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queryTables/queryTable3.xml" ContentType="application/vnd.openxmlformats-officedocument.spreadsheetml.queryTable+xml"/>
  <Override PartName="/xl/tables/table7.xml" ContentType="application/vnd.openxmlformats-officedocument.spreadsheetml.table+xml"/>
  <Override PartName="/xl/queryTables/queryTable4.xml" ContentType="application/vnd.openxmlformats-officedocument.spreadsheetml.query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8.xml" ContentType="application/vnd.openxmlformats-officedocument.spreadsheetml.table+xml"/>
  <Override PartName="/xl/queryTables/queryTable5.xml" ContentType="application/vnd.openxmlformats-officedocument.spreadsheetml.query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hidePivotFieldList="1" defaultThemeVersion="166925"/>
  <mc:AlternateContent xmlns:mc="http://schemas.openxmlformats.org/markup-compatibility/2006">
    <mc:Choice Requires="x15">
      <x15ac:absPath xmlns:x15ac="http://schemas.microsoft.com/office/spreadsheetml/2010/11/ac" url="https://d.docs.live.net/4f4372639ebc7f54/Desktop/OpenClassroom/Project 1/"/>
    </mc:Choice>
  </mc:AlternateContent>
  <xr:revisionPtr revIDLastSave="1560" documentId="6_{08FA0BDF-E22D-4321-AB64-C92779FB48FC}" xr6:coauthVersionLast="47" xr6:coauthVersionMax="47" xr10:uidLastSave="{7E1C9570-C874-4DB3-B6B6-5E74708CA2A0}"/>
  <bookViews>
    <workbookView xWindow="-93" yWindow="-93" windowWidth="25786" windowHeight="13866" firstSheet="4" activeTab="8" xr2:uid="{8D7839C3-68AB-4CD0-B7BA-67AC0F3B3919}"/>
  </bookViews>
  <sheets>
    <sheet name="Cover Sheet" sheetId="25" r:id="rId1"/>
    <sheet name="Energy Demand" sheetId="4" r:id="rId2"/>
    <sheet name="_holidays" sheetId="3" r:id="rId3"/>
    <sheet name="_Summary" sheetId="1" r:id="rId4"/>
    <sheet name="_Top and Bottom 20 Demand" sheetId="24" r:id="rId5"/>
    <sheet name="_Demand Over Time" sheetId="9" r:id="rId6"/>
    <sheet name="Effect of Weather" sheetId="10" r:id="rId7"/>
    <sheet name="_energy_holidays" sheetId="17" r:id="rId8"/>
    <sheet name="_Effect of Temp and Hols" sheetId="16" r:id="rId9"/>
    <sheet name="_YoY Demand" sheetId="19" r:id="rId10"/>
    <sheet name="_Demand by Day of Week" sheetId="22" r:id="rId11"/>
  </sheets>
  <definedNames>
    <definedName name="_xlcn.WorksheetConnection_Book1Table_EnergyDemand1" hidden="1">Table_EnergyDemand</definedName>
    <definedName name="ExternalData_2" localSheetId="2" hidden="1">_holidays!$A$1:$C$2107</definedName>
    <definedName name="ExternalData_2" localSheetId="4" hidden="1">'_Top and Bottom 20 Demand'!$B$3:$O$2109</definedName>
    <definedName name="ExternalData_2" localSheetId="1" hidden="1">'Energy Demand'!$A$1:$N$2107</definedName>
    <definedName name="ExternalData_3" localSheetId="7" hidden="1">_energy_holidays!$A$1:$I$2107</definedName>
    <definedName name="ExternalData_3" localSheetId="4" hidden="1">'_Top and Bottom 20 Demand'!$B$2113:$O$4219</definedName>
  </definedNames>
  <calcPr calcId="191029"/>
  <pivotCaches>
    <pivotCache cacheId="0" r:id="rId12"/>
    <pivotCache cacheId="1" r:id="rId13"/>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_EnergyDemand" name="Table_EnergyDemand" connection="WorksheetConnection_Book1!Table_EnergyDemand"/>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4" i="24" l="1"/>
  <c r="A2114" i="24"/>
  <c r="A2115" i="24"/>
  <c r="A2116" i="24"/>
  <c r="A2117" i="24"/>
  <c r="A2118" i="24"/>
  <c r="A2119" i="24"/>
  <c r="A2120" i="24"/>
  <c r="A2121" i="24"/>
  <c r="A2122" i="24"/>
  <c r="A2123" i="24"/>
  <c r="A2124" i="24"/>
  <c r="A2125" i="24"/>
  <c r="A2126" i="24"/>
  <c r="A2127" i="24"/>
  <c r="A2128" i="24"/>
  <c r="A2129" i="24"/>
  <c r="A2130" i="24"/>
  <c r="A2131" i="24"/>
  <c r="A2132" i="24"/>
  <c r="A2133" i="24"/>
  <c r="A2134" i="24"/>
  <c r="A2135" i="24"/>
  <c r="A2136" i="24"/>
  <c r="A2137" i="24"/>
  <c r="A2138" i="24"/>
  <c r="A2139" i="24"/>
  <c r="A2140" i="24"/>
  <c r="A2141" i="24"/>
  <c r="A2142" i="24"/>
  <c r="A2143" i="24"/>
  <c r="A2144" i="24"/>
  <c r="A2145" i="24"/>
  <c r="A2146" i="24"/>
  <c r="A2147" i="24"/>
  <c r="A2148" i="24"/>
  <c r="A2149" i="24"/>
  <c r="A2150" i="24"/>
  <c r="A2151" i="24"/>
  <c r="A2152" i="24"/>
  <c r="A2153" i="24"/>
  <c r="A2154" i="24"/>
  <c r="A2155" i="24"/>
  <c r="A2156" i="24"/>
  <c r="A2157" i="24"/>
  <c r="A2158" i="24"/>
  <c r="A2159" i="24"/>
  <c r="A2160" i="24"/>
  <c r="A2161" i="24"/>
  <c r="A2162" i="24"/>
  <c r="A2163" i="24"/>
  <c r="A2164" i="24"/>
  <c r="A2165" i="24"/>
  <c r="A2166" i="24"/>
  <c r="A2167" i="24"/>
  <c r="A2168" i="24"/>
  <c r="A2169" i="24"/>
  <c r="A2170" i="24"/>
  <c r="A2171" i="24"/>
  <c r="A2172" i="24"/>
  <c r="A2173" i="24"/>
  <c r="A2174" i="24"/>
  <c r="A2175" i="24"/>
  <c r="A2176" i="24"/>
  <c r="A2177" i="24"/>
  <c r="A2178" i="24"/>
  <c r="A2179" i="24"/>
  <c r="A2180" i="24"/>
  <c r="A2181" i="24"/>
  <c r="A2182" i="24"/>
  <c r="A2183" i="24"/>
  <c r="A2184" i="24"/>
  <c r="A2185" i="24"/>
  <c r="A2186" i="24"/>
  <c r="A2187" i="24"/>
  <c r="A2188" i="24"/>
  <c r="A2189" i="24"/>
  <c r="A2190" i="24"/>
  <c r="A2191" i="24"/>
  <c r="A2192" i="24"/>
  <c r="A2193" i="24"/>
  <c r="A2194" i="24"/>
  <c r="A2195" i="24"/>
  <c r="A2196" i="24"/>
  <c r="A2197" i="24"/>
  <c r="A2198" i="24"/>
  <c r="A2199" i="24"/>
  <c r="A2200" i="24"/>
  <c r="A2201" i="24"/>
  <c r="A2202" i="24"/>
  <c r="A2203" i="24"/>
  <c r="A2204" i="24"/>
  <c r="A2205" i="24"/>
  <c r="A2206" i="24"/>
  <c r="A2207" i="24"/>
  <c r="A2208" i="24"/>
  <c r="A2209" i="24"/>
  <c r="A2210" i="24"/>
  <c r="A2211" i="24"/>
  <c r="A2212" i="24"/>
  <c r="A2213" i="24"/>
  <c r="A2214" i="24"/>
  <c r="A2215" i="24"/>
  <c r="A2216" i="24"/>
  <c r="A2217" i="24"/>
  <c r="A2218" i="24"/>
  <c r="A2219" i="24"/>
  <c r="A2220" i="24"/>
  <c r="A2221" i="24"/>
  <c r="A2222" i="24"/>
  <c r="A2223" i="24"/>
  <c r="A2224" i="24"/>
  <c r="A2225" i="24"/>
  <c r="A2226" i="24"/>
  <c r="A2227" i="24"/>
  <c r="A2228" i="24"/>
  <c r="A2229" i="24"/>
  <c r="A2230" i="24"/>
  <c r="A2231" i="24"/>
  <c r="A2232" i="24"/>
  <c r="A2233" i="24"/>
  <c r="A2234" i="24"/>
  <c r="A2235" i="24"/>
  <c r="A2236" i="24"/>
  <c r="A2237" i="24"/>
  <c r="A2238" i="24"/>
  <c r="A2239" i="24"/>
  <c r="A2240" i="24"/>
  <c r="A2241" i="24"/>
  <c r="A2242" i="24"/>
  <c r="A2243" i="24"/>
  <c r="A2244" i="24"/>
  <c r="A2245" i="24"/>
  <c r="A2246" i="24"/>
  <c r="A2247" i="24"/>
  <c r="A2248" i="24"/>
  <c r="A2249" i="24"/>
  <c r="A2250" i="24"/>
  <c r="A2251" i="24"/>
  <c r="A2252" i="24"/>
  <c r="A2253" i="24"/>
  <c r="A2254" i="24"/>
  <c r="A2255" i="24"/>
  <c r="A2256" i="24"/>
  <c r="A2257" i="24"/>
  <c r="A2258" i="24"/>
  <c r="A2259" i="24"/>
  <c r="A2260" i="24"/>
  <c r="A2261" i="24"/>
  <c r="A2262" i="24"/>
  <c r="A2263" i="24"/>
  <c r="A2264" i="24"/>
  <c r="A2265" i="24"/>
  <c r="A2266" i="24"/>
  <c r="A2267" i="24"/>
  <c r="A2268" i="24"/>
  <c r="A2269" i="24"/>
  <c r="A2270" i="24"/>
  <c r="A2271" i="24"/>
  <c r="A2272" i="24"/>
  <c r="A2273" i="24"/>
  <c r="A2274" i="24"/>
  <c r="A2275" i="24"/>
  <c r="A2276" i="24"/>
  <c r="A2277" i="24"/>
  <c r="A2278" i="24"/>
  <c r="A2279" i="24"/>
  <c r="A2280" i="24"/>
  <c r="A2281" i="24"/>
  <c r="A2282" i="24"/>
  <c r="A2283" i="24"/>
  <c r="A2284" i="24"/>
  <c r="A2285" i="24"/>
  <c r="A2286" i="24"/>
  <c r="A2287" i="24"/>
  <c r="A2288" i="24"/>
  <c r="A2289" i="24"/>
  <c r="A2290" i="24"/>
  <c r="A2291" i="24"/>
  <c r="A2292" i="24"/>
  <c r="A2293" i="24"/>
  <c r="A2294" i="24"/>
  <c r="A2295" i="24"/>
  <c r="A2296" i="24"/>
  <c r="A2297" i="24"/>
  <c r="A2298" i="24"/>
  <c r="A2299" i="24"/>
  <c r="A2300" i="24"/>
  <c r="A2301" i="24"/>
  <c r="A2302" i="24"/>
  <c r="A2303" i="24"/>
  <c r="A2304" i="24"/>
  <c r="A2305" i="24"/>
  <c r="A2306" i="24"/>
  <c r="A2307" i="24"/>
  <c r="A2308" i="24"/>
  <c r="A2309" i="24"/>
  <c r="A2310" i="24"/>
  <c r="A2311" i="24"/>
  <c r="A2312" i="24"/>
  <c r="A2313" i="24"/>
  <c r="A2314" i="24"/>
  <c r="A2315" i="24"/>
  <c r="A2316" i="24"/>
  <c r="A2317" i="24"/>
  <c r="A2318" i="24"/>
  <c r="A2319" i="24"/>
  <c r="A2320" i="24"/>
  <c r="A2321" i="24"/>
  <c r="A2322" i="24"/>
  <c r="A2323" i="24"/>
  <c r="A2324" i="24"/>
  <c r="A2325" i="24"/>
  <c r="A2326" i="24"/>
  <c r="A2327" i="24"/>
  <c r="A2328" i="24"/>
  <c r="A2329" i="24"/>
  <c r="A2330" i="24"/>
  <c r="A2331" i="24"/>
  <c r="A2332" i="24"/>
  <c r="A2333" i="24"/>
  <c r="A2334" i="24"/>
  <c r="A2335" i="24"/>
  <c r="A2336" i="24"/>
  <c r="A2337" i="24"/>
  <c r="A2338" i="24"/>
  <c r="A2339" i="24"/>
  <c r="A2340" i="24"/>
  <c r="A2341" i="24"/>
  <c r="A2342" i="24"/>
  <c r="A2343" i="24"/>
  <c r="A2344" i="24"/>
  <c r="A2345" i="24"/>
  <c r="A2346" i="24"/>
  <c r="A2347" i="24"/>
  <c r="A2348" i="24"/>
  <c r="A2349" i="24"/>
  <c r="A2350" i="24"/>
  <c r="A2351" i="24"/>
  <c r="A2352" i="24"/>
  <c r="A2353" i="24"/>
  <c r="A2354" i="24"/>
  <c r="A2355" i="24"/>
  <c r="A2356" i="24"/>
  <c r="A2357" i="24"/>
  <c r="A2358" i="24"/>
  <c r="A2359" i="24"/>
  <c r="A2360" i="24"/>
  <c r="A2361" i="24"/>
  <c r="A2362" i="24"/>
  <c r="A2363" i="24"/>
  <c r="A2364" i="24"/>
  <c r="A2365" i="24"/>
  <c r="A2366" i="24"/>
  <c r="A2367" i="24"/>
  <c r="A2368" i="24"/>
  <c r="A2369" i="24"/>
  <c r="A2370" i="24"/>
  <c r="A2371" i="24"/>
  <c r="A2372" i="24"/>
  <c r="A2373" i="24"/>
  <c r="A2374" i="24"/>
  <c r="A2375" i="24"/>
  <c r="A2376" i="24"/>
  <c r="A2377" i="24"/>
  <c r="A2378" i="24"/>
  <c r="A2379" i="24"/>
  <c r="A2380" i="24"/>
  <c r="A2381" i="24"/>
  <c r="A2382" i="24"/>
  <c r="A2383" i="24"/>
  <c r="A2384" i="24"/>
  <c r="A2385" i="24"/>
  <c r="A2386" i="24"/>
  <c r="A2387" i="24"/>
  <c r="A2388" i="24"/>
  <c r="A2389" i="24"/>
  <c r="A2390" i="24"/>
  <c r="A2391" i="24"/>
  <c r="A2392" i="24"/>
  <c r="A2393" i="24"/>
  <c r="A2394" i="24"/>
  <c r="A2395" i="24"/>
  <c r="A2396" i="24"/>
  <c r="A2397" i="24"/>
  <c r="A2398" i="24"/>
  <c r="A2399" i="24"/>
  <c r="A2400" i="24"/>
  <c r="A2401" i="24"/>
  <c r="A2402" i="24"/>
  <c r="A2403" i="24"/>
  <c r="A2404" i="24"/>
  <c r="A2405" i="24"/>
  <c r="A2406" i="24"/>
  <c r="A2407" i="24"/>
  <c r="A2408" i="24"/>
  <c r="A2409" i="24"/>
  <c r="A2410" i="24"/>
  <c r="A2411" i="24"/>
  <c r="A2412" i="24"/>
  <c r="A2413" i="24"/>
  <c r="A2414" i="24"/>
  <c r="A2415" i="24"/>
  <c r="A2416" i="24"/>
  <c r="A2417" i="24"/>
  <c r="A2418" i="24"/>
  <c r="A2419" i="24"/>
  <c r="A2420" i="24"/>
  <c r="A2421" i="24"/>
  <c r="A2422" i="24"/>
  <c r="A2423" i="24"/>
  <c r="A2424" i="24"/>
  <c r="A2425" i="24"/>
  <c r="A2426" i="24"/>
  <c r="A2427" i="24"/>
  <c r="A2428" i="24"/>
  <c r="A2429" i="24"/>
  <c r="A2430" i="24"/>
  <c r="A2431" i="24"/>
  <c r="A2432" i="24"/>
  <c r="A2433" i="24"/>
  <c r="A2434" i="24"/>
  <c r="A2435" i="24"/>
  <c r="A2436" i="24"/>
  <c r="A2437" i="24"/>
  <c r="A2438" i="24"/>
  <c r="A2439" i="24"/>
  <c r="A2440" i="24"/>
  <c r="A2441" i="24"/>
  <c r="A2442" i="24"/>
  <c r="A2443" i="24"/>
  <c r="A2444" i="24"/>
  <c r="A2445" i="24"/>
  <c r="A2446" i="24"/>
  <c r="A2447" i="24"/>
  <c r="A2448" i="24"/>
  <c r="A2449" i="24"/>
  <c r="A2450" i="24"/>
  <c r="A2451" i="24"/>
  <c r="A2452" i="24"/>
  <c r="A2453" i="24"/>
  <c r="A2454" i="24"/>
  <c r="A2455" i="24"/>
  <c r="A2456" i="24"/>
  <c r="A2457" i="24"/>
  <c r="A2458" i="24"/>
  <c r="A2459" i="24"/>
  <c r="A2460" i="24"/>
  <c r="A2461" i="24"/>
  <c r="A2462" i="24"/>
  <c r="A2463" i="24"/>
  <c r="A2464" i="24"/>
  <c r="A2465" i="24"/>
  <c r="A2466" i="24"/>
  <c r="A2467" i="24"/>
  <c r="A2468" i="24"/>
  <c r="A2469" i="24"/>
  <c r="A2470" i="24"/>
  <c r="A2471" i="24"/>
  <c r="A2472" i="24"/>
  <c r="A2473" i="24"/>
  <c r="A2474" i="24"/>
  <c r="A2475" i="24"/>
  <c r="A2476" i="24"/>
  <c r="A2477" i="24"/>
  <c r="A2478" i="24"/>
  <c r="A2479" i="24"/>
  <c r="A2480" i="24"/>
  <c r="A2481" i="24"/>
  <c r="A2482" i="24"/>
  <c r="A2483" i="24"/>
  <c r="A2484" i="24"/>
  <c r="A2485" i="24"/>
  <c r="A2486" i="24"/>
  <c r="A2487" i="24"/>
  <c r="A2488" i="24"/>
  <c r="A2489" i="24"/>
  <c r="A2490" i="24"/>
  <c r="A2491" i="24"/>
  <c r="A2492" i="24"/>
  <c r="A2493" i="24"/>
  <c r="A2494" i="24"/>
  <c r="A2495" i="24"/>
  <c r="A2496" i="24"/>
  <c r="A2497" i="24"/>
  <c r="A2498" i="24"/>
  <c r="A2499" i="24"/>
  <c r="A2500" i="24"/>
  <c r="A2501" i="24"/>
  <c r="A2502" i="24"/>
  <c r="A2503" i="24"/>
  <c r="A2504" i="24"/>
  <c r="A2505" i="24"/>
  <c r="A2506" i="24"/>
  <c r="A2507" i="24"/>
  <c r="A2508" i="24"/>
  <c r="A2509" i="24"/>
  <c r="A2510" i="24"/>
  <c r="A2511" i="24"/>
  <c r="A2512" i="24"/>
  <c r="A2513" i="24"/>
  <c r="A2514" i="24"/>
  <c r="A2515" i="24"/>
  <c r="A2516" i="24"/>
  <c r="A2517" i="24"/>
  <c r="A2518" i="24"/>
  <c r="A2519" i="24"/>
  <c r="A2520" i="24"/>
  <c r="A2521" i="24"/>
  <c r="A2522" i="24"/>
  <c r="A2523" i="24"/>
  <c r="A2524" i="24"/>
  <c r="A2525" i="24"/>
  <c r="A2526" i="24"/>
  <c r="A2527" i="24"/>
  <c r="A2528" i="24"/>
  <c r="A2529" i="24"/>
  <c r="A2530" i="24"/>
  <c r="A2531" i="24"/>
  <c r="A2532" i="24"/>
  <c r="A2533" i="24"/>
  <c r="A2534" i="24"/>
  <c r="A2535" i="24"/>
  <c r="A2536" i="24"/>
  <c r="A2537" i="24"/>
  <c r="A2538" i="24"/>
  <c r="A2539" i="24"/>
  <c r="A2540" i="24"/>
  <c r="A2541" i="24"/>
  <c r="A2542" i="24"/>
  <c r="A2543" i="24"/>
  <c r="A2544" i="24"/>
  <c r="A2545" i="24"/>
  <c r="A2546" i="24"/>
  <c r="A2547" i="24"/>
  <c r="A2548" i="24"/>
  <c r="A2549" i="24"/>
  <c r="A2550" i="24"/>
  <c r="A2551" i="24"/>
  <c r="A2552" i="24"/>
  <c r="A2553" i="24"/>
  <c r="A2554" i="24"/>
  <c r="A2555" i="24"/>
  <c r="A2556" i="24"/>
  <c r="A2557" i="24"/>
  <c r="A2558" i="24"/>
  <c r="A2559" i="24"/>
  <c r="A2560" i="24"/>
  <c r="A2561" i="24"/>
  <c r="A2562" i="24"/>
  <c r="A2563" i="24"/>
  <c r="A2564" i="24"/>
  <c r="A2565" i="24"/>
  <c r="A2566" i="24"/>
  <c r="A2567" i="24"/>
  <c r="A2568" i="24"/>
  <c r="A2569" i="24"/>
  <c r="A2570" i="24"/>
  <c r="A2571" i="24"/>
  <c r="A2572" i="24"/>
  <c r="A2573" i="24"/>
  <c r="A2574" i="24"/>
  <c r="A2575" i="24"/>
  <c r="A2576" i="24"/>
  <c r="A2577" i="24"/>
  <c r="A2578" i="24"/>
  <c r="A2579" i="24"/>
  <c r="A2580" i="24"/>
  <c r="A2581" i="24"/>
  <c r="A2582" i="24"/>
  <c r="A2583" i="24"/>
  <c r="A2584" i="24"/>
  <c r="A2585" i="24"/>
  <c r="A2586" i="24"/>
  <c r="A2587" i="24"/>
  <c r="A2588" i="24"/>
  <c r="A2589" i="24"/>
  <c r="A2590" i="24"/>
  <c r="A2591" i="24"/>
  <c r="A2592" i="24"/>
  <c r="A2593" i="24"/>
  <c r="A2594" i="24"/>
  <c r="A2595" i="24"/>
  <c r="A2596" i="24"/>
  <c r="A2597" i="24"/>
  <c r="A2598" i="24"/>
  <c r="A2599" i="24"/>
  <c r="A2600" i="24"/>
  <c r="A2601" i="24"/>
  <c r="A2602" i="24"/>
  <c r="A2603" i="24"/>
  <c r="A2604" i="24"/>
  <c r="A2605" i="24"/>
  <c r="A2606" i="24"/>
  <c r="A2607" i="24"/>
  <c r="A2608" i="24"/>
  <c r="A2609" i="24"/>
  <c r="A2610" i="24"/>
  <c r="A2611" i="24"/>
  <c r="A2612" i="24"/>
  <c r="A2613" i="24"/>
  <c r="A2614" i="24"/>
  <c r="A2615" i="24"/>
  <c r="A2616" i="24"/>
  <c r="A2617" i="24"/>
  <c r="A2618" i="24"/>
  <c r="A2619" i="24"/>
  <c r="A2620" i="24"/>
  <c r="A2621" i="24"/>
  <c r="A2622" i="24"/>
  <c r="A2623" i="24"/>
  <c r="A2624" i="24"/>
  <c r="A2625" i="24"/>
  <c r="A2626" i="24"/>
  <c r="A2627" i="24"/>
  <c r="A2628" i="24"/>
  <c r="A2629" i="24"/>
  <c r="A2630" i="24"/>
  <c r="A2631" i="24"/>
  <c r="A2632" i="24"/>
  <c r="A2633" i="24"/>
  <c r="A2634" i="24"/>
  <c r="A2635" i="24"/>
  <c r="A2636" i="24"/>
  <c r="A2637" i="24"/>
  <c r="A2638" i="24"/>
  <c r="A2639" i="24"/>
  <c r="A2640" i="24"/>
  <c r="A2641" i="24"/>
  <c r="A2642" i="24"/>
  <c r="A2643" i="24"/>
  <c r="A2644" i="24"/>
  <c r="A2645" i="24"/>
  <c r="A2646" i="24"/>
  <c r="A2647" i="24"/>
  <c r="A2648" i="24"/>
  <c r="A2649" i="24"/>
  <c r="A2650" i="24"/>
  <c r="A2651" i="24"/>
  <c r="A2652" i="24"/>
  <c r="A2653" i="24"/>
  <c r="A2654" i="24"/>
  <c r="A2655" i="24"/>
  <c r="A2656" i="24"/>
  <c r="A2657" i="24"/>
  <c r="A2658" i="24"/>
  <c r="A2659" i="24"/>
  <c r="A2660" i="24"/>
  <c r="A2661" i="24"/>
  <c r="A2662" i="24"/>
  <c r="A2663" i="24"/>
  <c r="A2664" i="24"/>
  <c r="A2665" i="24"/>
  <c r="A2666" i="24"/>
  <c r="A2667" i="24"/>
  <c r="A2668" i="24"/>
  <c r="A2669" i="24"/>
  <c r="A2670" i="24"/>
  <c r="A2671" i="24"/>
  <c r="A2672" i="24"/>
  <c r="A2673" i="24"/>
  <c r="A2674" i="24"/>
  <c r="A2675" i="24"/>
  <c r="A2676" i="24"/>
  <c r="A2677" i="24"/>
  <c r="A2678" i="24"/>
  <c r="A2679" i="24"/>
  <c r="A2680" i="24"/>
  <c r="A2681" i="24"/>
  <c r="A2682" i="24"/>
  <c r="A2683" i="24"/>
  <c r="A2684" i="24"/>
  <c r="A2685" i="24"/>
  <c r="A2686" i="24"/>
  <c r="A2687" i="24"/>
  <c r="A2688" i="24"/>
  <c r="A2689" i="24"/>
  <c r="A2690" i="24"/>
  <c r="A2691" i="24"/>
  <c r="A2692" i="24"/>
  <c r="A2693" i="24"/>
  <c r="A2694" i="24"/>
  <c r="A2695" i="24"/>
  <c r="A2696" i="24"/>
  <c r="A2697" i="24"/>
  <c r="A2698" i="24"/>
  <c r="A2699" i="24"/>
  <c r="A2700" i="24"/>
  <c r="A2701" i="24"/>
  <c r="A2702" i="24"/>
  <c r="A2703" i="24"/>
  <c r="A2704" i="24"/>
  <c r="A2705" i="24"/>
  <c r="A2706" i="24"/>
  <c r="A2707" i="24"/>
  <c r="A2708" i="24"/>
  <c r="A2709" i="24"/>
  <c r="A2710" i="24"/>
  <c r="A2711" i="24"/>
  <c r="A2712" i="24"/>
  <c r="A2713" i="24"/>
  <c r="A2714" i="24"/>
  <c r="A2715" i="24"/>
  <c r="A2716" i="24"/>
  <c r="A2717" i="24"/>
  <c r="A2718" i="24"/>
  <c r="A2719" i="24"/>
  <c r="A2720" i="24"/>
  <c r="A2721" i="24"/>
  <c r="A2722" i="24"/>
  <c r="A2723" i="24"/>
  <c r="A2724" i="24"/>
  <c r="A2725" i="24"/>
  <c r="A2726" i="24"/>
  <c r="A2727" i="24"/>
  <c r="A2728" i="24"/>
  <c r="A2729" i="24"/>
  <c r="A2730" i="24"/>
  <c r="A2731" i="24"/>
  <c r="A2732" i="24"/>
  <c r="A2733" i="24"/>
  <c r="A2734" i="24"/>
  <c r="A2735" i="24"/>
  <c r="A2736" i="24"/>
  <c r="A2737" i="24"/>
  <c r="A2738" i="24"/>
  <c r="A2739" i="24"/>
  <c r="A2740" i="24"/>
  <c r="A2741" i="24"/>
  <c r="A2742" i="24"/>
  <c r="A2743" i="24"/>
  <c r="A2744" i="24"/>
  <c r="A2745" i="24"/>
  <c r="A2746" i="24"/>
  <c r="A2747" i="24"/>
  <c r="A2748" i="24"/>
  <c r="A2749" i="24"/>
  <c r="A2750" i="24"/>
  <c r="A2751" i="24"/>
  <c r="A2752" i="24"/>
  <c r="A2753" i="24"/>
  <c r="A2754" i="24"/>
  <c r="A2755" i="24"/>
  <c r="A2756" i="24"/>
  <c r="A2757" i="24"/>
  <c r="A2758" i="24"/>
  <c r="A2759" i="24"/>
  <c r="A2760" i="24"/>
  <c r="A2761" i="24"/>
  <c r="A2762" i="24"/>
  <c r="A2763" i="24"/>
  <c r="A2764" i="24"/>
  <c r="A2765" i="24"/>
  <c r="A2766" i="24"/>
  <c r="A2767" i="24"/>
  <c r="A2768" i="24"/>
  <c r="A2769" i="24"/>
  <c r="A2770" i="24"/>
  <c r="A2771" i="24"/>
  <c r="A2772" i="24"/>
  <c r="A2773" i="24"/>
  <c r="A2774" i="24"/>
  <c r="A2775" i="24"/>
  <c r="A2776" i="24"/>
  <c r="A2777" i="24"/>
  <c r="A2778" i="24"/>
  <c r="A2779" i="24"/>
  <c r="A2780" i="24"/>
  <c r="A2781" i="24"/>
  <c r="A2782" i="24"/>
  <c r="A2783" i="24"/>
  <c r="A2784" i="24"/>
  <c r="A2785" i="24"/>
  <c r="A2786" i="24"/>
  <c r="A2787" i="24"/>
  <c r="A2788" i="24"/>
  <c r="A2789" i="24"/>
  <c r="A2790" i="24"/>
  <c r="A2791" i="24"/>
  <c r="A2792" i="24"/>
  <c r="A2793" i="24"/>
  <c r="A2794" i="24"/>
  <c r="A2795" i="24"/>
  <c r="A2796" i="24"/>
  <c r="A2797" i="24"/>
  <c r="A2798" i="24"/>
  <c r="A2799" i="24"/>
  <c r="A2800" i="24"/>
  <c r="A2801" i="24"/>
  <c r="A2802" i="24"/>
  <c r="A2803" i="24"/>
  <c r="A2804" i="24"/>
  <c r="A2805" i="24"/>
  <c r="A2806" i="24"/>
  <c r="A2807" i="24"/>
  <c r="A2808" i="24"/>
  <c r="A2809" i="24"/>
  <c r="A2810" i="24"/>
  <c r="A2811" i="24"/>
  <c r="A2812" i="24"/>
  <c r="A2813" i="24"/>
  <c r="A2814" i="24"/>
  <c r="A2815" i="24"/>
  <c r="A2816" i="24"/>
  <c r="A2817" i="24"/>
  <c r="A2818" i="24"/>
  <c r="A2819" i="24"/>
  <c r="A2820" i="24"/>
  <c r="A2821" i="24"/>
  <c r="A2822" i="24"/>
  <c r="A2823" i="24"/>
  <c r="A2824" i="24"/>
  <c r="A2825" i="24"/>
  <c r="A2826" i="24"/>
  <c r="A2827" i="24"/>
  <c r="A2828" i="24"/>
  <c r="A2829" i="24"/>
  <c r="A2830" i="24"/>
  <c r="A2831" i="24"/>
  <c r="A2832" i="24"/>
  <c r="A2833" i="24"/>
  <c r="A2834" i="24"/>
  <c r="A2835" i="24"/>
  <c r="A2836" i="24"/>
  <c r="A2837" i="24"/>
  <c r="A2838" i="24"/>
  <c r="A2839" i="24"/>
  <c r="A2840" i="24"/>
  <c r="A2841" i="24"/>
  <c r="A2842" i="24"/>
  <c r="A2843" i="24"/>
  <c r="A2844" i="24"/>
  <c r="A2845" i="24"/>
  <c r="A2846" i="24"/>
  <c r="A2847" i="24"/>
  <c r="A2848" i="24"/>
  <c r="A2849" i="24"/>
  <c r="A2850" i="24"/>
  <c r="A2851" i="24"/>
  <c r="A2852" i="24"/>
  <c r="A2853" i="24"/>
  <c r="A2854" i="24"/>
  <c r="A2855" i="24"/>
  <c r="A2856" i="24"/>
  <c r="A2857" i="24"/>
  <c r="A2858" i="24"/>
  <c r="A2859" i="24"/>
  <c r="A2860" i="24"/>
  <c r="A2861" i="24"/>
  <c r="A2862" i="24"/>
  <c r="A2863" i="24"/>
  <c r="A2864" i="24"/>
  <c r="A2865" i="24"/>
  <c r="A2866" i="24"/>
  <c r="A2867" i="24"/>
  <c r="A2868" i="24"/>
  <c r="A2869" i="24"/>
  <c r="A2870" i="24"/>
  <c r="A2871" i="24"/>
  <c r="A2872" i="24"/>
  <c r="A2873" i="24"/>
  <c r="A2874" i="24"/>
  <c r="A2875" i="24"/>
  <c r="A2876" i="24"/>
  <c r="A2877" i="24"/>
  <c r="A2878" i="24"/>
  <c r="A2879" i="24"/>
  <c r="A2880" i="24"/>
  <c r="A2881" i="24"/>
  <c r="A2882" i="24"/>
  <c r="A2883" i="24"/>
  <c r="A2884" i="24"/>
  <c r="A2885" i="24"/>
  <c r="A2886" i="24"/>
  <c r="A2887" i="24"/>
  <c r="A2888" i="24"/>
  <c r="A2889" i="24"/>
  <c r="A2890" i="24"/>
  <c r="A2891" i="24"/>
  <c r="A2892" i="24"/>
  <c r="A2893" i="24"/>
  <c r="A2894" i="24"/>
  <c r="A2895" i="24"/>
  <c r="A2896" i="24"/>
  <c r="A2897" i="24"/>
  <c r="A2898" i="24"/>
  <c r="A2899" i="24"/>
  <c r="A2900" i="24"/>
  <c r="A2901" i="24"/>
  <c r="A2902" i="24"/>
  <c r="A2903" i="24"/>
  <c r="A2904" i="24"/>
  <c r="A2905" i="24"/>
  <c r="A2906" i="24"/>
  <c r="A2907" i="24"/>
  <c r="A2908" i="24"/>
  <c r="A2909" i="24"/>
  <c r="A2910" i="24"/>
  <c r="A2911" i="24"/>
  <c r="A2912" i="24"/>
  <c r="A2913" i="24"/>
  <c r="A2914" i="24"/>
  <c r="A2915" i="24"/>
  <c r="A2916" i="24"/>
  <c r="A2917" i="24"/>
  <c r="A2918" i="24"/>
  <c r="A2919" i="24"/>
  <c r="A2920" i="24"/>
  <c r="A2921" i="24"/>
  <c r="A2922" i="24"/>
  <c r="A2923" i="24"/>
  <c r="A2924" i="24"/>
  <c r="A2925" i="24"/>
  <c r="A2926" i="24"/>
  <c r="A2927" i="24"/>
  <c r="A2928" i="24"/>
  <c r="A2929" i="24"/>
  <c r="A2930" i="24"/>
  <c r="A2931" i="24"/>
  <c r="A2932" i="24"/>
  <c r="A2933" i="24"/>
  <c r="A2934" i="24"/>
  <c r="A2935" i="24"/>
  <c r="A2936" i="24"/>
  <c r="A2937" i="24"/>
  <c r="A2938" i="24"/>
  <c r="A2939" i="24"/>
  <c r="A2940" i="24"/>
  <c r="A2941" i="24"/>
  <c r="A2942" i="24"/>
  <c r="A2943" i="24"/>
  <c r="A2944" i="24"/>
  <c r="A2945" i="24"/>
  <c r="A2946" i="24"/>
  <c r="A2947" i="24"/>
  <c r="A2948" i="24"/>
  <c r="A2949" i="24"/>
  <c r="A2950" i="24"/>
  <c r="A2951" i="24"/>
  <c r="A2952" i="24"/>
  <c r="A2953" i="24"/>
  <c r="A2954" i="24"/>
  <c r="A2955" i="24"/>
  <c r="A2956" i="24"/>
  <c r="A2957" i="24"/>
  <c r="A2958" i="24"/>
  <c r="A2959" i="24"/>
  <c r="A2960" i="24"/>
  <c r="A2961" i="24"/>
  <c r="A2962" i="24"/>
  <c r="A2963" i="24"/>
  <c r="A2964" i="24"/>
  <c r="A2965" i="24"/>
  <c r="A2966" i="24"/>
  <c r="A2967" i="24"/>
  <c r="A2968" i="24"/>
  <c r="A2969" i="24"/>
  <c r="A2970" i="24"/>
  <c r="A2971" i="24"/>
  <c r="A2972" i="24"/>
  <c r="A2973" i="24"/>
  <c r="A2974" i="24"/>
  <c r="A2975" i="24"/>
  <c r="A2976" i="24"/>
  <c r="A2977" i="24"/>
  <c r="A2978" i="24"/>
  <c r="A2979" i="24"/>
  <c r="A2980" i="24"/>
  <c r="A2981" i="24"/>
  <c r="A2982" i="24"/>
  <c r="A2983" i="24"/>
  <c r="A2984" i="24"/>
  <c r="A2985" i="24"/>
  <c r="A2986" i="24"/>
  <c r="A2987" i="24"/>
  <c r="A2988" i="24"/>
  <c r="A2989" i="24"/>
  <c r="A2990" i="24"/>
  <c r="A2991" i="24"/>
  <c r="A2992" i="24"/>
  <c r="A2993" i="24"/>
  <c r="A2994" i="24"/>
  <c r="A2995" i="24"/>
  <c r="A2996" i="24"/>
  <c r="A2997" i="24"/>
  <c r="A2998" i="24"/>
  <c r="A2999" i="24"/>
  <c r="A3000" i="24"/>
  <c r="A3001" i="24"/>
  <c r="A3002" i="24"/>
  <c r="A3003" i="24"/>
  <c r="A3004" i="24"/>
  <c r="A3005" i="24"/>
  <c r="A3006" i="24"/>
  <c r="A3007" i="24"/>
  <c r="A3008" i="24"/>
  <c r="A3009" i="24"/>
  <c r="A3010" i="24"/>
  <c r="A3011" i="24"/>
  <c r="A3012" i="24"/>
  <c r="A3013" i="24"/>
  <c r="A3014" i="24"/>
  <c r="A3015" i="24"/>
  <c r="A3016" i="24"/>
  <c r="A3017" i="24"/>
  <c r="A3018" i="24"/>
  <c r="A3019" i="24"/>
  <c r="A3020" i="24"/>
  <c r="A3021" i="24"/>
  <c r="A3022" i="24"/>
  <c r="A3023" i="24"/>
  <c r="A3024" i="24"/>
  <c r="A3025" i="24"/>
  <c r="A3026" i="24"/>
  <c r="A3027" i="24"/>
  <c r="A3028" i="24"/>
  <c r="A3029" i="24"/>
  <c r="A3030" i="24"/>
  <c r="A3031" i="24"/>
  <c r="A3032" i="24"/>
  <c r="A3033" i="24"/>
  <c r="A3034" i="24"/>
  <c r="A3035" i="24"/>
  <c r="A3036" i="24"/>
  <c r="A3037" i="24"/>
  <c r="A3038" i="24"/>
  <c r="A3039" i="24"/>
  <c r="A3040" i="24"/>
  <c r="A3041" i="24"/>
  <c r="A3042" i="24"/>
  <c r="A3043" i="24"/>
  <c r="A3044" i="24"/>
  <c r="A3045" i="24"/>
  <c r="A3046" i="24"/>
  <c r="A3047" i="24"/>
  <c r="A3048" i="24"/>
  <c r="A3049" i="24"/>
  <c r="A3050" i="24"/>
  <c r="A3051" i="24"/>
  <c r="A3052" i="24"/>
  <c r="A3053" i="24"/>
  <c r="A3054" i="24"/>
  <c r="A3055" i="24"/>
  <c r="A3056" i="24"/>
  <c r="A3057" i="24"/>
  <c r="A3058" i="24"/>
  <c r="A3059" i="24"/>
  <c r="A3060" i="24"/>
  <c r="A3061" i="24"/>
  <c r="A3062" i="24"/>
  <c r="A3063" i="24"/>
  <c r="A3064" i="24"/>
  <c r="A3065" i="24"/>
  <c r="A3066" i="24"/>
  <c r="A3067" i="24"/>
  <c r="A3068" i="24"/>
  <c r="A3069" i="24"/>
  <c r="A3070" i="24"/>
  <c r="A3071" i="24"/>
  <c r="A3072" i="24"/>
  <c r="A3073" i="24"/>
  <c r="A3074" i="24"/>
  <c r="A3075" i="24"/>
  <c r="A3076" i="24"/>
  <c r="A3077" i="24"/>
  <c r="A3078" i="24"/>
  <c r="A3079" i="24"/>
  <c r="A3080" i="24"/>
  <c r="A3081" i="24"/>
  <c r="A3082" i="24"/>
  <c r="A3083" i="24"/>
  <c r="A3084" i="24"/>
  <c r="A3085" i="24"/>
  <c r="A3086" i="24"/>
  <c r="A3087" i="24"/>
  <c r="A3088" i="24"/>
  <c r="A3089" i="24"/>
  <c r="A3090" i="24"/>
  <c r="A3091" i="24"/>
  <c r="A3092" i="24"/>
  <c r="A3093" i="24"/>
  <c r="A3094" i="24"/>
  <c r="A3095" i="24"/>
  <c r="A3096" i="24"/>
  <c r="A3097" i="24"/>
  <c r="A3098" i="24"/>
  <c r="A3099" i="24"/>
  <c r="A3100" i="24"/>
  <c r="A3101" i="24"/>
  <c r="A3102" i="24"/>
  <c r="A3103" i="24"/>
  <c r="A3104" i="24"/>
  <c r="A3105" i="24"/>
  <c r="A3106" i="24"/>
  <c r="A3107" i="24"/>
  <c r="A3108" i="24"/>
  <c r="A3109" i="24"/>
  <c r="A3110" i="24"/>
  <c r="A3111" i="24"/>
  <c r="A3112" i="24"/>
  <c r="A3113" i="24"/>
  <c r="A3114" i="24"/>
  <c r="A3115" i="24"/>
  <c r="A3116" i="24"/>
  <c r="A3117" i="24"/>
  <c r="A3118" i="24"/>
  <c r="A3119" i="24"/>
  <c r="A3120" i="24"/>
  <c r="A3121" i="24"/>
  <c r="A3122" i="24"/>
  <c r="A3123" i="24"/>
  <c r="A3124" i="24"/>
  <c r="A3125" i="24"/>
  <c r="A3126" i="24"/>
  <c r="A3127" i="24"/>
  <c r="A3128" i="24"/>
  <c r="A3129" i="24"/>
  <c r="A3130" i="24"/>
  <c r="A3131" i="24"/>
  <c r="A3132" i="24"/>
  <c r="A3133" i="24"/>
  <c r="A3134" i="24"/>
  <c r="A3135" i="24"/>
  <c r="A3136" i="24"/>
  <c r="A3137" i="24"/>
  <c r="A3138" i="24"/>
  <c r="A3139" i="24"/>
  <c r="A3140" i="24"/>
  <c r="A3141" i="24"/>
  <c r="A3142" i="24"/>
  <c r="A3143" i="24"/>
  <c r="A3144" i="24"/>
  <c r="A3145" i="24"/>
  <c r="A3146" i="24"/>
  <c r="A3147" i="24"/>
  <c r="A3148" i="24"/>
  <c r="A3149" i="24"/>
  <c r="A3150" i="24"/>
  <c r="A3151" i="24"/>
  <c r="A3152" i="24"/>
  <c r="A3153" i="24"/>
  <c r="A3154" i="24"/>
  <c r="A3155" i="24"/>
  <c r="A3156" i="24"/>
  <c r="A3157" i="24"/>
  <c r="A3158" i="24"/>
  <c r="A3159" i="24"/>
  <c r="A3160" i="24"/>
  <c r="A3161" i="24"/>
  <c r="A3162" i="24"/>
  <c r="A3163" i="24"/>
  <c r="A3164" i="24"/>
  <c r="A3165" i="24"/>
  <c r="A3166" i="24"/>
  <c r="A3167" i="24"/>
  <c r="A3168" i="24"/>
  <c r="A3169" i="24"/>
  <c r="A3170" i="24"/>
  <c r="A3171" i="24"/>
  <c r="A3172" i="24"/>
  <c r="A3173" i="24"/>
  <c r="A3174" i="24"/>
  <c r="A3175" i="24"/>
  <c r="A3176" i="24"/>
  <c r="A3177" i="24"/>
  <c r="A3178" i="24"/>
  <c r="A3179" i="24"/>
  <c r="A3180" i="24"/>
  <c r="A3181" i="24"/>
  <c r="A3182" i="24"/>
  <c r="A3183" i="24"/>
  <c r="A3184" i="24"/>
  <c r="A3185" i="24"/>
  <c r="A3186" i="24"/>
  <c r="A3187" i="24"/>
  <c r="A3188" i="24"/>
  <c r="A3189" i="24"/>
  <c r="A3190" i="24"/>
  <c r="A3191" i="24"/>
  <c r="A3192" i="24"/>
  <c r="A3193" i="24"/>
  <c r="A3194" i="24"/>
  <c r="A3195" i="24"/>
  <c r="A3196" i="24"/>
  <c r="A3197" i="24"/>
  <c r="A3198" i="24"/>
  <c r="A3199" i="24"/>
  <c r="A3200" i="24"/>
  <c r="A3201" i="24"/>
  <c r="A3202" i="24"/>
  <c r="A3203" i="24"/>
  <c r="A3204" i="24"/>
  <c r="A3205" i="24"/>
  <c r="A3206" i="24"/>
  <c r="A3207" i="24"/>
  <c r="A3208" i="24"/>
  <c r="A3209" i="24"/>
  <c r="A3210" i="24"/>
  <c r="A3211" i="24"/>
  <c r="A3212" i="24"/>
  <c r="A3213" i="24"/>
  <c r="A3214" i="24"/>
  <c r="A3215" i="24"/>
  <c r="A3216" i="24"/>
  <c r="A3217" i="24"/>
  <c r="A3218" i="24"/>
  <c r="A3219" i="24"/>
  <c r="A3220" i="24"/>
  <c r="A3221" i="24"/>
  <c r="A3222" i="24"/>
  <c r="A3223" i="24"/>
  <c r="A3224" i="24"/>
  <c r="A3225" i="24"/>
  <c r="A3226" i="24"/>
  <c r="A3227" i="24"/>
  <c r="A3228" i="24"/>
  <c r="A3229" i="24"/>
  <c r="A3230" i="24"/>
  <c r="A3231" i="24"/>
  <c r="A3232" i="24"/>
  <c r="A3233" i="24"/>
  <c r="A3234" i="24"/>
  <c r="A3235" i="24"/>
  <c r="A3236" i="24"/>
  <c r="A3237" i="24"/>
  <c r="A3238" i="24"/>
  <c r="A3239" i="24"/>
  <c r="A3240" i="24"/>
  <c r="A3241" i="24"/>
  <c r="A3242" i="24"/>
  <c r="A3243" i="24"/>
  <c r="A3244" i="24"/>
  <c r="A3245" i="24"/>
  <c r="A3246" i="24"/>
  <c r="A3247" i="24"/>
  <c r="A3248" i="24"/>
  <c r="A3249" i="24"/>
  <c r="A3250" i="24"/>
  <c r="A3251" i="24"/>
  <c r="A3252" i="24"/>
  <c r="A3253" i="24"/>
  <c r="A3254" i="24"/>
  <c r="A3255" i="24"/>
  <c r="A3256" i="24"/>
  <c r="A3257" i="24"/>
  <c r="A3258" i="24"/>
  <c r="A3259" i="24"/>
  <c r="A3260" i="24"/>
  <c r="A3261" i="24"/>
  <c r="A3262" i="24"/>
  <c r="A3263" i="24"/>
  <c r="A3264" i="24"/>
  <c r="A3265" i="24"/>
  <c r="A3266" i="24"/>
  <c r="A3267" i="24"/>
  <c r="A3268" i="24"/>
  <c r="A3269" i="24"/>
  <c r="A3270" i="24"/>
  <c r="A3271" i="24"/>
  <c r="A3272" i="24"/>
  <c r="A3273" i="24"/>
  <c r="A3274" i="24"/>
  <c r="A3275" i="24"/>
  <c r="A3276" i="24"/>
  <c r="A3277" i="24"/>
  <c r="A3278" i="24"/>
  <c r="A3279" i="24"/>
  <c r="A3280" i="24"/>
  <c r="A3281" i="24"/>
  <c r="A3282" i="24"/>
  <c r="A3283" i="24"/>
  <c r="A3284" i="24"/>
  <c r="A3285" i="24"/>
  <c r="A3286" i="24"/>
  <c r="A3287" i="24"/>
  <c r="A3288" i="24"/>
  <c r="A3289" i="24"/>
  <c r="A3290" i="24"/>
  <c r="A3291" i="24"/>
  <c r="A3292" i="24"/>
  <c r="A3293" i="24"/>
  <c r="A3294" i="24"/>
  <c r="A3295" i="24"/>
  <c r="A3296" i="24"/>
  <c r="A3297" i="24"/>
  <c r="A3298" i="24"/>
  <c r="A3299" i="24"/>
  <c r="A3300" i="24"/>
  <c r="A3301" i="24"/>
  <c r="A3302" i="24"/>
  <c r="A3303" i="24"/>
  <c r="A3304" i="24"/>
  <c r="A3305" i="24"/>
  <c r="A3306" i="24"/>
  <c r="A3307" i="24"/>
  <c r="A3308" i="24"/>
  <c r="A3309" i="24"/>
  <c r="A3310" i="24"/>
  <c r="A3311" i="24"/>
  <c r="A3312" i="24"/>
  <c r="A3313" i="24"/>
  <c r="A3314" i="24"/>
  <c r="A3315" i="24"/>
  <c r="A3316" i="24"/>
  <c r="A3317" i="24"/>
  <c r="A3318" i="24"/>
  <c r="A3319" i="24"/>
  <c r="A3320" i="24"/>
  <c r="A3321" i="24"/>
  <c r="A3322" i="24"/>
  <c r="A3323" i="24"/>
  <c r="A3324" i="24"/>
  <c r="A3325" i="24"/>
  <c r="A3326" i="24"/>
  <c r="A3327" i="24"/>
  <c r="A3328" i="24"/>
  <c r="A3329" i="24"/>
  <c r="A3330" i="24"/>
  <c r="A3331" i="24"/>
  <c r="A3332" i="24"/>
  <c r="A3333" i="24"/>
  <c r="A3334" i="24"/>
  <c r="A3335" i="24"/>
  <c r="A3336" i="24"/>
  <c r="A3337" i="24"/>
  <c r="A3338" i="24"/>
  <c r="A3339" i="24"/>
  <c r="A3340" i="24"/>
  <c r="A3341" i="24"/>
  <c r="A3342" i="24"/>
  <c r="A3343" i="24"/>
  <c r="A3344" i="24"/>
  <c r="A3345" i="24"/>
  <c r="A3346" i="24"/>
  <c r="A3347" i="24"/>
  <c r="A3348" i="24"/>
  <c r="A3349" i="24"/>
  <c r="A3350" i="24"/>
  <c r="A3351" i="24"/>
  <c r="A3352" i="24"/>
  <c r="A3353" i="24"/>
  <c r="A3354" i="24"/>
  <c r="A3355" i="24"/>
  <c r="A3356" i="24"/>
  <c r="A3357" i="24"/>
  <c r="A3358" i="24"/>
  <c r="A3359" i="24"/>
  <c r="A3360" i="24"/>
  <c r="A3361" i="24"/>
  <c r="A3362" i="24"/>
  <c r="A3363" i="24"/>
  <c r="A3364" i="24"/>
  <c r="A3365" i="24"/>
  <c r="A3366" i="24"/>
  <c r="A3367" i="24"/>
  <c r="A3368" i="24"/>
  <c r="A3369" i="24"/>
  <c r="A3370" i="24"/>
  <c r="A3371" i="24"/>
  <c r="A3372" i="24"/>
  <c r="A3373" i="24"/>
  <c r="A3374" i="24"/>
  <c r="A3375" i="24"/>
  <c r="A3376" i="24"/>
  <c r="A3377" i="24"/>
  <c r="A3378" i="24"/>
  <c r="A3379" i="24"/>
  <c r="A3380" i="24"/>
  <c r="A3381" i="24"/>
  <c r="A3382" i="24"/>
  <c r="A3383" i="24"/>
  <c r="A3384" i="24"/>
  <c r="A3385" i="24"/>
  <c r="A3386" i="24"/>
  <c r="A3387" i="24"/>
  <c r="A3388" i="24"/>
  <c r="A3389" i="24"/>
  <c r="A3390" i="24"/>
  <c r="A3391" i="24"/>
  <c r="A3392" i="24"/>
  <c r="A3393" i="24"/>
  <c r="A3394" i="24"/>
  <c r="A3395" i="24"/>
  <c r="A3396" i="24"/>
  <c r="A3397" i="24"/>
  <c r="A3398" i="24"/>
  <c r="A3399" i="24"/>
  <c r="A3400" i="24"/>
  <c r="A3401" i="24"/>
  <c r="A3402" i="24"/>
  <c r="A3403" i="24"/>
  <c r="A3404" i="24"/>
  <c r="A3405" i="24"/>
  <c r="A3406" i="24"/>
  <c r="A3407" i="24"/>
  <c r="A3408" i="24"/>
  <c r="A3409" i="24"/>
  <c r="A3410" i="24"/>
  <c r="A3411" i="24"/>
  <c r="A3412" i="24"/>
  <c r="A3413" i="24"/>
  <c r="A3414" i="24"/>
  <c r="A3415" i="24"/>
  <c r="A3416" i="24"/>
  <c r="A3417" i="24"/>
  <c r="A3418" i="24"/>
  <c r="A3419" i="24"/>
  <c r="A3420" i="24"/>
  <c r="A3421" i="24"/>
  <c r="A3422" i="24"/>
  <c r="A3423" i="24"/>
  <c r="A3424" i="24"/>
  <c r="A3425" i="24"/>
  <c r="A3426" i="24"/>
  <c r="A3427" i="24"/>
  <c r="A3428" i="24"/>
  <c r="A3429" i="24"/>
  <c r="A3430" i="24"/>
  <c r="A3431" i="24"/>
  <c r="A3432" i="24"/>
  <c r="A3433" i="24"/>
  <c r="A3434" i="24"/>
  <c r="A3435" i="24"/>
  <c r="A3436" i="24"/>
  <c r="A3437" i="24"/>
  <c r="A3438" i="24"/>
  <c r="A3439" i="24"/>
  <c r="A3440" i="24"/>
  <c r="A3441" i="24"/>
  <c r="A3442" i="24"/>
  <c r="A3443" i="24"/>
  <c r="A3444" i="24"/>
  <c r="A3445" i="24"/>
  <c r="A3446" i="24"/>
  <c r="A3447" i="24"/>
  <c r="A3448" i="24"/>
  <c r="A3449" i="24"/>
  <c r="A3450" i="24"/>
  <c r="A3451" i="24"/>
  <c r="A3452" i="24"/>
  <c r="A3453" i="24"/>
  <c r="A3454" i="24"/>
  <c r="A3455" i="24"/>
  <c r="A3456" i="24"/>
  <c r="A3457" i="24"/>
  <c r="A3458" i="24"/>
  <c r="A3459" i="24"/>
  <c r="A3460" i="24"/>
  <c r="A3461" i="24"/>
  <c r="A3462" i="24"/>
  <c r="A3463" i="24"/>
  <c r="A3464" i="24"/>
  <c r="A3465" i="24"/>
  <c r="A3466" i="24"/>
  <c r="A3467" i="24"/>
  <c r="A3468" i="24"/>
  <c r="A3469" i="24"/>
  <c r="A3470" i="24"/>
  <c r="A3471" i="24"/>
  <c r="A3472" i="24"/>
  <c r="A3473" i="24"/>
  <c r="A3474" i="24"/>
  <c r="A3475" i="24"/>
  <c r="A3476" i="24"/>
  <c r="A3477" i="24"/>
  <c r="A3478" i="24"/>
  <c r="A3479" i="24"/>
  <c r="A3480" i="24"/>
  <c r="A3481" i="24"/>
  <c r="A3482" i="24"/>
  <c r="A3483" i="24"/>
  <c r="A3484" i="24"/>
  <c r="A3485" i="24"/>
  <c r="A3486" i="24"/>
  <c r="A3487" i="24"/>
  <c r="A3488" i="24"/>
  <c r="A3489" i="24"/>
  <c r="A3490" i="24"/>
  <c r="A3491" i="24"/>
  <c r="A3492" i="24"/>
  <c r="A3493" i="24"/>
  <c r="A3494" i="24"/>
  <c r="A3495" i="24"/>
  <c r="A3496" i="24"/>
  <c r="A3497" i="24"/>
  <c r="A3498" i="24"/>
  <c r="A3499" i="24"/>
  <c r="A3500" i="24"/>
  <c r="A3501" i="24"/>
  <c r="A3502" i="24"/>
  <c r="A3503" i="24"/>
  <c r="A3504" i="24"/>
  <c r="A3505" i="24"/>
  <c r="A3506" i="24"/>
  <c r="A3507" i="24"/>
  <c r="A3508" i="24"/>
  <c r="A3509" i="24"/>
  <c r="A3510" i="24"/>
  <c r="A3511" i="24"/>
  <c r="A3512" i="24"/>
  <c r="A3513" i="24"/>
  <c r="A3514" i="24"/>
  <c r="A3515" i="24"/>
  <c r="A3516" i="24"/>
  <c r="A3517" i="24"/>
  <c r="A3518" i="24"/>
  <c r="A3519" i="24"/>
  <c r="A3520" i="24"/>
  <c r="A3521" i="24"/>
  <c r="A3522" i="24"/>
  <c r="A3523" i="24"/>
  <c r="A3524" i="24"/>
  <c r="A3525" i="24"/>
  <c r="A3526" i="24"/>
  <c r="A3527" i="24"/>
  <c r="A3528" i="24"/>
  <c r="A3529" i="24"/>
  <c r="A3530" i="24"/>
  <c r="A3531" i="24"/>
  <c r="A3532" i="24"/>
  <c r="A3533" i="24"/>
  <c r="A3534" i="24"/>
  <c r="A3535" i="24"/>
  <c r="A3536" i="24"/>
  <c r="A3537" i="24"/>
  <c r="A3538" i="24"/>
  <c r="A3539" i="24"/>
  <c r="A3540" i="24"/>
  <c r="A3541" i="24"/>
  <c r="A3542" i="24"/>
  <c r="A3543" i="24"/>
  <c r="A3544" i="24"/>
  <c r="A3545" i="24"/>
  <c r="A3546" i="24"/>
  <c r="A3547" i="24"/>
  <c r="A3548" i="24"/>
  <c r="A3549" i="24"/>
  <c r="A3550" i="24"/>
  <c r="A3551" i="24"/>
  <c r="A3552" i="24"/>
  <c r="A3553" i="24"/>
  <c r="A3554" i="24"/>
  <c r="A3555" i="24"/>
  <c r="A3556" i="24"/>
  <c r="A3557" i="24"/>
  <c r="A3558" i="24"/>
  <c r="A3559" i="24"/>
  <c r="A3560" i="24"/>
  <c r="A3561" i="24"/>
  <c r="A3562" i="24"/>
  <c r="A3563" i="24"/>
  <c r="A3564" i="24"/>
  <c r="A3565" i="24"/>
  <c r="A3566" i="24"/>
  <c r="A3567" i="24"/>
  <c r="A3568" i="24"/>
  <c r="A3569" i="24"/>
  <c r="A3570" i="24"/>
  <c r="A3571" i="24"/>
  <c r="A3572" i="24"/>
  <c r="A3573" i="24"/>
  <c r="A3574" i="24"/>
  <c r="A3575" i="24"/>
  <c r="A3576" i="24"/>
  <c r="A3577" i="24"/>
  <c r="A3578" i="24"/>
  <c r="A3579" i="24"/>
  <c r="A3580" i="24"/>
  <c r="A3581" i="24"/>
  <c r="A3582" i="24"/>
  <c r="A3583" i="24"/>
  <c r="A3584" i="24"/>
  <c r="A3585" i="24"/>
  <c r="A3586" i="24"/>
  <c r="A3587" i="24"/>
  <c r="A3588" i="24"/>
  <c r="A3589" i="24"/>
  <c r="A3590" i="24"/>
  <c r="A3591" i="24"/>
  <c r="A3592" i="24"/>
  <c r="A3593" i="24"/>
  <c r="A3594" i="24"/>
  <c r="A3595" i="24"/>
  <c r="A3596" i="24"/>
  <c r="A3597" i="24"/>
  <c r="A3598" i="24"/>
  <c r="A3599" i="24"/>
  <c r="A3600" i="24"/>
  <c r="A3601" i="24"/>
  <c r="A3602" i="24"/>
  <c r="A3603" i="24"/>
  <c r="A3604" i="24"/>
  <c r="A3605" i="24"/>
  <c r="A3606" i="24"/>
  <c r="A3607" i="24"/>
  <c r="A3608" i="24"/>
  <c r="A3609" i="24"/>
  <c r="A3610" i="24"/>
  <c r="A3611" i="24"/>
  <c r="A3612" i="24"/>
  <c r="A3613" i="24"/>
  <c r="A3614" i="24"/>
  <c r="A3615" i="24"/>
  <c r="A3616" i="24"/>
  <c r="A3617" i="24"/>
  <c r="A3618" i="24"/>
  <c r="A3619" i="24"/>
  <c r="A3620" i="24"/>
  <c r="A3621" i="24"/>
  <c r="A3622" i="24"/>
  <c r="A3623" i="24"/>
  <c r="A3624" i="24"/>
  <c r="A3625" i="24"/>
  <c r="A3626" i="24"/>
  <c r="A3627" i="24"/>
  <c r="A3628" i="24"/>
  <c r="A3629" i="24"/>
  <c r="A3630" i="24"/>
  <c r="A3631" i="24"/>
  <c r="A3632" i="24"/>
  <c r="A3633" i="24"/>
  <c r="A3634" i="24"/>
  <c r="A3635" i="24"/>
  <c r="A3636" i="24"/>
  <c r="A3637" i="24"/>
  <c r="A3638" i="24"/>
  <c r="A3639" i="24"/>
  <c r="A3640" i="24"/>
  <c r="A3641" i="24"/>
  <c r="A3642" i="24"/>
  <c r="A3643" i="24"/>
  <c r="A3644" i="24"/>
  <c r="A3645" i="24"/>
  <c r="A3646" i="24"/>
  <c r="A3647" i="24"/>
  <c r="A3648" i="24"/>
  <c r="A3649" i="24"/>
  <c r="A3650" i="24"/>
  <c r="A3651" i="24"/>
  <c r="A3652" i="24"/>
  <c r="A3653" i="24"/>
  <c r="A3654" i="24"/>
  <c r="A3655" i="24"/>
  <c r="A3656" i="24"/>
  <c r="A3657" i="24"/>
  <c r="A3658" i="24"/>
  <c r="A3659" i="24"/>
  <c r="A3660" i="24"/>
  <c r="A3661" i="24"/>
  <c r="A3662" i="24"/>
  <c r="A3663" i="24"/>
  <c r="A3664" i="24"/>
  <c r="A3665" i="24"/>
  <c r="A3666" i="24"/>
  <c r="A3667" i="24"/>
  <c r="A3668" i="24"/>
  <c r="A3669" i="24"/>
  <c r="A3670" i="24"/>
  <c r="A3671" i="24"/>
  <c r="A3672" i="24"/>
  <c r="A3673" i="24"/>
  <c r="A3674" i="24"/>
  <c r="A3675" i="24"/>
  <c r="A3676" i="24"/>
  <c r="A3677" i="24"/>
  <c r="A3678" i="24"/>
  <c r="A3679" i="24"/>
  <c r="A3680" i="24"/>
  <c r="A3681" i="24"/>
  <c r="A3682" i="24"/>
  <c r="A3683" i="24"/>
  <c r="A3684" i="24"/>
  <c r="A3685" i="24"/>
  <c r="A3686" i="24"/>
  <c r="A3687" i="24"/>
  <c r="A3688" i="24"/>
  <c r="A3689" i="24"/>
  <c r="A3690" i="24"/>
  <c r="A3691" i="24"/>
  <c r="A3692" i="24"/>
  <c r="A3693" i="24"/>
  <c r="A3694" i="24"/>
  <c r="A3695" i="24"/>
  <c r="A3696" i="24"/>
  <c r="A3697" i="24"/>
  <c r="A3698" i="24"/>
  <c r="A3699" i="24"/>
  <c r="A3700" i="24"/>
  <c r="A3701" i="24"/>
  <c r="A3702" i="24"/>
  <c r="A3703" i="24"/>
  <c r="A3704" i="24"/>
  <c r="A3705" i="24"/>
  <c r="A3706" i="24"/>
  <c r="A3707" i="24"/>
  <c r="A3708" i="24"/>
  <c r="A3709" i="24"/>
  <c r="A3710" i="24"/>
  <c r="A3711" i="24"/>
  <c r="A3712" i="24"/>
  <c r="A3713" i="24"/>
  <c r="A3714" i="24"/>
  <c r="A3715" i="24"/>
  <c r="A3716" i="24"/>
  <c r="A3717" i="24"/>
  <c r="A3718" i="24"/>
  <c r="A3719" i="24"/>
  <c r="A3720" i="24"/>
  <c r="A3721" i="24"/>
  <c r="A3722" i="24"/>
  <c r="A3723" i="24"/>
  <c r="A3724" i="24"/>
  <c r="A3725" i="24"/>
  <c r="A3726" i="24"/>
  <c r="A3727" i="24"/>
  <c r="A3728" i="24"/>
  <c r="A3729" i="24"/>
  <c r="A3730" i="24"/>
  <c r="A3731" i="24"/>
  <c r="A3732" i="24"/>
  <c r="A3733" i="24"/>
  <c r="A3734" i="24"/>
  <c r="A3735" i="24"/>
  <c r="A3736" i="24"/>
  <c r="A3737" i="24"/>
  <c r="A3738" i="24"/>
  <c r="A3739" i="24"/>
  <c r="A3740" i="24"/>
  <c r="A3741" i="24"/>
  <c r="A3742" i="24"/>
  <c r="A3743" i="24"/>
  <c r="A3744" i="24"/>
  <c r="A3745" i="24"/>
  <c r="A3746" i="24"/>
  <c r="A3747" i="24"/>
  <c r="A3748" i="24"/>
  <c r="A3749" i="24"/>
  <c r="A3750" i="24"/>
  <c r="A3751" i="24"/>
  <c r="A3752" i="24"/>
  <c r="A3753" i="24"/>
  <c r="A3754" i="24"/>
  <c r="A3755" i="24"/>
  <c r="A3756" i="24"/>
  <c r="A3757" i="24"/>
  <c r="A3758" i="24"/>
  <c r="A3759" i="24"/>
  <c r="A3760" i="24"/>
  <c r="A3761" i="24"/>
  <c r="A3762" i="24"/>
  <c r="A3763" i="24"/>
  <c r="A3764" i="24"/>
  <c r="A3765" i="24"/>
  <c r="A3766" i="24"/>
  <c r="A3767" i="24"/>
  <c r="A3768" i="24"/>
  <c r="A3769" i="24"/>
  <c r="A3770" i="24"/>
  <c r="A3771" i="24"/>
  <c r="A3772" i="24"/>
  <c r="A3773" i="24"/>
  <c r="A3774" i="24"/>
  <c r="A3775" i="24"/>
  <c r="A3776" i="24"/>
  <c r="A3777" i="24"/>
  <c r="A3778" i="24"/>
  <c r="A3779" i="24"/>
  <c r="A3780" i="24"/>
  <c r="A3781" i="24"/>
  <c r="A3782" i="24"/>
  <c r="A3783" i="24"/>
  <c r="A3784" i="24"/>
  <c r="A3785" i="24"/>
  <c r="A3786" i="24"/>
  <c r="A3787" i="24"/>
  <c r="A3788" i="24"/>
  <c r="A3789" i="24"/>
  <c r="A3790" i="24"/>
  <c r="A3791" i="24"/>
  <c r="A3792" i="24"/>
  <c r="A3793" i="24"/>
  <c r="A3794" i="24"/>
  <c r="A3795" i="24"/>
  <c r="A3796" i="24"/>
  <c r="A3797" i="24"/>
  <c r="A3798" i="24"/>
  <c r="A3799" i="24"/>
  <c r="A3800" i="24"/>
  <c r="A3801" i="24"/>
  <c r="A3802" i="24"/>
  <c r="A3803" i="24"/>
  <c r="A3804" i="24"/>
  <c r="A3805" i="24"/>
  <c r="A3806" i="24"/>
  <c r="A3807" i="24"/>
  <c r="A3808" i="24"/>
  <c r="A3809" i="24"/>
  <c r="A3810" i="24"/>
  <c r="A3811" i="24"/>
  <c r="A3812" i="24"/>
  <c r="A3813" i="24"/>
  <c r="A3814" i="24"/>
  <c r="A3815" i="24"/>
  <c r="A3816" i="24"/>
  <c r="A3817" i="24"/>
  <c r="A3818" i="24"/>
  <c r="A3819" i="24"/>
  <c r="A3820" i="24"/>
  <c r="A3821" i="24"/>
  <c r="A3822" i="24"/>
  <c r="A3823" i="24"/>
  <c r="A3824" i="24"/>
  <c r="A3825" i="24"/>
  <c r="A3826" i="24"/>
  <c r="A3827" i="24"/>
  <c r="A3828" i="24"/>
  <c r="A3829" i="24"/>
  <c r="A3830" i="24"/>
  <c r="A3831" i="24"/>
  <c r="A3832" i="24"/>
  <c r="A3833" i="24"/>
  <c r="A3834" i="24"/>
  <c r="A3835" i="24"/>
  <c r="A3836" i="24"/>
  <c r="A3837" i="24"/>
  <c r="A3838" i="24"/>
  <c r="A3839" i="24"/>
  <c r="A3840" i="24"/>
  <c r="A3841" i="24"/>
  <c r="A3842" i="24"/>
  <c r="A3843" i="24"/>
  <c r="A3844" i="24"/>
  <c r="A3845" i="24"/>
  <c r="A3846" i="24"/>
  <c r="A3847" i="24"/>
  <c r="A3848" i="24"/>
  <c r="A3849" i="24"/>
  <c r="A3850" i="24"/>
  <c r="A3851" i="24"/>
  <c r="A3852" i="24"/>
  <c r="A3853" i="24"/>
  <c r="A3854" i="24"/>
  <c r="A3855" i="24"/>
  <c r="A3856" i="24"/>
  <c r="A3857" i="24"/>
  <c r="A3858" i="24"/>
  <c r="A3859" i="24"/>
  <c r="A3860" i="24"/>
  <c r="A3861" i="24"/>
  <c r="A3862" i="24"/>
  <c r="A3863" i="24"/>
  <c r="A3864" i="24"/>
  <c r="A3865" i="24"/>
  <c r="A3866" i="24"/>
  <c r="A3867" i="24"/>
  <c r="A3868" i="24"/>
  <c r="A3869" i="24"/>
  <c r="A3870" i="24"/>
  <c r="A3871" i="24"/>
  <c r="A3872" i="24"/>
  <c r="A3873" i="24"/>
  <c r="A3874" i="24"/>
  <c r="A3875" i="24"/>
  <c r="A3876" i="24"/>
  <c r="A3877" i="24"/>
  <c r="A3878" i="24"/>
  <c r="A3879" i="24"/>
  <c r="A3880" i="24"/>
  <c r="A3881" i="24"/>
  <c r="A3882" i="24"/>
  <c r="A3883" i="24"/>
  <c r="A3884" i="24"/>
  <c r="A3885" i="24"/>
  <c r="A3886" i="24"/>
  <c r="A3887" i="24"/>
  <c r="A3888" i="24"/>
  <c r="A3889" i="24"/>
  <c r="A3890" i="24"/>
  <c r="A3891" i="24"/>
  <c r="A3892" i="24"/>
  <c r="A3893" i="24"/>
  <c r="A3894" i="24"/>
  <c r="A3895" i="24"/>
  <c r="A3896" i="24"/>
  <c r="A3897" i="24"/>
  <c r="A3898" i="24"/>
  <c r="A3899" i="24"/>
  <c r="A3900" i="24"/>
  <c r="A3901" i="24"/>
  <c r="A3902" i="24"/>
  <c r="A3903" i="24"/>
  <c r="A3904" i="24"/>
  <c r="A3905" i="24"/>
  <c r="A3906" i="24"/>
  <c r="A3907" i="24"/>
  <c r="A3908" i="24"/>
  <c r="A3909" i="24"/>
  <c r="A3910" i="24"/>
  <c r="A3911" i="24"/>
  <c r="A3912" i="24"/>
  <c r="A3913" i="24"/>
  <c r="A3914" i="24"/>
  <c r="A3915" i="24"/>
  <c r="A3916" i="24"/>
  <c r="A3917" i="24"/>
  <c r="A3918" i="24"/>
  <c r="A3919" i="24"/>
  <c r="A3920" i="24"/>
  <c r="A3921" i="24"/>
  <c r="A3922" i="24"/>
  <c r="A3923" i="24"/>
  <c r="A3924" i="24"/>
  <c r="A3925" i="24"/>
  <c r="A3926" i="24"/>
  <c r="A3927" i="24"/>
  <c r="A3928" i="24"/>
  <c r="A3929" i="24"/>
  <c r="A3930" i="24"/>
  <c r="A3931" i="24"/>
  <c r="A3932" i="24"/>
  <c r="A3933" i="24"/>
  <c r="A3934" i="24"/>
  <c r="A3935" i="24"/>
  <c r="A3936" i="24"/>
  <c r="A3937" i="24"/>
  <c r="A3938" i="24"/>
  <c r="A3939" i="24"/>
  <c r="A3940" i="24"/>
  <c r="A3941" i="24"/>
  <c r="A3942" i="24"/>
  <c r="A3943" i="24"/>
  <c r="A3944" i="24"/>
  <c r="A3945" i="24"/>
  <c r="A3946" i="24"/>
  <c r="A3947" i="24"/>
  <c r="A3948" i="24"/>
  <c r="A3949" i="24"/>
  <c r="A3950" i="24"/>
  <c r="A3951" i="24"/>
  <c r="A3952" i="24"/>
  <c r="A3953" i="24"/>
  <c r="A3954" i="24"/>
  <c r="A3955" i="24"/>
  <c r="A3956" i="24"/>
  <c r="A3957" i="24"/>
  <c r="A3958" i="24"/>
  <c r="A3959" i="24"/>
  <c r="A3960" i="24"/>
  <c r="A3961" i="24"/>
  <c r="A3962" i="24"/>
  <c r="A3963" i="24"/>
  <c r="A3964" i="24"/>
  <c r="A3965" i="24"/>
  <c r="A3966" i="24"/>
  <c r="A3967" i="24"/>
  <c r="A3968" i="24"/>
  <c r="A3969" i="24"/>
  <c r="A3970" i="24"/>
  <c r="A3971" i="24"/>
  <c r="A3972" i="24"/>
  <c r="A3973" i="24"/>
  <c r="A3974" i="24"/>
  <c r="A3975" i="24"/>
  <c r="A3976" i="24"/>
  <c r="A3977" i="24"/>
  <c r="A3978" i="24"/>
  <c r="A3979" i="24"/>
  <c r="A3980" i="24"/>
  <c r="A3981" i="24"/>
  <c r="A3982" i="24"/>
  <c r="A3983" i="24"/>
  <c r="A3984" i="24"/>
  <c r="A3985" i="24"/>
  <c r="A3986" i="24"/>
  <c r="A3987" i="24"/>
  <c r="A3988" i="24"/>
  <c r="A3989" i="24"/>
  <c r="A3990" i="24"/>
  <c r="A3991" i="24"/>
  <c r="A3992" i="24"/>
  <c r="A3993" i="24"/>
  <c r="A3994" i="24"/>
  <c r="A3995" i="24"/>
  <c r="A3996" i="24"/>
  <c r="A3997" i="24"/>
  <c r="A3998" i="24"/>
  <c r="A3999" i="24"/>
  <c r="A4000" i="24"/>
  <c r="A4001" i="24"/>
  <c r="A4002" i="24"/>
  <c r="A4003" i="24"/>
  <c r="A4004" i="24"/>
  <c r="A4005" i="24"/>
  <c r="A4006" i="24"/>
  <c r="A4007" i="24"/>
  <c r="A4008" i="24"/>
  <c r="A4009" i="24"/>
  <c r="A4010" i="24"/>
  <c r="A4011" i="24"/>
  <c r="A4012" i="24"/>
  <c r="A4013" i="24"/>
  <c r="A4014" i="24"/>
  <c r="A4015" i="24"/>
  <c r="A4016" i="24"/>
  <c r="A4017" i="24"/>
  <c r="A4018" i="24"/>
  <c r="A4019" i="24"/>
  <c r="A4020" i="24"/>
  <c r="A4021" i="24"/>
  <c r="A4022" i="24"/>
  <c r="A4023" i="24"/>
  <c r="A4024" i="24"/>
  <c r="A4025" i="24"/>
  <c r="A4026" i="24"/>
  <c r="A4027" i="24"/>
  <c r="A4028" i="24"/>
  <c r="A4029" i="24"/>
  <c r="A4030" i="24"/>
  <c r="A4031" i="24"/>
  <c r="A4032" i="24"/>
  <c r="A4033" i="24"/>
  <c r="A4034" i="24"/>
  <c r="A4035" i="24"/>
  <c r="A4036" i="24"/>
  <c r="A4037" i="24"/>
  <c r="A4038" i="24"/>
  <c r="A4039" i="24"/>
  <c r="A4040" i="24"/>
  <c r="A4041" i="24"/>
  <c r="A4042" i="24"/>
  <c r="A4043" i="24"/>
  <c r="A4044" i="24"/>
  <c r="A4045" i="24"/>
  <c r="A4046" i="24"/>
  <c r="A4047" i="24"/>
  <c r="A4048" i="24"/>
  <c r="A4049" i="24"/>
  <c r="A4050" i="24"/>
  <c r="A4051" i="24"/>
  <c r="A4052" i="24"/>
  <c r="A4053" i="24"/>
  <c r="A4054" i="24"/>
  <c r="A4055" i="24"/>
  <c r="A4056" i="24"/>
  <c r="A4057" i="24"/>
  <c r="A4058" i="24"/>
  <c r="A4059" i="24"/>
  <c r="A4060" i="24"/>
  <c r="A4061" i="24"/>
  <c r="A4062" i="24"/>
  <c r="A4063" i="24"/>
  <c r="A4064" i="24"/>
  <c r="A4065" i="24"/>
  <c r="A4066" i="24"/>
  <c r="A4067" i="24"/>
  <c r="A4068" i="24"/>
  <c r="A4069" i="24"/>
  <c r="A4070" i="24"/>
  <c r="A4071" i="24"/>
  <c r="A4072" i="24"/>
  <c r="A4073" i="24"/>
  <c r="A4074" i="24"/>
  <c r="A4075" i="24"/>
  <c r="A4076" i="24"/>
  <c r="A4077" i="24"/>
  <c r="A4078" i="24"/>
  <c r="A4079" i="24"/>
  <c r="A4080" i="24"/>
  <c r="A4081" i="24"/>
  <c r="A4082" i="24"/>
  <c r="A4083" i="24"/>
  <c r="A4084" i="24"/>
  <c r="A4085" i="24"/>
  <c r="A4086" i="24"/>
  <c r="A4087" i="24"/>
  <c r="A4088" i="24"/>
  <c r="A4089" i="24"/>
  <c r="A4090" i="24"/>
  <c r="A4091" i="24"/>
  <c r="A4092" i="24"/>
  <c r="A4093" i="24"/>
  <c r="A4094" i="24"/>
  <c r="A4095" i="24"/>
  <c r="A4096" i="24"/>
  <c r="A4097" i="24"/>
  <c r="A4098" i="24"/>
  <c r="A4099" i="24"/>
  <c r="A4100" i="24"/>
  <c r="A4101" i="24"/>
  <c r="A4102" i="24"/>
  <c r="A4103" i="24"/>
  <c r="A4104" i="24"/>
  <c r="A4105" i="24"/>
  <c r="A4106" i="24"/>
  <c r="A4107" i="24"/>
  <c r="A4108" i="24"/>
  <c r="A4109" i="24"/>
  <c r="A4110" i="24"/>
  <c r="A4111" i="24"/>
  <c r="A4112" i="24"/>
  <c r="A4113" i="24"/>
  <c r="A4114" i="24"/>
  <c r="A4115" i="24"/>
  <c r="A4116" i="24"/>
  <c r="A4117" i="24"/>
  <c r="A4118" i="24"/>
  <c r="A4119" i="24"/>
  <c r="A4120" i="24"/>
  <c r="A4121" i="24"/>
  <c r="A4122" i="24"/>
  <c r="A4123" i="24"/>
  <c r="A4124" i="24"/>
  <c r="A4125" i="24"/>
  <c r="A4126" i="24"/>
  <c r="A4127" i="24"/>
  <c r="A4128" i="24"/>
  <c r="A4129" i="24"/>
  <c r="A4130" i="24"/>
  <c r="A4131" i="24"/>
  <c r="A4132" i="24"/>
  <c r="A4133" i="24"/>
  <c r="A4134" i="24"/>
  <c r="A4135" i="24"/>
  <c r="A4136" i="24"/>
  <c r="A4137" i="24"/>
  <c r="A4138" i="24"/>
  <c r="A4139" i="24"/>
  <c r="A4140" i="24"/>
  <c r="A4141" i="24"/>
  <c r="A4142" i="24"/>
  <c r="A4143" i="24"/>
  <c r="A4144" i="24"/>
  <c r="A4145" i="24"/>
  <c r="A4146" i="24"/>
  <c r="A4147" i="24"/>
  <c r="A4148" i="24"/>
  <c r="A4149" i="24"/>
  <c r="A4150" i="24"/>
  <c r="A4151" i="24"/>
  <c r="A4152" i="24"/>
  <c r="A4153" i="24"/>
  <c r="A4154" i="24"/>
  <c r="A4155" i="24"/>
  <c r="A4156" i="24"/>
  <c r="A4157" i="24"/>
  <c r="A4158" i="24"/>
  <c r="A4159" i="24"/>
  <c r="A4160" i="24"/>
  <c r="A4161" i="24"/>
  <c r="A4162" i="24"/>
  <c r="A4163" i="24"/>
  <c r="A4164" i="24"/>
  <c r="A4165" i="24"/>
  <c r="A4166" i="24"/>
  <c r="A4167" i="24"/>
  <c r="A4168" i="24"/>
  <c r="A4169" i="24"/>
  <c r="A4170" i="24"/>
  <c r="A4171" i="24"/>
  <c r="A4172" i="24"/>
  <c r="A4173" i="24"/>
  <c r="A4174" i="24"/>
  <c r="A4175" i="24"/>
  <c r="A4176" i="24"/>
  <c r="A4177" i="24"/>
  <c r="A4178" i="24"/>
  <c r="A4179" i="24"/>
  <c r="A4180" i="24"/>
  <c r="A4181" i="24"/>
  <c r="A4182" i="24"/>
  <c r="A4183" i="24"/>
  <c r="A4184" i="24"/>
  <c r="A4185" i="24"/>
  <c r="A4186" i="24"/>
  <c r="A4187" i="24"/>
  <c r="A4188" i="24"/>
  <c r="A4189" i="24"/>
  <c r="A4190" i="24"/>
  <c r="A4191" i="24"/>
  <c r="A4192" i="24"/>
  <c r="A4193" i="24"/>
  <c r="A4194" i="24"/>
  <c r="A4195" i="24"/>
  <c r="A4196" i="24"/>
  <c r="A4197" i="24"/>
  <c r="A4198" i="24"/>
  <c r="A4199" i="24"/>
  <c r="A4200" i="24"/>
  <c r="A4201" i="24"/>
  <c r="A4202" i="24"/>
  <c r="A4203" i="24"/>
  <c r="A4204" i="24"/>
  <c r="A4205" i="24"/>
  <c r="A4206" i="24"/>
  <c r="A4207" i="24"/>
  <c r="A4208" i="24"/>
  <c r="A4209" i="24"/>
  <c r="A4210" i="24"/>
  <c r="A4211" i="24"/>
  <c r="A4212" i="24"/>
  <c r="A4213" i="24"/>
  <c r="A4214" i="24"/>
  <c r="A4215" i="24"/>
  <c r="A4216" i="24"/>
  <c r="A4217" i="24"/>
  <c r="A4218" i="24"/>
  <c r="A4219" i="24"/>
  <c r="A5" i="24"/>
  <c r="A6" i="24"/>
  <c r="A7" i="24"/>
  <c r="A8" i="24"/>
  <c r="A9" i="24"/>
  <c r="A10" i="24"/>
  <c r="A11" i="24"/>
  <c r="A12" i="24"/>
  <c r="A13" i="24"/>
  <c r="A14" i="24"/>
  <c r="A15" i="24"/>
  <c r="A16" i="24"/>
  <c r="A17" i="24"/>
  <c r="A18" i="24"/>
  <c r="A19" i="24"/>
  <c r="A20" i="24"/>
  <c r="A21" i="24"/>
  <c r="A22" i="24"/>
  <c r="A23" i="24"/>
  <c r="A24" i="24"/>
  <c r="A25" i="24"/>
  <c r="A26" i="24"/>
  <c r="A27" i="24"/>
  <c r="A28" i="24"/>
  <c r="A29" i="24"/>
  <c r="A30" i="24"/>
  <c r="A31" i="24"/>
  <c r="A32" i="24"/>
  <c r="A33" i="24"/>
  <c r="A34" i="24"/>
  <c r="A35" i="24"/>
  <c r="A36" i="24"/>
  <c r="A37" i="24"/>
  <c r="A38" i="24"/>
  <c r="A39" i="24"/>
  <c r="A40" i="24"/>
  <c r="A41" i="24"/>
  <c r="A42" i="24"/>
  <c r="A43" i="24"/>
  <c r="A44" i="24"/>
  <c r="A45" i="24"/>
  <c r="A46" i="24"/>
  <c r="A47" i="24"/>
  <c r="A48" i="24"/>
  <c r="A49" i="24"/>
  <c r="A50" i="24"/>
  <c r="A51" i="24"/>
  <c r="A52" i="24"/>
  <c r="A53" i="24"/>
  <c r="A54" i="24"/>
  <c r="A55" i="24"/>
  <c r="A56" i="24"/>
  <c r="A57" i="24"/>
  <c r="A58" i="24"/>
  <c r="A59" i="24"/>
  <c r="A60" i="24"/>
  <c r="A61" i="24"/>
  <c r="A62" i="24"/>
  <c r="A63" i="24"/>
  <c r="A64" i="24"/>
  <c r="A65" i="24"/>
  <c r="A66" i="24"/>
  <c r="A67" i="24"/>
  <c r="A68" i="24"/>
  <c r="A69" i="24"/>
  <c r="A70" i="24"/>
  <c r="A71" i="24"/>
  <c r="A72" i="24"/>
  <c r="A73" i="24"/>
  <c r="A74" i="24"/>
  <c r="A75" i="24"/>
  <c r="A76" i="24"/>
  <c r="A77" i="24"/>
  <c r="A78" i="24"/>
  <c r="A79" i="24"/>
  <c r="A80" i="24"/>
  <c r="A81" i="24"/>
  <c r="A82" i="24"/>
  <c r="A83" i="24"/>
  <c r="A84" i="24"/>
  <c r="A85" i="24"/>
  <c r="A86" i="24"/>
  <c r="A87" i="24"/>
  <c r="A88" i="24"/>
  <c r="A89" i="24"/>
  <c r="A90" i="24"/>
  <c r="A91" i="24"/>
  <c r="A92" i="24"/>
  <c r="A93" i="24"/>
  <c r="A94" i="24"/>
  <c r="A95" i="24"/>
  <c r="A96" i="24"/>
  <c r="A97" i="24"/>
  <c r="A98" i="24"/>
  <c r="A99" i="24"/>
  <c r="A100" i="24"/>
  <c r="A101" i="24"/>
  <c r="A102" i="24"/>
  <c r="A103" i="24"/>
  <c r="A104" i="24"/>
  <c r="A105" i="24"/>
  <c r="A106" i="24"/>
  <c r="A107" i="24"/>
  <c r="A108" i="24"/>
  <c r="A109" i="24"/>
  <c r="A110" i="24"/>
  <c r="A111" i="24"/>
  <c r="A112" i="24"/>
  <c r="A113" i="24"/>
  <c r="A114" i="24"/>
  <c r="A115" i="24"/>
  <c r="A116" i="24"/>
  <c r="A117" i="24"/>
  <c r="A118" i="24"/>
  <c r="A119" i="24"/>
  <c r="A120" i="24"/>
  <c r="A121" i="24"/>
  <c r="A122" i="24"/>
  <c r="A123" i="24"/>
  <c r="A124" i="24"/>
  <c r="A125" i="24"/>
  <c r="A126" i="24"/>
  <c r="A127" i="24"/>
  <c r="A128" i="24"/>
  <c r="A129" i="24"/>
  <c r="A130" i="24"/>
  <c r="A131" i="24"/>
  <c r="A132" i="24"/>
  <c r="A133" i="24"/>
  <c r="A134" i="24"/>
  <c r="A135" i="24"/>
  <c r="A136" i="24"/>
  <c r="A137" i="24"/>
  <c r="A138" i="24"/>
  <c r="A139" i="24"/>
  <c r="A140" i="24"/>
  <c r="A141" i="24"/>
  <c r="A142" i="24"/>
  <c r="A143" i="24"/>
  <c r="A144" i="24"/>
  <c r="A145" i="24"/>
  <c r="A146" i="24"/>
  <c r="A147" i="24"/>
  <c r="A148" i="24"/>
  <c r="A149" i="24"/>
  <c r="A150" i="24"/>
  <c r="A151" i="24"/>
  <c r="A152" i="24"/>
  <c r="A153" i="24"/>
  <c r="A154" i="24"/>
  <c r="A155" i="24"/>
  <c r="A156" i="24"/>
  <c r="A157" i="24"/>
  <c r="A158" i="24"/>
  <c r="A159" i="24"/>
  <c r="A160" i="24"/>
  <c r="A161" i="24"/>
  <c r="A162" i="24"/>
  <c r="A163" i="24"/>
  <c r="A164" i="24"/>
  <c r="A165" i="24"/>
  <c r="A166" i="24"/>
  <c r="A167" i="24"/>
  <c r="A168" i="24"/>
  <c r="A169" i="24"/>
  <c r="A170" i="24"/>
  <c r="A171" i="24"/>
  <c r="A172" i="24"/>
  <c r="A173" i="24"/>
  <c r="A174" i="24"/>
  <c r="A175" i="24"/>
  <c r="A176" i="24"/>
  <c r="A177" i="24"/>
  <c r="A178" i="24"/>
  <c r="A179" i="24"/>
  <c r="A180" i="24"/>
  <c r="A181" i="24"/>
  <c r="A182" i="24"/>
  <c r="A183" i="24"/>
  <c r="A184" i="24"/>
  <c r="A185" i="24"/>
  <c r="A186" i="24"/>
  <c r="A187" i="24"/>
  <c r="A188" i="24"/>
  <c r="A189" i="24"/>
  <c r="A190" i="24"/>
  <c r="A191" i="24"/>
  <c r="A192" i="24"/>
  <c r="A193" i="24"/>
  <c r="A194" i="24"/>
  <c r="A195" i="24"/>
  <c r="A196" i="24"/>
  <c r="A197" i="24"/>
  <c r="A198" i="24"/>
  <c r="A199" i="24"/>
  <c r="A200" i="24"/>
  <c r="A201" i="24"/>
  <c r="A202" i="24"/>
  <c r="A203" i="24"/>
  <c r="A204" i="24"/>
  <c r="A205" i="24"/>
  <c r="A206" i="24"/>
  <c r="A207" i="24"/>
  <c r="A208" i="24"/>
  <c r="A209" i="24"/>
  <c r="A210" i="24"/>
  <c r="A211" i="24"/>
  <c r="A212" i="24"/>
  <c r="A213" i="24"/>
  <c r="A214" i="24"/>
  <c r="A215" i="24"/>
  <c r="A216" i="24"/>
  <c r="A217" i="24"/>
  <c r="A218" i="24"/>
  <c r="A219" i="24"/>
  <c r="A220" i="24"/>
  <c r="A221" i="24"/>
  <c r="A222" i="24"/>
  <c r="A223" i="24"/>
  <c r="A224" i="24"/>
  <c r="A225" i="24"/>
  <c r="A226" i="24"/>
  <c r="A227" i="24"/>
  <c r="A228" i="24"/>
  <c r="A229" i="24"/>
  <c r="A230" i="24"/>
  <c r="A231" i="24"/>
  <c r="A232" i="24"/>
  <c r="A233" i="24"/>
  <c r="A234" i="24"/>
  <c r="A235" i="24"/>
  <c r="A236" i="24"/>
  <c r="A237" i="24"/>
  <c r="A238" i="24"/>
  <c r="A239" i="24"/>
  <c r="A240" i="24"/>
  <c r="A241" i="24"/>
  <c r="A242" i="24"/>
  <c r="A243" i="24"/>
  <c r="A244" i="24"/>
  <c r="A245" i="24"/>
  <c r="A246" i="24"/>
  <c r="A247" i="24"/>
  <c r="A248" i="24"/>
  <c r="A249" i="24"/>
  <c r="A250" i="24"/>
  <c r="A251" i="24"/>
  <c r="A252" i="24"/>
  <c r="A253" i="24"/>
  <c r="A254" i="24"/>
  <c r="A255" i="24"/>
  <c r="A256" i="24"/>
  <c r="A257" i="24"/>
  <c r="A258" i="24"/>
  <c r="A259" i="24"/>
  <c r="A260" i="24"/>
  <c r="A261" i="24"/>
  <c r="A262" i="24"/>
  <c r="A263" i="24"/>
  <c r="A264" i="24"/>
  <c r="A265" i="24"/>
  <c r="A266" i="24"/>
  <c r="A267" i="24"/>
  <c r="A268" i="24"/>
  <c r="A269" i="24"/>
  <c r="A270" i="24"/>
  <c r="A271" i="24"/>
  <c r="A272" i="24"/>
  <c r="A273" i="24"/>
  <c r="A274" i="24"/>
  <c r="A275" i="24"/>
  <c r="A276" i="24"/>
  <c r="A277" i="24"/>
  <c r="A278" i="24"/>
  <c r="A279" i="24"/>
  <c r="A280" i="24"/>
  <c r="A281" i="24"/>
  <c r="A282" i="24"/>
  <c r="A283" i="24"/>
  <c r="A284" i="24"/>
  <c r="A285" i="24"/>
  <c r="A286" i="24"/>
  <c r="A287" i="24"/>
  <c r="A288" i="24"/>
  <c r="A289" i="24"/>
  <c r="A290" i="24"/>
  <c r="A291" i="24"/>
  <c r="A292" i="24"/>
  <c r="A293" i="24"/>
  <c r="A294" i="24"/>
  <c r="A295" i="24"/>
  <c r="A296" i="24"/>
  <c r="A297" i="24"/>
  <c r="A298" i="24"/>
  <c r="A299" i="24"/>
  <c r="A300" i="24"/>
  <c r="A301" i="24"/>
  <c r="A302" i="24"/>
  <c r="A303" i="24"/>
  <c r="A304" i="24"/>
  <c r="A305" i="24"/>
  <c r="A306" i="24"/>
  <c r="A307" i="24"/>
  <c r="A308" i="24"/>
  <c r="A309" i="24"/>
  <c r="A310" i="24"/>
  <c r="A311" i="24"/>
  <c r="A312" i="24"/>
  <c r="A313" i="24"/>
  <c r="A314" i="24"/>
  <c r="A315" i="24"/>
  <c r="A316" i="24"/>
  <c r="A317" i="24"/>
  <c r="A318" i="24"/>
  <c r="A319" i="24"/>
  <c r="A320" i="24"/>
  <c r="A321" i="24"/>
  <c r="A322" i="24"/>
  <c r="A323" i="24"/>
  <c r="A324" i="24"/>
  <c r="A325" i="24"/>
  <c r="A326" i="24"/>
  <c r="A327" i="24"/>
  <c r="A328" i="24"/>
  <c r="A329" i="24"/>
  <c r="A330" i="24"/>
  <c r="A331" i="24"/>
  <c r="A332" i="24"/>
  <c r="A333" i="24"/>
  <c r="A334" i="24"/>
  <c r="A335" i="24"/>
  <c r="A336" i="24"/>
  <c r="A337" i="24"/>
  <c r="A338" i="24"/>
  <c r="A339" i="24"/>
  <c r="A340" i="24"/>
  <c r="A341" i="24"/>
  <c r="A342" i="24"/>
  <c r="A343" i="24"/>
  <c r="A344" i="24"/>
  <c r="A345" i="24"/>
  <c r="A346" i="24"/>
  <c r="A347" i="24"/>
  <c r="A348" i="24"/>
  <c r="A349" i="24"/>
  <c r="A350" i="24"/>
  <c r="A351" i="24"/>
  <c r="A352" i="24"/>
  <c r="A353" i="24"/>
  <c r="A354" i="24"/>
  <c r="A355" i="24"/>
  <c r="A356" i="24"/>
  <c r="A357" i="24"/>
  <c r="A358" i="24"/>
  <c r="A359" i="24"/>
  <c r="A360" i="24"/>
  <c r="A361" i="24"/>
  <c r="A362" i="24"/>
  <c r="A363" i="24"/>
  <c r="A364" i="24"/>
  <c r="A365" i="24"/>
  <c r="A366" i="24"/>
  <c r="A367" i="24"/>
  <c r="A368" i="24"/>
  <c r="A369" i="24"/>
  <c r="A370" i="24"/>
  <c r="A371" i="24"/>
  <c r="A372" i="24"/>
  <c r="A373" i="24"/>
  <c r="A374" i="24"/>
  <c r="A375" i="24"/>
  <c r="A376" i="24"/>
  <c r="A377" i="24"/>
  <c r="A378" i="24"/>
  <c r="A379" i="24"/>
  <c r="A380" i="24"/>
  <c r="A381" i="24"/>
  <c r="A382" i="24"/>
  <c r="A383" i="24"/>
  <c r="A384" i="24"/>
  <c r="A385" i="24"/>
  <c r="A386" i="24"/>
  <c r="A387" i="24"/>
  <c r="A388" i="24"/>
  <c r="A389" i="24"/>
  <c r="A390" i="24"/>
  <c r="A391" i="24"/>
  <c r="A392" i="24"/>
  <c r="A393" i="24"/>
  <c r="A394" i="24"/>
  <c r="A395" i="24"/>
  <c r="A396" i="24"/>
  <c r="A397" i="24"/>
  <c r="A398" i="24"/>
  <c r="A399" i="24"/>
  <c r="A400" i="24"/>
  <c r="A401" i="24"/>
  <c r="A402" i="24"/>
  <c r="A403" i="24"/>
  <c r="A404" i="24"/>
  <c r="A405" i="24"/>
  <c r="A406" i="24"/>
  <c r="A407" i="24"/>
  <c r="A408" i="24"/>
  <c r="A409" i="24"/>
  <c r="A410" i="24"/>
  <c r="A411" i="24"/>
  <c r="A412" i="24"/>
  <c r="A413" i="24"/>
  <c r="A414" i="24"/>
  <c r="A415" i="24"/>
  <c r="A416" i="24"/>
  <c r="A417" i="24"/>
  <c r="A418" i="24"/>
  <c r="A419" i="24"/>
  <c r="A420" i="24"/>
  <c r="A421" i="24"/>
  <c r="A422" i="24"/>
  <c r="A423" i="24"/>
  <c r="A424" i="24"/>
  <c r="A425" i="24"/>
  <c r="A426" i="24"/>
  <c r="A427" i="24"/>
  <c r="A428" i="24"/>
  <c r="A429" i="24"/>
  <c r="A430" i="24"/>
  <c r="A431" i="24"/>
  <c r="A432" i="24"/>
  <c r="A433" i="24"/>
  <c r="A434" i="24"/>
  <c r="A435" i="24"/>
  <c r="A436" i="24"/>
  <c r="A437" i="24"/>
  <c r="A438" i="24"/>
  <c r="A439" i="24"/>
  <c r="A440" i="24"/>
  <c r="A441" i="24"/>
  <c r="A442" i="24"/>
  <c r="A443" i="24"/>
  <c r="A444" i="24"/>
  <c r="A445" i="24"/>
  <c r="A446" i="24"/>
  <c r="A447" i="24"/>
  <c r="A448" i="24"/>
  <c r="A449" i="24"/>
  <c r="A450" i="24"/>
  <c r="A451" i="24"/>
  <c r="A452" i="24"/>
  <c r="A453" i="24"/>
  <c r="A454" i="24"/>
  <c r="A455" i="24"/>
  <c r="A456" i="24"/>
  <c r="A457" i="24"/>
  <c r="A458" i="24"/>
  <c r="A459" i="24"/>
  <c r="A460" i="24"/>
  <c r="A461" i="24"/>
  <c r="A462" i="24"/>
  <c r="A463" i="24"/>
  <c r="A464" i="24"/>
  <c r="A465" i="24"/>
  <c r="A466" i="24"/>
  <c r="A467" i="24"/>
  <c r="A468" i="24"/>
  <c r="A469" i="24"/>
  <c r="A470" i="24"/>
  <c r="A471" i="24"/>
  <c r="A472" i="24"/>
  <c r="A473" i="24"/>
  <c r="A474" i="24"/>
  <c r="A475" i="24"/>
  <c r="A476" i="24"/>
  <c r="A477" i="24"/>
  <c r="A478" i="24"/>
  <c r="A479" i="24"/>
  <c r="A480" i="24"/>
  <c r="A481" i="24"/>
  <c r="A482" i="24"/>
  <c r="A483" i="24"/>
  <c r="A484" i="24"/>
  <c r="A485" i="24"/>
  <c r="A486" i="24"/>
  <c r="A487" i="24"/>
  <c r="A488" i="24"/>
  <c r="A489" i="24"/>
  <c r="A490" i="24"/>
  <c r="A491" i="24"/>
  <c r="A492" i="24"/>
  <c r="A493" i="24"/>
  <c r="A494" i="24"/>
  <c r="A495" i="24"/>
  <c r="A496" i="24"/>
  <c r="A497" i="24"/>
  <c r="A498" i="24"/>
  <c r="A499" i="24"/>
  <c r="A500" i="24"/>
  <c r="A501" i="24"/>
  <c r="A502" i="24"/>
  <c r="A503" i="24"/>
  <c r="A504" i="24"/>
  <c r="A505" i="24"/>
  <c r="A506" i="24"/>
  <c r="A507" i="24"/>
  <c r="A508" i="24"/>
  <c r="A509" i="24"/>
  <c r="A510" i="24"/>
  <c r="A511" i="24"/>
  <c r="A512" i="24"/>
  <c r="A513" i="24"/>
  <c r="A514" i="24"/>
  <c r="A515" i="24"/>
  <c r="A516" i="24"/>
  <c r="A517" i="24"/>
  <c r="A518" i="24"/>
  <c r="A519" i="24"/>
  <c r="A520" i="24"/>
  <c r="A521" i="24"/>
  <c r="A522" i="24"/>
  <c r="A523" i="24"/>
  <c r="A524" i="24"/>
  <c r="A525" i="24"/>
  <c r="A526" i="24"/>
  <c r="A527" i="24"/>
  <c r="A528" i="24"/>
  <c r="A529" i="24"/>
  <c r="A530" i="24"/>
  <c r="A531" i="24"/>
  <c r="A532" i="24"/>
  <c r="A533" i="24"/>
  <c r="A534" i="24"/>
  <c r="A535" i="24"/>
  <c r="A536" i="24"/>
  <c r="A537" i="24"/>
  <c r="A538" i="24"/>
  <c r="A539" i="24"/>
  <c r="A540" i="24"/>
  <c r="A541" i="24"/>
  <c r="A542" i="24"/>
  <c r="A543" i="24"/>
  <c r="A544" i="24"/>
  <c r="A545" i="24"/>
  <c r="A546" i="24"/>
  <c r="A547" i="24"/>
  <c r="A548" i="24"/>
  <c r="A549" i="24"/>
  <c r="A550" i="24"/>
  <c r="A551" i="24"/>
  <c r="A552" i="24"/>
  <c r="A553" i="24"/>
  <c r="A554" i="24"/>
  <c r="A555" i="24"/>
  <c r="A556" i="24"/>
  <c r="A557" i="24"/>
  <c r="A558" i="24"/>
  <c r="A559" i="24"/>
  <c r="A560" i="24"/>
  <c r="A561" i="24"/>
  <c r="A562" i="24"/>
  <c r="A563" i="24"/>
  <c r="A564" i="24"/>
  <c r="A565" i="24"/>
  <c r="A566" i="24"/>
  <c r="A567" i="24"/>
  <c r="A568" i="24"/>
  <c r="A569" i="24"/>
  <c r="A570" i="24"/>
  <c r="A571" i="24"/>
  <c r="A572" i="24"/>
  <c r="A573" i="24"/>
  <c r="A574" i="24"/>
  <c r="A575" i="24"/>
  <c r="A576" i="24"/>
  <c r="A577" i="24"/>
  <c r="A578" i="24"/>
  <c r="A579" i="24"/>
  <c r="A580" i="24"/>
  <c r="A581" i="24"/>
  <c r="A582" i="24"/>
  <c r="A583" i="24"/>
  <c r="A584" i="24"/>
  <c r="A585" i="24"/>
  <c r="A586" i="24"/>
  <c r="A587" i="24"/>
  <c r="A588" i="24"/>
  <c r="A589" i="24"/>
  <c r="A590" i="24"/>
  <c r="A591" i="24"/>
  <c r="A592" i="24"/>
  <c r="A593" i="24"/>
  <c r="A594" i="24"/>
  <c r="A595" i="24"/>
  <c r="A596" i="24"/>
  <c r="A597" i="24"/>
  <c r="A598" i="24"/>
  <c r="A599" i="24"/>
  <c r="A600" i="24"/>
  <c r="A601" i="24"/>
  <c r="A602" i="24"/>
  <c r="A603" i="24"/>
  <c r="A604" i="24"/>
  <c r="A605" i="24"/>
  <c r="A606" i="24"/>
  <c r="A607" i="24"/>
  <c r="A608" i="24"/>
  <c r="A609" i="24"/>
  <c r="A610" i="24"/>
  <c r="A611" i="24"/>
  <c r="A612" i="24"/>
  <c r="A613" i="24"/>
  <c r="A614" i="24"/>
  <c r="A615" i="24"/>
  <c r="A616" i="24"/>
  <c r="A617" i="24"/>
  <c r="A618" i="24"/>
  <c r="A619" i="24"/>
  <c r="A620" i="24"/>
  <c r="A621" i="24"/>
  <c r="A622" i="24"/>
  <c r="A623" i="24"/>
  <c r="A624" i="24"/>
  <c r="A625" i="24"/>
  <c r="A626" i="24"/>
  <c r="A627" i="24"/>
  <c r="A628" i="24"/>
  <c r="A629" i="24"/>
  <c r="A630" i="24"/>
  <c r="A631" i="24"/>
  <c r="A632" i="24"/>
  <c r="A633" i="24"/>
  <c r="A634" i="24"/>
  <c r="A635" i="24"/>
  <c r="A636" i="24"/>
  <c r="A637" i="24"/>
  <c r="A638" i="24"/>
  <c r="A639" i="24"/>
  <c r="A640" i="24"/>
  <c r="A641" i="24"/>
  <c r="A642" i="24"/>
  <c r="A643" i="24"/>
  <c r="A644" i="24"/>
  <c r="A645" i="24"/>
  <c r="A646" i="24"/>
  <c r="A647" i="24"/>
  <c r="A648" i="24"/>
  <c r="A649" i="24"/>
  <c r="A650" i="24"/>
  <c r="A651" i="24"/>
  <c r="A652" i="24"/>
  <c r="A653" i="24"/>
  <c r="A654" i="24"/>
  <c r="A655" i="24"/>
  <c r="A656" i="24"/>
  <c r="A657" i="24"/>
  <c r="A658" i="24"/>
  <c r="A659" i="24"/>
  <c r="A660" i="24"/>
  <c r="A661" i="24"/>
  <c r="A662" i="24"/>
  <c r="A663" i="24"/>
  <c r="A664" i="24"/>
  <c r="A665" i="24"/>
  <c r="A666" i="24"/>
  <c r="A667" i="24"/>
  <c r="A668" i="24"/>
  <c r="A669" i="24"/>
  <c r="A670" i="24"/>
  <c r="A671" i="24"/>
  <c r="A672" i="24"/>
  <c r="A673" i="24"/>
  <c r="A674" i="24"/>
  <c r="A675" i="24"/>
  <c r="A676" i="24"/>
  <c r="A677" i="24"/>
  <c r="A678" i="24"/>
  <c r="A679" i="24"/>
  <c r="A680" i="24"/>
  <c r="A681" i="24"/>
  <c r="A682" i="24"/>
  <c r="A683" i="24"/>
  <c r="A684" i="24"/>
  <c r="A685" i="24"/>
  <c r="A686" i="24"/>
  <c r="A687" i="24"/>
  <c r="A688" i="24"/>
  <c r="A689" i="24"/>
  <c r="A690" i="24"/>
  <c r="A691" i="24"/>
  <c r="A692" i="24"/>
  <c r="A693" i="24"/>
  <c r="A694" i="24"/>
  <c r="A695" i="24"/>
  <c r="A696" i="24"/>
  <c r="A697" i="24"/>
  <c r="A698" i="24"/>
  <c r="A699" i="24"/>
  <c r="A700" i="24"/>
  <c r="A701" i="24"/>
  <c r="A702" i="24"/>
  <c r="A703" i="24"/>
  <c r="A704" i="24"/>
  <c r="A705" i="24"/>
  <c r="A706" i="24"/>
  <c r="A707" i="24"/>
  <c r="A708" i="24"/>
  <c r="A709" i="24"/>
  <c r="A710" i="24"/>
  <c r="A711" i="24"/>
  <c r="A712" i="24"/>
  <c r="A713" i="24"/>
  <c r="A714" i="24"/>
  <c r="A715" i="24"/>
  <c r="A716" i="24"/>
  <c r="A717" i="24"/>
  <c r="A718" i="24"/>
  <c r="A719" i="24"/>
  <c r="A720" i="24"/>
  <c r="A721" i="24"/>
  <c r="A722" i="24"/>
  <c r="A723" i="24"/>
  <c r="A724" i="24"/>
  <c r="A725" i="24"/>
  <c r="A726" i="24"/>
  <c r="A727" i="24"/>
  <c r="A728" i="24"/>
  <c r="A729" i="24"/>
  <c r="A730" i="24"/>
  <c r="A731" i="24"/>
  <c r="A732" i="24"/>
  <c r="A733" i="24"/>
  <c r="A734" i="24"/>
  <c r="A735" i="24"/>
  <c r="A736" i="24"/>
  <c r="A737" i="24"/>
  <c r="A738" i="24"/>
  <c r="A739" i="24"/>
  <c r="A740" i="24"/>
  <c r="A741" i="24"/>
  <c r="A742" i="24"/>
  <c r="A743" i="24"/>
  <c r="A744" i="24"/>
  <c r="A745" i="24"/>
  <c r="A746" i="24"/>
  <c r="A747" i="24"/>
  <c r="A748" i="24"/>
  <c r="A749" i="24"/>
  <c r="A750" i="24"/>
  <c r="A751" i="24"/>
  <c r="A752" i="24"/>
  <c r="A753" i="24"/>
  <c r="A754" i="24"/>
  <c r="A755" i="24"/>
  <c r="A756" i="24"/>
  <c r="A757" i="24"/>
  <c r="A758" i="24"/>
  <c r="A759" i="24"/>
  <c r="A760" i="24"/>
  <c r="A761" i="24"/>
  <c r="A762" i="24"/>
  <c r="A763" i="24"/>
  <c r="A764" i="24"/>
  <c r="A765" i="24"/>
  <c r="A766" i="24"/>
  <c r="A767" i="24"/>
  <c r="A768" i="24"/>
  <c r="A769" i="24"/>
  <c r="A770" i="24"/>
  <c r="A771" i="24"/>
  <c r="A772" i="24"/>
  <c r="A773" i="24"/>
  <c r="A774" i="24"/>
  <c r="A775" i="24"/>
  <c r="A776" i="24"/>
  <c r="A777" i="24"/>
  <c r="A778" i="24"/>
  <c r="A779" i="24"/>
  <c r="A780" i="24"/>
  <c r="A781" i="24"/>
  <c r="A782" i="24"/>
  <c r="A783" i="24"/>
  <c r="A784" i="24"/>
  <c r="A785" i="24"/>
  <c r="A786" i="24"/>
  <c r="A787" i="24"/>
  <c r="A788" i="24"/>
  <c r="A789" i="24"/>
  <c r="A790" i="24"/>
  <c r="A791" i="24"/>
  <c r="A792" i="24"/>
  <c r="A793" i="24"/>
  <c r="A794" i="24"/>
  <c r="A795" i="24"/>
  <c r="A796" i="24"/>
  <c r="A797" i="24"/>
  <c r="A798" i="24"/>
  <c r="A799" i="24"/>
  <c r="A800" i="24"/>
  <c r="A801" i="24"/>
  <c r="A802" i="24"/>
  <c r="A803" i="24"/>
  <c r="A804" i="24"/>
  <c r="A805" i="24"/>
  <c r="A806" i="24"/>
  <c r="A807" i="24"/>
  <c r="A808" i="24"/>
  <c r="A809" i="24"/>
  <c r="A810" i="24"/>
  <c r="A811" i="24"/>
  <c r="A812" i="24"/>
  <c r="A813" i="24"/>
  <c r="A814" i="24"/>
  <c r="A815" i="24"/>
  <c r="A816" i="24"/>
  <c r="A817" i="24"/>
  <c r="A818" i="24"/>
  <c r="A819" i="24"/>
  <c r="A820" i="24"/>
  <c r="A821" i="24"/>
  <c r="A822" i="24"/>
  <c r="A823" i="24"/>
  <c r="A824" i="24"/>
  <c r="A825" i="24"/>
  <c r="A826" i="24"/>
  <c r="A827" i="24"/>
  <c r="A828" i="24"/>
  <c r="A829" i="24"/>
  <c r="A830" i="24"/>
  <c r="A831" i="24"/>
  <c r="A832" i="24"/>
  <c r="A833" i="24"/>
  <c r="A834" i="24"/>
  <c r="A835" i="24"/>
  <c r="A836" i="24"/>
  <c r="A837" i="24"/>
  <c r="A838" i="24"/>
  <c r="A839" i="24"/>
  <c r="A840" i="24"/>
  <c r="A841" i="24"/>
  <c r="A842" i="24"/>
  <c r="A843" i="24"/>
  <c r="A844" i="24"/>
  <c r="A845" i="24"/>
  <c r="A846" i="24"/>
  <c r="A847" i="24"/>
  <c r="A848" i="24"/>
  <c r="A849" i="24"/>
  <c r="A850" i="24"/>
  <c r="A851" i="24"/>
  <c r="A852" i="24"/>
  <c r="A853" i="24"/>
  <c r="A854" i="24"/>
  <c r="A855" i="24"/>
  <c r="A856" i="24"/>
  <c r="A857" i="24"/>
  <c r="A858" i="24"/>
  <c r="A859" i="24"/>
  <c r="A860" i="24"/>
  <c r="A861" i="24"/>
  <c r="A862" i="24"/>
  <c r="A863" i="24"/>
  <c r="A864" i="24"/>
  <c r="A865" i="24"/>
  <c r="A866" i="24"/>
  <c r="A867" i="24"/>
  <c r="A868" i="24"/>
  <c r="A869" i="24"/>
  <c r="A870" i="24"/>
  <c r="A871" i="24"/>
  <c r="A872" i="24"/>
  <c r="A873" i="24"/>
  <c r="A874" i="24"/>
  <c r="A875" i="24"/>
  <c r="A876" i="24"/>
  <c r="A877" i="24"/>
  <c r="A878" i="24"/>
  <c r="A879" i="24"/>
  <c r="A880" i="24"/>
  <c r="A881" i="24"/>
  <c r="A882" i="24"/>
  <c r="A883" i="24"/>
  <c r="A884" i="24"/>
  <c r="A885" i="24"/>
  <c r="A886" i="24"/>
  <c r="A887" i="24"/>
  <c r="A888" i="24"/>
  <c r="A889" i="24"/>
  <c r="A890" i="24"/>
  <c r="A891" i="24"/>
  <c r="A892" i="24"/>
  <c r="A893" i="24"/>
  <c r="A894" i="24"/>
  <c r="A895" i="24"/>
  <c r="A896" i="24"/>
  <c r="A897" i="24"/>
  <c r="A898" i="24"/>
  <c r="A899" i="24"/>
  <c r="A900" i="24"/>
  <c r="A901" i="24"/>
  <c r="A902" i="24"/>
  <c r="A903" i="24"/>
  <c r="A904" i="24"/>
  <c r="A905" i="24"/>
  <c r="A906" i="24"/>
  <c r="A907" i="24"/>
  <c r="A908" i="24"/>
  <c r="A909" i="24"/>
  <c r="A910" i="24"/>
  <c r="A911" i="24"/>
  <c r="A912" i="24"/>
  <c r="A913" i="24"/>
  <c r="A914" i="24"/>
  <c r="A915" i="24"/>
  <c r="A916" i="24"/>
  <c r="A917" i="24"/>
  <c r="A918" i="24"/>
  <c r="A919" i="24"/>
  <c r="A920" i="24"/>
  <c r="A921" i="24"/>
  <c r="A922" i="24"/>
  <c r="A923" i="24"/>
  <c r="A924" i="24"/>
  <c r="A925" i="24"/>
  <c r="A926" i="24"/>
  <c r="A927" i="24"/>
  <c r="A928" i="24"/>
  <c r="A929" i="24"/>
  <c r="A930" i="24"/>
  <c r="A931" i="24"/>
  <c r="A932" i="24"/>
  <c r="A933" i="24"/>
  <c r="A934" i="24"/>
  <c r="A935" i="24"/>
  <c r="A936" i="24"/>
  <c r="A937" i="24"/>
  <c r="A938" i="24"/>
  <c r="A939" i="24"/>
  <c r="A940" i="24"/>
  <c r="A941" i="24"/>
  <c r="A942" i="24"/>
  <c r="A943" i="24"/>
  <c r="A944" i="24"/>
  <c r="A945" i="24"/>
  <c r="A946" i="24"/>
  <c r="A947" i="24"/>
  <c r="A948" i="24"/>
  <c r="A949" i="24"/>
  <c r="A950" i="24"/>
  <c r="A951" i="24"/>
  <c r="A952" i="24"/>
  <c r="A953" i="24"/>
  <c r="A954" i="24"/>
  <c r="A955" i="24"/>
  <c r="A956" i="24"/>
  <c r="A957" i="24"/>
  <c r="A958" i="24"/>
  <c r="A959" i="24"/>
  <c r="A960" i="24"/>
  <c r="A961" i="24"/>
  <c r="A962" i="24"/>
  <c r="A963" i="24"/>
  <c r="A964" i="24"/>
  <c r="A965" i="24"/>
  <c r="A966" i="24"/>
  <c r="A967" i="24"/>
  <c r="A968" i="24"/>
  <c r="A969" i="24"/>
  <c r="A970" i="24"/>
  <c r="A971" i="24"/>
  <c r="A972" i="24"/>
  <c r="A973" i="24"/>
  <c r="A974" i="24"/>
  <c r="A975" i="24"/>
  <c r="A976" i="24"/>
  <c r="A977" i="24"/>
  <c r="A978" i="24"/>
  <c r="A979" i="24"/>
  <c r="A980" i="24"/>
  <c r="A981" i="24"/>
  <c r="A982" i="24"/>
  <c r="A983" i="24"/>
  <c r="A984" i="24"/>
  <c r="A985" i="24"/>
  <c r="A986" i="24"/>
  <c r="A987" i="24"/>
  <c r="A988" i="24"/>
  <c r="A989" i="24"/>
  <c r="A990" i="24"/>
  <c r="A991" i="24"/>
  <c r="A992" i="24"/>
  <c r="A993" i="24"/>
  <c r="A994" i="24"/>
  <c r="A995" i="24"/>
  <c r="A996" i="24"/>
  <c r="A997" i="24"/>
  <c r="A998" i="24"/>
  <c r="A999" i="24"/>
  <c r="A1000" i="24"/>
  <c r="A1001" i="24"/>
  <c r="A1002" i="24"/>
  <c r="A1003" i="24"/>
  <c r="A1004" i="24"/>
  <c r="A1005" i="24"/>
  <c r="A1006" i="24"/>
  <c r="A1007" i="24"/>
  <c r="A1008" i="24"/>
  <c r="A1009" i="24"/>
  <c r="A1010" i="24"/>
  <c r="A1011" i="24"/>
  <c r="A1012" i="24"/>
  <c r="A1013" i="24"/>
  <c r="A1014" i="24"/>
  <c r="A1015" i="24"/>
  <c r="A1016" i="24"/>
  <c r="A1017" i="24"/>
  <c r="A1018" i="24"/>
  <c r="A1019" i="24"/>
  <c r="A1020" i="24"/>
  <c r="A1021" i="24"/>
  <c r="A1022" i="24"/>
  <c r="A1023" i="24"/>
  <c r="A1024" i="24"/>
  <c r="A1025" i="24"/>
  <c r="A1026" i="24"/>
  <c r="A1027" i="24"/>
  <c r="A1028" i="24"/>
  <c r="A1029" i="24"/>
  <c r="A1030" i="24"/>
  <c r="A1031" i="24"/>
  <c r="A1032" i="24"/>
  <c r="A1033" i="24"/>
  <c r="A1034" i="24"/>
  <c r="A1035" i="24"/>
  <c r="A1036" i="24"/>
  <c r="A1037" i="24"/>
  <c r="A1038" i="24"/>
  <c r="A1039" i="24"/>
  <c r="A1040" i="24"/>
  <c r="A1041" i="24"/>
  <c r="A1042" i="24"/>
  <c r="A1043" i="24"/>
  <c r="A1044" i="24"/>
  <c r="A1045" i="24"/>
  <c r="A1046" i="24"/>
  <c r="A1047" i="24"/>
  <c r="A1048" i="24"/>
  <c r="A1049" i="24"/>
  <c r="A1050" i="24"/>
  <c r="A1051" i="24"/>
  <c r="A1052" i="24"/>
  <c r="A1053" i="24"/>
  <c r="A1054" i="24"/>
  <c r="A1055" i="24"/>
  <c r="A1056" i="24"/>
  <c r="A1057" i="24"/>
  <c r="A1058" i="24"/>
  <c r="A1059" i="24"/>
  <c r="A1060" i="24"/>
  <c r="A1061" i="24"/>
  <c r="A1062" i="24"/>
  <c r="A1063" i="24"/>
  <c r="A1064" i="24"/>
  <c r="A1065" i="24"/>
  <c r="A1066" i="24"/>
  <c r="A1067" i="24"/>
  <c r="A1068" i="24"/>
  <c r="A1069" i="24"/>
  <c r="A1070" i="24"/>
  <c r="A1071" i="24"/>
  <c r="A1072" i="24"/>
  <c r="A1073" i="24"/>
  <c r="A1074" i="24"/>
  <c r="A1075" i="24"/>
  <c r="A1076" i="24"/>
  <c r="A1077" i="24"/>
  <c r="A1078" i="24"/>
  <c r="A1079" i="24"/>
  <c r="A1080" i="24"/>
  <c r="A1081" i="24"/>
  <c r="A1082" i="24"/>
  <c r="A1083" i="24"/>
  <c r="A1084" i="24"/>
  <c r="A1085" i="24"/>
  <c r="A1086" i="24"/>
  <c r="A1087" i="24"/>
  <c r="A1088" i="24"/>
  <c r="A1089" i="24"/>
  <c r="A1090" i="24"/>
  <c r="A1091" i="24"/>
  <c r="A1092" i="24"/>
  <c r="A1093" i="24"/>
  <c r="A1094" i="24"/>
  <c r="A1095" i="24"/>
  <c r="A1096" i="24"/>
  <c r="A1097" i="24"/>
  <c r="A1098" i="24"/>
  <c r="A1099" i="24"/>
  <c r="A1100" i="24"/>
  <c r="A1101" i="24"/>
  <c r="A1102" i="24"/>
  <c r="A1103" i="24"/>
  <c r="A1104" i="24"/>
  <c r="A1105" i="24"/>
  <c r="A1106" i="24"/>
  <c r="A1107" i="24"/>
  <c r="A1108" i="24"/>
  <c r="A1109" i="24"/>
  <c r="A1110" i="24"/>
  <c r="A1111" i="24"/>
  <c r="A1112" i="24"/>
  <c r="A1113" i="24"/>
  <c r="A1114" i="24"/>
  <c r="A1115" i="24"/>
  <c r="A1116" i="24"/>
  <c r="A1117" i="24"/>
  <c r="A1118" i="24"/>
  <c r="A1119" i="24"/>
  <c r="A1120" i="24"/>
  <c r="A1121" i="24"/>
  <c r="A1122" i="24"/>
  <c r="A1123" i="24"/>
  <c r="A1124" i="24"/>
  <c r="A1125" i="24"/>
  <c r="A1126" i="24"/>
  <c r="A1127" i="24"/>
  <c r="A1128" i="24"/>
  <c r="A1129" i="24"/>
  <c r="A1130" i="24"/>
  <c r="A1131" i="24"/>
  <c r="A1132" i="24"/>
  <c r="A1133" i="24"/>
  <c r="A1134" i="24"/>
  <c r="A1135" i="24"/>
  <c r="A1136" i="24"/>
  <c r="A1137" i="24"/>
  <c r="A1138" i="24"/>
  <c r="A1139" i="24"/>
  <c r="A1140" i="24"/>
  <c r="A1141" i="24"/>
  <c r="A1142" i="24"/>
  <c r="A1143" i="24"/>
  <c r="A1144" i="24"/>
  <c r="A1145" i="24"/>
  <c r="A1146" i="24"/>
  <c r="A1147" i="24"/>
  <c r="A1148" i="24"/>
  <c r="A1149" i="24"/>
  <c r="A1150" i="24"/>
  <c r="A1151" i="24"/>
  <c r="A1152" i="24"/>
  <c r="A1153" i="24"/>
  <c r="A1154" i="24"/>
  <c r="A1155" i="24"/>
  <c r="A1156" i="24"/>
  <c r="A1157" i="24"/>
  <c r="A1158" i="24"/>
  <c r="A1159" i="24"/>
  <c r="A1160" i="24"/>
  <c r="A1161" i="24"/>
  <c r="A1162" i="24"/>
  <c r="A1163" i="24"/>
  <c r="A1164" i="24"/>
  <c r="A1165" i="24"/>
  <c r="A1166" i="24"/>
  <c r="A1167" i="24"/>
  <c r="A1168" i="24"/>
  <c r="A1169" i="24"/>
  <c r="A1170" i="24"/>
  <c r="A1171" i="24"/>
  <c r="A1172" i="24"/>
  <c r="A1173" i="24"/>
  <c r="A1174" i="24"/>
  <c r="A1175" i="24"/>
  <c r="A1176" i="24"/>
  <c r="A1177" i="24"/>
  <c r="A1178" i="24"/>
  <c r="A1179" i="24"/>
  <c r="A1180" i="24"/>
  <c r="A1181" i="24"/>
  <c r="A1182" i="24"/>
  <c r="A1183" i="24"/>
  <c r="A1184" i="24"/>
  <c r="A1185" i="24"/>
  <c r="A1186" i="24"/>
  <c r="A1187" i="24"/>
  <c r="A1188" i="24"/>
  <c r="A1189" i="24"/>
  <c r="A1190" i="24"/>
  <c r="A1191" i="24"/>
  <c r="A1192" i="24"/>
  <c r="A1193" i="24"/>
  <c r="A1194" i="24"/>
  <c r="A1195" i="24"/>
  <c r="A1196" i="24"/>
  <c r="A1197" i="24"/>
  <c r="A1198" i="24"/>
  <c r="A1199" i="24"/>
  <c r="A1200" i="24"/>
  <c r="A1201" i="24"/>
  <c r="A1202" i="24"/>
  <c r="A1203" i="24"/>
  <c r="A1204" i="24"/>
  <c r="A1205" i="24"/>
  <c r="A1206" i="24"/>
  <c r="A1207" i="24"/>
  <c r="A1208" i="24"/>
  <c r="A1209" i="24"/>
  <c r="A1210" i="24"/>
  <c r="A1211" i="24"/>
  <c r="A1212" i="24"/>
  <c r="A1213" i="24"/>
  <c r="A1214" i="24"/>
  <c r="A1215" i="24"/>
  <c r="A1216" i="24"/>
  <c r="A1217" i="24"/>
  <c r="A1218" i="24"/>
  <c r="A1219" i="24"/>
  <c r="A1220" i="24"/>
  <c r="A1221" i="24"/>
  <c r="A1222" i="24"/>
  <c r="A1223" i="24"/>
  <c r="A1224" i="24"/>
  <c r="A1225" i="24"/>
  <c r="A1226" i="24"/>
  <c r="A1227" i="24"/>
  <c r="A1228" i="24"/>
  <c r="A1229" i="24"/>
  <c r="A1230" i="24"/>
  <c r="A1231" i="24"/>
  <c r="A1232" i="24"/>
  <c r="A1233" i="24"/>
  <c r="A1234" i="24"/>
  <c r="A1235" i="24"/>
  <c r="A1236" i="24"/>
  <c r="A1237" i="24"/>
  <c r="A1238" i="24"/>
  <c r="A1239" i="24"/>
  <c r="A1240" i="24"/>
  <c r="A1241" i="24"/>
  <c r="A1242" i="24"/>
  <c r="A1243" i="24"/>
  <c r="A1244" i="24"/>
  <c r="A1245" i="24"/>
  <c r="A1246" i="24"/>
  <c r="A1247" i="24"/>
  <c r="A1248" i="24"/>
  <c r="A1249" i="24"/>
  <c r="A1250" i="24"/>
  <c r="A1251" i="24"/>
  <c r="A1252" i="24"/>
  <c r="A1253" i="24"/>
  <c r="A1254" i="24"/>
  <c r="A1255" i="24"/>
  <c r="A1256" i="24"/>
  <c r="A1257" i="24"/>
  <c r="A1258" i="24"/>
  <c r="A1259" i="24"/>
  <c r="A1260" i="24"/>
  <c r="A1261" i="24"/>
  <c r="A1262" i="24"/>
  <c r="A1263" i="24"/>
  <c r="A1264" i="24"/>
  <c r="A1265" i="24"/>
  <c r="A1266" i="24"/>
  <c r="A1267" i="24"/>
  <c r="A1268" i="24"/>
  <c r="A1269" i="24"/>
  <c r="A1270" i="24"/>
  <c r="A1271" i="24"/>
  <c r="A1272" i="24"/>
  <c r="A1273" i="24"/>
  <c r="A1274" i="24"/>
  <c r="A1275" i="24"/>
  <c r="A1276" i="24"/>
  <c r="A1277" i="24"/>
  <c r="A1278" i="24"/>
  <c r="A1279" i="24"/>
  <c r="A1280" i="24"/>
  <c r="A1281" i="24"/>
  <c r="A1282" i="24"/>
  <c r="A1283" i="24"/>
  <c r="A1284" i="24"/>
  <c r="A1285" i="24"/>
  <c r="A1286" i="24"/>
  <c r="A1287" i="24"/>
  <c r="A1288" i="24"/>
  <c r="A1289" i="24"/>
  <c r="A1290" i="24"/>
  <c r="A1291" i="24"/>
  <c r="A1292" i="24"/>
  <c r="A1293" i="24"/>
  <c r="A1294" i="24"/>
  <c r="A1295" i="24"/>
  <c r="A1296" i="24"/>
  <c r="A1297" i="24"/>
  <c r="A1298" i="24"/>
  <c r="A1299" i="24"/>
  <c r="A1300" i="24"/>
  <c r="A1301" i="24"/>
  <c r="A1302" i="24"/>
  <c r="A1303" i="24"/>
  <c r="A1304" i="24"/>
  <c r="A1305" i="24"/>
  <c r="A1306" i="24"/>
  <c r="A1307" i="24"/>
  <c r="A1308" i="24"/>
  <c r="A1309" i="24"/>
  <c r="A1310" i="24"/>
  <c r="A1311" i="24"/>
  <c r="A1312" i="24"/>
  <c r="A1313" i="24"/>
  <c r="A1314" i="24"/>
  <c r="A1315" i="24"/>
  <c r="A1316" i="24"/>
  <c r="A1317" i="24"/>
  <c r="A1318" i="24"/>
  <c r="A1319" i="24"/>
  <c r="A1320" i="24"/>
  <c r="A1321" i="24"/>
  <c r="A1322" i="24"/>
  <c r="A1323" i="24"/>
  <c r="A1324" i="24"/>
  <c r="A1325" i="24"/>
  <c r="A1326" i="24"/>
  <c r="A1327" i="24"/>
  <c r="A1328" i="24"/>
  <c r="A1329" i="24"/>
  <c r="A1330" i="24"/>
  <c r="A1331" i="24"/>
  <c r="A1332" i="24"/>
  <c r="A1333" i="24"/>
  <c r="A1334" i="24"/>
  <c r="A1335" i="24"/>
  <c r="A1336" i="24"/>
  <c r="A1337" i="24"/>
  <c r="A1338" i="24"/>
  <c r="A1339" i="24"/>
  <c r="A1340" i="24"/>
  <c r="A1341" i="24"/>
  <c r="A1342" i="24"/>
  <c r="A1343" i="24"/>
  <c r="A1344" i="24"/>
  <c r="A1345" i="24"/>
  <c r="A1346" i="24"/>
  <c r="A1347" i="24"/>
  <c r="A1348" i="24"/>
  <c r="A1349" i="24"/>
  <c r="A1350" i="24"/>
  <c r="A1351" i="24"/>
  <c r="A1352" i="24"/>
  <c r="A1353" i="24"/>
  <c r="A1354" i="24"/>
  <c r="A1355" i="24"/>
  <c r="A1356" i="24"/>
  <c r="A1357" i="24"/>
  <c r="A1358" i="24"/>
  <c r="A1359" i="24"/>
  <c r="A1360" i="24"/>
  <c r="A1361" i="24"/>
  <c r="A1362" i="24"/>
  <c r="A1363" i="24"/>
  <c r="A1364" i="24"/>
  <c r="A1365" i="24"/>
  <c r="A1366" i="24"/>
  <c r="A1367" i="24"/>
  <c r="A1368" i="24"/>
  <c r="A1369" i="24"/>
  <c r="A1370" i="24"/>
  <c r="A1371" i="24"/>
  <c r="A1372" i="24"/>
  <c r="A1373" i="24"/>
  <c r="A1374" i="24"/>
  <c r="A1375" i="24"/>
  <c r="A1376" i="24"/>
  <c r="A1377" i="24"/>
  <c r="A1378" i="24"/>
  <c r="A1379" i="24"/>
  <c r="A1380" i="24"/>
  <c r="A1381" i="24"/>
  <c r="A1382" i="24"/>
  <c r="A1383" i="24"/>
  <c r="A1384" i="24"/>
  <c r="A1385" i="24"/>
  <c r="A1386" i="24"/>
  <c r="A1387" i="24"/>
  <c r="A1388" i="24"/>
  <c r="A1389" i="24"/>
  <c r="A1390" i="24"/>
  <c r="A1391" i="24"/>
  <c r="A1392" i="24"/>
  <c r="A1393" i="24"/>
  <c r="A1394" i="24"/>
  <c r="A1395" i="24"/>
  <c r="A1396" i="24"/>
  <c r="A1397" i="24"/>
  <c r="A1398" i="24"/>
  <c r="A1399" i="24"/>
  <c r="A1400" i="24"/>
  <c r="A1401" i="24"/>
  <c r="A1402" i="24"/>
  <c r="A1403" i="24"/>
  <c r="A1404" i="24"/>
  <c r="A1405" i="24"/>
  <c r="A1406" i="24"/>
  <c r="A1407" i="24"/>
  <c r="A1408" i="24"/>
  <c r="A1409" i="24"/>
  <c r="A1410" i="24"/>
  <c r="A1411" i="24"/>
  <c r="A1412" i="24"/>
  <c r="A1413" i="24"/>
  <c r="A1414" i="24"/>
  <c r="A1415" i="24"/>
  <c r="A1416" i="24"/>
  <c r="A1417" i="24"/>
  <c r="A1418" i="24"/>
  <c r="A1419" i="24"/>
  <c r="A1420" i="24"/>
  <c r="A1421" i="24"/>
  <c r="A1422" i="24"/>
  <c r="A1423" i="24"/>
  <c r="A1424" i="24"/>
  <c r="A1425" i="24"/>
  <c r="A1426" i="24"/>
  <c r="A1427" i="24"/>
  <c r="A1428" i="24"/>
  <c r="A1429" i="24"/>
  <c r="A1430" i="24"/>
  <c r="A1431" i="24"/>
  <c r="A1432" i="24"/>
  <c r="A1433" i="24"/>
  <c r="A1434" i="24"/>
  <c r="A1435" i="24"/>
  <c r="A1436" i="24"/>
  <c r="A1437" i="24"/>
  <c r="A1438" i="24"/>
  <c r="A1439" i="24"/>
  <c r="A1440" i="24"/>
  <c r="A1441" i="24"/>
  <c r="A1442" i="24"/>
  <c r="A1443" i="24"/>
  <c r="A1444" i="24"/>
  <c r="A1445" i="24"/>
  <c r="A1446" i="24"/>
  <c r="A1447" i="24"/>
  <c r="A1448" i="24"/>
  <c r="A1449" i="24"/>
  <c r="A1450" i="24"/>
  <c r="A1451" i="24"/>
  <c r="A1452" i="24"/>
  <c r="A1453" i="24"/>
  <c r="A1454" i="24"/>
  <c r="A1455" i="24"/>
  <c r="A1456" i="24"/>
  <c r="A1457" i="24"/>
  <c r="A1458" i="24"/>
  <c r="A1459" i="24"/>
  <c r="A1460" i="24"/>
  <c r="A1461" i="24"/>
  <c r="A1462" i="24"/>
  <c r="A1463" i="24"/>
  <c r="A1464" i="24"/>
  <c r="A1465" i="24"/>
  <c r="A1466" i="24"/>
  <c r="A1467" i="24"/>
  <c r="A1468" i="24"/>
  <c r="A1469" i="24"/>
  <c r="A1470" i="24"/>
  <c r="A1471" i="24"/>
  <c r="A1472" i="24"/>
  <c r="A1473" i="24"/>
  <c r="A1474" i="24"/>
  <c r="A1475" i="24"/>
  <c r="A1476" i="24"/>
  <c r="A1477" i="24"/>
  <c r="A1478" i="24"/>
  <c r="A1479" i="24"/>
  <c r="A1480" i="24"/>
  <c r="A1481" i="24"/>
  <c r="A1482" i="24"/>
  <c r="A1483" i="24"/>
  <c r="A1484" i="24"/>
  <c r="A1485" i="24"/>
  <c r="A1486" i="24"/>
  <c r="A1487" i="24"/>
  <c r="A1488" i="24"/>
  <c r="A1489" i="24"/>
  <c r="A1490" i="24"/>
  <c r="A1491" i="24"/>
  <c r="A1492" i="24"/>
  <c r="A1493" i="24"/>
  <c r="A1494" i="24"/>
  <c r="A1495" i="24"/>
  <c r="A1496" i="24"/>
  <c r="A1497" i="24"/>
  <c r="A1498" i="24"/>
  <c r="A1499" i="24"/>
  <c r="A1500" i="24"/>
  <c r="A1501" i="24"/>
  <c r="A1502" i="24"/>
  <c r="A1503" i="24"/>
  <c r="A1504" i="24"/>
  <c r="A1505" i="24"/>
  <c r="A1506" i="24"/>
  <c r="A1507" i="24"/>
  <c r="A1508" i="24"/>
  <c r="A1509" i="24"/>
  <c r="A1510" i="24"/>
  <c r="A1511" i="24"/>
  <c r="A1512" i="24"/>
  <c r="A1513" i="24"/>
  <c r="A1514" i="24"/>
  <c r="A1515" i="24"/>
  <c r="A1516" i="24"/>
  <c r="A1517" i="24"/>
  <c r="A1518" i="24"/>
  <c r="A1519" i="24"/>
  <c r="A1520" i="24"/>
  <c r="A1521" i="24"/>
  <c r="A1522" i="24"/>
  <c r="A1523" i="24"/>
  <c r="A1524" i="24"/>
  <c r="A1525" i="24"/>
  <c r="A1526" i="24"/>
  <c r="A1527" i="24"/>
  <c r="A1528" i="24"/>
  <c r="A1529" i="24"/>
  <c r="A1530" i="24"/>
  <c r="A1531" i="24"/>
  <c r="A1532" i="24"/>
  <c r="A1533" i="24"/>
  <c r="A1534" i="24"/>
  <c r="A1535" i="24"/>
  <c r="A1536" i="24"/>
  <c r="A1537" i="24"/>
  <c r="A1538" i="24"/>
  <c r="A1539" i="24"/>
  <c r="A1540" i="24"/>
  <c r="A1541" i="24"/>
  <c r="A1542" i="24"/>
  <c r="A1543" i="24"/>
  <c r="A1544" i="24"/>
  <c r="A1545" i="24"/>
  <c r="A1546" i="24"/>
  <c r="A1547" i="24"/>
  <c r="A1548" i="24"/>
  <c r="A1549" i="24"/>
  <c r="A1550" i="24"/>
  <c r="A1551" i="24"/>
  <c r="A1552" i="24"/>
  <c r="A1553" i="24"/>
  <c r="A1554" i="24"/>
  <c r="A1555" i="24"/>
  <c r="A1556" i="24"/>
  <c r="A1557" i="24"/>
  <c r="A1558" i="24"/>
  <c r="A1559" i="24"/>
  <c r="A1560" i="24"/>
  <c r="A1561" i="24"/>
  <c r="A1562" i="24"/>
  <c r="A1563" i="24"/>
  <c r="A1564" i="24"/>
  <c r="A1565" i="24"/>
  <c r="A1566" i="24"/>
  <c r="A1567" i="24"/>
  <c r="A1568" i="24"/>
  <c r="A1569" i="24"/>
  <c r="A1570" i="24"/>
  <c r="A1571" i="24"/>
  <c r="A1572" i="24"/>
  <c r="A1573" i="24"/>
  <c r="A1574" i="24"/>
  <c r="A1575" i="24"/>
  <c r="A1576" i="24"/>
  <c r="A1577" i="24"/>
  <c r="A1578" i="24"/>
  <c r="A1579" i="24"/>
  <c r="A1580" i="24"/>
  <c r="A1581" i="24"/>
  <c r="A1582" i="24"/>
  <c r="A1583" i="24"/>
  <c r="A1584" i="24"/>
  <c r="A1585" i="24"/>
  <c r="A1586" i="24"/>
  <c r="A1587" i="24"/>
  <c r="A1588" i="24"/>
  <c r="A1589" i="24"/>
  <c r="A1590" i="24"/>
  <c r="A1591" i="24"/>
  <c r="A1592" i="24"/>
  <c r="A1593" i="24"/>
  <c r="A1594" i="24"/>
  <c r="A1595" i="24"/>
  <c r="A1596" i="24"/>
  <c r="A1597" i="24"/>
  <c r="A1598" i="24"/>
  <c r="A1599" i="24"/>
  <c r="A1600" i="24"/>
  <c r="A1601" i="24"/>
  <c r="A1602" i="24"/>
  <c r="A1603" i="24"/>
  <c r="A1604" i="24"/>
  <c r="A1605" i="24"/>
  <c r="A1606" i="24"/>
  <c r="A1607" i="24"/>
  <c r="A1608" i="24"/>
  <c r="A1609" i="24"/>
  <c r="A1610" i="24"/>
  <c r="A1611" i="24"/>
  <c r="A1612" i="24"/>
  <c r="A1613" i="24"/>
  <c r="A1614" i="24"/>
  <c r="A1615" i="24"/>
  <c r="A1616" i="24"/>
  <c r="A1617" i="24"/>
  <c r="A1618" i="24"/>
  <c r="A1619" i="24"/>
  <c r="A1620" i="24"/>
  <c r="A1621" i="24"/>
  <c r="A1622" i="24"/>
  <c r="A1623" i="24"/>
  <c r="A1624" i="24"/>
  <c r="A1625" i="24"/>
  <c r="A1626" i="24"/>
  <c r="A1627" i="24"/>
  <c r="A1628" i="24"/>
  <c r="A1629" i="24"/>
  <c r="A1630" i="24"/>
  <c r="A1631" i="24"/>
  <c r="A1632" i="24"/>
  <c r="A1633" i="24"/>
  <c r="A1634" i="24"/>
  <c r="A1635" i="24"/>
  <c r="A1636" i="24"/>
  <c r="A1637" i="24"/>
  <c r="A1638" i="24"/>
  <c r="A1639" i="24"/>
  <c r="A1640" i="24"/>
  <c r="A1641" i="24"/>
  <c r="A1642" i="24"/>
  <c r="A1643" i="24"/>
  <c r="A1644" i="24"/>
  <c r="A1645" i="24"/>
  <c r="A1646" i="24"/>
  <c r="A1647" i="24"/>
  <c r="A1648" i="24"/>
  <c r="A1649" i="24"/>
  <c r="A1650" i="24"/>
  <c r="A1651" i="24"/>
  <c r="A1652" i="24"/>
  <c r="A1653" i="24"/>
  <c r="A1654" i="24"/>
  <c r="A1655" i="24"/>
  <c r="A1656" i="24"/>
  <c r="A1657" i="24"/>
  <c r="A1658" i="24"/>
  <c r="A1659" i="24"/>
  <c r="A1660" i="24"/>
  <c r="A1661" i="24"/>
  <c r="A1662" i="24"/>
  <c r="A1663" i="24"/>
  <c r="A1664" i="24"/>
  <c r="A1665" i="24"/>
  <c r="A1666" i="24"/>
  <c r="A1667" i="24"/>
  <c r="A1668" i="24"/>
  <c r="A1669" i="24"/>
  <c r="A1670" i="24"/>
  <c r="A1671" i="24"/>
  <c r="A1672" i="24"/>
  <c r="A1673" i="24"/>
  <c r="A1674" i="24"/>
  <c r="A1675" i="24"/>
  <c r="A1676" i="24"/>
  <c r="A1677" i="24"/>
  <c r="A1678" i="24"/>
  <c r="A1679" i="24"/>
  <c r="A1680" i="24"/>
  <c r="A1681" i="24"/>
  <c r="A1682" i="24"/>
  <c r="A1683" i="24"/>
  <c r="A1684" i="24"/>
  <c r="A1685" i="24"/>
  <c r="A1686" i="24"/>
  <c r="A1687" i="24"/>
  <c r="A1688" i="24"/>
  <c r="A1689" i="24"/>
  <c r="A1690" i="24"/>
  <c r="A1691" i="24"/>
  <c r="A1692" i="24"/>
  <c r="A1693" i="24"/>
  <c r="A1694" i="24"/>
  <c r="A1695" i="24"/>
  <c r="A1696" i="24"/>
  <c r="A1697" i="24"/>
  <c r="A1698" i="24"/>
  <c r="A1699" i="24"/>
  <c r="A1700" i="24"/>
  <c r="A1701" i="24"/>
  <c r="A1702" i="24"/>
  <c r="A1703" i="24"/>
  <c r="A1704" i="24"/>
  <c r="A1705" i="24"/>
  <c r="A1706" i="24"/>
  <c r="A1707" i="24"/>
  <c r="A1708" i="24"/>
  <c r="A1709" i="24"/>
  <c r="A1710" i="24"/>
  <c r="A1711" i="24"/>
  <c r="A1712" i="24"/>
  <c r="A1713" i="24"/>
  <c r="A1714" i="24"/>
  <c r="A1715" i="24"/>
  <c r="A1716" i="24"/>
  <c r="A1717" i="24"/>
  <c r="A1718" i="24"/>
  <c r="A1719" i="24"/>
  <c r="A1720" i="24"/>
  <c r="A1721" i="24"/>
  <c r="A1722" i="24"/>
  <c r="A1723" i="24"/>
  <c r="A1724" i="24"/>
  <c r="A1725" i="24"/>
  <c r="A1726" i="24"/>
  <c r="A1727" i="24"/>
  <c r="A1728" i="24"/>
  <c r="A1729" i="24"/>
  <c r="A1730" i="24"/>
  <c r="A1731" i="24"/>
  <c r="A1732" i="24"/>
  <c r="A1733" i="24"/>
  <c r="A1734" i="24"/>
  <c r="A1735" i="24"/>
  <c r="A1736" i="24"/>
  <c r="A1737" i="24"/>
  <c r="A1738" i="24"/>
  <c r="A1739" i="24"/>
  <c r="A1740" i="24"/>
  <c r="A1741" i="24"/>
  <c r="A1742" i="24"/>
  <c r="A1743" i="24"/>
  <c r="A1744" i="24"/>
  <c r="A1745" i="24"/>
  <c r="A1746" i="24"/>
  <c r="A1747" i="24"/>
  <c r="A1748" i="24"/>
  <c r="A1749" i="24"/>
  <c r="A1750" i="24"/>
  <c r="A1751" i="24"/>
  <c r="A1752" i="24"/>
  <c r="A1753" i="24"/>
  <c r="A1754" i="24"/>
  <c r="A1755" i="24"/>
  <c r="A1756" i="24"/>
  <c r="A1757" i="24"/>
  <c r="A1758" i="24"/>
  <c r="A1759" i="24"/>
  <c r="A1760" i="24"/>
  <c r="A1761" i="24"/>
  <c r="A1762" i="24"/>
  <c r="A1763" i="24"/>
  <c r="A1764" i="24"/>
  <c r="A1765" i="24"/>
  <c r="A1766" i="24"/>
  <c r="A1767" i="24"/>
  <c r="A1768" i="24"/>
  <c r="A1769" i="24"/>
  <c r="A1770" i="24"/>
  <c r="A1771" i="24"/>
  <c r="A1772" i="24"/>
  <c r="A1773" i="24"/>
  <c r="A1774" i="24"/>
  <c r="A1775" i="24"/>
  <c r="A1776" i="24"/>
  <c r="A1777" i="24"/>
  <c r="A1778" i="24"/>
  <c r="A1779" i="24"/>
  <c r="A1780" i="24"/>
  <c r="A1781" i="24"/>
  <c r="A1782" i="24"/>
  <c r="A1783" i="24"/>
  <c r="A1784" i="24"/>
  <c r="A1785" i="24"/>
  <c r="A1786" i="24"/>
  <c r="A1787" i="24"/>
  <c r="A1788" i="24"/>
  <c r="A1789" i="24"/>
  <c r="A1790" i="24"/>
  <c r="A1791" i="24"/>
  <c r="A1792" i="24"/>
  <c r="A1793" i="24"/>
  <c r="A1794" i="24"/>
  <c r="A1795" i="24"/>
  <c r="A1796" i="24"/>
  <c r="A1797" i="24"/>
  <c r="A1798" i="24"/>
  <c r="A1799" i="24"/>
  <c r="A1800" i="24"/>
  <c r="A1801" i="24"/>
  <c r="A1802" i="24"/>
  <c r="A1803" i="24"/>
  <c r="A1804" i="24"/>
  <c r="A1805" i="24"/>
  <c r="A1806" i="24"/>
  <c r="A1807" i="24"/>
  <c r="A1808" i="24"/>
  <c r="A1809" i="24"/>
  <c r="A1810" i="24"/>
  <c r="A1811" i="24"/>
  <c r="A1812" i="24"/>
  <c r="A1813" i="24"/>
  <c r="A1814" i="24"/>
  <c r="A1815" i="24"/>
  <c r="A1816" i="24"/>
  <c r="A1817" i="24"/>
  <c r="A1818" i="24"/>
  <c r="A1819" i="24"/>
  <c r="A1820" i="24"/>
  <c r="A1821" i="24"/>
  <c r="A1822" i="24"/>
  <c r="A1823" i="24"/>
  <c r="A1824" i="24"/>
  <c r="A1825" i="24"/>
  <c r="A1826" i="24"/>
  <c r="A1827" i="24"/>
  <c r="A1828" i="24"/>
  <c r="A1829" i="24"/>
  <c r="A1830" i="24"/>
  <c r="A1831" i="24"/>
  <c r="A1832" i="24"/>
  <c r="A1833" i="24"/>
  <c r="A1834" i="24"/>
  <c r="A1835" i="24"/>
  <c r="A1836" i="24"/>
  <c r="A1837" i="24"/>
  <c r="A1838" i="24"/>
  <c r="A1839" i="24"/>
  <c r="A1840" i="24"/>
  <c r="A1841" i="24"/>
  <c r="A1842" i="24"/>
  <c r="A1843" i="24"/>
  <c r="A1844" i="24"/>
  <c r="A1845" i="24"/>
  <c r="A1846" i="24"/>
  <c r="A1847" i="24"/>
  <c r="A1848" i="24"/>
  <c r="A1849" i="24"/>
  <c r="A1850" i="24"/>
  <c r="A1851" i="24"/>
  <c r="A1852" i="24"/>
  <c r="A1853" i="24"/>
  <c r="A1854" i="24"/>
  <c r="A1855" i="24"/>
  <c r="A1856" i="24"/>
  <c r="A1857" i="24"/>
  <c r="A1858" i="24"/>
  <c r="A1859" i="24"/>
  <c r="A1860" i="24"/>
  <c r="A1861" i="24"/>
  <c r="A1862" i="24"/>
  <c r="A1863" i="24"/>
  <c r="A1864" i="24"/>
  <c r="A1865" i="24"/>
  <c r="A1866" i="24"/>
  <c r="A1867" i="24"/>
  <c r="A1868" i="24"/>
  <c r="A1869" i="24"/>
  <c r="A1870" i="24"/>
  <c r="A1871" i="24"/>
  <c r="A1872" i="24"/>
  <c r="A1873" i="24"/>
  <c r="A1874" i="24"/>
  <c r="A1875" i="24"/>
  <c r="A1876" i="24"/>
  <c r="A1877" i="24"/>
  <c r="A1878" i="24"/>
  <c r="A1879" i="24"/>
  <c r="A1880" i="24"/>
  <c r="A1881" i="24"/>
  <c r="A1882" i="24"/>
  <c r="A1883" i="24"/>
  <c r="A1884" i="24"/>
  <c r="A1885" i="24"/>
  <c r="A1886" i="24"/>
  <c r="A1887" i="24"/>
  <c r="A1888" i="24"/>
  <c r="A1889" i="24"/>
  <c r="A1890" i="24"/>
  <c r="A1891" i="24"/>
  <c r="A1892" i="24"/>
  <c r="A1893" i="24"/>
  <c r="A1894" i="24"/>
  <c r="A1895" i="24"/>
  <c r="A1896" i="24"/>
  <c r="A1897" i="24"/>
  <c r="A1898" i="24"/>
  <c r="A1899" i="24"/>
  <c r="A1900" i="24"/>
  <c r="A1901" i="24"/>
  <c r="A1902" i="24"/>
  <c r="A1903" i="24"/>
  <c r="A1904" i="24"/>
  <c r="A1905" i="24"/>
  <c r="A1906" i="24"/>
  <c r="A1907" i="24"/>
  <c r="A1908" i="24"/>
  <c r="A1909" i="24"/>
  <c r="A1910" i="24"/>
  <c r="A1911" i="24"/>
  <c r="A1912" i="24"/>
  <c r="A1913" i="24"/>
  <c r="A1914" i="24"/>
  <c r="A1915" i="24"/>
  <c r="A1916" i="24"/>
  <c r="A1917" i="24"/>
  <c r="A1918" i="24"/>
  <c r="A1919" i="24"/>
  <c r="A1920" i="24"/>
  <c r="A1921" i="24"/>
  <c r="A1922" i="24"/>
  <c r="A1923" i="24"/>
  <c r="A1924" i="24"/>
  <c r="A1925" i="24"/>
  <c r="A1926" i="24"/>
  <c r="A1927" i="24"/>
  <c r="A1928" i="24"/>
  <c r="A1929" i="24"/>
  <c r="A1930" i="24"/>
  <c r="A1931" i="24"/>
  <c r="A1932" i="24"/>
  <c r="A1933" i="24"/>
  <c r="A1934" i="24"/>
  <c r="A1935" i="24"/>
  <c r="A1936" i="24"/>
  <c r="A1937" i="24"/>
  <c r="A1938" i="24"/>
  <c r="A1939" i="24"/>
  <c r="A1940" i="24"/>
  <c r="A1941" i="24"/>
  <c r="A1942" i="24"/>
  <c r="A1943" i="24"/>
  <c r="A1944" i="24"/>
  <c r="A1945" i="24"/>
  <c r="A1946" i="24"/>
  <c r="A1947" i="24"/>
  <c r="A1948" i="24"/>
  <c r="A1949" i="24"/>
  <c r="A1950" i="24"/>
  <c r="A1951" i="24"/>
  <c r="A1952" i="24"/>
  <c r="A1953" i="24"/>
  <c r="A1954" i="24"/>
  <c r="A1955" i="24"/>
  <c r="A1956" i="24"/>
  <c r="A1957" i="24"/>
  <c r="A1958" i="24"/>
  <c r="A1959" i="24"/>
  <c r="A1960" i="24"/>
  <c r="A1961" i="24"/>
  <c r="A1962" i="24"/>
  <c r="A1963" i="24"/>
  <c r="A1964" i="24"/>
  <c r="A1965" i="24"/>
  <c r="A1966" i="24"/>
  <c r="A1967" i="24"/>
  <c r="A1968" i="24"/>
  <c r="A1969" i="24"/>
  <c r="A1970" i="24"/>
  <c r="A1971" i="24"/>
  <c r="A1972" i="24"/>
  <c r="A1973" i="24"/>
  <c r="A1974" i="24"/>
  <c r="A1975" i="24"/>
  <c r="A1976" i="24"/>
  <c r="A1977" i="24"/>
  <c r="A1978" i="24"/>
  <c r="A1979" i="24"/>
  <c r="A1980" i="24"/>
  <c r="A1981" i="24"/>
  <c r="A1982" i="24"/>
  <c r="A1983" i="24"/>
  <c r="A1984" i="24"/>
  <c r="A1985" i="24"/>
  <c r="A1986" i="24"/>
  <c r="A1987" i="24"/>
  <c r="A1988" i="24"/>
  <c r="A1989" i="24"/>
  <c r="A1990" i="24"/>
  <c r="A1991" i="24"/>
  <c r="A1992" i="24"/>
  <c r="A1993" i="24"/>
  <c r="A1994" i="24"/>
  <c r="A1995" i="24"/>
  <c r="A1996" i="24"/>
  <c r="A1997" i="24"/>
  <c r="A1998" i="24"/>
  <c r="A1999" i="24"/>
  <c r="A2000" i="24"/>
  <c r="A2001" i="24"/>
  <c r="A2002" i="24"/>
  <c r="A2003" i="24"/>
  <c r="A2004" i="24"/>
  <c r="A2005" i="24"/>
  <c r="A2006" i="24"/>
  <c r="A2007" i="24"/>
  <c r="A2008" i="24"/>
  <c r="A2009" i="24"/>
  <c r="A2010" i="24"/>
  <c r="A2011" i="24"/>
  <c r="A2012" i="24"/>
  <c r="A2013" i="24"/>
  <c r="A2014" i="24"/>
  <c r="A2015" i="24"/>
  <c r="A2016" i="24"/>
  <c r="A2017" i="24"/>
  <c r="A2018" i="24"/>
  <c r="A2019" i="24"/>
  <c r="A2020" i="24"/>
  <c r="A2021" i="24"/>
  <c r="A2022" i="24"/>
  <c r="A2023" i="24"/>
  <c r="A2024" i="24"/>
  <c r="A2025" i="24"/>
  <c r="A2026" i="24"/>
  <c r="A2027" i="24"/>
  <c r="A2028" i="24"/>
  <c r="A2029" i="24"/>
  <c r="A2030" i="24"/>
  <c r="A2031" i="24"/>
  <c r="A2032" i="24"/>
  <c r="A2033" i="24"/>
  <c r="A2034" i="24"/>
  <c r="A2035" i="24"/>
  <c r="A2036" i="24"/>
  <c r="A2037" i="24"/>
  <c r="A2038" i="24"/>
  <c r="A2039" i="24"/>
  <c r="A2040" i="24"/>
  <c r="A2041" i="24"/>
  <c r="A2042" i="24"/>
  <c r="A2043" i="24"/>
  <c r="A2044" i="24"/>
  <c r="A2045" i="24"/>
  <c r="A2046" i="24"/>
  <c r="A2047" i="24"/>
  <c r="A2048" i="24"/>
  <c r="A2049" i="24"/>
  <c r="A2050" i="24"/>
  <c r="A2051" i="24"/>
  <c r="A2052" i="24"/>
  <c r="A2053" i="24"/>
  <c r="A2054" i="24"/>
  <c r="A2055" i="24"/>
  <c r="A2056" i="24"/>
  <c r="A2057" i="24"/>
  <c r="A2058" i="24"/>
  <c r="A2059" i="24"/>
  <c r="A2060" i="24"/>
  <c r="A2061" i="24"/>
  <c r="A2062" i="24"/>
  <c r="A2063" i="24"/>
  <c r="A2064" i="24"/>
  <c r="A2065" i="24"/>
  <c r="A2066" i="24"/>
  <c r="A2067" i="24"/>
  <c r="A2068" i="24"/>
  <c r="A2069" i="24"/>
  <c r="A2070" i="24"/>
  <c r="A2071" i="24"/>
  <c r="A2072" i="24"/>
  <c r="A2073" i="24"/>
  <c r="A2074" i="24"/>
  <c r="A2075" i="24"/>
  <c r="A2076" i="24"/>
  <c r="A2077" i="24"/>
  <c r="A2078" i="24"/>
  <c r="A2079" i="24"/>
  <c r="A2080" i="24"/>
  <c r="A2081" i="24"/>
  <c r="A2082" i="24"/>
  <c r="A2083" i="24"/>
  <c r="A2084" i="24"/>
  <c r="A2085" i="24"/>
  <c r="A2086" i="24"/>
  <c r="A2087" i="24"/>
  <c r="A2088" i="24"/>
  <c r="A2089" i="24"/>
  <c r="A2090" i="24"/>
  <c r="A2091" i="24"/>
  <c r="A2092" i="24"/>
  <c r="A2093" i="24"/>
  <c r="A2094" i="24"/>
  <c r="A2095" i="24"/>
  <c r="A2096" i="24"/>
  <c r="A2097" i="24"/>
  <c r="A2098" i="24"/>
  <c r="A2099" i="24"/>
  <c r="A2100" i="24"/>
  <c r="A2101" i="24"/>
  <c r="A2102" i="24"/>
  <c r="A2103" i="24"/>
  <c r="A2104" i="24"/>
  <c r="A2105" i="24"/>
  <c r="A2106" i="24"/>
  <c r="A2107" i="24"/>
  <c r="A2108" i="24"/>
  <c r="A2109" i="24"/>
  <c r="B12" i="1"/>
  <c r="C12" i="1" s="1"/>
  <c r="B11" i="1"/>
  <c r="C11" i="1" s="1"/>
  <c r="D6" i="1"/>
  <c r="D5" i="1"/>
  <c r="E5" i="1" s="1"/>
  <c r="D4" i="1"/>
  <c r="E4" i="1" s="1"/>
  <c r="B6" i="1"/>
  <c r="B5" i="1"/>
  <c r="C5" i="1" s="1"/>
  <c r="B4" i="1"/>
  <c r="C4"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1FE4758-027E-4BFA-8DE8-CDBE286D119F}" keepAlive="1" name="Query - EnergyDemand" description="Connection to the 'EnergyDemand' query in the workbook." type="5" refreshedVersion="8" background="1" saveData="1">
    <dbPr connection="Provider=Microsoft.Mashup.OleDb.1;Data Source=$Workbook$;Location=EnergyDemand;Extended Properties=&quot;&quot;" command="SELECT * FROM [EnergyDemand]"/>
  </connection>
  <connection id="2" xr16:uid="{4D9274C7-88F9-4613-86E4-34E97F685B61}" keepAlive="1" name="Query - EnergyDemand (2)" description="Connection to the 'EnergyDemand (2)' query in the workbook." type="5" refreshedVersion="8" background="1" saveData="1">
    <dbPr connection="Provider=Microsoft.Mashup.OleDb.1;Data Source=$Workbook$;Location=&quot;EnergyDemand (2)&quot;;Extended Properties=&quot;&quot;" command="SELECT * FROM [EnergyDemand (2)]"/>
  </connection>
  <connection id="3" xr16:uid="{4FFEF036-3D2A-43B3-8AFB-1EAAC9B7697B}" keepAlive="1" name="Query - EnergyDemand (3)" description="Connection to the 'EnergyDemand (3)' query in the workbook." type="5" refreshedVersion="8" background="1" saveData="1">
    <dbPr connection="Provider=Microsoft.Mashup.OleDb.1;Data Source=$Workbook$;Location=&quot;EnergyDemand (3)&quot;;Extended Properties=&quot;&quot;" command="SELECT * FROM [EnergyDemand (3)]"/>
  </connection>
  <connection id="4" xr16:uid="{E85A6988-6248-4171-8CEC-8054A5A9C0AF}" keepAlive="1" name="Query - EnergyDemand (4)" description="Connection to the 'EnergyDemand (4)' query in the workbook." type="5" refreshedVersion="8" background="1" saveData="1">
    <dbPr connection="Provider=Microsoft.Mashup.OleDb.1;Data Source=$Workbook$;Location=&quot;EnergyDemand (4)&quot;;Extended Properties=&quot;&quot;" command="SELECT * FROM [EnergyDemand (4)]"/>
  </connection>
  <connection id="5" xr16:uid="{2656EC99-F7AA-4E69-A85F-0F3785F462D7}" keepAlive="1" name="Query - EnergyDemand (5)" description="Connection to the 'EnergyDemand (5)' query in the workbook." type="5" refreshedVersion="8" background="1" saveData="1">
    <dbPr connection="Provider=Microsoft.Mashup.OleDb.1;Data Source=$Workbook$;Location=&quot;EnergyDemand (5)&quot;;Extended Properties=&quot;&quot;" command="SELECT * FROM [EnergyDemand (5)]"/>
  </connection>
  <connection id="6" xr16:uid="{E090DE95-28A9-4F33-A249-814F389F73D2}" keepAlive="1" name="Query - EnergyDemand (6)" description="Connection to the 'EnergyDemand (6)' query in the workbook." type="5" refreshedVersion="0" background="1" saveData="1">
    <dbPr connection="Provider=Microsoft.Mashup.OleDb.1;Data Source=$Workbook$;Location=&quot;EnergyDemand (6)&quot;;Extended Properties=&quot;&quot;" command="SELECT * FROM [EnergyDemand (6)]"/>
  </connection>
  <connection id="7" xr16:uid="{0B57C33A-7693-483C-A313-9DE0FA9EF9A5}" keepAlive="1" name="Query - EnergyDemand (7)" description="Connection to the 'EnergyDemand (7)' query in the workbook." type="5" refreshedVersion="8" background="1" saveData="1">
    <dbPr connection="Provider=Microsoft.Mashup.OleDb.1;Data Source=$Workbook$;Location=&quot;EnergyDemand (7)&quot;;Extended Properties=&quot;&quot;" command="SELECT * FROM [EnergyDemand (7)]"/>
  </connection>
  <connection id="8" xr16:uid="{057B5A23-7751-4C80-941F-A371AF857DF1}" keepAlive="1" name="Query - Merge1" description="Connection to the 'Merge1' query in the workbook." type="5" refreshedVersion="8" background="1" saveData="1">
    <dbPr connection="Provider=Microsoft.Mashup.OleDb.1;Data Source=$Workbook$;Location=Merge1;Extended Properties=&quot;&quot;" command="SELECT * FROM [Merge1]"/>
  </connection>
  <connection id="9" xr16:uid="{CE968C44-529E-47A4-877E-5B9B19B6F792}" keepAlive="1" name="Query - Merge1 (2)" description="Connection to the 'Merge1 (2)' query in the workbook." type="5" refreshedVersion="8" background="1" saveData="1">
    <dbPr connection="Provider=Microsoft.Mashup.OleDb.1;Data Source=$Workbook$;Location=&quot;Merge1 (2)&quot;;Extended Properties=&quot;&quot;" command="SELECT * FROM [Merge1 (2)]"/>
  </connection>
  <connection id="10" xr16:uid="{CCD5FF12-018C-4300-8AAA-2AC4B5ACCE8B}" keepAlive="1" name="Query - Merge1 (3)" description="Connection to the 'Merge1 (3)' query in the workbook." type="5" refreshedVersion="8" background="1" saveData="1">
    <dbPr connection="Provider=Microsoft.Mashup.OleDb.1;Data Source=$Workbook$;Location=&quot;Merge1 (3)&quot;;Extended Properties=&quot;&quot;" command="SELECT * FROM [Merge1 (3)]"/>
  </connection>
  <connection id="11" xr16:uid="{19A9EB2F-3A19-4B51-AE31-17E044C59D06}" keepAlive="1" name="Query - Merge2" description="Connection to the 'Merge2' query in the workbook." type="5" refreshedVersion="0" background="1" saveData="1">
    <dbPr connection="Provider=Microsoft.Mashup.OleDb.1;Data Source=$Workbook$;Location=Merge2;Extended Properties=&quot;&quot;" command="SELECT * FROM [Merge2]"/>
  </connection>
  <connection id="12" xr16:uid="{2ED9BCAC-D11D-4427-B4F9-0135F43888A4}" keepAlive="1" name="Query - Merge3" description="Connection to the 'Merge3' query in the workbook." type="5" refreshedVersion="8" background="1" saveData="1">
    <dbPr connection="Provider=Microsoft.Mashup.OleDb.1;Data Source=$Workbook$;Location=Merge3;Extended Properties=&quot;&quot;" command="SELECT * FROM [Merge3]"/>
  </connection>
  <connection id="13" xr16:uid="{34CC71E4-97FF-4C44-864F-5F4FBD6B8C3D}" keepAlive="1" name="Query - Sheet1" description="Connection to the 'Sheet1' query in the workbook." type="5" refreshedVersion="8" background="1" saveData="1">
    <dbPr connection="Provider=Microsoft.Mashup.OleDb.1;Data Source=$Workbook$;Location=Sheet1;Extended Properties=&quot;&quot;" command="SELECT * FROM [Sheet1]"/>
  </connection>
  <connection id="14" xr16:uid="{898A5EAF-73D4-4970-9510-AF387D1FAA4D}" keepAlive="1" name="Query - Sheet1 (2)" description="Connection to the 'Sheet1 (2)' query in the workbook." type="5" refreshedVersion="8" background="1" saveData="1">
    <dbPr connection="Provider=Microsoft.Mashup.OleDb.1;Data Source=$Workbook$;Location=&quot;Sheet1 (2)&quot;;Extended Properties=&quot;&quot;" command="SELECT * FROM [Sheet1 (2)]"/>
  </connection>
  <connection id="15" xr16:uid="{A978B5E1-048E-4DFC-A472-77F8424E1FAB}" keepAlive="1" name="Query - Table_EnergyDemand11" description="Connection to the 'Table_EnergyDemand11' query in the workbook." type="5" refreshedVersion="0" background="1" saveData="1">
    <dbPr connection="Provider=Microsoft.Mashup.OleDb.1;Data Source=$Workbook$;Location=Table_EnergyDemand11;Extended Properties=&quot;&quot;" command="SELECT * FROM [Table_EnergyDemand11]"/>
  </connection>
  <connection id="16" xr16:uid="{0E7C8B32-B349-479B-908A-DBC0CF5FBB2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7" xr16:uid="{EADEE181-B44A-4155-94B5-1ECAE9B00331}" name="WorksheetConnection_Book1!Table_EnergyDemand" type="102" refreshedVersion="8" minRefreshableVersion="5">
    <extLst>
      <ext xmlns:x15="http://schemas.microsoft.com/office/spreadsheetml/2010/11/main" uri="{DE250136-89BD-433C-8126-D09CA5730AF9}">
        <x15:connection id="Table_EnergyDemand">
          <x15:rangePr sourceName="_xlcn.WorksheetConnection_Book1Table_EnergyDemand1"/>
        </x15:connection>
      </ext>
    </extLst>
  </connection>
</connections>
</file>

<file path=xl/sharedStrings.xml><?xml version="1.0" encoding="utf-8"?>
<sst xmlns="http://schemas.openxmlformats.org/spreadsheetml/2006/main" count="33873" uniqueCount="107">
  <si>
    <t>date</t>
  </si>
  <si>
    <t>demand</t>
  </si>
  <si>
    <t>RRP</t>
  </si>
  <si>
    <t>min_temperature</t>
  </si>
  <si>
    <t>max_temperature</t>
  </si>
  <si>
    <t>solar_exposure</t>
  </si>
  <si>
    <t>rainfall</t>
  </si>
  <si>
    <t>school_day</t>
  </si>
  <si>
    <t>holiday</t>
  </si>
  <si>
    <t>N</t>
  </si>
  <si>
    <t>Y</t>
  </si>
  <si>
    <t>Day of the week</t>
  </si>
  <si>
    <t>Month</t>
  </si>
  <si>
    <t>Year</t>
  </si>
  <si>
    <t>Week</t>
  </si>
  <si>
    <t>Revenue</t>
  </si>
  <si>
    <t>Thursday</t>
  </si>
  <si>
    <t>January</t>
  </si>
  <si>
    <t>Friday</t>
  </si>
  <si>
    <t>Saturday</t>
  </si>
  <si>
    <t>Sunday</t>
  </si>
  <si>
    <t>Monday</t>
  </si>
  <si>
    <t>Tuesday</t>
  </si>
  <si>
    <t>Wednesday</t>
  </si>
  <si>
    <t>February</t>
  </si>
  <si>
    <t>March</t>
  </si>
  <si>
    <t>April</t>
  </si>
  <si>
    <t>May</t>
  </si>
  <si>
    <t>June</t>
  </si>
  <si>
    <t>July</t>
  </si>
  <si>
    <t>August</t>
  </si>
  <si>
    <t>September</t>
  </si>
  <si>
    <t>October</t>
  </si>
  <si>
    <t>November</t>
  </si>
  <si>
    <t>December</t>
  </si>
  <si>
    <t>Demand</t>
  </si>
  <si>
    <t>Date</t>
  </si>
  <si>
    <t>min</t>
  </si>
  <si>
    <t>max</t>
  </si>
  <si>
    <t>mean</t>
  </si>
  <si>
    <t>max Saturday</t>
  </si>
  <si>
    <t>max Sunday</t>
  </si>
  <si>
    <t>Demand and Revenue Summary</t>
  </si>
  <si>
    <t>Column1</t>
  </si>
  <si>
    <t>Rank</t>
  </si>
  <si>
    <t>Bottom 20 Days for Demand</t>
  </si>
  <si>
    <t>Top 20 Days for Demand</t>
  </si>
  <si>
    <t>School Day</t>
  </si>
  <si>
    <t>Holiday</t>
  </si>
  <si>
    <t>School</t>
  </si>
  <si>
    <t>No School</t>
  </si>
  <si>
    <t>Holiday_demand</t>
  </si>
  <si>
    <t>Working Day</t>
  </si>
  <si>
    <t>Max_temperature</t>
  </si>
  <si>
    <t>Grand Total</t>
  </si>
  <si>
    <t>2015</t>
  </si>
  <si>
    <t>Jan</t>
  </si>
  <si>
    <t>Feb</t>
  </si>
  <si>
    <t>Mar</t>
  </si>
  <si>
    <t>Apr</t>
  </si>
  <si>
    <t>Jun</t>
  </si>
  <si>
    <t>Jul</t>
  </si>
  <si>
    <t>Aug</t>
  </si>
  <si>
    <t>Sep</t>
  </si>
  <si>
    <t>Oct</t>
  </si>
  <si>
    <t>Nov</t>
  </si>
  <si>
    <t>Dec</t>
  </si>
  <si>
    <t>2016</t>
  </si>
  <si>
    <t>2017</t>
  </si>
  <si>
    <t>2018</t>
  </si>
  <si>
    <t>2019</t>
  </si>
  <si>
    <t>2020</t>
  </si>
  <si>
    <t>Sum of demand</t>
  </si>
  <si>
    <t>(Multiple Items)</t>
  </si>
  <si>
    <t>Year on Year Demand</t>
  </si>
  <si>
    <t>Comments</t>
  </si>
  <si>
    <r>
      <t xml:space="preserve">It was observed that the </t>
    </r>
    <r>
      <rPr>
        <b/>
        <sz val="11"/>
        <color theme="1"/>
        <rFont val="Calibri"/>
        <family val="2"/>
        <scheme val="minor"/>
      </rPr>
      <t>top 20 demands</t>
    </r>
    <r>
      <rPr>
        <sz val="11"/>
        <color theme="1"/>
        <rFont val="Calibri"/>
        <family val="2"/>
        <scheme val="minor"/>
      </rPr>
      <t xml:space="preserve"> occurs most on </t>
    </r>
    <r>
      <rPr>
        <b/>
        <sz val="11"/>
        <color theme="1"/>
        <rFont val="Calibri"/>
        <family val="2"/>
        <scheme val="minor"/>
      </rPr>
      <t>week days(18 out of 20)</t>
    </r>
    <r>
      <rPr>
        <sz val="11"/>
        <color theme="1"/>
        <rFont val="Calibri"/>
        <family val="2"/>
        <scheme val="minor"/>
      </rPr>
      <t xml:space="preserve"> and on days with </t>
    </r>
    <r>
      <rPr>
        <b/>
        <sz val="11"/>
        <color theme="1"/>
        <rFont val="Calibri"/>
        <family val="2"/>
        <scheme val="minor"/>
      </rPr>
      <t>high temperatures and solar exposure</t>
    </r>
    <r>
      <rPr>
        <sz val="11"/>
        <color theme="1"/>
        <rFont val="Calibri"/>
        <family val="2"/>
        <scheme val="minor"/>
      </rPr>
      <t xml:space="preserve"> while It was observed that the </t>
    </r>
    <r>
      <rPr>
        <b/>
        <sz val="11"/>
        <color theme="1"/>
        <rFont val="Calibri"/>
        <family val="2"/>
        <scheme val="minor"/>
      </rPr>
      <t>bottom 20 demands</t>
    </r>
    <r>
      <rPr>
        <sz val="11"/>
        <color theme="1"/>
        <rFont val="Calibri"/>
        <family val="2"/>
        <scheme val="minor"/>
      </rPr>
      <t xml:space="preserve"> occurs most on </t>
    </r>
    <r>
      <rPr>
        <b/>
        <sz val="11"/>
        <color theme="1"/>
        <rFont val="Calibri"/>
        <family val="2"/>
        <scheme val="minor"/>
      </rPr>
      <t>weekends(17 out of 20)</t>
    </r>
    <r>
      <rPr>
        <sz val="11"/>
        <color theme="1"/>
        <rFont val="Calibri"/>
        <family val="2"/>
        <scheme val="minor"/>
      </rPr>
      <t xml:space="preserve"> and on days with </t>
    </r>
    <r>
      <rPr>
        <b/>
        <sz val="11"/>
        <color theme="1"/>
        <rFont val="Calibri"/>
        <family val="2"/>
        <scheme val="minor"/>
      </rPr>
      <t>low temperatures and solar exposure.</t>
    </r>
  </si>
  <si>
    <t>Comment</t>
  </si>
  <si>
    <t>The graph shows that energy demand is high when the maximum temperture is above 40 degree celsius while between 18 and 25 degree celsius.</t>
  </si>
  <si>
    <t>This could be as a result of power the the cooling system during high temperatures and the heating system during low temperatures</t>
  </si>
  <si>
    <t>The Graph shows a concentration of high daily electricity energy demand when the sunlight energy is betwwen 5 and 10 mJ/m^2, this could be as a result of powering lighting up the house due to low visibility.</t>
  </si>
  <si>
    <t>The demand is evenly distributed across varying sunlight energy which could possibly means sunlight energy is not solely a major factor that affects demand.</t>
  </si>
  <si>
    <t>The Graph shows a concentration of high daily electricity energy demand when there was little or no rainfall, probably it is during the winter or summer.</t>
  </si>
  <si>
    <t>The demand is oberved to be low during high rainfall. Also, this could possibly means rainfall is not solely a major factor that affects demand.</t>
  </si>
  <si>
    <t>The data in the table which was plotted in the graph shows that there is a decline in energy demand year-in year-out.</t>
  </si>
  <si>
    <t>This could probably be as a result of innovations like smart energy devices or alternative source of energy.</t>
  </si>
  <si>
    <t>The peak energy demand across the years occurs in July while minimum energy demand is observe in the months of April and November.</t>
  </si>
  <si>
    <t>while the minimum energy demand from the graph occurs in the fourth quarter (october to December) across the years</t>
  </si>
  <si>
    <t>The line graph shows that the energy across different time of the year. The graph shows that the energy demand across the year is peak (Cummulatively) in the third quarter (July to September) the 5 years period, the peak energy demand in days is occurs in first quarter.</t>
  </si>
  <si>
    <t>The Graph shows that there is higher electricity demand on school days than on days without school. However, the two trendlines has poor R-squared values of 0.3478 and 0.4168 for School days and no school days respectively.</t>
  </si>
  <si>
    <t>The Graph shows that there is higher electricity demand on working days than on holidays. However, the two trendlines has poor R-squared values of 0.3611 and 0.268 for working days and holidays respectively.</t>
  </si>
  <si>
    <t>This means the trendlines is fairly representation of correlation between the plotted data pairs. (i.e demand vs working days and demand vs holidays).</t>
  </si>
  <si>
    <t>This means the trendlines is fairly representation of correlation between the plotted data pairs. (i.e demand vs school days and demand vs no school days).</t>
  </si>
  <si>
    <t>Introduction</t>
  </si>
  <si>
    <t>Workbook Summary</t>
  </si>
  <si>
    <t>Different infographics such as line graph, scatter plot, tables with comments underneath are used to:</t>
  </si>
  <si>
    <t>In this workbook, I will share with you some of the insights and recommendations that I have derived from analysing the data of AusEnergy.</t>
  </si>
  <si>
    <r>
      <rPr>
        <b/>
        <sz val="14"/>
        <color theme="9" tint="-0.499984740745262"/>
        <rFont val="Times New Roman"/>
        <family val="1"/>
      </rPr>
      <t>Aus</t>
    </r>
    <r>
      <rPr>
        <b/>
        <sz val="14"/>
        <color theme="9" tint="-0.249977111117893"/>
        <rFont val="Times New Roman"/>
        <family val="1"/>
      </rPr>
      <t>Energy</t>
    </r>
    <r>
      <rPr>
        <sz val="14"/>
        <color rgb="FF271A38"/>
        <rFont val="Times New Roman"/>
        <family val="1"/>
      </rPr>
      <t>, a supplier of domestic and industrial energy in Australia. They have consulted DataSpace about their concern                                                                                                                                                                                                                                            on their ability to efficiently manage the supply of electricity as the demand can vary greatly from day to day.</t>
    </r>
  </si>
  <si>
    <r>
      <t xml:space="preserve">The two datasets provided by </t>
    </r>
    <r>
      <rPr>
        <b/>
        <sz val="14"/>
        <color theme="9" tint="-0.499984740745262"/>
        <rFont val="Calibri"/>
        <family val="2"/>
        <scheme val="minor"/>
      </rPr>
      <t>Aus</t>
    </r>
    <r>
      <rPr>
        <b/>
        <sz val="14"/>
        <color theme="9" tint="-0.249977111117893"/>
        <rFont val="Calibri"/>
        <family val="2"/>
        <scheme val="minor"/>
      </rPr>
      <t>Energy</t>
    </r>
    <r>
      <rPr>
        <sz val="14"/>
        <color theme="1"/>
        <rFont val="Calibri"/>
        <family val="2"/>
        <scheme val="minor"/>
      </rPr>
      <t xml:space="preserve"> was merged into one file and named Energy Demand, the new dataset was clean, sorted, filtered, and formatted. Additional useful calculated field like Revenue was added to serve the aim of this analysis. Created new tables to:</t>
    </r>
  </si>
  <si>
    <r>
      <t>·</t>
    </r>
    <r>
      <rPr>
        <sz val="14"/>
        <color rgb="FFC00000"/>
        <rFont val="Times New Roman"/>
        <family val="1"/>
      </rPr>
      <t xml:space="preserve">        </t>
    </r>
    <r>
      <rPr>
        <sz val="14"/>
        <color rgb="FFC00000"/>
        <rFont val="Calibri"/>
        <family val="2"/>
        <scheme val="minor"/>
      </rPr>
      <t xml:space="preserve">Summarize demand over time (Day of week, weekly, monthly and yearly). </t>
    </r>
  </si>
  <si>
    <r>
      <t>·</t>
    </r>
    <r>
      <rPr>
        <sz val="14"/>
        <color rgb="FFFF0000"/>
        <rFont val="Times New Roman"/>
        <family val="1"/>
      </rPr>
      <t xml:space="preserve">        </t>
    </r>
    <r>
      <rPr>
        <sz val="14"/>
        <color rgb="FFFF0000"/>
        <rFont val="Calibri"/>
        <family val="2"/>
        <scheme val="minor"/>
      </rPr>
      <t xml:space="preserve">Calculate Mean, Minimum and Maximum demand period. </t>
    </r>
  </si>
  <si>
    <r>
      <t>·</t>
    </r>
    <r>
      <rPr>
        <sz val="14"/>
        <color rgb="FFFFC000"/>
        <rFont val="Times New Roman"/>
        <family val="1"/>
      </rPr>
      <t xml:space="preserve">        </t>
    </r>
    <r>
      <rPr>
        <sz val="14"/>
        <color rgb="FFFFC000"/>
        <rFont val="Calibri"/>
        <family val="2"/>
        <scheme val="minor"/>
      </rPr>
      <t>Show Maximum Saturday and Sunday. Top and bottom 20 demand over the six years period.</t>
    </r>
  </si>
  <si>
    <r>
      <t>·</t>
    </r>
    <r>
      <rPr>
        <sz val="14"/>
        <color rgb="FF00B0F0"/>
        <rFont val="Times New Roman"/>
        <family val="1"/>
      </rPr>
      <t xml:space="preserve">        </t>
    </r>
    <r>
      <rPr>
        <sz val="14"/>
        <color rgb="FF00B0F0"/>
        <rFont val="Calibri"/>
        <family val="2"/>
        <scheme val="minor"/>
      </rPr>
      <t>Show energy demand level across different metrics such as maximum temperature, solar exposure and rainfall.</t>
    </r>
  </si>
  <si>
    <r>
      <t>·</t>
    </r>
    <r>
      <rPr>
        <sz val="14"/>
        <color rgb="FF0070C0"/>
        <rFont val="Times New Roman"/>
        <family val="1"/>
      </rPr>
      <t xml:space="preserve">        </t>
    </r>
    <r>
      <rPr>
        <sz val="14"/>
        <color rgb="FF0070C0"/>
        <rFont val="Calibri"/>
        <family val="2"/>
        <scheme val="minor"/>
      </rPr>
      <t>Show the effect of weather on demand.</t>
    </r>
  </si>
  <si>
    <r>
      <t>·</t>
    </r>
    <r>
      <rPr>
        <sz val="14"/>
        <color rgb="FF002060"/>
        <rFont val="Times New Roman"/>
        <family val="1"/>
      </rPr>
      <t xml:space="preserve">        </t>
    </r>
    <r>
      <rPr>
        <sz val="14"/>
        <color rgb="FF002060"/>
        <rFont val="Calibri"/>
        <family val="2"/>
        <scheme val="minor"/>
      </rPr>
      <t>Show impact of holidays on demand.</t>
    </r>
  </si>
  <si>
    <r>
      <t>·</t>
    </r>
    <r>
      <rPr>
        <sz val="14"/>
        <color rgb="FF0070C0"/>
        <rFont val="Times New Roman"/>
        <family val="1"/>
      </rPr>
      <t xml:space="preserve">        </t>
    </r>
    <r>
      <rPr>
        <sz val="14"/>
        <color rgb="FF0070C0"/>
        <rFont val="Calibri"/>
        <family val="2"/>
        <scheme val="minor"/>
      </rPr>
      <t>Show impact of school days on demand.</t>
    </r>
  </si>
  <si>
    <r>
      <t xml:space="preserve">My name is </t>
    </r>
    <r>
      <rPr>
        <sz val="14"/>
        <color theme="4" tint="-0.249977111117893"/>
        <rFont val="Calibri"/>
        <family val="2"/>
        <scheme val="minor"/>
      </rPr>
      <t>Habib Shittu,</t>
    </r>
    <r>
      <rPr>
        <sz val="14"/>
        <color theme="1"/>
        <rFont val="Calibri"/>
        <family val="2"/>
        <scheme val="minor"/>
      </rPr>
      <t xml:space="preserve"> a data analyst at </t>
    </r>
    <r>
      <rPr>
        <b/>
        <sz val="14"/>
        <color theme="4" tint="-0.499984740745262"/>
        <rFont val="Calibri"/>
        <family val="2"/>
        <scheme val="minor"/>
      </rPr>
      <t>Data</t>
    </r>
    <r>
      <rPr>
        <b/>
        <sz val="14"/>
        <color theme="4" tint="-0.249977111117893"/>
        <rFont val="Calibri"/>
        <family val="2"/>
        <scheme val="minor"/>
      </rPr>
      <t>Space</t>
    </r>
    <r>
      <rPr>
        <sz val="14"/>
        <color theme="1"/>
        <rFont val="Calibri"/>
        <family val="2"/>
        <scheme val="minor"/>
      </rPr>
      <t>; a consulting firm that</t>
    </r>
    <r>
      <rPr>
        <sz val="14"/>
        <color rgb="FF271A38"/>
        <rFont val="Times New Roman"/>
        <family val="1"/>
      </rPr>
      <t xml:space="preserve"> helps clients across the world to turn their raw data into valuable insights in order to help them make better business decisions. They get involved in all data lifecycle stages, from data acquisition right through to data maintenance.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</si>
</sst>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_-* #,##0_-;\-* #,##0_-;_-* &quot;-&quot;??_-;_-@_-"/>
    <numFmt numFmtId="165" formatCode="[$$-C09]#,##0.00"/>
    <numFmt numFmtId="166" formatCode="[$$-C09]#,##0"/>
  </numFmts>
  <fonts count="42" x14ac:knownFonts="1">
    <font>
      <sz val="11"/>
      <color theme="1"/>
      <name val="Calibri"/>
      <family val="2"/>
      <scheme val="minor"/>
    </font>
    <font>
      <sz val="11"/>
      <color theme="1"/>
      <name val="Calibri"/>
      <family val="2"/>
      <scheme val="minor"/>
    </font>
    <font>
      <b/>
      <sz val="11"/>
      <color theme="0"/>
      <name val="Calibri"/>
      <family val="2"/>
      <scheme val="minor"/>
    </font>
    <font>
      <sz val="11"/>
      <color theme="6"/>
      <name val="Calibri"/>
      <family val="2"/>
      <scheme val="minor"/>
    </font>
    <font>
      <sz val="8"/>
      <name val="Calibri"/>
      <family val="2"/>
      <scheme val="minor"/>
    </font>
    <font>
      <sz val="11"/>
      <color theme="0"/>
      <name val="Calibri"/>
      <family val="2"/>
      <scheme val="minor"/>
    </font>
    <font>
      <b/>
      <sz val="14"/>
      <color theme="1"/>
      <name val="Calibri"/>
      <family val="2"/>
      <scheme val="minor"/>
    </font>
    <font>
      <b/>
      <sz val="11"/>
      <color theme="1"/>
      <name val="Calibri"/>
      <family val="2"/>
      <scheme val="minor"/>
    </font>
    <font>
      <sz val="12"/>
      <color theme="1"/>
      <name val="Times New Roman"/>
      <family val="1"/>
    </font>
    <font>
      <sz val="12"/>
      <color theme="1"/>
      <name val="Calibri"/>
      <family val="2"/>
      <scheme val="minor"/>
    </font>
    <font>
      <b/>
      <sz val="12"/>
      <color rgb="FF271A38"/>
      <name val="Times New Roman"/>
      <family val="1"/>
    </font>
    <font>
      <sz val="14"/>
      <color theme="1"/>
      <name val="Calibri"/>
      <family val="2"/>
      <scheme val="minor"/>
    </font>
    <font>
      <sz val="14"/>
      <color rgb="FF271A38"/>
      <name val="Times New Roman"/>
      <family val="1"/>
    </font>
    <font>
      <b/>
      <sz val="14"/>
      <color rgb="FF271A38"/>
      <name val="Times New Roman"/>
      <family val="1"/>
    </font>
    <font>
      <b/>
      <sz val="14"/>
      <color theme="9" tint="-0.249977111117893"/>
      <name val="Times New Roman"/>
      <family val="1"/>
    </font>
    <font>
      <b/>
      <sz val="14"/>
      <color theme="9" tint="-0.499984740745262"/>
      <name val="Times New Roman"/>
      <family val="1"/>
    </font>
    <font>
      <b/>
      <sz val="14"/>
      <color theme="9" tint="-0.499984740745262"/>
      <name val="Calibri"/>
      <family val="2"/>
      <scheme val="minor"/>
    </font>
    <font>
      <b/>
      <sz val="14"/>
      <color theme="9" tint="-0.249977111117893"/>
      <name val="Calibri"/>
      <family val="2"/>
      <scheme val="minor"/>
    </font>
    <font>
      <b/>
      <sz val="14"/>
      <color theme="4" tint="-0.499984740745262"/>
      <name val="Calibri"/>
      <family val="2"/>
      <scheme val="minor"/>
    </font>
    <font>
      <b/>
      <sz val="14"/>
      <color theme="4" tint="-0.249977111117893"/>
      <name val="Calibri"/>
      <family val="2"/>
      <scheme val="minor"/>
    </font>
    <font>
      <b/>
      <sz val="18"/>
      <color rgb="FF7030A0"/>
      <name val="Calibri"/>
      <family val="2"/>
      <scheme val="minor"/>
    </font>
    <font>
      <b/>
      <sz val="16"/>
      <color rgb="FF7030A0"/>
      <name val="Calibri"/>
      <family val="2"/>
      <scheme val="minor"/>
    </font>
    <font>
      <sz val="14"/>
      <color rgb="FFC00000"/>
      <name val="Symbol"/>
      <family val="1"/>
      <charset val="2"/>
    </font>
    <font>
      <sz val="14"/>
      <color rgb="FFC00000"/>
      <name val="Times New Roman"/>
      <family val="1"/>
    </font>
    <font>
      <sz val="14"/>
      <color rgb="FFC00000"/>
      <name val="Calibri"/>
      <family val="2"/>
      <scheme val="minor"/>
    </font>
    <font>
      <sz val="14"/>
      <color rgb="FFFF0000"/>
      <name val="Symbol"/>
      <family val="1"/>
      <charset val="2"/>
    </font>
    <font>
      <sz val="14"/>
      <color rgb="FFFF0000"/>
      <name val="Times New Roman"/>
      <family val="1"/>
    </font>
    <font>
      <sz val="14"/>
      <color rgb="FFFF0000"/>
      <name val="Calibri"/>
      <family val="2"/>
      <scheme val="minor"/>
    </font>
    <font>
      <sz val="14"/>
      <color rgb="FFFFC000"/>
      <name val="Symbol"/>
      <family val="1"/>
      <charset val="2"/>
    </font>
    <font>
      <sz val="14"/>
      <color rgb="FFFFC000"/>
      <name val="Times New Roman"/>
      <family val="1"/>
    </font>
    <font>
      <sz val="14"/>
      <color rgb="FFFFC000"/>
      <name val="Calibri"/>
      <family val="2"/>
      <scheme val="minor"/>
    </font>
    <font>
      <sz val="14"/>
      <color rgb="FF00B050"/>
      <name val="Calibri"/>
      <family val="2"/>
      <scheme val="minor"/>
    </font>
    <font>
      <sz val="14"/>
      <color rgb="FF00B0F0"/>
      <name val="Symbol"/>
      <family val="1"/>
      <charset val="2"/>
    </font>
    <font>
      <sz val="14"/>
      <color rgb="FF00B0F0"/>
      <name val="Times New Roman"/>
      <family val="1"/>
    </font>
    <font>
      <sz val="14"/>
      <color rgb="FF00B0F0"/>
      <name val="Calibri"/>
      <family val="2"/>
      <scheme val="minor"/>
    </font>
    <font>
      <sz val="14"/>
      <color rgb="FF0070C0"/>
      <name val="Symbol"/>
      <family val="1"/>
      <charset val="2"/>
    </font>
    <font>
      <sz val="14"/>
      <color rgb="FF0070C0"/>
      <name val="Times New Roman"/>
      <family val="1"/>
    </font>
    <font>
      <sz val="14"/>
      <color rgb="FF0070C0"/>
      <name val="Calibri"/>
      <family val="2"/>
      <scheme val="minor"/>
    </font>
    <font>
      <sz val="14"/>
      <color rgb="FF002060"/>
      <name val="Symbol"/>
      <family val="1"/>
      <charset val="2"/>
    </font>
    <font>
      <sz val="14"/>
      <color rgb="FF002060"/>
      <name val="Times New Roman"/>
      <family val="1"/>
    </font>
    <font>
      <sz val="14"/>
      <color rgb="FF002060"/>
      <name val="Calibri"/>
      <family val="2"/>
      <scheme val="minor"/>
    </font>
    <font>
      <sz val="14"/>
      <color theme="4" tint="-0.249977111117893"/>
      <name val="Calibri"/>
      <family val="2"/>
      <scheme val="minor"/>
    </font>
  </fonts>
  <fills count="11">
    <fill>
      <patternFill patternType="none"/>
    </fill>
    <fill>
      <patternFill patternType="gray125"/>
    </fill>
    <fill>
      <patternFill patternType="solid">
        <fgColor theme="1"/>
        <bgColor indexed="64"/>
      </patternFill>
    </fill>
    <fill>
      <patternFill patternType="solid">
        <fgColor theme="2" tint="-9.9978637043366805E-2"/>
        <bgColor indexed="64"/>
      </patternFill>
    </fill>
    <fill>
      <patternFill patternType="solid">
        <fgColor theme="4"/>
        <bgColor theme="4"/>
      </patternFill>
    </fill>
    <fill>
      <patternFill patternType="solid">
        <fgColor theme="4"/>
        <bgColor indexed="64"/>
      </patternFill>
    </fill>
    <fill>
      <patternFill patternType="solid">
        <fgColor theme="0"/>
        <bgColor theme="4"/>
      </patternFill>
    </fill>
    <fill>
      <patternFill patternType="solid">
        <fgColor theme="0"/>
        <bgColor indexed="64"/>
      </patternFill>
    </fill>
    <fill>
      <patternFill patternType="solid">
        <fgColor theme="4" tint="0.79998168889431442"/>
        <bgColor theme="4" tint="0.79998168889431442"/>
      </patternFill>
    </fill>
    <fill>
      <patternFill patternType="solid">
        <fgColor rgb="FFFFFF00"/>
        <bgColor indexed="64"/>
      </patternFill>
    </fill>
    <fill>
      <patternFill patternType="solid">
        <fgColor theme="0" tint="-4.9989318521683403E-2"/>
        <bgColor indexed="64"/>
      </patternFill>
    </fill>
  </fills>
  <borders count="18">
    <border>
      <left/>
      <right/>
      <top/>
      <bottom/>
      <diagonal/>
    </border>
    <border>
      <left style="thin">
        <color theme="4" tint="0.39997558519241921"/>
      </left>
      <right/>
      <top style="thin">
        <color theme="4" tint="0.39997558519241921"/>
      </top>
      <bottom style="thin">
        <color theme="4" tint="0.39997558519241921"/>
      </bottom>
      <diagonal/>
    </border>
    <border>
      <left style="thin">
        <color theme="4" tint="0.39997558519241921"/>
      </left>
      <right/>
      <top/>
      <bottom style="thin">
        <color theme="4" tint="0.39997558519241921"/>
      </bottom>
      <diagonal/>
    </border>
    <border>
      <left/>
      <right/>
      <top/>
      <bottom style="thin">
        <color theme="4" tint="0.39997558519241921"/>
      </bottom>
      <diagonal/>
    </border>
    <border>
      <left/>
      <right/>
      <top style="thin">
        <color theme="4" tint="0.39997558519241921"/>
      </top>
      <bottom/>
      <diagonal/>
    </border>
    <border>
      <left style="thin">
        <color theme="4" tint="0.39997558519241921"/>
      </left>
      <right/>
      <top style="thin">
        <color theme="4" tint="0.39997558519241921"/>
      </top>
      <bottom/>
      <diagonal/>
    </border>
    <border>
      <left style="thin">
        <color theme="1"/>
      </left>
      <right/>
      <top style="thin">
        <color theme="1"/>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2">
    <xf numFmtId="0" fontId="0" fillId="0" borderId="0"/>
    <xf numFmtId="43" fontId="1" fillId="0" borderId="0" applyFont="0" applyFill="0" applyBorder="0" applyAlignment="0" applyProtection="0"/>
  </cellStyleXfs>
  <cellXfs count="65">
    <xf numFmtId="0" fontId="0" fillId="0" borderId="0" xfId="0"/>
    <xf numFmtId="14" fontId="0" fillId="0" borderId="0" xfId="0" applyNumberFormat="1"/>
    <xf numFmtId="14" fontId="0" fillId="3" borderId="0" xfId="0" applyNumberFormat="1" applyFill="1"/>
    <xf numFmtId="164" fontId="0" fillId="0" borderId="0" xfId="1" applyNumberFormat="1" applyFont="1"/>
    <xf numFmtId="165" fontId="0" fillId="0" borderId="0" xfId="0" applyNumberFormat="1"/>
    <xf numFmtId="165" fontId="0" fillId="2" borderId="0" xfId="0" applyNumberFormat="1" applyFill="1"/>
    <xf numFmtId="0" fontId="0" fillId="5" borderId="0" xfId="0" applyFill="1"/>
    <xf numFmtId="14" fontId="3" fillId="2" borderId="0" xfId="0" applyNumberFormat="1" applyFont="1" applyFill="1"/>
    <xf numFmtId="0" fontId="5" fillId="7" borderId="0" xfId="0" applyFont="1" applyFill="1"/>
    <xf numFmtId="0" fontId="6" fillId="0" borderId="0" xfId="0" applyFont="1"/>
    <xf numFmtId="0" fontId="2" fillId="6" borderId="2" xfId="0" applyFont="1" applyFill="1" applyBorder="1"/>
    <xf numFmtId="0" fontId="2" fillId="4" borderId="3" xfId="0" applyFont="1" applyFill="1" applyBorder="1"/>
    <xf numFmtId="14" fontId="2" fillId="4" borderId="3" xfId="0" applyNumberFormat="1" applyFont="1" applyFill="1" applyBorder="1"/>
    <xf numFmtId="0" fontId="2" fillId="6" borderId="5" xfId="0" applyFont="1" applyFill="1" applyBorder="1"/>
    <xf numFmtId="0" fontId="0" fillId="5" borderId="5" xfId="0" applyFill="1" applyBorder="1"/>
    <xf numFmtId="164" fontId="0" fillId="8" borderId="4" xfId="1" applyNumberFormat="1" applyFont="1" applyFill="1" applyBorder="1"/>
    <xf numFmtId="14" fontId="0" fillId="8" borderId="4" xfId="0" applyNumberFormat="1" applyFill="1" applyBorder="1"/>
    <xf numFmtId="166" fontId="0" fillId="8" borderId="4" xfId="0" applyNumberFormat="1" applyFill="1" applyBorder="1"/>
    <xf numFmtId="164" fontId="0" fillId="0" borderId="4" xfId="1" applyNumberFormat="1" applyFont="1" applyBorder="1"/>
    <xf numFmtId="14" fontId="0" fillId="0" borderId="4" xfId="0" applyNumberFormat="1" applyBorder="1"/>
    <xf numFmtId="166" fontId="0" fillId="0" borderId="4" xfId="0" applyNumberFormat="1" applyBorder="1"/>
    <xf numFmtId="0" fontId="0" fillId="5" borderId="1" xfId="0" applyFill="1" applyBorder="1"/>
    <xf numFmtId="0" fontId="2" fillId="4" borderId="0" xfId="0" applyFont="1" applyFill="1"/>
    <xf numFmtId="14" fontId="2" fillId="4" borderId="0" xfId="0" applyNumberFormat="1" applyFont="1" applyFill="1"/>
    <xf numFmtId="0" fontId="0" fillId="8" borderId="4" xfId="0" applyFill="1" applyBorder="1"/>
    <xf numFmtId="2" fontId="0" fillId="0" borderId="0" xfId="0" applyNumberFormat="1"/>
    <xf numFmtId="0" fontId="0" fillId="0" borderId="0" xfId="0" pivotButton="1"/>
    <xf numFmtId="0" fontId="0" fillId="0" borderId="0" xfId="0" applyAlignment="1">
      <alignment horizontal="left"/>
    </xf>
    <xf numFmtId="164" fontId="0" fillId="0" borderId="0" xfId="0" applyNumberFormat="1"/>
    <xf numFmtId="164" fontId="1" fillId="0" borderId="0" xfId="0" applyNumberFormat="1" applyFont="1"/>
    <xf numFmtId="14" fontId="7" fillId="2" borderId="6" xfId="0" applyNumberFormat="1" applyFont="1" applyFill="1" applyBorder="1"/>
    <xf numFmtId="0" fontId="7" fillId="0" borderId="0" xfId="0" applyFont="1"/>
    <xf numFmtId="0" fontId="5" fillId="2" borderId="0" xfId="0" applyFont="1" applyFill="1"/>
    <xf numFmtId="164" fontId="0" fillId="0" borderId="0" xfId="0" applyNumberFormat="1" applyAlignment="1">
      <alignment horizontal="left"/>
    </xf>
    <xf numFmtId="0" fontId="0" fillId="0" borderId="7" xfId="0" applyBorder="1"/>
    <xf numFmtId="0" fontId="0" fillId="0" borderId="8" xfId="0" applyBorder="1"/>
    <xf numFmtId="0" fontId="0" fillId="0" borderId="9" xfId="0" applyBorder="1"/>
    <xf numFmtId="164" fontId="0" fillId="0" borderId="10" xfId="0" applyNumberFormat="1" applyBorder="1"/>
    <xf numFmtId="164" fontId="0" fillId="0" borderId="11" xfId="0" applyNumberFormat="1" applyBorder="1"/>
    <xf numFmtId="164" fontId="0" fillId="0" borderId="12" xfId="0" applyNumberFormat="1" applyBorder="1"/>
    <xf numFmtId="164" fontId="0" fillId="0" borderId="13" xfId="0" applyNumberFormat="1" applyBorder="1"/>
    <xf numFmtId="164" fontId="0" fillId="0" borderId="14" xfId="0" applyNumberFormat="1" applyBorder="1"/>
    <xf numFmtId="164" fontId="0" fillId="0" borderId="15" xfId="0" applyNumberFormat="1" applyBorder="1"/>
    <xf numFmtId="164" fontId="0" fillId="0" borderId="16" xfId="0" applyNumberFormat="1" applyBorder="1"/>
    <xf numFmtId="164" fontId="0" fillId="0" borderId="17" xfId="0" applyNumberFormat="1" applyBorder="1"/>
    <xf numFmtId="14" fontId="0" fillId="9" borderId="0" xfId="0" applyNumberFormat="1" applyFill="1"/>
    <xf numFmtId="0" fontId="8" fillId="0" borderId="0" xfId="0" applyFont="1" applyAlignment="1">
      <alignment horizontal="justify" vertical="center"/>
    </xf>
    <xf numFmtId="0" fontId="0" fillId="9" borderId="0" xfId="0" applyFill="1"/>
    <xf numFmtId="0" fontId="0" fillId="10" borderId="0" xfId="0" applyFill="1"/>
    <xf numFmtId="0" fontId="9" fillId="10" borderId="0" xfId="0" applyFont="1" applyFill="1"/>
    <xf numFmtId="0" fontId="20" fillId="10" borderId="0" xfId="0" applyFont="1" applyFill="1" applyAlignment="1">
      <alignment horizontal="justify" vertical="center"/>
    </xf>
    <xf numFmtId="0" fontId="11" fillId="10" borderId="0" xfId="0" applyFont="1" applyFill="1" applyAlignment="1">
      <alignment horizontal="justify" vertical="center"/>
    </xf>
    <xf numFmtId="0" fontId="9" fillId="10" borderId="0" xfId="0" applyFont="1" applyFill="1" applyAlignment="1">
      <alignment horizontal="justify" vertical="center"/>
    </xf>
    <xf numFmtId="0" fontId="10" fillId="10" borderId="0" xfId="0" applyFont="1" applyFill="1" applyAlignment="1">
      <alignment horizontal="justify" vertical="center"/>
    </xf>
    <xf numFmtId="0" fontId="13" fillId="10" borderId="0" xfId="0" applyFont="1" applyFill="1" applyAlignment="1">
      <alignment horizontal="justify" vertical="center"/>
    </xf>
    <xf numFmtId="0" fontId="21" fillId="10" borderId="0" xfId="0" applyFont="1" applyFill="1" applyAlignment="1">
      <alignment horizontal="justify" vertical="center"/>
    </xf>
    <xf numFmtId="0" fontId="22" fillId="10" borderId="0" xfId="0" applyFont="1" applyFill="1" applyAlignment="1">
      <alignment horizontal="justify" vertical="center"/>
    </xf>
    <xf numFmtId="0" fontId="25" fillId="10" borderId="0" xfId="0" applyFont="1" applyFill="1" applyAlignment="1">
      <alignment horizontal="justify" vertical="center"/>
    </xf>
    <xf numFmtId="0" fontId="28" fillId="10" borderId="0" xfId="0" applyFont="1" applyFill="1" applyAlignment="1">
      <alignment horizontal="justify" vertical="center"/>
    </xf>
    <xf numFmtId="0" fontId="31" fillId="10" borderId="0" xfId="0" applyFont="1" applyFill="1" applyAlignment="1">
      <alignment horizontal="justify" vertical="center"/>
    </xf>
    <xf numFmtId="0" fontId="32" fillId="10" borderId="0" xfId="0" applyFont="1" applyFill="1" applyAlignment="1">
      <alignment horizontal="justify" vertical="center"/>
    </xf>
    <xf numFmtId="0" fontId="35" fillId="10" borderId="0" xfId="0" applyFont="1" applyFill="1" applyAlignment="1">
      <alignment horizontal="justify" vertical="center"/>
    </xf>
    <xf numFmtId="0" fontId="38" fillId="10" borderId="0" xfId="0" applyFont="1" applyFill="1" applyAlignment="1">
      <alignment horizontal="justify" vertical="center"/>
    </xf>
    <xf numFmtId="0" fontId="7" fillId="0" borderId="0" xfId="0" applyFont="1" applyAlignment="1">
      <alignment horizontal="center"/>
    </xf>
    <xf numFmtId="0" fontId="7" fillId="0" borderId="0" xfId="0" applyFont="1" applyAlignment="1">
      <alignment horizontal="left"/>
    </xf>
  </cellXfs>
  <cellStyles count="2">
    <cellStyle name="Comma" xfId="1" builtinId="3"/>
    <cellStyle name="Normal" xfId="0" builtinId="0"/>
  </cellStyles>
  <dxfs count="92">
    <dxf>
      <font>
        <color rgb="FF00B050"/>
      </font>
    </dxf>
    <dxf>
      <font>
        <color rgb="FFFF0000"/>
      </font>
    </dxf>
    <dxf>
      <font>
        <color rgb="FF00B050"/>
      </font>
    </dxf>
    <dxf>
      <font>
        <color rgb="FFFF0000"/>
      </font>
    </dxf>
    <dxf>
      <font>
        <color rgb="FF9C0006"/>
      </font>
    </dxf>
    <dxf>
      <font>
        <color theme="9" tint="-0.24994659260841701"/>
      </font>
    </dxf>
    <dxf>
      <font>
        <color rgb="FF9C0006"/>
      </font>
    </dxf>
    <dxf>
      <font>
        <color theme="9" tint="-0.24994659260841701"/>
      </font>
    </dxf>
    <dxf>
      <font>
        <color rgb="FF00B050"/>
      </font>
    </dxf>
    <dxf>
      <font>
        <color rgb="FFFF0000"/>
      </font>
    </dxf>
    <dxf>
      <font>
        <color rgb="FF9C0006"/>
      </font>
    </dxf>
    <dxf>
      <font>
        <color theme="9" tint="-0.24994659260841701"/>
      </font>
    </dxf>
    <dxf>
      <border>
        <right style="thin">
          <color auto="1"/>
        </right>
        <top style="thin">
          <color auto="1"/>
        </top>
        <bottom style="thin">
          <color auto="1"/>
        </bottom>
      </border>
    </dxf>
    <dxf>
      <border>
        <right style="thin">
          <color auto="1"/>
        </right>
        <top style="thin">
          <color auto="1"/>
        </top>
        <bottom style="thin">
          <color auto="1"/>
        </bottom>
      </border>
    </dxf>
    <dxf>
      <border>
        <right style="thin">
          <color auto="1"/>
        </right>
        <top style="thin">
          <color auto="1"/>
        </top>
        <bottom style="thin">
          <color auto="1"/>
        </bottom>
      </border>
    </dxf>
    <dxf>
      <border>
        <right style="thin">
          <color auto="1"/>
        </right>
        <top style="thin">
          <color auto="1"/>
        </top>
        <bottom style="thin">
          <color auto="1"/>
        </bottom>
      </border>
    </dxf>
    <dxf>
      <border>
        <right style="thin">
          <color auto="1"/>
        </right>
        <top style="thin">
          <color auto="1"/>
        </top>
        <bottom style="thin">
          <color auto="1"/>
        </bottom>
      </border>
    </dxf>
    <dxf>
      <border>
        <left style="thin">
          <color auto="1"/>
        </left>
        <right style="thin">
          <color auto="1"/>
        </right>
        <top style="thin">
          <color auto="1"/>
        </top>
        <bottom style="thin">
          <color auto="1"/>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7" formatCode="0.000"/>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0" formatCode="General"/>
    </dxf>
    <dxf>
      <numFmt numFmtId="0" formatCode="General"/>
    </dxf>
    <dxf>
      <numFmt numFmtId="19" formatCode="dd/mm/yyyy"/>
    </dxf>
    <dxf>
      <numFmt numFmtId="165" formatCode="[$$-C09]#,##0.00"/>
    </dxf>
    <dxf>
      <numFmt numFmtId="165" formatCode="[$$-C09]#,##0.00"/>
    </dxf>
    <dxf>
      <numFmt numFmtId="164" formatCode="_-* #,##0_-;\-* #,##0_-;_-* &quot;-&quot;??_-;_-@_-"/>
    </dxf>
    <dxf>
      <numFmt numFmtId="0" formatCode="General"/>
      <fill>
        <patternFill patternType="solid">
          <fgColor indexed="64"/>
          <bgColor theme="2" tint="-9.9978637043366805E-2"/>
        </patternFill>
      </fill>
    </dxf>
    <dxf>
      <numFmt numFmtId="0" formatCode="General"/>
      <fill>
        <patternFill patternType="solid">
          <fgColor indexed="64"/>
          <bgColor theme="2" tint="-9.9978637043366805E-2"/>
        </patternFill>
      </fill>
    </dxf>
    <dxf>
      <font>
        <b val="0"/>
        <i val="0"/>
        <strike val="0"/>
        <condense val="0"/>
        <extend val="0"/>
        <outline val="0"/>
        <shadow val="0"/>
        <u val="none"/>
        <vertAlign val="baseline"/>
        <sz val="11"/>
        <color theme="1"/>
        <name val="Calibri"/>
        <family val="2"/>
        <scheme val="minor"/>
      </font>
      <numFmt numFmtId="19" formatCode="dd/mm/yyyy"/>
      <fill>
        <patternFill patternType="solid">
          <fgColor indexed="64"/>
          <bgColor theme="2" tint="-9.9978637043366805E-2"/>
        </patternFill>
      </fill>
    </dxf>
    <dxf>
      <font>
        <b val="0"/>
        <i val="0"/>
        <strike val="0"/>
        <condense val="0"/>
        <extend val="0"/>
        <outline val="0"/>
        <shadow val="0"/>
        <u val="none"/>
        <vertAlign val="baseline"/>
        <sz val="11"/>
        <color theme="1"/>
        <name val="Calibri"/>
        <family val="2"/>
        <scheme val="minor"/>
      </font>
      <numFmt numFmtId="19" formatCode="dd/mm/yyyy"/>
      <fill>
        <patternFill patternType="solid">
          <fgColor indexed="64"/>
          <bgColor theme="2" tint="-9.9978637043366805E-2"/>
        </patternFill>
      </fill>
    </dxf>
    <dxf>
      <numFmt numFmtId="0" formatCode="General"/>
      <fill>
        <patternFill patternType="solid">
          <fgColor indexed="64"/>
          <bgColor theme="2" tint="-9.9978637043366805E-2"/>
        </patternFill>
      </fill>
    </dxf>
    <dxf>
      <numFmt numFmtId="0" formatCode="General"/>
      <fill>
        <patternFill patternType="solid">
          <fgColor indexed="64"/>
          <bgColor theme="2" tint="-9.9978637043366805E-2"/>
        </patternFill>
      </fill>
    </dxf>
    <dxf>
      <font>
        <strike val="0"/>
        <outline val="0"/>
        <shadow val="0"/>
        <u val="none"/>
        <vertAlign val="baseline"/>
        <sz val="11"/>
        <color theme="1"/>
        <name val="Calibri"/>
        <family val="2"/>
        <scheme val="minor"/>
      </font>
      <numFmt numFmtId="19" formatCode="dd/mm/yyyy"/>
      <fill>
        <patternFill patternType="solid">
          <fgColor indexed="64"/>
          <bgColor theme="2" tint="-9.9978637043366805E-2"/>
        </patternFill>
      </fill>
    </dxf>
    <dxf>
      <numFmt numFmtId="0" formatCode="General"/>
    </dxf>
    <dxf>
      <font>
        <strike val="0"/>
        <outline val="0"/>
        <shadow val="0"/>
        <u val="none"/>
        <vertAlign val="baseline"/>
        <sz val="11"/>
        <color theme="1"/>
        <name val="Calibri"/>
        <family val="2"/>
        <scheme val="minor"/>
      </font>
    </dxf>
    <dxf>
      <numFmt numFmtId="165" formatCode="[$$-C09]#,##0.00"/>
    </dxf>
    <dxf>
      <numFmt numFmtId="165" formatCode="[$$-C09]#,##0.00"/>
    </dxf>
    <dxf>
      <numFmt numFmtId="164" formatCode="_-* #,##0_-;\-* #,##0_-;_-* &quot;-&quot;??_-;_-@_-"/>
    </dxf>
    <dxf>
      <numFmt numFmtId="0" formatCode="General"/>
      <fill>
        <patternFill patternType="solid">
          <fgColor indexed="64"/>
          <bgColor theme="2" tint="-9.9978637043366805E-2"/>
        </patternFill>
      </fill>
    </dxf>
    <dxf>
      <numFmt numFmtId="0" formatCode="General"/>
      <fill>
        <patternFill patternType="solid">
          <fgColor indexed="64"/>
          <bgColor theme="2" tint="-9.9978637043366805E-2"/>
        </patternFill>
      </fill>
    </dxf>
    <dxf>
      <font>
        <b val="0"/>
        <i val="0"/>
        <strike val="0"/>
        <condense val="0"/>
        <extend val="0"/>
        <outline val="0"/>
        <shadow val="0"/>
        <u val="none"/>
        <vertAlign val="baseline"/>
        <sz val="11"/>
        <color theme="1"/>
        <name val="Calibri"/>
        <family val="2"/>
        <scheme val="minor"/>
      </font>
      <numFmt numFmtId="19" formatCode="dd/mm/yyyy"/>
      <fill>
        <patternFill patternType="solid">
          <fgColor indexed="64"/>
          <bgColor theme="2" tint="-9.9978637043366805E-2"/>
        </patternFill>
      </fill>
    </dxf>
    <dxf>
      <font>
        <b val="0"/>
        <i val="0"/>
        <strike val="0"/>
        <condense val="0"/>
        <extend val="0"/>
        <outline val="0"/>
        <shadow val="0"/>
        <u val="none"/>
        <vertAlign val="baseline"/>
        <sz val="11"/>
        <color theme="1"/>
        <name val="Calibri"/>
        <family val="2"/>
        <scheme val="minor"/>
      </font>
      <numFmt numFmtId="19" formatCode="dd/mm/yyyy"/>
      <fill>
        <patternFill patternType="solid">
          <fgColor indexed="64"/>
          <bgColor theme="2" tint="-9.9978637043366805E-2"/>
        </patternFill>
      </fill>
    </dxf>
    <dxf>
      <numFmt numFmtId="0" formatCode="General"/>
      <fill>
        <patternFill patternType="solid">
          <fgColor indexed="64"/>
          <bgColor theme="2" tint="-9.9978637043366805E-2"/>
        </patternFill>
      </fill>
    </dxf>
    <dxf>
      <numFmt numFmtId="0" formatCode="General"/>
      <fill>
        <patternFill patternType="solid">
          <fgColor indexed="64"/>
          <bgColor theme="2" tint="-9.9978637043366805E-2"/>
        </patternFill>
      </fill>
    </dxf>
    <dxf>
      <font>
        <strike val="0"/>
        <outline val="0"/>
        <shadow val="0"/>
        <u val="none"/>
        <vertAlign val="baseline"/>
        <sz val="11"/>
        <color theme="1"/>
        <name val="Calibri"/>
        <family val="2"/>
        <scheme val="minor"/>
      </font>
      <numFmt numFmtId="19" formatCode="dd/mm/yyyy"/>
      <fill>
        <patternFill patternType="solid">
          <fgColor indexed="64"/>
          <bgColor theme="2" tint="-9.9978637043366805E-2"/>
        </patternFill>
      </fill>
    </dxf>
    <dxf>
      <numFmt numFmtId="0" formatCode="General"/>
    </dxf>
    <dxf>
      <font>
        <strike val="0"/>
        <outline val="0"/>
        <shadow val="0"/>
        <u val="none"/>
        <vertAlign val="baseline"/>
        <sz val="11"/>
        <color theme="1"/>
        <name val="Calibri"/>
        <family val="2"/>
        <scheme val="minor"/>
      </font>
    </dxf>
    <dxf>
      <border outline="0">
        <right style="thin">
          <color theme="4" tint="0.39997558519241921"/>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dxf>
    <dxf>
      <border outline="0">
        <top style="thin">
          <color theme="4" tint="0.39997558519241921"/>
        </top>
        <bottom style="thin">
          <color theme="4" tint="0.39997558519241921"/>
        </bottom>
      </border>
    </dxf>
    <dxf>
      <numFmt numFmtId="19" formatCode="dd/mm/yyyy"/>
    </dxf>
    <dxf>
      <font>
        <b val="0"/>
        <i val="0"/>
        <strike val="0"/>
        <condense val="0"/>
        <extend val="0"/>
        <outline val="0"/>
        <shadow val="0"/>
        <u val="none"/>
        <vertAlign val="baseline"/>
        <sz val="11"/>
        <color theme="1"/>
        <name val="Calibri"/>
        <family val="2"/>
        <scheme val="minor"/>
      </font>
      <numFmt numFmtId="164" formatCode="_-* #,##0_-;\-* #,##0_-;_-* &quot;-&quot;??_-;_-@_-"/>
    </dxf>
    <dxf>
      <fill>
        <patternFill patternType="solid">
          <fgColor indexed="64"/>
          <bgColor theme="4"/>
        </patternFill>
      </fill>
    </dxf>
    <dxf>
      <border outline="0">
        <top style="thin">
          <color theme="4" tint="0.39997558519241921"/>
        </top>
      </border>
    </dxf>
    <dxf>
      <border outline="0">
        <bottom style="thin">
          <color theme="4" tint="0.39997558519241921"/>
        </bottom>
      </border>
    </dxf>
    <dxf>
      <numFmt numFmtId="0" formatCode="General"/>
    </dxf>
    <dxf>
      <numFmt numFmtId="0" formatCode="General"/>
    </dxf>
    <dxf>
      <numFmt numFmtId="19" formatCode="dd/mm/yyyy"/>
    </dxf>
    <dxf>
      <numFmt numFmtId="165" formatCode="[$$-C09]#,##0.00"/>
    </dxf>
    <dxf>
      <numFmt numFmtId="165" formatCode="[$$-C09]#,##0.00"/>
    </dxf>
    <dxf>
      <numFmt numFmtId="164" formatCode="_-* #,##0_-;\-* #,##0_-;_-* &quot;-&quot;??_-;_-@_-"/>
    </dxf>
    <dxf>
      <numFmt numFmtId="0" formatCode="General"/>
      <fill>
        <patternFill patternType="solid">
          <fgColor indexed="64"/>
          <bgColor theme="2" tint="-9.9978637043366805E-2"/>
        </patternFill>
      </fill>
    </dxf>
    <dxf>
      <numFmt numFmtId="0" formatCode="General"/>
      <fill>
        <patternFill patternType="solid">
          <fgColor indexed="64"/>
          <bgColor theme="2" tint="-9.9978637043366805E-2"/>
        </patternFill>
      </fill>
    </dxf>
    <dxf>
      <font>
        <b val="0"/>
        <i val="0"/>
        <strike val="0"/>
        <condense val="0"/>
        <extend val="0"/>
        <outline val="0"/>
        <shadow val="0"/>
        <u val="none"/>
        <vertAlign val="baseline"/>
        <sz val="11"/>
        <color theme="1"/>
        <name val="Calibri"/>
        <family val="2"/>
        <scheme val="minor"/>
      </font>
      <numFmt numFmtId="19" formatCode="dd/mm/yyyy"/>
      <fill>
        <patternFill patternType="solid">
          <fgColor indexed="64"/>
          <bgColor theme="2" tint="-9.9978637043366805E-2"/>
        </patternFill>
      </fill>
    </dxf>
    <dxf>
      <font>
        <b val="0"/>
        <i val="0"/>
        <strike val="0"/>
        <condense val="0"/>
        <extend val="0"/>
        <outline val="0"/>
        <shadow val="0"/>
        <u val="none"/>
        <vertAlign val="baseline"/>
        <sz val="11"/>
        <color theme="1"/>
        <name val="Calibri"/>
        <family val="2"/>
        <scheme val="minor"/>
      </font>
      <numFmt numFmtId="19" formatCode="dd/mm/yyyy"/>
      <fill>
        <patternFill patternType="solid">
          <fgColor indexed="64"/>
          <bgColor theme="2" tint="-9.9978637043366805E-2"/>
        </patternFill>
      </fill>
    </dxf>
    <dxf>
      <numFmt numFmtId="0" formatCode="General"/>
      <fill>
        <patternFill patternType="solid">
          <fgColor indexed="64"/>
          <bgColor theme="2" tint="-9.9978637043366805E-2"/>
        </patternFill>
      </fill>
    </dxf>
    <dxf>
      <numFmt numFmtId="0" formatCode="General"/>
      <fill>
        <patternFill patternType="solid">
          <fgColor indexed="64"/>
          <bgColor theme="2" tint="-9.9978637043366805E-2"/>
        </patternFill>
      </fill>
    </dxf>
    <dxf>
      <font>
        <strike val="0"/>
        <outline val="0"/>
        <shadow val="0"/>
        <u val="none"/>
        <vertAlign val="baseline"/>
        <sz val="11"/>
        <color theme="1"/>
        <name val="Calibri"/>
        <family val="2"/>
        <scheme val="minor"/>
      </font>
      <numFmt numFmtId="19" formatCode="dd/mm/yyyy"/>
      <fill>
        <patternFill patternType="solid">
          <fgColor indexed="64"/>
          <bgColor theme="2" tint="-9.9978637043366805E-2"/>
        </patternFill>
      </fill>
    </dxf>
    <dxf>
      <font>
        <strike val="0"/>
        <outline val="0"/>
        <shadow val="0"/>
        <u val="none"/>
        <vertAlign val="baseline"/>
        <sz val="11"/>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2.xml"/><Relationship Id="rId18" Type="http://schemas.openxmlformats.org/officeDocument/2006/relationships/powerPivotData" Target="model/item.data"/><Relationship Id="rId26" Type="http://schemas.openxmlformats.org/officeDocument/2006/relationships/customXml" Target="../customXml/item6.xml"/><Relationship Id="rId21" Type="http://schemas.openxmlformats.org/officeDocument/2006/relationships/customXml" Target="../customXml/item1.xml"/><Relationship Id="rId34" Type="http://schemas.openxmlformats.org/officeDocument/2006/relationships/customXml" Target="../customXml/item14.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haredStrings" Target="sharedStrings.xml"/><Relationship Id="rId25" Type="http://schemas.openxmlformats.org/officeDocument/2006/relationships/customXml" Target="../customXml/item5.xml"/><Relationship Id="rId33" Type="http://schemas.openxmlformats.org/officeDocument/2006/relationships/customXml" Target="../customXml/item13.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29" Type="http://schemas.openxmlformats.org/officeDocument/2006/relationships/customXml" Target="../customXml/item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openxmlformats.org/officeDocument/2006/relationships/worksheet" Target="worksheets/sheet10.xml"/><Relationship Id="rId19" Type="http://schemas.microsoft.com/office/2017/10/relationships/person" Target="persons/person.xml"/><Relationship Id="rId31" Type="http://schemas.openxmlformats.org/officeDocument/2006/relationships/customXml" Target="../customXml/item1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Energy Demand over Time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'Energy Demand'!$L$1</c:f>
              <c:strCache>
                <c:ptCount val="1"/>
                <c:pt idx="0">
                  <c:v> demand </c:v>
                </c:pt>
              </c:strCache>
            </c:strRef>
          </c:tx>
          <c:spPr>
            <a:ln w="6350" cap="rnd" cmpd="sng">
              <a:solidFill>
                <a:schemeClr val="accent2"/>
              </a:solidFill>
              <a:round/>
            </a:ln>
            <a:effectLst/>
          </c:spPr>
          <c:marker>
            <c:symbol val="none"/>
          </c:marker>
          <c:cat>
            <c:numRef>
              <c:f>'Energy Demand'!$A$2:$A$2107</c:f>
              <c:numCache>
                <c:formatCode>m/d/yyyy</c:formatCode>
                <c:ptCount val="2106"/>
                <c:pt idx="0">
                  <c:v>43861</c:v>
                </c:pt>
                <c:pt idx="1">
                  <c:v>43490</c:v>
                </c:pt>
                <c:pt idx="2">
                  <c:v>43119</c:v>
                </c:pt>
                <c:pt idx="3">
                  <c:v>43525</c:v>
                </c:pt>
                <c:pt idx="4">
                  <c:v>43129</c:v>
                </c:pt>
                <c:pt idx="5">
                  <c:v>42437</c:v>
                </c:pt>
                <c:pt idx="6">
                  <c:v>42382</c:v>
                </c:pt>
                <c:pt idx="7">
                  <c:v>43128</c:v>
                </c:pt>
                <c:pt idx="8">
                  <c:v>43138</c:v>
                </c:pt>
                <c:pt idx="9">
                  <c:v>42356</c:v>
                </c:pt>
                <c:pt idx="10">
                  <c:v>42423</c:v>
                </c:pt>
                <c:pt idx="11">
                  <c:v>43441</c:v>
                </c:pt>
                <c:pt idx="12">
                  <c:v>43489</c:v>
                </c:pt>
                <c:pt idx="13">
                  <c:v>42775</c:v>
                </c:pt>
                <c:pt idx="14">
                  <c:v>42357</c:v>
                </c:pt>
                <c:pt idx="15">
                  <c:v>43860</c:v>
                </c:pt>
                <c:pt idx="16">
                  <c:v>43118</c:v>
                </c:pt>
                <c:pt idx="17">
                  <c:v>43069</c:v>
                </c:pt>
                <c:pt idx="18">
                  <c:v>42011</c:v>
                </c:pt>
                <c:pt idx="19">
                  <c:v>42026</c:v>
                </c:pt>
                <c:pt idx="20">
                  <c:v>42438</c:v>
                </c:pt>
                <c:pt idx="21">
                  <c:v>43480</c:v>
                </c:pt>
                <c:pt idx="22">
                  <c:v>42424</c:v>
                </c:pt>
                <c:pt idx="23">
                  <c:v>42355</c:v>
                </c:pt>
                <c:pt idx="24">
                  <c:v>43068</c:v>
                </c:pt>
                <c:pt idx="25">
                  <c:v>42950</c:v>
                </c:pt>
                <c:pt idx="26">
                  <c:v>42200</c:v>
                </c:pt>
                <c:pt idx="27">
                  <c:v>42199</c:v>
                </c:pt>
                <c:pt idx="28">
                  <c:v>43819</c:v>
                </c:pt>
                <c:pt idx="29">
                  <c:v>43524</c:v>
                </c:pt>
                <c:pt idx="30">
                  <c:v>43279</c:v>
                </c:pt>
                <c:pt idx="31">
                  <c:v>43139</c:v>
                </c:pt>
                <c:pt idx="32">
                  <c:v>42433</c:v>
                </c:pt>
                <c:pt idx="33">
                  <c:v>42046</c:v>
                </c:pt>
                <c:pt idx="34">
                  <c:v>42025</c:v>
                </c:pt>
                <c:pt idx="35">
                  <c:v>42548</c:v>
                </c:pt>
                <c:pt idx="36">
                  <c:v>42388</c:v>
                </c:pt>
                <c:pt idx="37">
                  <c:v>43636</c:v>
                </c:pt>
                <c:pt idx="38">
                  <c:v>42157</c:v>
                </c:pt>
                <c:pt idx="39">
                  <c:v>43278</c:v>
                </c:pt>
                <c:pt idx="40">
                  <c:v>42234</c:v>
                </c:pt>
                <c:pt idx="41">
                  <c:v>42387</c:v>
                </c:pt>
                <c:pt idx="42">
                  <c:v>42220</c:v>
                </c:pt>
                <c:pt idx="43">
                  <c:v>42159</c:v>
                </c:pt>
                <c:pt idx="44">
                  <c:v>43479</c:v>
                </c:pt>
                <c:pt idx="45">
                  <c:v>43817</c:v>
                </c:pt>
                <c:pt idx="46">
                  <c:v>43082</c:v>
                </c:pt>
                <c:pt idx="47">
                  <c:v>42158</c:v>
                </c:pt>
                <c:pt idx="48">
                  <c:v>43640</c:v>
                </c:pt>
                <c:pt idx="49">
                  <c:v>42369</c:v>
                </c:pt>
                <c:pt idx="50">
                  <c:v>42577</c:v>
                </c:pt>
                <c:pt idx="51">
                  <c:v>43526</c:v>
                </c:pt>
                <c:pt idx="52">
                  <c:v>42205</c:v>
                </c:pt>
                <c:pt idx="53">
                  <c:v>42045</c:v>
                </c:pt>
                <c:pt idx="54">
                  <c:v>43641</c:v>
                </c:pt>
                <c:pt idx="55">
                  <c:v>43293</c:v>
                </c:pt>
                <c:pt idx="56">
                  <c:v>42564</c:v>
                </c:pt>
                <c:pt idx="57">
                  <c:v>42188</c:v>
                </c:pt>
                <c:pt idx="58">
                  <c:v>42587</c:v>
                </c:pt>
                <c:pt idx="59">
                  <c:v>43482</c:v>
                </c:pt>
                <c:pt idx="60">
                  <c:v>42431</c:v>
                </c:pt>
                <c:pt idx="61">
                  <c:v>42167</c:v>
                </c:pt>
                <c:pt idx="62">
                  <c:v>42201</c:v>
                </c:pt>
                <c:pt idx="63">
                  <c:v>43635</c:v>
                </c:pt>
                <c:pt idx="64">
                  <c:v>42545</c:v>
                </c:pt>
                <c:pt idx="65">
                  <c:v>42913</c:v>
                </c:pt>
                <c:pt idx="66">
                  <c:v>43637</c:v>
                </c:pt>
                <c:pt idx="67">
                  <c:v>42165</c:v>
                </c:pt>
                <c:pt idx="68">
                  <c:v>42565</c:v>
                </c:pt>
                <c:pt idx="69">
                  <c:v>44050</c:v>
                </c:pt>
                <c:pt idx="70">
                  <c:v>42235</c:v>
                </c:pt>
                <c:pt idx="71">
                  <c:v>42213</c:v>
                </c:pt>
                <c:pt idx="72">
                  <c:v>42192</c:v>
                </c:pt>
                <c:pt idx="73">
                  <c:v>43270</c:v>
                </c:pt>
                <c:pt idx="74">
                  <c:v>42222</c:v>
                </c:pt>
                <c:pt idx="75">
                  <c:v>42215</c:v>
                </c:pt>
                <c:pt idx="76">
                  <c:v>43272</c:v>
                </c:pt>
                <c:pt idx="77">
                  <c:v>42166</c:v>
                </c:pt>
                <c:pt idx="78">
                  <c:v>43292</c:v>
                </c:pt>
                <c:pt idx="79">
                  <c:v>42578</c:v>
                </c:pt>
                <c:pt idx="80">
                  <c:v>42446</c:v>
                </c:pt>
                <c:pt idx="81">
                  <c:v>42191</c:v>
                </c:pt>
                <c:pt idx="82">
                  <c:v>42185</c:v>
                </c:pt>
                <c:pt idx="83">
                  <c:v>44028</c:v>
                </c:pt>
                <c:pt idx="84">
                  <c:v>44029</c:v>
                </c:pt>
                <c:pt idx="85">
                  <c:v>42223</c:v>
                </c:pt>
                <c:pt idx="86">
                  <c:v>44015</c:v>
                </c:pt>
                <c:pt idx="87">
                  <c:v>42202</c:v>
                </c:pt>
                <c:pt idx="88">
                  <c:v>43088</c:v>
                </c:pt>
                <c:pt idx="89">
                  <c:v>43277</c:v>
                </c:pt>
                <c:pt idx="90">
                  <c:v>42586</c:v>
                </c:pt>
                <c:pt idx="91">
                  <c:v>42214</c:v>
                </c:pt>
                <c:pt idx="92">
                  <c:v>42160</c:v>
                </c:pt>
                <c:pt idx="93">
                  <c:v>43686</c:v>
                </c:pt>
                <c:pt idx="94">
                  <c:v>44035</c:v>
                </c:pt>
                <c:pt idx="95">
                  <c:v>42389</c:v>
                </c:pt>
                <c:pt idx="96">
                  <c:v>42212</c:v>
                </c:pt>
                <c:pt idx="97">
                  <c:v>42556</c:v>
                </c:pt>
                <c:pt idx="98">
                  <c:v>42579</c:v>
                </c:pt>
                <c:pt idx="99">
                  <c:v>42221</c:v>
                </c:pt>
                <c:pt idx="100">
                  <c:v>42208</c:v>
                </c:pt>
                <c:pt idx="101">
                  <c:v>42007</c:v>
                </c:pt>
                <c:pt idx="102">
                  <c:v>42430</c:v>
                </c:pt>
                <c:pt idx="103">
                  <c:v>42774</c:v>
                </c:pt>
                <c:pt idx="104">
                  <c:v>42549</c:v>
                </c:pt>
                <c:pt idx="105">
                  <c:v>43495</c:v>
                </c:pt>
                <c:pt idx="106">
                  <c:v>42012</c:v>
                </c:pt>
                <c:pt idx="107">
                  <c:v>42194</c:v>
                </c:pt>
                <c:pt idx="108">
                  <c:v>43276</c:v>
                </c:pt>
                <c:pt idx="109">
                  <c:v>42041</c:v>
                </c:pt>
                <c:pt idx="110">
                  <c:v>42193</c:v>
                </c:pt>
                <c:pt idx="111">
                  <c:v>42951</c:v>
                </c:pt>
                <c:pt idx="112">
                  <c:v>43503</c:v>
                </c:pt>
                <c:pt idx="113">
                  <c:v>43991</c:v>
                </c:pt>
                <c:pt idx="114">
                  <c:v>43690</c:v>
                </c:pt>
                <c:pt idx="115">
                  <c:v>42219</c:v>
                </c:pt>
                <c:pt idx="116">
                  <c:v>43487</c:v>
                </c:pt>
                <c:pt idx="117">
                  <c:v>43993</c:v>
                </c:pt>
                <c:pt idx="118">
                  <c:v>44011</c:v>
                </c:pt>
                <c:pt idx="119">
                  <c:v>42440</c:v>
                </c:pt>
                <c:pt idx="120">
                  <c:v>42914</c:v>
                </c:pt>
                <c:pt idx="121">
                  <c:v>42758</c:v>
                </c:pt>
                <c:pt idx="122">
                  <c:v>43271</c:v>
                </c:pt>
                <c:pt idx="123">
                  <c:v>42523</c:v>
                </c:pt>
                <c:pt idx="124">
                  <c:v>42522</c:v>
                </c:pt>
                <c:pt idx="125">
                  <c:v>42566</c:v>
                </c:pt>
                <c:pt idx="126">
                  <c:v>42243</c:v>
                </c:pt>
                <c:pt idx="127">
                  <c:v>42380</c:v>
                </c:pt>
                <c:pt idx="128">
                  <c:v>42606</c:v>
                </c:pt>
                <c:pt idx="129">
                  <c:v>42551</c:v>
                </c:pt>
                <c:pt idx="130">
                  <c:v>42585</c:v>
                </c:pt>
                <c:pt idx="131">
                  <c:v>42156</c:v>
                </c:pt>
                <c:pt idx="132">
                  <c:v>42229</c:v>
                </c:pt>
                <c:pt idx="133">
                  <c:v>42536</c:v>
                </c:pt>
                <c:pt idx="134">
                  <c:v>42150</c:v>
                </c:pt>
                <c:pt idx="135">
                  <c:v>44049</c:v>
                </c:pt>
                <c:pt idx="136">
                  <c:v>42537</c:v>
                </c:pt>
                <c:pt idx="137">
                  <c:v>42949</c:v>
                </c:pt>
                <c:pt idx="138">
                  <c:v>43283</c:v>
                </c:pt>
                <c:pt idx="139">
                  <c:v>43294</c:v>
                </c:pt>
                <c:pt idx="140">
                  <c:v>42752</c:v>
                </c:pt>
                <c:pt idx="141">
                  <c:v>43502</c:v>
                </c:pt>
                <c:pt idx="142">
                  <c:v>42177</c:v>
                </c:pt>
                <c:pt idx="143">
                  <c:v>42968</c:v>
                </c:pt>
                <c:pt idx="144">
                  <c:v>43829</c:v>
                </c:pt>
                <c:pt idx="145">
                  <c:v>42521</c:v>
                </c:pt>
                <c:pt idx="146">
                  <c:v>42908</c:v>
                </c:pt>
                <c:pt idx="147">
                  <c:v>43291</c:v>
                </c:pt>
                <c:pt idx="148">
                  <c:v>43273</c:v>
                </c:pt>
                <c:pt idx="149">
                  <c:v>43677</c:v>
                </c:pt>
                <c:pt idx="150">
                  <c:v>44019</c:v>
                </c:pt>
                <c:pt idx="151">
                  <c:v>44048</c:v>
                </c:pt>
                <c:pt idx="152">
                  <c:v>42887</c:v>
                </c:pt>
                <c:pt idx="153">
                  <c:v>42794</c:v>
                </c:pt>
                <c:pt idx="154">
                  <c:v>44033</c:v>
                </c:pt>
                <c:pt idx="155">
                  <c:v>42937</c:v>
                </c:pt>
                <c:pt idx="156">
                  <c:v>44047</c:v>
                </c:pt>
                <c:pt idx="157">
                  <c:v>42608</c:v>
                </c:pt>
                <c:pt idx="158">
                  <c:v>43875</c:v>
                </c:pt>
                <c:pt idx="159">
                  <c:v>42580</c:v>
                </c:pt>
                <c:pt idx="160">
                  <c:v>42907</c:v>
                </c:pt>
                <c:pt idx="161">
                  <c:v>42976</c:v>
                </c:pt>
                <c:pt idx="162">
                  <c:v>42174</c:v>
                </c:pt>
                <c:pt idx="163">
                  <c:v>42919</c:v>
                </c:pt>
                <c:pt idx="164">
                  <c:v>43342</c:v>
                </c:pt>
                <c:pt idx="165">
                  <c:v>42607</c:v>
                </c:pt>
                <c:pt idx="166">
                  <c:v>42809</c:v>
                </c:pt>
                <c:pt idx="167">
                  <c:v>43111</c:v>
                </c:pt>
                <c:pt idx="168">
                  <c:v>42216</c:v>
                </c:pt>
                <c:pt idx="169">
                  <c:v>43340</c:v>
                </c:pt>
                <c:pt idx="170">
                  <c:v>42894</c:v>
                </c:pt>
                <c:pt idx="171">
                  <c:v>42184</c:v>
                </c:pt>
                <c:pt idx="172">
                  <c:v>42055</c:v>
                </c:pt>
                <c:pt idx="173">
                  <c:v>42390</c:v>
                </c:pt>
                <c:pt idx="174">
                  <c:v>42975</c:v>
                </c:pt>
                <c:pt idx="175">
                  <c:v>42054</c:v>
                </c:pt>
                <c:pt idx="176">
                  <c:v>43642</c:v>
                </c:pt>
                <c:pt idx="177">
                  <c:v>42936</c:v>
                </c:pt>
                <c:pt idx="178">
                  <c:v>42916</c:v>
                </c:pt>
                <c:pt idx="179">
                  <c:v>43125</c:v>
                </c:pt>
                <c:pt idx="180">
                  <c:v>42604</c:v>
                </c:pt>
                <c:pt idx="181">
                  <c:v>43280</c:v>
                </c:pt>
                <c:pt idx="182">
                  <c:v>43874</c:v>
                </c:pt>
                <c:pt idx="183">
                  <c:v>43127</c:v>
                </c:pt>
                <c:pt idx="184">
                  <c:v>42955</c:v>
                </c:pt>
                <c:pt idx="185">
                  <c:v>42171</c:v>
                </c:pt>
                <c:pt idx="186">
                  <c:v>42886</c:v>
                </c:pt>
                <c:pt idx="187">
                  <c:v>42187</c:v>
                </c:pt>
                <c:pt idx="188">
                  <c:v>42954</c:v>
                </c:pt>
                <c:pt idx="189">
                  <c:v>43087</c:v>
                </c:pt>
                <c:pt idx="190">
                  <c:v>42206</c:v>
                </c:pt>
                <c:pt idx="191">
                  <c:v>42186</c:v>
                </c:pt>
                <c:pt idx="192">
                  <c:v>43332</c:v>
                </c:pt>
                <c:pt idx="193">
                  <c:v>42228</c:v>
                </c:pt>
                <c:pt idx="194">
                  <c:v>43061</c:v>
                </c:pt>
                <c:pt idx="195">
                  <c:v>43676</c:v>
                </c:pt>
                <c:pt idx="196">
                  <c:v>43615</c:v>
                </c:pt>
                <c:pt idx="197">
                  <c:v>42776</c:v>
                </c:pt>
                <c:pt idx="198">
                  <c:v>42558</c:v>
                </c:pt>
                <c:pt idx="199">
                  <c:v>42695</c:v>
                </c:pt>
                <c:pt idx="200">
                  <c:v>42198</c:v>
                </c:pt>
                <c:pt idx="201">
                  <c:v>44034</c:v>
                </c:pt>
                <c:pt idx="202">
                  <c:v>42605</c:v>
                </c:pt>
                <c:pt idx="203">
                  <c:v>44020</c:v>
                </c:pt>
                <c:pt idx="204">
                  <c:v>43527</c:v>
                </c:pt>
                <c:pt idx="205">
                  <c:v>43269</c:v>
                </c:pt>
                <c:pt idx="206">
                  <c:v>42590</c:v>
                </c:pt>
                <c:pt idx="207">
                  <c:v>42535</c:v>
                </c:pt>
                <c:pt idx="208">
                  <c:v>43494</c:v>
                </c:pt>
                <c:pt idx="209">
                  <c:v>44068</c:v>
                </c:pt>
                <c:pt idx="210">
                  <c:v>43333</c:v>
                </c:pt>
                <c:pt idx="211">
                  <c:v>42207</c:v>
                </c:pt>
                <c:pt idx="212">
                  <c:v>42593</c:v>
                </c:pt>
                <c:pt idx="213">
                  <c:v>42928</c:v>
                </c:pt>
                <c:pt idx="214">
                  <c:v>42576</c:v>
                </c:pt>
                <c:pt idx="215">
                  <c:v>42915</c:v>
                </c:pt>
                <c:pt idx="216">
                  <c:v>42327</c:v>
                </c:pt>
                <c:pt idx="217">
                  <c:v>42027</c:v>
                </c:pt>
                <c:pt idx="218">
                  <c:v>42425</c:v>
                </c:pt>
                <c:pt idx="219">
                  <c:v>42912</c:v>
                </c:pt>
                <c:pt idx="220">
                  <c:v>42538</c:v>
                </c:pt>
                <c:pt idx="221">
                  <c:v>42057</c:v>
                </c:pt>
                <c:pt idx="222">
                  <c:v>43122</c:v>
                </c:pt>
                <c:pt idx="223">
                  <c:v>42583</c:v>
                </c:pt>
                <c:pt idx="224">
                  <c:v>43634</c:v>
                </c:pt>
                <c:pt idx="225">
                  <c:v>42922</c:v>
                </c:pt>
                <c:pt idx="226">
                  <c:v>43621</c:v>
                </c:pt>
                <c:pt idx="227">
                  <c:v>42230</c:v>
                </c:pt>
                <c:pt idx="228">
                  <c:v>43992</c:v>
                </c:pt>
                <c:pt idx="229">
                  <c:v>42247</c:v>
                </c:pt>
                <c:pt idx="230">
                  <c:v>42524</c:v>
                </c:pt>
                <c:pt idx="231">
                  <c:v>42983</c:v>
                </c:pt>
                <c:pt idx="232">
                  <c:v>43705</c:v>
                </c:pt>
                <c:pt idx="233">
                  <c:v>43678</c:v>
                </c:pt>
                <c:pt idx="234">
                  <c:v>44012</c:v>
                </c:pt>
                <c:pt idx="235">
                  <c:v>43307</c:v>
                </c:pt>
                <c:pt idx="236">
                  <c:v>42948</c:v>
                </c:pt>
                <c:pt idx="237">
                  <c:v>42563</c:v>
                </c:pt>
                <c:pt idx="238">
                  <c:v>43137</c:v>
                </c:pt>
                <c:pt idx="239">
                  <c:v>42977</c:v>
                </c:pt>
                <c:pt idx="240">
                  <c:v>42542</c:v>
                </c:pt>
                <c:pt idx="241">
                  <c:v>43297</c:v>
                </c:pt>
                <c:pt idx="242">
                  <c:v>43845</c:v>
                </c:pt>
                <c:pt idx="243">
                  <c:v>42180</c:v>
                </c:pt>
                <c:pt idx="244">
                  <c:v>43987</c:v>
                </c:pt>
                <c:pt idx="245">
                  <c:v>42927</c:v>
                </c:pt>
                <c:pt idx="246">
                  <c:v>43649</c:v>
                </c:pt>
                <c:pt idx="247">
                  <c:v>42529</c:v>
                </c:pt>
                <c:pt idx="248">
                  <c:v>43844</c:v>
                </c:pt>
                <c:pt idx="249">
                  <c:v>42584</c:v>
                </c:pt>
                <c:pt idx="250">
                  <c:v>42795</c:v>
                </c:pt>
                <c:pt idx="251">
                  <c:v>43060</c:v>
                </c:pt>
                <c:pt idx="252">
                  <c:v>43140</c:v>
                </c:pt>
                <c:pt idx="253">
                  <c:v>42516</c:v>
                </c:pt>
                <c:pt idx="254">
                  <c:v>42173</c:v>
                </c:pt>
                <c:pt idx="255">
                  <c:v>42570</c:v>
                </c:pt>
                <c:pt idx="256">
                  <c:v>42233</c:v>
                </c:pt>
                <c:pt idx="257">
                  <c:v>43481</c:v>
                </c:pt>
                <c:pt idx="258">
                  <c:v>42137</c:v>
                </c:pt>
                <c:pt idx="259">
                  <c:v>42195</c:v>
                </c:pt>
                <c:pt idx="260">
                  <c:v>44008</c:v>
                </c:pt>
                <c:pt idx="261">
                  <c:v>42888</c:v>
                </c:pt>
                <c:pt idx="262">
                  <c:v>42571</c:v>
                </c:pt>
                <c:pt idx="263">
                  <c:v>42209</c:v>
                </c:pt>
                <c:pt idx="264">
                  <c:v>42346</c:v>
                </c:pt>
                <c:pt idx="265">
                  <c:v>42544</c:v>
                </c:pt>
                <c:pt idx="266">
                  <c:v>42149</c:v>
                </c:pt>
                <c:pt idx="267">
                  <c:v>42559</c:v>
                </c:pt>
                <c:pt idx="268">
                  <c:v>43689</c:v>
                </c:pt>
                <c:pt idx="269">
                  <c:v>42552</c:v>
                </c:pt>
                <c:pt idx="270">
                  <c:v>43528</c:v>
                </c:pt>
                <c:pt idx="271">
                  <c:v>43672</c:v>
                </c:pt>
                <c:pt idx="272">
                  <c:v>44004</c:v>
                </c:pt>
                <c:pt idx="273">
                  <c:v>42255</c:v>
                </c:pt>
                <c:pt idx="274">
                  <c:v>42940</c:v>
                </c:pt>
                <c:pt idx="275">
                  <c:v>43154</c:v>
                </c:pt>
                <c:pt idx="276">
                  <c:v>43684</c:v>
                </c:pt>
                <c:pt idx="277">
                  <c:v>42741</c:v>
                </c:pt>
                <c:pt idx="278">
                  <c:v>43614</c:v>
                </c:pt>
                <c:pt idx="279">
                  <c:v>42056</c:v>
                </c:pt>
                <c:pt idx="280">
                  <c:v>44018</c:v>
                </c:pt>
                <c:pt idx="281">
                  <c:v>42900</c:v>
                </c:pt>
                <c:pt idx="282">
                  <c:v>43334</c:v>
                </c:pt>
                <c:pt idx="283">
                  <c:v>42432</c:v>
                </c:pt>
                <c:pt idx="284">
                  <c:v>43620</c:v>
                </c:pt>
                <c:pt idx="285">
                  <c:v>42572</c:v>
                </c:pt>
                <c:pt idx="286">
                  <c:v>42934</c:v>
                </c:pt>
                <c:pt idx="287">
                  <c:v>42893</c:v>
                </c:pt>
                <c:pt idx="288">
                  <c:v>42550</c:v>
                </c:pt>
                <c:pt idx="289">
                  <c:v>42048</c:v>
                </c:pt>
                <c:pt idx="290">
                  <c:v>42170</c:v>
                </c:pt>
                <c:pt idx="291">
                  <c:v>43341</c:v>
                </c:pt>
                <c:pt idx="292">
                  <c:v>42943</c:v>
                </c:pt>
                <c:pt idx="293">
                  <c:v>42354</c:v>
                </c:pt>
                <c:pt idx="294">
                  <c:v>42242</c:v>
                </c:pt>
                <c:pt idx="295">
                  <c:v>43648</c:v>
                </c:pt>
                <c:pt idx="296">
                  <c:v>43252</c:v>
                </c:pt>
                <c:pt idx="297">
                  <c:v>43670</c:v>
                </c:pt>
                <c:pt idx="298">
                  <c:v>43284</c:v>
                </c:pt>
                <c:pt idx="299">
                  <c:v>43301</c:v>
                </c:pt>
                <c:pt idx="300">
                  <c:v>42555</c:v>
                </c:pt>
                <c:pt idx="301">
                  <c:v>43321</c:v>
                </c:pt>
                <c:pt idx="302">
                  <c:v>42439</c:v>
                </c:pt>
                <c:pt idx="303">
                  <c:v>43679</c:v>
                </c:pt>
                <c:pt idx="304">
                  <c:v>42971</c:v>
                </c:pt>
                <c:pt idx="305">
                  <c:v>42227</c:v>
                </c:pt>
                <c:pt idx="306">
                  <c:v>42733</c:v>
                </c:pt>
                <c:pt idx="307">
                  <c:v>42181</c:v>
                </c:pt>
                <c:pt idx="308">
                  <c:v>43440</c:v>
                </c:pt>
                <c:pt idx="309">
                  <c:v>43619</c:v>
                </c:pt>
                <c:pt idx="310">
                  <c:v>43311</c:v>
                </c:pt>
                <c:pt idx="311">
                  <c:v>43053</c:v>
                </c:pt>
                <c:pt idx="312">
                  <c:v>42179</c:v>
                </c:pt>
                <c:pt idx="313">
                  <c:v>43255</c:v>
                </c:pt>
                <c:pt idx="314">
                  <c:v>42145</c:v>
                </c:pt>
                <c:pt idx="315">
                  <c:v>43663</c:v>
                </c:pt>
                <c:pt idx="316">
                  <c:v>43306</c:v>
                </c:pt>
                <c:pt idx="317">
                  <c:v>42528</c:v>
                </c:pt>
                <c:pt idx="318">
                  <c:v>42901</c:v>
                </c:pt>
                <c:pt idx="319">
                  <c:v>44027</c:v>
                </c:pt>
                <c:pt idx="320">
                  <c:v>42615</c:v>
                </c:pt>
                <c:pt idx="321">
                  <c:v>42902</c:v>
                </c:pt>
                <c:pt idx="322">
                  <c:v>44021</c:v>
                </c:pt>
                <c:pt idx="323">
                  <c:v>42058</c:v>
                </c:pt>
                <c:pt idx="324">
                  <c:v>42138</c:v>
                </c:pt>
                <c:pt idx="325">
                  <c:v>42899</c:v>
                </c:pt>
                <c:pt idx="326">
                  <c:v>43650</c:v>
                </c:pt>
                <c:pt idx="327">
                  <c:v>42139</c:v>
                </c:pt>
                <c:pt idx="328">
                  <c:v>43062</c:v>
                </c:pt>
                <c:pt idx="329">
                  <c:v>42241</c:v>
                </c:pt>
                <c:pt idx="330">
                  <c:v>42445</c:v>
                </c:pt>
                <c:pt idx="331">
                  <c:v>42381</c:v>
                </c:pt>
                <c:pt idx="332">
                  <c:v>44067</c:v>
                </c:pt>
                <c:pt idx="333">
                  <c:v>42520</c:v>
                </c:pt>
                <c:pt idx="334">
                  <c:v>43622</c:v>
                </c:pt>
                <c:pt idx="335">
                  <c:v>42742</c:v>
                </c:pt>
                <c:pt idx="336">
                  <c:v>42905</c:v>
                </c:pt>
                <c:pt idx="337">
                  <c:v>43483</c:v>
                </c:pt>
                <c:pt idx="338">
                  <c:v>42594</c:v>
                </c:pt>
                <c:pt idx="339">
                  <c:v>42527</c:v>
                </c:pt>
                <c:pt idx="340">
                  <c:v>42984</c:v>
                </c:pt>
                <c:pt idx="341">
                  <c:v>42244</c:v>
                </c:pt>
                <c:pt idx="342">
                  <c:v>42626</c:v>
                </c:pt>
                <c:pt idx="343">
                  <c:v>43994</c:v>
                </c:pt>
                <c:pt idx="344">
                  <c:v>43691</c:v>
                </c:pt>
                <c:pt idx="345">
                  <c:v>43304</c:v>
                </c:pt>
                <c:pt idx="346">
                  <c:v>42929</c:v>
                </c:pt>
                <c:pt idx="347">
                  <c:v>42362</c:v>
                </c:pt>
                <c:pt idx="348">
                  <c:v>42541</c:v>
                </c:pt>
                <c:pt idx="349">
                  <c:v>42517</c:v>
                </c:pt>
                <c:pt idx="350">
                  <c:v>42172</c:v>
                </c:pt>
                <c:pt idx="351">
                  <c:v>42614</c:v>
                </c:pt>
                <c:pt idx="352">
                  <c:v>42628</c:v>
                </c:pt>
                <c:pt idx="353">
                  <c:v>43706</c:v>
                </c:pt>
                <c:pt idx="354">
                  <c:v>42397</c:v>
                </c:pt>
                <c:pt idx="355">
                  <c:v>43664</c:v>
                </c:pt>
                <c:pt idx="356">
                  <c:v>42248</c:v>
                </c:pt>
                <c:pt idx="357">
                  <c:v>42921</c:v>
                </c:pt>
                <c:pt idx="358">
                  <c:v>42923</c:v>
                </c:pt>
                <c:pt idx="359">
                  <c:v>42557</c:v>
                </c:pt>
                <c:pt idx="360">
                  <c:v>44022</c:v>
                </c:pt>
                <c:pt idx="361">
                  <c:v>42920</c:v>
                </c:pt>
                <c:pt idx="362">
                  <c:v>43313</c:v>
                </c:pt>
                <c:pt idx="363">
                  <c:v>42402</c:v>
                </c:pt>
                <c:pt idx="364">
                  <c:v>42978</c:v>
                </c:pt>
                <c:pt idx="365">
                  <c:v>43999</c:v>
                </c:pt>
                <c:pt idx="366">
                  <c:v>43063</c:v>
                </c:pt>
                <c:pt idx="367">
                  <c:v>42935</c:v>
                </c:pt>
                <c:pt idx="368">
                  <c:v>43290</c:v>
                </c:pt>
                <c:pt idx="369">
                  <c:v>43616</c:v>
                </c:pt>
                <c:pt idx="370">
                  <c:v>42412</c:v>
                </c:pt>
                <c:pt idx="371">
                  <c:v>43462</c:v>
                </c:pt>
                <c:pt idx="372">
                  <c:v>44036</c:v>
                </c:pt>
                <c:pt idx="373">
                  <c:v>42543</c:v>
                </c:pt>
                <c:pt idx="374">
                  <c:v>42969</c:v>
                </c:pt>
                <c:pt idx="375">
                  <c:v>43655</c:v>
                </c:pt>
                <c:pt idx="376">
                  <c:v>43613</c:v>
                </c:pt>
                <c:pt idx="377">
                  <c:v>43300</c:v>
                </c:pt>
                <c:pt idx="378">
                  <c:v>42612</c:v>
                </c:pt>
                <c:pt idx="379">
                  <c:v>42396</c:v>
                </c:pt>
                <c:pt idx="380">
                  <c:v>43106</c:v>
                </c:pt>
                <c:pt idx="381">
                  <c:v>44026</c:v>
                </c:pt>
                <c:pt idx="382">
                  <c:v>42972</c:v>
                </c:pt>
                <c:pt idx="383">
                  <c:v>43153</c:v>
                </c:pt>
                <c:pt idx="384">
                  <c:v>42965</c:v>
                </c:pt>
                <c:pt idx="385">
                  <c:v>42257</c:v>
                </c:pt>
                <c:pt idx="386">
                  <c:v>43639</c:v>
                </c:pt>
                <c:pt idx="387">
                  <c:v>43521</c:v>
                </c:pt>
                <c:pt idx="388">
                  <c:v>43231</c:v>
                </c:pt>
                <c:pt idx="389">
                  <c:v>42146</c:v>
                </c:pt>
                <c:pt idx="390">
                  <c:v>42358</c:v>
                </c:pt>
                <c:pt idx="391">
                  <c:v>42985</c:v>
                </c:pt>
                <c:pt idx="392">
                  <c:v>43236</c:v>
                </c:pt>
                <c:pt idx="393">
                  <c:v>43986</c:v>
                </c:pt>
                <c:pt idx="394">
                  <c:v>43469</c:v>
                </c:pt>
                <c:pt idx="395">
                  <c:v>43499</c:v>
                </c:pt>
                <c:pt idx="396">
                  <c:v>42892</c:v>
                </c:pt>
                <c:pt idx="397">
                  <c:v>42143</c:v>
                </c:pt>
                <c:pt idx="398">
                  <c:v>42808</c:v>
                </c:pt>
                <c:pt idx="399">
                  <c:v>43675</c:v>
                </c:pt>
                <c:pt idx="400">
                  <c:v>42942</c:v>
                </c:pt>
                <c:pt idx="401">
                  <c:v>42178</c:v>
                </c:pt>
                <c:pt idx="402">
                  <c:v>42926</c:v>
                </c:pt>
                <c:pt idx="403">
                  <c:v>43657</c:v>
                </c:pt>
                <c:pt idx="404">
                  <c:v>42151</c:v>
                </c:pt>
                <c:pt idx="405">
                  <c:v>44006</c:v>
                </c:pt>
                <c:pt idx="406">
                  <c:v>42970</c:v>
                </c:pt>
                <c:pt idx="407">
                  <c:v>43266</c:v>
                </c:pt>
                <c:pt idx="408">
                  <c:v>43685</c:v>
                </c:pt>
                <c:pt idx="409">
                  <c:v>42256</c:v>
                </c:pt>
                <c:pt idx="410">
                  <c:v>43256</c:v>
                </c:pt>
                <c:pt idx="411">
                  <c:v>43305</c:v>
                </c:pt>
                <c:pt idx="412">
                  <c:v>43662</c:v>
                </c:pt>
                <c:pt idx="413">
                  <c:v>43671</c:v>
                </c:pt>
                <c:pt idx="414">
                  <c:v>44032</c:v>
                </c:pt>
                <c:pt idx="415">
                  <c:v>42891</c:v>
                </c:pt>
                <c:pt idx="416">
                  <c:v>42530</c:v>
                </c:pt>
                <c:pt idx="417">
                  <c:v>43299</c:v>
                </c:pt>
                <c:pt idx="418">
                  <c:v>42164</c:v>
                </c:pt>
                <c:pt idx="419">
                  <c:v>43638</c:v>
                </c:pt>
                <c:pt idx="420">
                  <c:v>42591</c:v>
                </c:pt>
                <c:pt idx="421">
                  <c:v>42123</c:v>
                </c:pt>
                <c:pt idx="422">
                  <c:v>42249</c:v>
                </c:pt>
                <c:pt idx="423">
                  <c:v>43651</c:v>
                </c:pt>
                <c:pt idx="424">
                  <c:v>42885</c:v>
                </c:pt>
                <c:pt idx="425">
                  <c:v>44040</c:v>
                </c:pt>
                <c:pt idx="426">
                  <c:v>43984</c:v>
                </c:pt>
                <c:pt idx="427">
                  <c:v>43703</c:v>
                </c:pt>
                <c:pt idx="428">
                  <c:v>42124</c:v>
                </c:pt>
                <c:pt idx="429">
                  <c:v>42122</c:v>
                </c:pt>
                <c:pt idx="430">
                  <c:v>44042</c:v>
                </c:pt>
                <c:pt idx="431">
                  <c:v>44039</c:v>
                </c:pt>
                <c:pt idx="432">
                  <c:v>42601</c:v>
                </c:pt>
                <c:pt idx="433">
                  <c:v>42599</c:v>
                </c:pt>
                <c:pt idx="434">
                  <c:v>42986</c:v>
                </c:pt>
                <c:pt idx="435">
                  <c:v>42326</c:v>
                </c:pt>
                <c:pt idx="436">
                  <c:v>42153</c:v>
                </c:pt>
                <c:pt idx="437">
                  <c:v>42947</c:v>
                </c:pt>
                <c:pt idx="438">
                  <c:v>42410</c:v>
                </c:pt>
                <c:pt idx="439">
                  <c:v>42531</c:v>
                </c:pt>
                <c:pt idx="440">
                  <c:v>42515</c:v>
                </c:pt>
                <c:pt idx="441">
                  <c:v>43274</c:v>
                </c:pt>
                <c:pt idx="442">
                  <c:v>42042</c:v>
                </c:pt>
                <c:pt idx="443">
                  <c:v>43683</c:v>
                </c:pt>
                <c:pt idx="444">
                  <c:v>44043</c:v>
                </c:pt>
                <c:pt idx="445">
                  <c:v>43665</c:v>
                </c:pt>
                <c:pt idx="446">
                  <c:v>42250</c:v>
                </c:pt>
                <c:pt idx="447">
                  <c:v>43983</c:v>
                </c:pt>
                <c:pt idx="448">
                  <c:v>43257</c:v>
                </c:pt>
                <c:pt idx="449">
                  <c:v>42909</c:v>
                </c:pt>
                <c:pt idx="450">
                  <c:v>43112</c:v>
                </c:pt>
                <c:pt idx="451">
                  <c:v>43623</c:v>
                </c:pt>
                <c:pt idx="452">
                  <c:v>42906</c:v>
                </c:pt>
                <c:pt idx="453">
                  <c:v>42992</c:v>
                </c:pt>
                <c:pt idx="454">
                  <c:v>42814</c:v>
                </c:pt>
                <c:pt idx="455">
                  <c:v>43335</c:v>
                </c:pt>
                <c:pt idx="456">
                  <c:v>43320</c:v>
                </c:pt>
                <c:pt idx="457">
                  <c:v>42514</c:v>
                </c:pt>
                <c:pt idx="458">
                  <c:v>44005</c:v>
                </c:pt>
                <c:pt idx="459">
                  <c:v>43235</c:v>
                </c:pt>
                <c:pt idx="460">
                  <c:v>43707</c:v>
                </c:pt>
                <c:pt idx="461">
                  <c:v>42933</c:v>
                </c:pt>
                <c:pt idx="462">
                  <c:v>42270</c:v>
                </c:pt>
                <c:pt idx="463">
                  <c:v>43862</c:v>
                </c:pt>
                <c:pt idx="464">
                  <c:v>43319</c:v>
                </c:pt>
                <c:pt idx="465">
                  <c:v>42051</c:v>
                </c:pt>
                <c:pt idx="466">
                  <c:v>42263</c:v>
                </c:pt>
                <c:pt idx="467">
                  <c:v>43237</c:v>
                </c:pt>
                <c:pt idx="468">
                  <c:v>43661</c:v>
                </c:pt>
                <c:pt idx="469">
                  <c:v>42629</c:v>
                </c:pt>
                <c:pt idx="470">
                  <c:v>42546</c:v>
                </c:pt>
                <c:pt idx="471">
                  <c:v>43718</c:v>
                </c:pt>
                <c:pt idx="472">
                  <c:v>42254</c:v>
                </c:pt>
                <c:pt idx="473">
                  <c:v>42236</c:v>
                </c:pt>
                <c:pt idx="474">
                  <c:v>43264</c:v>
                </c:pt>
                <c:pt idx="475">
                  <c:v>42061</c:v>
                </c:pt>
                <c:pt idx="476">
                  <c:v>44007</c:v>
                </c:pt>
                <c:pt idx="477">
                  <c:v>42436</c:v>
                </c:pt>
                <c:pt idx="478">
                  <c:v>43346</c:v>
                </c:pt>
                <c:pt idx="479">
                  <c:v>42325</c:v>
                </c:pt>
                <c:pt idx="480">
                  <c:v>43697</c:v>
                </c:pt>
                <c:pt idx="481">
                  <c:v>42930</c:v>
                </c:pt>
                <c:pt idx="482">
                  <c:v>42251</c:v>
                </c:pt>
                <c:pt idx="483">
                  <c:v>42047</c:v>
                </c:pt>
                <c:pt idx="484">
                  <c:v>44014</c:v>
                </c:pt>
                <c:pt idx="485">
                  <c:v>43298</c:v>
                </c:pt>
                <c:pt idx="486">
                  <c:v>42635</c:v>
                </c:pt>
                <c:pt idx="487">
                  <c:v>43790</c:v>
                </c:pt>
                <c:pt idx="488">
                  <c:v>43339</c:v>
                </c:pt>
                <c:pt idx="489">
                  <c:v>42409</c:v>
                </c:pt>
                <c:pt idx="490">
                  <c:v>42016</c:v>
                </c:pt>
                <c:pt idx="491">
                  <c:v>42131</c:v>
                </c:pt>
                <c:pt idx="492">
                  <c:v>43251</c:v>
                </c:pt>
                <c:pt idx="493">
                  <c:v>42204</c:v>
                </c:pt>
                <c:pt idx="494">
                  <c:v>42132</c:v>
                </c:pt>
                <c:pt idx="495">
                  <c:v>43328</c:v>
                </c:pt>
                <c:pt idx="496">
                  <c:v>42793</c:v>
                </c:pt>
                <c:pt idx="497">
                  <c:v>42062</c:v>
                </c:pt>
                <c:pt idx="498">
                  <c:v>43696</c:v>
                </c:pt>
                <c:pt idx="499">
                  <c:v>42264</c:v>
                </c:pt>
                <c:pt idx="500">
                  <c:v>42111</c:v>
                </c:pt>
                <c:pt idx="501">
                  <c:v>43643</c:v>
                </c:pt>
                <c:pt idx="502">
                  <c:v>42411</c:v>
                </c:pt>
                <c:pt idx="503">
                  <c:v>42895</c:v>
                </c:pt>
                <c:pt idx="504">
                  <c:v>42226</c:v>
                </c:pt>
                <c:pt idx="505">
                  <c:v>42625</c:v>
                </c:pt>
                <c:pt idx="506">
                  <c:v>43704</c:v>
                </c:pt>
                <c:pt idx="507">
                  <c:v>42271</c:v>
                </c:pt>
                <c:pt idx="508">
                  <c:v>42588</c:v>
                </c:pt>
                <c:pt idx="509">
                  <c:v>42990</c:v>
                </c:pt>
                <c:pt idx="510">
                  <c:v>43985</c:v>
                </c:pt>
                <c:pt idx="511">
                  <c:v>42265</c:v>
                </c:pt>
                <c:pt idx="512">
                  <c:v>43097</c:v>
                </c:pt>
                <c:pt idx="513">
                  <c:v>42010</c:v>
                </c:pt>
                <c:pt idx="514">
                  <c:v>42627</c:v>
                </c:pt>
                <c:pt idx="515">
                  <c:v>42592</c:v>
                </c:pt>
                <c:pt idx="516">
                  <c:v>43647</c:v>
                </c:pt>
                <c:pt idx="517">
                  <c:v>44041</c:v>
                </c:pt>
                <c:pt idx="518">
                  <c:v>43265</c:v>
                </c:pt>
                <c:pt idx="519">
                  <c:v>42422</c:v>
                </c:pt>
                <c:pt idx="520">
                  <c:v>43486</c:v>
                </c:pt>
                <c:pt idx="521">
                  <c:v>42884</c:v>
                </c:pt>
                <c:pt idx="522">
                  <c:v>43770</c:v>
                </c:pt>
                <c:pt idx="523">
                  <c:v>43973</c:v>
                </c:pt>
                <c:pt idx="524">
                  <c:v>43343</c:v>
                </c:pt>
                <c:pt idx="525">
                  <c:v>43717</c:v>
                </c:pt>
                <c:pt idx="526">
                  <c:v>44000</c:v>
                </c:pt>
                <c:pt idx="527">
                  <c:v>42944</c:v>
                </c:pt>
                <c:pt idx="528">
                  <c:v>43054</c:v>
                </c:pt>
                <c:pt idx="529">
                  <c:v>42292</c:v>
                </c:pt>
                <c:pt idx="530">
                  <c:v>43612</c:v>
                </c:pt>
                <c:pt idx="531">
                  <c:v>43336</c:v>
                </c:pt>
                <c:pt idx="532">
                  <c:v>42203</c:v>
                </c:pt>
                <c:pt idx="533">
                  <c:v>44054</c:v>
                </c:pt>
                <c:pt idx="534">
                  <c:v>43308</c:v>
                </c:pt>
                <c:pt idx="535">
                  <c:v>44025</c:v>
                </c:pt>
                <c:pt idx="536">
                  <c:v>44023</c:v>
                </c:pt>
                <c:pt idx="537">
                  <c:v>42189</c:v>
                </c:pt>
                <c:pt idx="538">
                  <c:v>42060</c:v>
                </c:pt>
                <c:pt idx="539">
                  <c:v>42956</c:v>
                </c:pt>
                <c:pt idx="540">
                  <c:v>43633</c:v>
                </c:pt>
                <c:pt idx="541">
                  <c:v>43259</c:v>
                </c:pt>
                <c:pt idx="542">
                  <c:v>43234</c:v>
                </c:pt>
                <c:pt idx="543">
                  <c:v>44062</c:v>
                </c:pt>
                <c:pt idx="544">
                  <c:v>43859</c:v>
                </c:pt>
                <c:pt idx="545">
                  <c:v>43067</c:v>
                </c:pt>
                <c:pt idx="546">
                  <c:v>43693</c:v>
                </c:pt>
                <c:pt idx="547">
                  <c:v>43461</c:v>
                </c:pt>
                <c:pt idx="548">
                  <c:v>43315</c:v>
                </c:pt>
                <c:pt idx="549">
                  <c:v>43446</c:v>
                </c:pt>
                <c:pt idx="550">
                  <c:v>42941</c:v>
                </c:pt>
                <c:pt idx="551">
                  <c:v>42803</c:v>
                </c:pt>
                <c:pt idx="552">
                  <c:v>42277</c:v>
                </c:pt>
                <c:pt idx="553">
                  <c:v>42006</c:v>
                </c:pt>
                <c:pt idx="554">
                  <c:v>42175</c:v>
                </c:pt>
                <c:pt idx="555">
                  <c:v>43244</c:v>
                </c:pt>
                <c:pt idx="556">
                  <c:v>42619</c:v>
                </c:pt>
                <c:pt idx="557">
                  <c:v>43312</c:v>
                </c:pt>
                <c:pt idx="558">
                  <c:v>43243</c:v>
                </c:pt>
                <c:pt idx="559">
                  <c:v>42408</c:v>
                </c:pt>
                <c:pt idx="560">
                  <c:v>44069</c:v>
                </c:pt>
                <c:pt idx="561">
                  <c:v>42136</c:v>
                </c:pt>
                <c:pt idx="562">
                  <c:v>43117</c:v>
                </c:pt>
                <c:pt idx="563">
                  <c:v>43965</c:v>
                </c:pt>
                <c:pt idx="564">
                  <c:v>43083</c:v>
                </c:pt>
                <c:pt idx="565">
                  <c:v>42964</c:v>
                </c:pt>
                <c:pt idx="566">
                  <c:v>42858</c:v>
                </c:pt>
                <c:pt idx="567">
                  <c:v>42342</c:v>
                </c:pt>
                <c:pt idx="568">
                  <c:v>42391</c:v>
                </c:pt>
                <c:pt idx="569">
                  <c:v>42130</c:v>
                </c:pt>
                <c:pt idx="570">
                  <c:v>43966</c:v>
                </c:pt>
                <c:pt idx="571">
                  <c:v>42353</c:v>
                </c:pt>
                <c:pt idx="572">
                  <c:v>42345</c:v>
                </c:pt>
                <c:pt idx="573">
                  <c:v>43314</c:v>
                </c:pt>
                <c:pt idx="574">
                  <c:v>43669</c:v>
                </c:pt>
                <c:pt idx="575">
                  <c:v>42024</c:v>
                </c:pt>
                <c:pt idx="576">
                  <c:v>43124</c:v>
                </c:pt>
                <c:pt idx="577">
                  <c:v>42240</c:v>
                </c:pt>
                <c:pt idx="578">
                  <c:v>42613</c:v>
                </c:pt>
                <c:pt idx="579">
                  <c:v>42717</c:v>
                </c:pt>
                <c:pt idx="580">
                  <c:v>42573</c:v>
                </c:pt>
                <c:pt idx="581">
                  <c:v>42993</c:v>
                </c:pt>
                <c:pt idx="582">
                  <c:v>43096</c:v>
                </c:pt>
                <c:pt idx="583">
                  <c:v>42866</c:v>
                </c:pt>
                <c:pt idx="584">
                  <c:v>43167</c:v>
                </c:pt>
                <c:pt idx="585">
                  <c:v>42979</c:v>
                </c:pt>
                <c:pt idx="586">
                  <c:v>43059</c:v>
                </c:pt>
                <c:pt idx="587">
                  <c:v>42655</c:v>
                </c:pt>
                <c:pt idx="588">
                  <c:v>43126</c:v>
                </c:pt>
                <c:pt idx="589">
                  <c:v>42116</c:v>
                </c:pt>
                <c:pt idx="590">
                  <c:v>43285</c:v>
                </c:pt>
                <c:pt idx="591">
                  <c:v>43258</c:v>
                </c:pt>
                <c:pt idx="592">
                  <c:v>42648</c:v>
                </c:pt>
                <c:pt idx="593">
                  <c:v>43687</c:v>
                </c:pt>
                <c:pt idx="594">
                  <c:v>42368</c:v>
                </c:pt>
                <c:pt idx="595">
                  <c:v>43629</c:v>
                </c:pt>
                <c:pt idx="596">
                  <c:v>43230</c:v>
                </c:pt>
                <c:pt idx="597">
                  <c:v>44037</c:v>
                </c:pt>
                <c:pt idx="598">
                  <c:v>43658</c:v>
                </c:pt>
                <c:pt idx="599">
                  <c:v>42082</c:v>
                </c:pt>
                <c:pt idx="600">
                  <c:v>43123</c:v>
                </c:pt>
                <c:pt idx="601">
                  <c:v>43546</c:v>
                </c:pt>
                <c:pt idx="602">
                  <c:v>42656</c:v>
                </c:pt>
                <c:pt idx="603">
                  <c:v>42562</c:v>
                </c:pt>
                <c:pt idx="604">
                  <c:v>43347</c:v>
                </c:pt>
                <c:pt idx="605">
                  <c:v>43630</c:v>
                </c:pt>
                <c:pt idx="606">
                  <c:v>43628</c:v>
                </c:pt>
                <c:pt idx="607">
                  <c:v>43692</c:v>
                </c:pt>
                <c:pt idx="608">
                  <c:v>42740</c:v>
                </c:pt>
                <c:pt idx="609">
                  <c:v>42982</c:v>
                </c:pt>
                <c:pt idx="610">
                  <c:v>42081</c:v>
                </c:pt>
                <c:pt idx="611">
                  <c:v>42115</c:v>
                </c:pt>
                <c:pt idx="612">
                  <c:v>43245</c:v>
                </c:pt>
                <c:pt idx="613">
                  <c:v>44055</c:v>
                </c:pt>
                <c:pt idx="614">
                  <c:v>44046</c:v>
                </c:pt>
                <c:pt idx="615">
                  <c:v>43808</c:v>
                </c:pt>
                <c:pt idx="616">
                  <c:v>42597</c:v>
                </c:pt>
                <c:pt idx="617">
                  <c:v>42152</c:v>
                </c:pt>
                <c:pt idx="618">
                  <c:v>43158</c:v>
                </c:pt>
                <c:pt idx="619">
                  <c:v>42121</c:v>
                </c:pt>
                <c:pt idx="620">
                  <c:v>43250</c:v>
                </c:pt>
                <c:pt idx="621">
                  <c:v>42871</c:v>
                </c:pt>
                <c:pt idx="622">
                  <c:v>43168</c:v>
                </c:pt>
                <c:pt idx="623">
                  <c:v>42108</c:v>
                </c:pt>
                <c:pt idx="624">
                  <c:v>42269</c:v>
                </c:pt>
                <c:pt idx="625">
                  <c:v>42510</c:v>
                </c:pt>
                <c:pt idx="626">
                  <c:v>43699</c:v>
                </c:pt>
                <c:pt idx="627">
                  <c:v>42052</c:v>
                </c:pt>
                <c:pt idx="628">
                  <c:v>42796</c:v>
                </c:pt>
                <c:pt idx="629">
                  <c:v>42815</c:v>
                </c:pt>
                <c:pt idx="630">
                  <c:v>43972</c:v>
                </c:pt>
                <c:pt idx="631">
                  <c:v>43325</c:v>
                </c:pt>
                <c:pt idx="632">
                  <c:v>42142</c:v>
                </c:pt>
                <c:pt idx="633">
                  <c:v>42144</c:v>
                </c:pt>
                <c:pt idx="634">
                  <c:v>42636</c:v>
                </c:pt>
                <c:pt idx="635">
                  <c:v>42632</c:v>
                </c:pt>
                <c:pt idx="636">
                  <c:v>43601</c:v>
                </c:pt>
                <c:pt idx="637">
                  <c:v>42569</c:v>
                </c:pt>
                <c:pt idx="638">
                  <c:v>43839</c:v>
                </c:pt>
                <c:pt idx="639">
                  <c:v>43238</c:v>
                </c:pt>
                <c:pt idx="640">
                  <c:v>43654</c:v>
                </c:pt>
                <c:pt idx="641">
                  <c:v>43121</c:v>
                </c:pt>
                <c:pt idx="642">
                  <c:v>42618</c:v>
                </c:pt>
                <c:pt idx="643">
                  <c:v>43909</c:v>
                </c:pt>
                <c:pt idx="644">
                  <c:v>43263</c:v>
                </c:pt>
                <c:pt idx="645">
                  <c:v>42859</c:v>
                </c:pt>
                <c:pt idx="646">
                  <c:v>43952</c:v>
                </c:pt>
                <c:pt idx="647">
                  <c:v>42317</c:v>
                </c:pt>
                <c:pt idx="648">
                  <c:v>42283</c:v>
                </c:pt>
                <c:pt idx="649">
                  <c:v>42634</c:v>
                </c:pt>
                <c:pt idx="650">
                  <c:v>43318</c:v>
                </c:pt>
                <c:pt idx="651">
                  <c:v>42962</c:v>
                </c:pt>
                <c:pt idx="652">
                  <c:v>42991</c:v>
                </c:pt>
                <c:pt idx="653">
                  <c:v>42989</c:v>
                </c:pt>
                <c:pt idx="654">
                  <c:v>43964</c:v>
                </c:pt>
                <c:pt idx="655">
                  <c:v>44065</c:v>
                </c:pt>
                <c:pt idx="656">
                  <c:v>43872</c:v>
                </c:pt>
                <c:pt idx="657">
                  <c:v>43656</c:v>
                </c:pt>
                <c:pt idx="658">
                  <c:v>42286</c:v>
                </c:pt>
                <c:pt idx="659">
                  <c:v>44009</c:v>
                </c:pt>
                <c:pt idx="660">
                  <c:v>42110</c:v>
                </c:pt>
                <c:pt idx="661">
                  <c:v>43602</c:v>
                </c:pt>
                <c:pt idx="662">
                  <c:v>43242</c:v>
                </c:pt>
                <c:pt idx="663">
                  <c:v>42291</c:v>
                </c:pt>
                <c:pt idx="664">
                  <c:v>43955</c:v>
                </c:pt>
                <c:pt idx="665">
                  <c:v>42640</c:v>
                </c:pt>
                <c:pt idx="666">
                  <c:v>42488</c:v>
                </c:pt>
                <c:pt idx="667">
                  <c:v>42479</c:v>
                </c:pt>
                <c:pt idx="668">
                  <c:v>42044</c:v>
                </c:pt>
                <c:pt idx="669">
                  <c:v>43977</c:v>
                </c:pt>
                <c:pt idx="670">
                  <c:v>43700</c:v>
                </c:pt>
                <c:pt idx="671">
                  <c:v>42864</c:v>
                </c:pt>
                <c:pt idx="672">
                  <c:v>42066</c:v>
                </c:pt>
                <c:pt idx="673">
                  <c:v>42114</c:v>
                </c:pt>
                <c:pt idx="674">
                  <c:v>42276</c:v>
                </c:pt>
                <c:pt idx="675">
                  <c:v>42109</c:v>
                </c:pt>
                <c:pt idx="676">
                  <c:v>42297</c:v>
                </c:pt>
                <c:pt idx="677">
                  <c:v>42696</c:v>
                </c:pt>
                <c:pt idx="678">
                  <c:v>44013</c:v>
                </c:pt>
                <c:pt idx="679">
                  <c:v>42237</c:v>
                </c:pt>
                <c:pt idx="680">
                  <c:v>42361</c:v>
                </c:pt>
                <c:pt idx="681">
                  <c:v>42017</c:v>
                </c:pt>
                <c:pt idx="682">
                  <c:v>42474</c:v>
                </c:pt>
                <c:pt idx="683">
                  <c:v>42117</c:v>
                </c:pt>
                <c:pt idx="684">
                  <c:v>43136</c:v>
                </c:pt>
                <c:pt idx="685">
                  <c:v>42547</c:v>
                </c:pt>
                <c:pt idx="686">
                  <c:v>43988</c:v>
                </c:pt>
                <c:pt idx="687">
                  <c:v>42662</c:v>
                </c:pt>
                <c:pt idx="688">
                  <c:v>44099</c:v>
                </c:pt>
                <c:pt idx="689">
                  <c:v>42405</c:v>
                </c:pt>
                <c:pt idx="690">
                  <c:v>42852</c:v>
                </c:pt>
                <c:pt idx="691">
                  <c:v>42125</c:v>
                </c:pt>
                <c:pt idx="692">
                  <c:v>43600</c:v>
                </c:pt>
                <c:pt idx="693">
                  <c:v>42118</c:v>
                </c:pt>
                <c:pt idx="694">
                  <c:v>42452</c:v>
                </c:pt>
                <c:pt idx="695">
                  <c:v>43529</c:v>
                </c:pt>
                <c:pt idx="696">
                  <c:v>42313</c:v>
                </c:pt>
                <c:pt idx="697">
                  <c:v>42053</c:v>
                </c:pt>
                <c:pt idx="698">
                  <c:v>42347</c:v>
                </c:pt>
                <c:pt idx="699">
                  <c:v>42418</c:v>
                </c:pt>
                <c:pt idx="700">
                  <c:v>44053</c:v>
                </c:pt>
                <c:pt idx="701">
                  <c:v>42917</c:v>
                </c:pt>
                <c:pt idx="702">
                  <c:v>43302</c:v>
                </c:pt>
                <c:pt idx="703">
                  <c:v>42870</c:v>
                </c:pt>
                <c:pt idx="704">
                  <c:v>43286</c:v>
                </c:pt>
                <c:pt idx="705">
                  <c:v>42863</c:v>
                </c:pt>
                <c:pt idx="706">
                  <c:v>43275</c:v>
                </c:pt>
                <c:pt idx="707">
                  <c:v>44010</c:v>
                </c:pt>
                <c:pt idx="708">
                  <c:v>42224</c:v>
                </c:pt>
                <c:pt idx="709">
                  <c:v>42073</c:v>
                </c:pt>
                <c:pt idx="710">
                  <c:v>42348</c:v>
                </c:pt>
                <c:pt idx="711">
                  <c:v>43052</c:v>
                </c:pt>
                <c:pt idx="712">
                  <c:v>42094</c:v>
                </c:pt>
                <c:pt idx="713">
                  <c:v>43732</c:v>
                </c:pt>
                <c:pt idx="714">
                  <c:v>42352</c:v>
                </c:pt>
                <c:pt idx="715">
                  <c:v>42865</c:v>
                </c:pt>
                <c:pt idx="716">
                  <c:v>44064</c:v>
                </c:pt>
                <c:pt idx="717">
                  <c:v>42467</c:v>
                </c:pt>
                <c:pt idx="718">
                  <c:v>42466</c:v>
                </c:pt>
                <c:pt idx="719">
                  <c:v>43682</c:v>
                </c:pt>
                <c:pt idx="720">
                  <c:v>42080</c:v>
                </c:pt>
                <c:pt idx="721">
                  <c:v>43976</c:v>
                </c:pt>
                <c:pt idx="722">
                  <c:v>42481</c:v>
                </c:pt>
                <c:pt idx="723">
                  <c:v>43488</c:v>
                </c:pt>
                <c:pt idx="724">
                  <c:v>42622</c:v>
                </c:pt>
                <c:pt idx="725">
                  <c:v>44016</c:v>
                </c:pt>
                <c:pt idx="726">
                  <c:v>42429</c:v>
                </c:pt>
                <c:pt idx="727">
                  <c:v>43281</c:v>
                </c:pt>
                <c:pt idx="728">
                  <c:v>42804</c:v>
                </c:pt>
                <c:pt idx="729">
                  <c:v>43363</c:v>
                </c:pt>
                <c:pt idx="730">
                  <c:v>44030</c:v>
                </c:pt>
                <c:pt idx="731">
                  <c:v>42050</c:v>
                </c:pt>
                <c:pt idx="732">
                  <c:v>43523</c:v>
                </c:pt>
                <c:pt idx="733">
                  <c:v>42667</c:v>
                </c:pt>
                <c:pt idx="734">
                  <c:v>42480</c:v>
                </c:pt>
                <c:pt idx="735">
                  <c:v>42282</c:v>
                </c:pt>
                <c:pt idx="736">
                  <c:v>43329</c:v>
                </c:pt>
                <c:pt idx="737">
                  <c:v>43070</c:v>
                </c:pt>
                <c:pt idx="738">
                  <c:v>42107</c:v>
                </c:pt>
                <c:pt idx="739">
                  <c:v>42453</c:v>
                </c:pt>
                <c:pt idx="740">
                  <c:v>42872</c:v>
                </c:pt>
                <c:pt idx="741">
                  <c:v>42611</c:v>
                </c:pt>
                <c:pt idx="742">
                  <c:v>43818</c:v>
                </c:pt>
                <c:pt idx="743">
                  <c:v>42217</c:v>
                </c:pt>
                <c:pt idx="744">
                  <c:v>42598</c:v>
                </c:pt>
                <c:pt idx="745">
                  <c:v>42176</c:v>
                </c:pt>
                <c:pt idx="746">
                  <c:v>43144</c:v>
                </c:pt>
                <c:pt idx="747">
                  <c:v>42966</c:v>
                </c:pt>
                <c:pt idx="748">
                  <c:v>43120</c:v>
                </c:pt>
                <c:pt idx="749">
                  <c:v>43368</c:v>
                </c:pt>
                <c:pt idx="750">
                  <c:v>43990</c:v>
                </c:pt>
                <c:pt idx="751">
                  <c:v>42197</c:v>
                </c:pt>
                <c:pt idx="752">
                  <c:v>43498</c:v>
                </c:pt>
                <c:pt idx="753">
                  <c:v>42333</c:v>
                </c:pt>
                <c:pt idx="754">
                  <c:v>42475</c:v>
                </c:pt>
                <c:pt idx="755">
                  <c:v>42434</c:v>
                </c:pt>
                <c:pt idx="756">
                  <c:v>42473</c:v>
                </c:pt>
                <c:pt idx="757">
                  <c:v>42654</c:v>
                </c:pt>
                <c:pt idx="758">
                  <c:v>44057</c:v>
                </c:pt>
                <c:pt idx="759">
                  <c:v>43873</c:v>
                </c:pt>
                <c:pt idx="760">
                  <c:v>42182</c:v>
                </c:pt>
                <c:pt idx="761">
                  <c:v>42324</c:v>
                </c:pt>
                <c:pt idx="762">
                  <c:v>42494</c:v>
                </c:pt>
                <c:pt idx="763">
                  <c:v>43295</c:v>
                </c:pt>
                <c:pt idx="764">
                  <c:v>42931</c:v>
                </c:pt>
                <c:pt idx="765">
                  <c:v>43152</c:v>
                </c:pt>
                <c:pt idx="766">
                  <c:v>43998</c:v>
                </c:pt>
                <c:pt idx="767">
                  <c:v>43004</c:v>
                </c:pt>
                <c:pt idx="768">
                  <c:v>42245</c:v>
                </c:pt>
                <c:pt idx="769">
                  <c:v>42407</c:v>
                </c:pt>
                <c:pt idx="770">
                  <c:v>42074</c:v>
                </c:pt>
                <c:pt idx="771">
                  <c:v>42509</c:v>
                </c:pt>
                <c:pt idx="772">
                  <c:v>42802</c:v>
                </c:pt>
                <c:pt idx="773">
                  <c:v>42278</c:v>
                </c:pt>
                <c:pt idx="774">
                  <c:v>42508</c:v>
                </c:pt>
                <c:pt idx="775">
                  <c:v>43267</c:v>
                </c:pt>
                <c:pt idx="776">
                  <c:v>42639</c:v>
                </c:pt>
                <c:pt idx="777">
                  <c:v>43282</c:v>
                </c:pt>
                <c:pt idx="778">
                  <c:v>42797</c:v>
                </c:pt>
                <c:pt idx="779">
                  <c:v>43733</c:v>
                </c:pt>
                <c:pt idx="780">
                  <c:v>42765</c:v>
                </c:pt>
                <c:pt idx="781">
                  <c:v>42272</c:v>
                </c:pt>
                <c:pt idx="782">
                  <c:v>42468</c:v>
                </c:pt>
                <c:pt idx="783">
                  <c:v>42810</c:v>
                </c:pt>
                <c:pt idx="784">
                  <c:v>43287</c:v>
                </c:pt>
                <c:pt idx="785">
                  <c:v>42306</c:v>
                </c:pt>
                <c:pt idx="786">
                  <c:v>42507</c:v>
                </c:pt>
                <c:pt idx="787">
                  <c:v>43978</c:v>
                </c:pt>
                <c:pt idx="788">
                  <c:v>43545</c:v>
                </c:pt>
                <c:pt idx="789">
                  <c:v>43725</c:v>
                </c:pt>
                <c:pt idx="790">
                  <c:v>42647</c:v>
                </c:pt>
                <c:pt idx="791">
                  <c:v>42451</c:v>
                </c:pt>
                <c:pt idx="792">
                  <c:v>43979</c:v>
                </c:pt>
                <c:pt idx="793">
                  <c:v>43241</c:v>
                </c:pt>
                <c:pt idx="794">
                  <c:v>42997</c:v>
                </c:pt>
                <c:pt idx="795">
                  <c:v>42880</c:v>
                </c:pt>
                <c:pt idx="796">
                  <c:v>43816</c:v>
                </c:pt>
                <c:pt idx="797">
                  <c:v>43544</c:v>
                </c:pt>
                <c:pt idx="798">
                  <c:v>42103</c:v>
                </c:pt>
                <c:pt idx="799">
                  <c:v>42293</c:v>
                </c:pt>
                <c:pt idx="800">
                  <c:v>42196</c:v>
                </c:pt>
                <c:pt idx="801">
                  <c:v>42258</c:v>
                </c:pt>
                <c:pt idx="802">
                  <c:v>43659</c:v>
                </c:pt>
                <c:pt idx="803">
                  <c:v>43595</c:v>
                </c:pt>
                <c:pt idx="804">
                  <c:v>42472</c:v>
                </c:pt>
                <c:pt idx="805">
                  <c:v>43362</c:v>
                </c:pt>
                <c:pt idx="806">
                  <c:v>42079</c:v>
                </c:pt>
                <c:pt idx="807">
                  <c:v>42320</c:v>
                </c:pt>
                <c:pt idx="808">
                  <c:v>42168</c:v>
                </c:pt>
                <c:pt idx="809">
                  <c:v>42262</c:v>
                </c:pt>
                <c:pt idx="810">
                  <c:v>43660</c:v>
                </c:pt>
                <c:pt idx="811">
                  <c:v>42135</c:v>
                </c:pt>
                <c:pt idx="812">
                  <c:v>42406</c:v>
                </c:pt>
                <c:pt idx="813">
                  <c:v>42129</c:v>
                </c:pt>
                <c:pt idx="814">
                  <c:v>42732</c:v>
                </c:pt>
                <c:pt idx="815">
                  <c:v>43748</c:v>
                </c:pt>
                <c:pt idx="816">
                  <c:v>42924</c:v>
                </c:pt>
                <c:pt idx="817">
                  <c:v>43668</c:v>
                </c:pt>
                <c:pt idx="818">
                  <c:v>42501</c:v>
                </c:pt>
                <c:pt idx="819">
                  <c:v>42398</c:v>
                </c:pt>
                <c:pt idx="820">
                  <c:v>43350</c:v>
                </c:pt>
                <c:pt idx="821">
                  <c:v>43886</c:v>
                </c:pt>
                <c:pt idx="822">
                  <c:v>43644</c:v>
                </c:pt>
                <c:pt idx="823">
                  <c:v>42867</c:v>
                </c:pt>
                <c:pt idx="824">
                  <c:v>44063</c:v>
                </c:pt>
                <c:pt idx="825">
                  <c:v>42998</c:v>
                </c:pt>
                <c:pt idx="826">
                  <c:v>42478</c:v>
                </c:pt>
                <c:pt idx="827">
                  <c:v>42600</c:v>
                </c:pt>
                <c:pt idx="828">
                  <c:v>42328</c:v>
                </c:pt>
                <c:pt idx="829">
                  <c:v>43159</c:v>
                </c:pt>
                <c:pt idx="830">
                  <c:v>43878</c:v>
                </c:pt>
                <c:pt idx="831">
                  <c:v>42874</c:v>
                </c:pt>
                <c:pt idx="832">
                  <c:v>42620</c:v>
                </c:pt>
                <c:pt idx="833">
                  <c:v>42065</c:v>
                </c:pt>
                <c:pt idx="834">
                  <c:v>43543</c:v>
                </c:pt>
                <c:pt idx="835">
                  <c:v>42661</c:v>
                </c:pt>
                <c:pt idx="836">
                  <c:v>43105</c:v>
                </c:pt>
                <c:pt idx="837">
                  <c:v>42087</c:v>
                </c:pt>
                <c:pt idx="838">
                  <c:v>43253</c:v>
                </c:pt>
                <c:pt idx="839">
                  <c:v>42539</c:v>
                </c:pt>
                <c:pt idx="840">
                  <c:v>42860</c:v>
                </c:pt>
                <c:pt idx="841">
                  <c:v>43249</c:v>
                </c:pt>
                <c:pt idx="842">
                  <c:v>43353</c:v>
                </c:pt>
                <c:pt idx="843">
                  <c:v>42881</c:v>
                </c:pt>
                <c:pt idx="844">
                  <c:v>43522</c:v>
                </c:pt>
                <c:pt idx="845">
                  <c:v>42444</c:v>
                </c:pt>
                <c:pt idx="846">
                  <c:v>42093</c:v>
                </c:pt>
                <c:pt idx="847">
                  <c:v>44038</c:v>
                </c:pt>
                <c:pt idx="848">
                  <c:v>43599</c:v>
                </c:pt>
                <c:pt idx="849">
                  <c:v>42419</c:v>
                </c:pt>
                <c:pt idx="850">
                  <c:v>43871</c:v>
                </c:pt>
                <c:pt idx="851">
                  <c:v>42664</c:v>
                </c:pt>
                <c:pt idx="852">
                  <c:v>42460</c:v>
                </c:pt>
                <c:pt idx="853">
                  <c:v>42873</c:v>
                </c:pt>
                <c:pt idx="854">
                  <c:v>42305</c:v>
                </c:pt>
                <c:pt idx="855">
                  <c:v>42038</c:v>
                </c:pt>
                <c:pt idx="856">
                  <c:v>43228</c:v>
                </c:pt>
                <c:pt idx="857">
                  <c:v>42958</c:v>
                </c:pt>
                <c:pt idx="858">
                  <c:v>42642</c:v>
                </c:pt>
                <c:pt idx="859">
                  <c:v>42290</c:v>
                </c:pt>
                <c:pt idx="860">
                  <c:v>42086</c:v>
                </c:pt>
                <c:pt idx="861">
                  <c:v>42743</c:v>
                </c:pt>
                <c:pt idx="862">
                  <c:v>43747</c:v>
                </c:pt>
                <c:pt idx="863">
                  <c:v>42533</c:v>
                </c:pt>
                <c:pt idx="864">
                  <c:v>42525</c:v>
                </c:pt>
                <c:pt idx="865">
                  <c:v>43627</c:v>
                </c:pt>
                <c:pt idx="866">
                  <c:v>43229</c:v>
                </c:pt>
                <c:pt idx="867">
                  <c:v>43166</c:v>
                </c:pt>
                <c:pt idx="868">
                  <c:v>42633</c:v>
                </c:pt>
                <c:pt idx="869">
                  <c:v>43712</c:v>
                </c:pt>
                <c:pt idx="870">
                  <c:v>43221</c:v>
                </c:pt>
                <c:pt idx="871">
                  <c:v>42684</c:v>
                </c:pt>
                <c:pt idx="872">
                  <c:v>42459</c:v>
                </c:pt>
                <c:pt idx="873">
                  <c:v>43885</c:v>
                </c:pt>
                <c:pt idx="874">
                  <c:v>44110</c:v>
                </c:pt>
                <c:pt idx="875">
                  <c:v>43327</c:v>
                </c:pt>
                <c:pt idx="876">
                  <c:v>42403</c:v>
                </c:pt>
                <c:pt idx="877">
                  <c:v>42426</c:v>
                </c:pt>
                <c:pt idx="878">
                  <c:v>43962</c:v>
                </c:pt>
                <c:pt idx="879">
                  <c:v>43840</c:v>
                </c:pt>
                <c:pt idx="880">
                  <c:v>42691</c:v>
                </c:pt>
                <c:pt idx="881">
                  <c:v>42338</c:v>
                </c:pt>
                <c:pt idx="882">
                  <c:v>43200</c:v>
                </c:pt>
                <c:pt idx="883">
                  <c:v>42938</c:v>
                </c:pt>
                <c:pt idx="884">
                  <c:v>42910</c:v>
                </c:pt>
                <c:pt idx="885">
                  <c:v>42128</c:v>
                </c:pt>
                <c:pt idx="886">
                  <c:v>42560</c:v>
                </c:pt>
                <c:pt idx="887">
                  <c:v>42298</c:v>
                </c:pt>
                <c:pt idx="888">
                  <c:v>42957</c:v>
                </c:pt>
                <c:pt idx="889">
                  <c:v>42090</c:v>
                </c:pt>
                <c:pt idx="890">
                  <c:v>42040</c:v>
                </c:pt>
                <c:pt idx="891">
                  <c:v>42088</c:v>
                </c:pt>
                <c:pt idx="892">
                  <c:v>43714</c:v>
                </c:pt>
                <c:pt idx="893">
                  <c:v>42889</c:v>
                </c:pt>
                <c:pt idx="894">
                  <c:v>42690</c:v>
                </c:pt>
                <c:pt idx="895">
                  <c:v>42683</c:v>
                </c:pt>
                <c:pt idx="896">
                  <c:v>42102</c:v>
                </c:pt>
                <c:pt idx="897">
                  <c:v>42285</c:v>
                </c:pt>
                <c:pt idx="898">
                  <c:v>42534</c:v>
                </c:pt>
                <c:pt idx="899">
                  <c:v>42231</c:v>
                </c:pt>
                <c:pt idx="900">
                  <c:v>42489</c:v>
                </c:pt>
                <c:pt idx="901">
                  <c:v>42095</c:v>
                </c:pt>
                <c:pt idx="902">
                  <c:v>43607</c:v>
                </c:pt>
                <c:pt idx="903">
                  <c:v>43594</c:v>
                </c:pt>
                <c:pt idx="904">
                  <c:v>42089</c:v>
                </c:pt>
                <c:pt idx="905">
                  <c:v>43673</c:v>
                </c:pt>
                <c:pt idx="906">
                  <c:v>43542</c:v>
                </c:pt>
                <c:pt idx="907">
                  <c:v>43081</c:v>
                </c:pt>
                <c:pt idx="908">
                  <c:v>43201</c:v>
                </c:pt>
                <c:pt idx="909">
                  <c:v>42401</c:v>
                </c:pt>
                <c:pt idx="910">
                  <c:v>44056</c:v>
                </c:pt>
                <c:pt idx="911">
                  <c:v>43322</c:v>
                </c:pt>
                <c:pt idx="912">
                  <c:v>43731</c:v>
                </c:pt>
                <c:pt idx="913">
                  <c:v>42013</c:v>
                </c:pt>
                <c:pt idx="914">
                  <c:v>42275</c:v>
                </c:pt>
                <c:pt idx="915">
                  <c:v>43738</c:v>
                </c:pt>
                <c:pt idx="916">
                  <c:v>43606</c:v>
                </c:pt>
                <c:pt idx="917">
                  <c:v>42104</c:v>
                </c:pt>
                <c:pt idx="918">
                  <c:v>43769</c:v>
                </c:pt>
                <c:pt idx="919">
                  <c:v>42657</c:v>
                </c:pt>
                <c:pt idx="920">
                  <c:v>42341</c:v>
                </c:pt>
                <c:pt idx="921">
                  <c:v>43710</c:v>
                </c:pt>
                <c:pt idx="922">
                  <c:v>42075</c:v>
                </c:pt>
                <c:pt idx="923">
                  <c:v>42318</c:v>
                </c:pt>
                <c:pt idx="924">
                  <c:v>42669</c:v>
                </c:pt>
                <c:pt idx="925">
                  <c:v>44074</c:v>
                </c:pt>
                <c:pt idx="926">
                  <c:v>42879</c:v>
                </c:pt>
                <c:pt idx="927">
                  <c:v>42319</c:v>
                </c:pt>
                <c:pt idx="928">
                  <c:v>43220</c:v>
                </c:pt>
                <c:pt idx="929">
                  <c:v>42581</c:v>
                </c:pt>
                <c:pt idx="930">
                  <c:v>43591</c:v>
                </c:pt>
                <c:pt idx="931">
                  <c:v>42961</c:v>
                </c:pt>
                <c:pt idx="932">
                  <c:v>44003</c:v>
                </c:pt>
                <c:pt idx="933">
                  <c:v>44060</c:v>
                </c:pt>
                <c:pt idx="934">
                  <c:v>42299</c:v>
                </c:pt>
                <c:pt idx="935">
                  <c:v>42963</c:v>
                </c:pt>
                <c:pt idx="936">
                  <c:v>42692</c:v>
                </c:pt>
                <c:pt idx="937">
                  <c:v>42513</c:v>
                </c:pt>
                <c:pt idx="938">
                  <c:v>43951</c:v>
                </c:pt>
                <c:pt idx="939">
                  <c:v>43950</c:v>
                </c:pt>
                <c:pt idx="940">
                  <c:v>42307</c:v>
                </c:pt>
                <c:pt idx="941">
                  <c:v>43442</c:v>
                </c:pt>
                <c:pt idx="942">
                  <c:v>43997</c:v>
                </c:pt>
                <c:pt idx="943">
                  <c:v>43064</c:v>
                </c:pt>
                <c:pt idx="944">
                  <c:v>42506</c:v>
                </c:pt>
                <c:pt idx="945">
                  <c:v>42903</c:v>
                </c:pt>
                <c:pt idx="946">
                  <c:v>43254</c:v>
                </c:pt>
                <c:pt idx="947">
                  <c:v>42641</c:v>
                </c:pt>
                <c:pt idx="948">
                  <c:v>43908</c:v>
                </c:pt>
                <c:pt idx="949">
                  <c:v>44051</c:v>
                </c:pt>
                <c:pt idx="950">
                  <c:v>43719</c:v>
                </c:pt>
                <c:pt idx="951">
                  <c:v>43631</c:v>
                </c:pt>
                <c:pt idx="952">
                  <c:v>43207</c:v>
                </c:pt>
                <c:pt idx="953">
                  <c:v>43026</c:v>
                </c:pt>
                <c:pt idx="954">
                  <c:v>43326</c:v>
                </c:pt>
                <c:pt idx="955">
                  <c:v>42704</c:v>
                </c:pt>
                <c:pt idx="956">
                  <c:v>42602</c:v>
                </c:pt>
                <c:pt idx="957">
                  <c:v>43688</c:v>
                </c:pt>
                <c:pt idx="958">
                  <c:v>42210</c:v>
                </c:pt>
                <c:pt idx="959">
                  <c:v>42034</c:v>
                </c:pt>
                <c:pt idx="960">
                  <c:v>42076</c:v>
                </c:pt>
                <c:pt idx="961">
                  <c:v>42751</c:v>
                </c:pt>
                <c:pt idx="962">
                  <c:v>42289</c:v>
                </c:pt>
                <c:pt idx="963">
                  <c:v>42415</c:v>
                </c:pt>
                <c:pt idx="964">
                  <c:v>43565</c:v>
                </c:pt>
                <c:pt idx="965">
                  <c:v>42413</c:v>
                </c:pt>
                <c:pt idx="966">
                  <c:v>43084</c:v>
                </c:pt>
                <c:pt idx="967">
                  <c:v>42296</c:v>
                </c:pt>
                <c:pt idx="968">
                  <c:v>43268</c:v>
                </c:pt>
                <c:pt idx="969">
                  <c:v>43208</c:v>
                </c:pt>
                <c:pt idx="970">
                  <c:v>43963</c:v>
                </c:pt>
                <c:pt idx="971">
                  <c:v>42067</c:v>
                </c:pt>
                <c:pt idx="972">
                  <c:v>42532</c:v>
                </c:pt>
                <c:pt idx="973">
                  <c:v>43698</c:v>
                </c:pt>
                <c:pt idx="974">
                  <c:v>43868</c:v>
                </c:pt>
                <c:pt idx="975">
                  <c:v>42857</c:v>
                </c:pt>
                <c:pt idx="976">
                  <c:v>42896</c:v>
                </c:pt>
                <c:pt idx="977">
                  <c:v>42502</c:v>
                </c:pt>
                <c:pt idx="978">
                  <c:v>42567</c:v>
                </c:pt>
                <c:pt idx="979">
                  <c:v>43617</c:v>
                </c:pt>
                <c:pt idx="980">
                  <c:v>43867</c:v>
                </c:pt>
                <c:pt idx="981">
                  <c:v>42314</c:v>
                </c:pt>
                <c:pt idx="982">
                  <c:v>43041</c:v>
                </c:pt>
                <c:pt idx="983">
                  <c:v>42987</c:v>
                </c:pt>
                <c:pt idx="984">
                  <c:v>43209</c:v>
                </c:pt>
                <c:pt idx="985">
                  <c:v>42464</c:v>
                </c:pt>
                <c:pt idx="986">
                  <c:v>42496</c:v>
                </c:pt>
                <c:pt idx="987">
                  <c:v>42300</c:v>
                </c:pt>
                <c:pt idx="988">
                  <c:v>43169</c:v>
                </c:pt>
                <c:pt idx="989">
                  <c:v>42211</c:v>
                </c:pt>
                <c:pt idx="990">
                  <c:v>42383</c:v>
                </c:pt>
                <c:pt idx="991">
                  <c:v>42716</c:v>
                </c:pt>
                <c:pt idx="992">
                  <c:v>42595</c:v>
                </c:pt>
                <c:pt idx="993">
                  <c:v>42589</c:v>
                </c:pt>
                <c:pt idx="994">
                  <c:v>43364</c:v>
                </c:pt>
                <c:pt idx="995">
                  <c:v>42465</c:v>
                </c:pt>
                <c:pt idx="996">
                  <c:v>42745</c:v>
                </c:pt>
                <c:pt idx="997">
                  <c:v>43681</c:v>
                </c:pt>
                <c:pt idx="998">
                  <c:v>43721</c:v>
                </c:pt>
                <c:pt idx="999">
                  <c:v>42698</c:v>
                </c:pt>
                <c:pt idx="1000">
                  <c:v>43902</c:v>
                </c:pt>
                <c:pt idx="1001">
                  <c:v>42059</c:v>
                </c:pt>
                <c:pt idx="1002">
                  <c:v>42101</c:v>
                </c:pt>
                <c:pt idx="1003">
                  <c:v>43260</c:v>
                </c:pt>
                <c:pt idx="1004">
                  <c:v>43713</c:v>
                </c:pt>
                <c:pt idx="1005">
                  <c:v>43417</c:v>
                </c:pt>
                <c:pt idx="1006">
                  <c:v>42312</c:v>
                </c:pt>
                <c:pt idx="1007">
                  <c:v>44001</c:v>
                </c:pt>
                <c:pt idx="1008">
                  <c:v>42853</c:v>
                </c:pt>
                <c:pt idx="1009">
                  <c:v>42670</c:v>
                </c:pt>
                <c:pt idx="1010">
                  <c:v>42918</c:v>
                </c:pt>
                <c:pt idx="1011">
                  <c:v>42161</c:v>
                </c:pt>
                <c:pt idx="1012">
                  <c:v>42575</c:v>
                </c:pt>
                <c:pt idx="1013">
                  <c:v>42482</c:v>
                </c:pt>
                <c:pt idx="1014">
                  <c:v>42268</c:v>
                </c:pt>
                <c:pt idx="1015">
                  <c:v>43969</c:v>
                </c:pt>
                <c:pt idx="1016">
                  <c:v>43980</c:v>
                </c:pt>
                <c:pt idx="1017">
                  <c:v>43151</c:v>
                </c:pt>
                <c:pt idx="1018">
                  <c:v>42225</c:v>
                </c:pt>
                <c:pt idx="1019">
                  <c:v>43323</c:v>
                </c:pt>
                <c:pt idx="1020">
                  <c:v>43161</c:v>
                </c:pt>
                <c:pt idx="1021">
                  <c:v>42363</c:v>
                </c:pt>
                <c:pt idx="1022">
                  <c:v>42782</c:v>
                </c:pt>
                <c:pt idx="1023">
                  <c:v>42518</c:v>
                </c:pt>
                <c:pt idx="1024">
                  <c:v>43680</c:v>
                </c:pt>
                <c:pt idx="1025">
                  <c:v>42932</c:v>
                </c:pt>
                <c:pt idx="1026">
                  <c:v>42404</c:v>
                </c:pt>
                <c:pt idx="1027">
                  <c:v>43453</c:v>
                </c:pt>
                <c:pt idx="1028">
                  <c:v>42689</c:v>
                </c:pt>
                <c:pt idx="1029">
                  <c:v>42676</c:v>
                </c:pt>
                <c:pt idx="1030">
                  <c:v>42574</c:v>
                </c:pt>
                <c:pt idx="1031">
                  <c:v>43202</c:v>
                </c:pt>
                <c:pt idx="1032">
                  <c:v>42671</c:v>
                </c:pt>
                <c:pt idx="1033">
                  <c:v>43971</c:v>
                </c:pt>
                <c:pt idx="1034">
                  <c:v>42967</c:v>
                </c:pt>
                <c:pt idx="1035">
                  <c:v>43970</c:v>
                </c:pt>
                <c:pt idx="1036">
                  <c:v>42499</c:v>
                </c:pt>
                <c:pt idx="1037">
                  <c:v>42018</c:v>
                </c:pt>
                <c:pt idx="1038">
                  <c:v>43789</c:v>
                </c:pt>
                <c:pt idx="1039">
                  <c:v>43895</c:v>
                </c:pt>
                <c:pt idx="1040">
                  <c:v>43476</c:v>
                </c:pt>
                <c:pt idx="1041">
                  <c:v>43288</c:v>
                </c:pt>
                <c:pt idx="1042">
                  <c:v>43726</c:v>
                </c:pt>
                <c:pt idx="1043">
                  <c:v>43331</c:v>
                </c:pt>
                <c:pt idx="1044">
                  <c:v>43501</c:v>
                </c:pt>
                <c:pt idx="1045">
                  <c:v>42049</c:v>
                </c:pt>
                <c:pt idx="1046">
                  <c:v>42441</c:v>
                </c:pt>
                <c:pt idx="1047">
                  <c:v>42540</c:v>
                </c:pt>
                <c:pt idx="1048">
                  <c:v>43843</c:v>
                </c:pt>
                <c:pt idx="1049">
                  <c:v>44075</c:v>
                </c:pt>
                <c:pt idx="1050">
                  <c:v>43361</c:v>
                </c:pt>
                <c:pt idx="1051">
                  <c:v>42500</c:v>
                </c:pt>
                <c:pt idx="1052">
                  <c:v>43598</c:v>
                </c:pt>
                <c:pt idx="1053">
                  <c:v>42609</c:v>
                </c:pt>
                <c:pt idx="1054">
                  <c:v>43367</c:v>
                </c:pt>
                <c:pt idx="1055">
                  <c:v>43989</c:v>
                </c:pt>
                <c:pt idx="1056">
                  <c:v>42083</c:v>
                </c:pt>
                <c:pt idx="1057">
                  <c:v>42417</c:v>
                </c:pt>
                <c:pt idx="1058">
                  <c:v>42360</c:v>
                </c:pt>
                <c:pt idx="1059">
                  <c:v>43296</c:v>
                </c:pt>
                <c:pt idx="1060">
                  <c:v>43724</c:v>
                </c:pt>
                <c:pt idx="1061">
                  <c:v>43248</c:v>
                </c:pt>
                <c:pt idx="1062">
                  <c:v>43405</c:v>
                </c:pt>
                <c:pt idx="1063">
                  <c:v>42147</c:v>
                </c:pt>
                <c:pt idx="1064">
                  <c:v>44061</c:v>
                </c:pt>
                <c:pt idx="1065">
                  <c:v>42033</c:v>
                </c:pt>
                <c:pt idx="1066">
                  <c:v>42999</c:v>
                </c:pt>
                <c:pt idx="1067">
                  <c:v>43182</c:v>
                </c:pt>
                <c:pt idx="1068">
                  <c:v>43852</c:v>
                </c:pt>
                <c:pt idx="1069">
                  <c:v>42183</c:v>
                </c:pt>
                <c:pt idx="1070">
                  <c:v>43239</c:v>
                </c:pt>
                <c:pt idx="1071">
                  <c:v>43369</c:v>
                </c:pt>
                <c:pt idx="1072">
                  <c:v>43155</c:v>
                </c:pt>
                <c:pt idx="1073">
                  <c:v>43010</c:v>
                </c:pt>
                <c:pt idx="1074">
                  <c:v>42561</c:v>
                </c:pt>
                <c:pt idx="1075">
                  <c:v>43879</c:v>
                </c:pt>
                <c:pt idx="1076">
                  <c:v>42703</c:v>
                </c:pt>
                <c:pt idx="1077">
                  <c:v>43500</c:v>
                </c:pt>
                <c:pt idx="1078">
                  <c:v>42878</c:v>
                </c:pt>
                <c:pt idx="1079">
                  <c:v>43003</c:v>
                </c:pt>
                <c:pt idx="1080">
                  <c:v>42169</c:v>
                </c:pt>
                <c:pt idx="1081">
                  <c:v>42603</c:v>
                </c:pt>
                <c:pt idx="1082">
                  <c:v>43608</c:v>
                </c:pt>
                <c:pt idx="1083">
                  <c:v>43217</c:v>
                </c:pt>
                <c:pt idx="1084">
                  <c:v>44070</c:v>
                </c:pt>
                <c:pt idx="1085">
                  <c:v>43005</c:v>
                </c:pt>
                <c:pt idx="1086">
                  <c:v>42493</c:v>
                </c:pt>
                <c:pt idx="1087">
                  <c:v>42890</c:v>
                </c:pt>
                <c:pt idx="1088">
                  <c:v>43609</c:v>
                </c:pt>
                <c:pt idx="1089">
                  <c:v>43833</c:v>
                </c:pt>
                <c:pt idx="1090">
                  <c:v>42332</c:v>
                </c:pt>
                <c:pt idx="1091">
                  <c:v>43711</c:v>
                </c:pt>
                <c:pt idx="1092">
                  <c:v>43011</c:v>
                </c:pt>
                <c:pt idx="1093">
                  <c:v>43956</c:v>
                </c:pt>
                <c:pt idx="1094">
                  <c:v>44024</c:v>
                </c:pt>
                <c:pt idx="1095">
                  <c:v>43108</c:v>
                </c:pt>
                <c:pt idx="1096">
                  <c:v>43901</c:v>
                </c:pt>
                <c:pt idx="1097">
                  <c:v>44071</c:v>
                </c:pt>
                <c:pt idx="1098">
                  <c:v>43593</c:v>
                </c:pt>
                <c:pt idx="1099">
                  <c:v>42503</c:v>
                </c:pt>
                <c:pt idx="1100">
                  <c:v>43468</c:v>
                </c:pt>
                <c:pt idx="1101">
                  <c:v>42747</c:v>
                </c:pt>
                <c:pt idx="1102">
                  <c:v>42148</c:v>
                </c:pt>
                <c:pt idx="1103">
                  <c:v>42519</c:v>
                </c:pt>
                <c:pt idx="1104">
                  <c:v>43605</c:v>
                </c:pt>
                <c:pt idx="1105">
                  <c:v>43720</c:v>
                </c:pt>
                <c:pt idx="1106">
                  <c:v>43222</c:v>
                </c:pt>
                <c:pt idx="1107">
                  <c:v>43199</c:v>
                </c:pt>
                <c:pt idx="1108">
                  <c:v>42037</c:v>
                </c:pt>
                <c:pt idx="1109">
                  <c:v>42553</c:v>
                </c:pt>
                <c:pt idx="1110">
                  <c:v>42677</c:v>
                </c:pt>
                <c:pt idx="1111">
                  <c:v>42702</c:v>
                </c:pt>
                <c:pt idx="1112">
                  <c:v>42616</c:v>
                </c:pt>
                <c:pt idx="1113">
                  <c:v>42471</c:v>
                </c:pt>
                <c:pt idx="1114">
                  <c:v>42487</c:v>
                </c:pt>
                <c:pt idx="1115">
                  <c:v>44017</c:v>
                </c:pt>
                <c:pt idx="1116">
                  <c:v>43674</c:v>
                </c:pt>
                <c:pt idx="1117">
                  <c:v>42019</c:v>
                </c:pt>
                <c:pt idx="1118">
                  <c:v>43928</c:v>
                </c:pt>
                <c:pt idx="1119">
                  <c:v>43345</c:v>
                </c:pt>
                <c:pt idx="1120">
                  <c:v>42031</c:v>
                </c:pt>
                <c:pt idx="1121">
                  <c:v>43014</c:v>
                </c:pt>
                <c:pt idx="1122">
                  <c:v>43424</c:v>
                </c:pt>
                <c:pt idx="1123">
                  <c:v>43210</c:v>
                </c:pt>
                <c:pt idx="1124">
                  <c:v>43584</c:v>
                </c:pt>
                <c:pt idx="1125">
                  <c:v>43348</c:v>
                </c:pt>
                <c:pt idx="1126">
                  <c:v>43828</c:v>
                </c:pt>
                <c:pt idx="1127">
                  <c:v>42458</c:v>
                </c:pt>
                <c:pt idx="1128">
                  <c:v>43227</c:v>
                </c:pt>
                <c:pt idx="1129">
                  <c:v>43360</c:v>
                </c:pt>
                <c:pt idx="1130">
                  <c:v>43027</c:v>
                </c:pt>
                <c:pt idx="1131">
                  <c:v>42495</c:v>
                </c:pt>
                <c:pt idx="1132">
                  <c:v>42447</c:v>
                </c:pt>
                <c:pt idx="1133">
                  <c:v>42009</c:v>
                </c:pt>
                <c:pt idx="1134">
                  <c:v>42697</c:v>
                </c:pt>
                <c:pt idx="1135">
                  <c:v>43141</c:v>
                </c:pt>
                <c:pt idx="1136">
                  <c:v>42911</c:v>
                </c:pt>
                <c:pt idx="1137">
                  <c:v>43618</c:v>
                </c:pt>
                <c:pt idx="1138">
                  <c:v>43927</c:v>
                </c:pt>
                <c:pt idx="1139">
                  <c:v>43032</c:v>
                </c:pt>
                <c:pt idx="1140">
                  <c:v>42939</c:v>
                </c:pt>
                <c:pt idx="1141">
                  <c:v>42685</c:v>
                </c:pt>
                <c:pt idx="1142">
                  <c:v>43157</c:v>
                </c:pt>
                <c:pt idx="1143">
                  <c:v>42789</c:v>
                </c:pt>
                <c:pt idx="1144">
                  <c:v>42801</c:v>
                </c:pt>
                <c:pt idx="1145">
                  <c:v>43645</c:v>
                </c:pt>
                <c:pt idx="1146">
                  <c:v>43356</c:v>
                </c:pt>
                <c:pt idx="1147">
                  <c:v>42374</c:v>
                </c:pt>
                <c:pt idx="1148">
                  <c:v>43213</c:v>
                </c:pt>
                <c:pt idx="1149">
                  <c:v>43056</c:v>
                </c:pt>
                <c:pt idx="1150">
                  <c:v>42450</c:v>
                </c:pt>
                <c:pt idx="1151">
                  <c:v>42682</c:v>
                </c:pt>
                <c:pt idx="1152">
                  <c:v>43187</c:v>
                </c:pt>
                <c:pt idx="1153">
                  <c:v>42621</c:v>
                </c:pt>
                <c:pt idx="1154">
                  <c:v>42435</c:v>
                </c:pt>
                <c:pt idx="1155">
                  <c:v>42898</c:v>
                </c:pt>
                <c:pt idx="1156">
                  <c:v>43214</c:v>
                </c:pt>
                <c:pt idx="1157">
                  <c:v>42218</c:v>
                </c:pt>
                <c:pt idx="1158">
                  <c:v>43216</c:v>
                </c:pt>
                <c:pt idx="1159">
                  <c:v>43195</c:v>
                </c:pt>
                <c:pt idx="1160">
                  <c:v>44098</c:v>
                </c:pt>
                <c:pt idx="1161">
                  <c:v>43754</c:v>
                </c:pt>
                <c:pt idx="1162">
                  <c:v>43742</c:v>
                </c:pt>
                <c:pt idx="1163">
                  <c:v>43894</c:v>
                </c:pt>
                <c:pt idx="1164">
                  <c:v>43746</c:v>
                </c:pt>
                <c:pt idx="1165">
                  <c:v>42335</c:v>
                </c:pt>
                <c:pt idx="1166">
                  <c:v>43025</c:v>
                </c:pt>
                <c:pt idx="1167">
                  <c:v>42769</c:v>
                </c:pt>
                <c:pt idx="1168">
                  <c:v>42973</c:v>
                </c:pt>
                <c:pt idx="1169">
                  <c:v>42486</c:v>
                </c:pt>
                <c:pt idx="1170">
                  <c:v>42039</c:v>
                </c:pt>
                <c:pt idx="1171">
                  <c:v>43995</c:v>
                </c:pt>
                <c:pt idx="1172">
                  <c:v>43768</c:v>
                </c:pt>
                <c:pt idx="1173">
                  <c:v>42770</c:v>
                </c:pt>
                <c:pt idx="1174">
                  <c:v>43223</c:v>
                </c:pt>
                <c:pt idx="1175">
                  <c:v>42953</c:v>
                </c:pt>
                <c:pt idx="1176">
                  <c:v>43160</c:v>
                </c:pt>
                <c:pt idx="1177">
                  <c:v>43034</c:v>
                </c:pt>
                <c:pt idx="1178">
                  <c:v>43504</c:v>
                </c:pt>
                <c:pt idx="1179">
                  <c:v>43734</c:v>
                </c:pt>
                <c:pt idx="1180">
                  <c:v>42190</c:v>
                </c:pt>
                <c:pt idx="1181">
                  <c:v>42284</c:v>
                </c:pt>
                <c:pt idx="1182">
                  <c:v>43532</c:v>
                </c:pt>
                <c:pt idx="1183">
                  <c:v>43572</c:v>
                </c:pt>
                <c:pt idx="1184">
                  <c:v>43739</c:v>
                </c:pt>
                <c:pt idx="1185">
                  <c:v>43146</c:v>
                </c:pt>
                <c:pt idx="1186">
                  <c:v>43624</c:v>
                </c:pt>
                <c:pt idx="1187">
                  <c:v>42668</c:v>
                </c:pt>
                <c:pt idx="1188">
                  <c:v>42140</c:v>
                </c:pt>
                <c:pt idx="1189">
                  <c:v>44066</c:v>
                </c:pt>
                <c:pt idx="1190">
                  <c:v>42339</c:v>
                </c:pt>
                <c:pt idx="1191">
                  <c:v>42321</c:v>
                </c:pt>
                <c:pt idx="1192">
                  <c:v>42416</c:v>
                </c:pt>
                <c:pt idx="1193">
                  <c:v>42069</c:v>
                </c:pt>
                <c:pt idx="1194">
                  <c:v>43021</c:v>
                </c:pt>
                <c:pt idx="1195">
                  <c:v>43261</c:v>
                </c:pt>
                <c:pt idx="1196">
                  <c:v>43716</c:v>
                </c:pt>
                <c:pt idx="1197">
                  <c:v>43514</c:v>
                </c:pt>
                <c:pt idx="1198">
                  <c:v>42492</c:v>
                </c:pt>
                <c:pt idx="1199">
                  <c:v>43309</c:v>
                </c:pt>
                <c:pt idx="1200">
                  <c:v>43566</c:v>
                </c:pt>
                <c:pt idx="1201">
                  <c:v>42023</c:v>
                </c:pt>
                <c:pt idx="1202">
                  <c:v>43224</c:v>
                </c:pt>
                <c:pt idx="1203">
                  <c:v>42653</c:v>
                </c:pt>
                <c:pt idx="1204">
                  <c:v>43556</c:v>
                </c:pt>
                <c:pt idx="1205">
                  <c:v>42688</c:v>
                </c:pt>
                <c:pt idx="1206">
                  <c:v>43632</c:v>
                </c:pt>
                <c:pt idx="1207">
                  <c:v>43186</c:v>
                </c:pt>
                <c:pt idx="1208">
                  <c:v>42851</c:v>
                </c:pt>
                <c:pt idx="1209">
                  <c:v>43406</c:v>
                </c:pt>
                <c:pt idx="1210">
                  <c:v>42032</c:v>
                </c:pt>
                <c:pt idx="1211">
                  <c:v>42246</c:v>
                </c:pt>
                <c:pt idx="1212">
                  <c:v>43055</c:v>
                </c:pt>
                <c:pt idx="1213">
                  <c:v>42952</c:v>
                </c:pt>
                <c:pt idx="1214">
                  <c:v>42020</c:v>
                </c:pt>
                <c:pt idx="1215">
                  <c:v>42788</c:v>
                </c:pt>
                <c:pt idx="1216">
                  <c:v>43755</c:v>
                </c:pt>
                <c:pt idx="1217">
                  <c:v>43006</c:v>
                </c:pt>
                <c:pt idx="1218">
                  <c:v>42232</c:v>
                </c:pt>
                <c:pt idx="1219">
                  <c:v>43040</c:v>
                </c:pt>
                <c:pt idx="1220">
                  <c:v>42304</c:v>
                </c:pt>
                <c:pt idx="1221">
                  <c:v>43000</c:v>
                </c:pt>
                <c:pt idx="1222">
                  <c:v>42739</c:v>
                </c:pt>
                <c:pt idx="1223">
                  <c:v>42349</c:v>
                </c:pt>
                <c:pt idx="1224">
                  <c:v>42261</c:v>
                </c:pt>
                <c:pt idx="1225">
                  <c:v>43330</c:v>
                </c:pt>
                <c:pt idx="1226">
                  <c:v>43018</c:v>
                </c:pt>
                <c:pt idx="1227">
                  <c:v>43110</c:v>
                </c:pt>
                <c:pt idx="1228">
                  <c:v>43418</c:v>
                </c:pt>
                <c:pt idx="1229">
                  <c:v>43337</c:v>
                </c:pt>
                <c:pt idx="1230">
                  <c:v>43349</c:v>
                </c:pt>
                <c:pt idx="1231">
                  <c:v>43188</c:v>
                </c:pt>
                <c:pt idx="1232">
                  <c:v>43382</c:v>
                </c:pt>
                <c:pt idx="1233">
                  <c:v>42800</c:v>
                </c:pt>
                <c:pt idx="1234">
                  <c:v>43091</c:v>
                </c:pt>
                <c:pt idx="1235">
                  <c:v>43344</c:v>
                </c:pt>
                <c:pt idx="1236">
                  <c:v>42461</c:v>
                </c:pt>
                <c:pt idx="1237">
                  <c:v>43592</c:v>
                </c:pt>
                <c:pt idx="1238">
                  <c:v>42028</c:v>
                </c:pt>
                <c:pt idx="1239">
                  <c:v>43923</c:v>
                </c:pt>
                <c:pt idx="1240">
                  <c:v>42781</c:v>
                </c:pt>
                <c:pt idx="1241">
                  <c:v>43850</c:v>
                </c:pt>
                <c:pt idx="1242">
                  <c:v>43175</c:v>
                </c:pt>
                <c:pt idx="1243">
                  <c:v>42063</c:v>
                </c:pt>
                <c:pt idx="1244">
                  <c:v>43316</c:v>
                </c:pt>
                <c:pt idx="1245">
                  <c:v>42821</c:v>
                </c:pt>
                <c:pt idx="1246">
                  <c:v>42681</c:v>
                </c:pt>
                <c:pt idx="1247">
                  <c:v>42744</c:v>
                </c:pt>
                <c:pt idx="1248">
                  <c:v>43143</c:v>
                </c:pt>
                <c:pt idx="1249">
                  <c:v>42650</c:v>
                </c:pt>
                <c:pt idx="1250">
                  <c:v>43858</c:v>
                </c:pt>
                <c:pt idx="1251">
                  <c:v>43039</c:v>
                </c:pt>
                <c:pt idx="1252">
                  <c:v>43646</c:v>
                </c:pt>
                <c:pt idx="1253">
                  <c:v>42904</c:v>
                </c:pt>
                <c:pt idx="1254">
                  <c:v>42798</c:v>
                </c:pt>
                <c:pt idx="1255">
                  <c:v>43116</c:v>
                </c:pt>
                <c:pt idx="1256">
                  <c:v>42925</c:v>
                </c:pt>
                <c:pt idx="1257">
                  <c:v>42526</c:v>
                </c:pt>
                <c:pt idx="1258">
                  <c:v>43174</c:v>
                </c:pt>
                <c:pt idx="1259">
                  <c:v>42660</c:v>
                </c:pt>
                <c:pt idx="1260">
                  <c:v>42370</c:v>
                </c:pt>
                <c:pt idx="1261">
                  <c:v>42699</c:v>
                </c:pt>
                <c:pt idx="1262">
                  <c:v>43196</c:v>
                </c:pt>
                <c:pt idx="1263">
                  <c:v>43194</c:v>
                </c:pt>
                <c:pt idx="1264">
                  <c:v>43024</c:v>
                </c:pt>
                <c:pt idx="1265">
                  <c:v>42649</c:v>
                </c:pt>
                <c:pt idx="1266">
                  <c:v>42646</c:v>
                </c:pt>
                <c:pt idx="1267">
                  <c:v>43033</c:v>
                </c:pt>
                <c:pt idx="1268">
                  <c:v>42252</c:v>
                </c:pt>
                <c:pt idx="1269">
                  <c:v>43076</c:v>
                </c:pt>
                <c:pt idx="1270">
                  <c:v>43206</c:v>
                </c:pt>
                <c:pt idx="1271">
                  <c:v>42759</c:v>
                </c:pt>
                <c:pt idx="1272">
                  <c:v>44091</c:v>
                </c:pt>
                <c:pt idx="1273">
                  <c:v>42343</c:v>
                </c:pt>
                <c:pt idx="1274">
                  <c:v>43098</c:v>
                </c:pt>
                <c:pt idx="1275">
                  <c:v>43031</c:v>
                </c:pt>
                <c:pt idx="1276">
                  <c:v>43376</c:v>
                </c:pt>
                <c:pt idx="1277">
                  <c:v>43694</c:v>
                </c:pt>
                <c:pt idx="1278">
                  <c:v>43762</c:v>
                </c:pt>
                <c:pt idx="1279">
                  <c:v>43066</c:v>
                </c:pt>
                <c:pt idx="1280">
                  <c:v>42818</c:v>
                </c:pt>
                <c:pt idx="1281">
                  <c:v>43571</c:v>
                </c:pt>
                <c:pt idx="1282">
                  <c:v>43246</c:v>
                </c:pt>
                <c:pt idx="1283">
                  <c:v>43075</c:v>
                </c:pt>
                <c:pt idx="1284">
                  <c:v>42303</c:v>
                </c:pt>
                <c:pt idx="1285">
                  <c:v>43377</c:v>
                </c:pt>
                <c:pt idx="1286">
                  <c:v>43145</c:v>
                </c:pt>
                <c:pt idx="1287">
                  <c:v>43907</c:v>
                </c:pt>
                <c:pt idx="1288">
                  <c:v>43749</c:v>
                </c:pt>
                <c:pt idx="1289">
                  <c:v>43130</c:v>
                </c:pt>
                <c:pt idx="1290">
                  <c:v>43974</c:v>
                </c:pt>
                <c:pt idx="1291">
                  <c:v>43324</c:v>
                </c:pt>
                <c:pt idx="1292">
                  <c:v>42340</c:v>
                </c:pt>
                <c:pt idx="1293">
                  <c:v>43715</c:v>
                </c:pt>
                <c:pt idx="1294">
                  <c:v>43558</c:v>
                </c:pt>
                <c:pt idx="1295">
                  <c:v>42974</c:v>
                </c:pt>
                <c:pt idx="1296">
                  <c:v>43049</c:v>
                </c:pt>
                <c:pt idx="1297">
                  <c:v>43776</c:v>
                </c:pt>
                <c:pt idx="1298">
                  <c:v>42996</c:v>
                </c:pt>
                <c:pt idx="1299">
                  <c:v>42856</c:v>
                </c:pt>
                <c:pt idx="1300">
                  <c:v>43903</c:v>
                </c:pt>
                <c:pt idx="1301">
                  <c:v>42375</c:v>
                </c:pt>
                <c:pt idx="1302">
                  <c:v>43181</c:v>
                </c:pt>
                <c:pt idx="1303">
                  <c:v>43447</c:v>
                </c:pt>
                <c:pt idx="1304">
                  <c:v>42068</c:v>
                </c:pt>
                <c:pt idx="1305">
                  <c:v>43914</c:v>
                </c:pt>
                <c:pt idx="1306">
                  <c:v>43557</c:v>
                </c:pt>
                <c:pt idx="1307">
                  <c:v>43089</c:v>
                </c:pt>
                <c:pt idx="1308">
                  <c:v>42663</c:v>
                </c:pt>
                <c:pt idx="1309">
                  <c:v>44078</c:v>
                </c:pt>
                <c:pt idx="1310">
                  <c:v>43567</c:v>
                </c:pt>
                <c:pt idx="1311">
                  <c:v>42728</c:v>
                </c:pt>
                <c:pt idx="1312">
                  <c:v>42610</c:v>
                </c:pt>
                <c:pt idx="1313">
                  <c:v>43491</c:v>
                </c:pt>
                <c:pt idx="1314">
                  <c:v>42831</c:v>
                </c:pt>
                <c:pt idx="1315">
                  <c:v>43798</c:v>
                </c:pt>
                <c:pt idx="1316">
                  <c:v>43537</c:v>
                </c:pt>
                <c:pt idx="1317">
                  <c:v>43147</c:v>
                </c:pt>
                <c:pt idx="1318">
                  <c:v>42816</c:v>
                </c:pt>
                <c:pt idx="1319">
                  <c:v>43080</c:v>
                </c:pt>
                <c:pt idx="1320">
                  <c:v>42154</c:v>
                </c:pt>
                <c:pt idx="1321">
                  <c:v>43652</c:v>
                </c:pt>
                <c:pt idx="1322">
                  <c:v>44102</c:v>
                </c:pt>
                <c:pt idx="1323">
                  <c:v>43012</c:v>
                </c:pt>
                <c:pt idx="1324">
                  <c:v>42988</c:v>
                </c:pt>
                <c:pt idx="1325">
                  <c:v>43289</c:v>
                </c:pt>
                <c:pt idx="1326">
                  <c:v>42846</c:v>
                </c:pt>
                <c:pt idx="1327">
                  <c:v>43531</c:v>
                </c:pt>
                <c:pt idx="1328">
                  <c:v>43759</c:v>
                </c:pt>
                <c:pt idx="1329">
                  <c:v>42582</c:v>
                </c:pt>
                <c:pt idx="1330">
                  <c:v>43653</c:v>
                </c:pt>
                <c:pt idx="1331">
                  <c:v>42729</c:v>
                </c:pt>
                <c:pt idx="1332">
                  <c:v>43374</c:v>
                </c:pt>
                <c:pt idx="1333">
                  <c:v>43090</c:v>
                </c:pt>
                <c:pt idx="1334">
                  <c:v>43375</c:v>
                </c:pt>
                <c:pt idx="1335">
                  <c:v>42844</c:v>
                </c:pt>
                <c:pt idx="1336">
                  <c:v>43445</c:v>
                </c:pt>
                <c:pt idx="1337">
                  <c:v>42331</c:v>
                </c:pt>
                <c:pt idx="1338">
                  <c:v>43404</c:v>
                </c:pt>
                <c:pt idx="1339">
                  <c:v>43815</c:v>
                </c:pt>
                <c:pt idx="1340">
                  <c:v>42837</c:v>
                </c:pt>
                <c:pt idx="1341">
                  <c:v>43761</c:v>
                </c:pt>
                <c:pt idx="1342">
                  <c:v>43578</c:v>
                </c:pt>
                <c:pt idx="1343">
                  <c:v>43439</c:v>
                </c:pt>
                <c:pt idx="1344">
                  <c:v>43173</c:v>
                </c:pt>
                <c:pt idx="1345">
                  <c:v>43570</c:v>
                </c:pt>
                <c:pt idx="1346">
                  <c:v>42830</c:v>
                </c:pt>
                <c:pt idx="1347">
                  <c:v>43303</c:v>
                </c:pt>
                <c:pt idx="1348">
                  <c:v>42665</c:v>
                </c:pt>
                <c:pt idx="1349">
                  <c:v>42836</c:v>
                </c:pt>
                <c:pt idx="1350">
                  <c:v>43416</c:v>
                </c:pt>
                <c:pt idx="1351">
                  <c:v>42767</c:v>
                </c:pt>
                <c:pt idx="1352">
                  <c:v>43019</c:v>
                </c:pt>
                <c:pt idx="1353">
                  <c:v>43760</c:v>
                </c:pt>
                <c:pt idx="1354">
                  <c:v>42980</c:v>
                </c:pt>
                <c:pt idx="1355">
                  <c:v>42386</c:v>
                </c:pt>
                <c:pt idx="1356">
                  <c:v>43507</c:v>
                </c:pt>
                <c:pt idx="1357">
                  <c:v>44031</c:v>
                </c:pt>
                <c:pt idx="1358">
                  <c:v>43702</c:v>
                </c:pt>
                <c:pt idx="1359">
                  <c:v>43423</c:v>
                </c:pt>
                <c:pt idx="1360">
                  <c:v>43020</c:v>
                </c:pt>
                <c:pt idx="1361">
                  <c:v>43777</c:v>
                </c:pt>
                <c:pt idx="1362">
                  <c:v>43381</c:v>
                </c:pt>
                <c:pt idx="1363">
                  <c:v>43552</c:v>
                </c:pt>
                <c:pt idx="1364">
                  <c:v>43511</c:v>
                </c:pt>
                <c:pt idx="1365">
                  <c:v>43794</c:v>
                </c:pt>
                <c:pt idx="1366">
                  <c:v>43389</c:v>
                </c:pt>
                <c:pt idx="1367">
                  <c:v>43165</c:v>
                </c:pt>
                <c:pt idx="1368">
                  <c:v>42096</c:v>
                </c:pt>
                <c:pt idx="1369">
                  <c:v>42359</c:v>
                </c:pt>
                <c:pt idx="1370">
                  <c:v>42310</c:v>
                </c:pt>
                <c:pt idx="1371">
                  <c:v>43559</c:v>
                </c:pt>
                <c:pt idx="1372">
                  <c:v>44058</c:v>
                </c:pt>
                <c:pt idx="1373">
                  <c:v>42720</c:v>
                </c:pt>
                <c:pt idx="1374">
                  <c:v>42959</c:v>
                </c:pt>
                <c:pt idx="1375">
                  <c:v>42678</c:v>
                </c:pt>
                <c:pt idx="1376">
                  <c:v>44104</c:v>
                </c:pt>
                <c:pt idx="1377">
                  <c:v>44109</c:v>
                </c:pt>
                <c:pt idx="1378">
                  <c:v>43203</c:v>
                </c:pt>
                <c:pt idx="1379">
                  <c:v>42813</c:v>
                </c:pt>
                <c:pt idx="1380">
                  <c:v>43427</c:v>
                </c:pt>
                <c:pt idx="1381">
                  <c:v>42877</c:v>
                </c:pt>
                <c:pt idx="1382">
                  <c:v>44076</c:v>
                </c:pt>
                <c:pt idx="1383">
                  <c:v>43048</c:v>
                </c:pt>
                <c:pt idx="1384">
                  <c:v>43827</c:v>
                </c:pt>
                <c:pt idx="1385">
                  <c:v>43943</c:v>
                </c:pt>
                <c:pt idx="1386">
                  <c:v>43452</c:v>
                </c:pt>
                <c:pt idx="1387">
                  <c:v>43948</c:v>
                </c:pt>
                <c:pt idx="1388">
                  <c:v>43403</c:v>
                </c:pt>
                <c:pt idx="1389">
                  <c:v>43042</c:v>
                </c:pt>
                <c:pt idx="1390">
                  <c:v>43473</c:v>
                </c:pt>
                <c:pt idx="1391">
                  <c:v>42643</c:v>
                </c:pt>
                <c:pt idx="1392">
                  <c:v>43262</c:v>
                </c:pt>
                <c:pt idx="1393">
                  <c:v>42568</c:v>
                </c:pt>
                <c:pt idx="1394">
                  <c:v>43193</c:v>
                </c:pt>
                <c:pt idx="1395">
                  <c:v>42897</c:v>
                </c:pt>
                <c:pt idx="1396">
                  <c:v>43104</c:v>
                </c:pt>
                <c:pt idx="1397">
                  <c:v>43551</c:v>
                </c:pt>
                <c:pt idx="1398">
                  <c:v>43745</c:v>
                </c:pt>
                <c:pt idx="1399">
                  <c:v>42835</c:v>
                </c:pt>
                <c:pt idx="1400">
                  <c:v>43579</c:v>
                </c:pt>
                <c:pt idx="1401">
                  <c:v>42155</c:v>
                </c:pt>
                <c:pt idx="1402">
                  <c:v>42384</c:v>
                </c:pt>
                <c:pt idx="1403">
                  <c:v>43957</c:v>
                </c:pt>
                <c:pt idx="1404">
                  <c:v>43596</c:v>
                </c:pt>
                <c:pt idx="1405">
                  <c:v>43915</c:v>
                </c:pt>
                <c:pt idx="1406">
                  <c:v>42829</c:v>
                </c:pt>
                <c:pt idx="1407">
                  <c:v>43013</c:v>
                </c:pt>
                <c:pt idx="1408">
                  <c:v>43150</c:v>
                </c:pt>
                <c:pt idx="1409">
                  <c:v>42596</c:v>
                </c:pt>
                <c:pt idx="1410">
                  <c:v>43074</c:v>
                </c:pt>
                <c:pt idx="1411">
                  <c:v>42379</c:v>
                </c:pt>
                <c:pt idx="1412">
                  <c:v>43359</c:v>
                </c:pt>
                <c:pt idx="1413">
                  <c:v>42705</c:v>
                </c:pt>
                <c:pt idx="1414">
                  <c:v>44089</c:v>
                </c:pt>
                <c:pt idx="1415">
                  <c:v>43603</c:v>
                </c:pt>
                <c:pt idx="1416">
                  <c:v>43587</c:v>
                </c:pt>
                <c:pt idx="1417">
                  <c:v>43133</c:v>
                </c:pt>
                <c:pt idx="1418">
                  <c:v>43355</c:v>
                </c:pt>
                <c:pt idx="1419">
                  <c:v>42334</c:v>
                </c:pt>
                <c:pt idx="1420">
                  <c:v>43913</c:v>
                </c:pt>
                <c:pt idx="1421">
                  <c:v>43944</c:v>
                </c:pt>
                <c:pt idx="1422">
                  <c:v>42766</c:v>
                </c:pt>
                <c:pt idx="1423">
                  <c:v>42845</c:v>
                </c:pt>
                <c:pt idx="1424">
                  <c:v>43391</c:v>
                </c:pt>
                <c:pt idx="1425">
                  <c:v>43451</c:v>
                </c:pt>
                <c:pt idx="1426">
                  <c:v>43538</c:v>
                </c:pt>
                <c:pt idx="1427">
                  <c:v>42711</c:v>
                </c:pt>
                <c:pt idx="1428">
                  <c:v>43797</c:v>
                </c:pt>
                <c:pt idx="1429">
                  <c:v>42838</c:v>
                </c:pt>
                <c:pt idx="1430">
                  <c:v>43172</c:v>
                </c:pt>
                <c:pt idx="1431">
                  <c:v>42394</c:v>
                </c:pt>
                <c:pt idx="1432">
                  <c:v>43766</c:v>
                </c:pt>
                <c:pt idx="1433">
                  <c:v>43035</c:v>
                </c:pt>
                <c:pt idx="1434">
                  <c:v>42287</c:v>
                </c:pt>
                <c:pt idx="1435">
                  <c:v>43390</c:v>
                </c:pt>
                <c:pt idx="1436">
                  <c:v>43433</c:v>
                </c:pt>
                <c:pt idx="1437">
                  <c:v>43378</c:v>
                </c:pt>
                <c:pt idx="1438">
                  <c:v>43782</c:v>
                </c:pt>
                <c:pt idx="1439">
                  <c:v>42554</c:v>
                </c:pt>
                <c:pt idx="1440">
                  <c:v>43164</c:v>
                </c:pt>
                <c:pt idx="1441">
                  <c:v>42762</c:v>
                </c:pt>
                <c:pt idx="1442">
                  <c:v>43413</c:v>
                </c:pt>
                <c:pt idx="1443">
                  <c:v>43185</c:v>
                </c:pt>
                <c:pt idx="1444">
                  <c:v>44082</c:v>
                </c:pt>
                <c:pt idx="1445">
                  <c:v>43398</c:v>
                </c:pt>
                <c:pt idx="1446">
                  <c:v>44097</c:v>
                </c:pt>
                <c:pt idx="1447">
                  <c:v>42376</c:v>
                </c:pt>
                <c:pt idx="1448">
                  <c:v>42266</c:v>
                </c:pt>
                <c:pt idx="1449">
                  <c:v>43493</c:v>
                </c:pt>
                <c:pt idx="1450">
                  <c:v>42754</c:v>
                </c:pt>
                <c:pt idx="1451">
                  <c:v>43458</c:v>
                </c:pt>
                <c:pt idx="1452">
                  <c:v>42787</c:v>
                </c:pt>
                <c:pt idx="1453">
                  <c:v>43240</c:v>
                </c:pt>
                <c:pt idx="1454">
                  <c:v>42511</c:v>
                </c:pt>
                <c:pt idx="1455">
                  <c:v>44092</c:v>
                </c:pt>
                <c:pt idx="1456">
                  <c:v>43183</c:v>
                </c:pt>
                <c:pt idx="1457">
                  <c:v>42238</c:v>
                </c:pt>
                <c:pt idx="1458">
                  <c:v>43853</c:v>
                </c:pt>
                <c:pt idx="1459">
                  <c:v>42727</c:v>
                </c:pt>
                <c:pt idx="1460">
                  <c:v>43038</c:v>
                </c:pt>
                <c:pt idx="1461">
                  <c:v>43881</c:v>
                </c:pt>
                <c:pt idx="1462">
                  <c:v>42091</c:v>
                </c:pt>
                <c:pt idx="1463">
                  <c:v>43900</c:v>
                </c:pt>
                <c:pt idx="1464">
                  <c:v>42734</c:v>
                </c:pt>
                <c:pt idx="1465">
                  <c:v>44083</c:v>
                </c:pt>
                <c:pt idx="1466">
                  <c:v>43851</c:v>
                </c:pt>
                <c:pt idx="1467">
                  <c:v>43949</c:v>
                </c:pt>
                <c:pt idx="1468">
                  <c:v>42043</c:v>
                </c:pt>
                <c:pt idx="1469">
                  <c:v>42694</c:v>
                </c:pt>
                <c:pt idx="1470">
                  <c:v>44103</c:v>
                </c:pt>
                <c:pt idx="1471">
                  <c:v>43753</c:v>
                </c:pt>
                <c:pt idx="1472">
                  <c:v>43788</c:v>
                </c:pt>
                <c:pt idx="1473">
                  <c:v>42344</c:v>
                </c:pt>
                <c:pt idx="1474">
                  <c:v>43564</c:v>
                </c:pt>
                <c:pt idx="1475">
                  <c:v>42777</c:v>
                </c:pt>
                <c:pt idx="1476">
                  <c:v>43917</c:v>
                </c:pt>
                <c:pt idx="1477">
                  <c:v>42843</c:v>
                </c:pt>
                <c:pt idx="1478">
                  <c:v>42760</c:v>
                </c:pt>
                <c:pt idx="1479">
                  <c:v>42141</c:v>
                </c:pt>
                <c:pt idx="1480">
                  <c:v>43767</c:v>
                </c:pt>
                <c:pt idx="1481">
                  <c:v>42783</c:v>
                </c:pt>
                <c:pt idx="1482">
                  <c:v>43454</c:v>
                </c:pt>
                <c:pt idx="1483">
                  <c:v>42377</c:v>
                </c:pt>
                <c:pt idx="1484">
                  <c:v>42119</c:v>
                </c:pt>
                <c:pt idx="1485">
                  <c:v>42239</c:v>
                </c:pt>
                <c:pt idx="1486">
                  <c:v>43047</c:v>
                </c:pt>
                <c:pt idx="1487">
                  <c:v>43438</c:v>
                </c:pt>
                <c:pt idx="1488">
                  <c:v>43953</c:v>
                </c:pt>
                <c:pt idx="1489">
                  <c:v>42367</c:v>
                </c:pt>
                <c:pt idx="1490">
                  <c:v>44086</c:v>
                </c:pt>
                <c:pt idx="1491">
                  <c:v>42817</c:v>
                </c:pt>
                <c:pt idx="1492">
                  <c:v>43073</c:v>
                </c:pt>
                <c:pt idx="1493">
                  <c:v>43178</c:v>
                </c:pt>
                <c:pt idx="1494">
                  <c:v>42780</c:v>
                </c:pt>
                <c:pt idx="1495">
                  <c:v>42811</c:v>
                </c:pt>
                <c:pt idx="1496">
                  <c:v>42746</c:v>
                </c:pt>
                <c:pt idx="1497">
                  <c:v>44044</c:v>
                </c:pt>
                <c:pt idx="1498">
                  <c:v>43310</c:v>
                </c:pt>
                <c:pt idx="1499">
                  <c:v>43910</c:v>
                </c:pt>
                <c:pt idx="1500">
                  <c:v>42773</c:v>
                </c:pt>
                <c:pt idx="1501">
                  <c:v>43560</c:v>
                </c:pt>
                <c:pt idx="1502">
                  <c:v>43586</c:v>
                </c:pt>
                <c:pt idx="1503">
                  <c:v>43338</c:v>
                </c:pt>
                <c:pt idx="1504">
                  <c:v>43017</c:v>
                </c:pt>
                <c:pt idx="1505">
                  <c:v>42718</c:v>
                </c:pt>
                <c:pt idx="1506">
                  <c:v>43397</c:v>
                </c:pt>
                <c:pt idx="1507">
                  <c:v>43942</c:v>
                </c:pt>
                <c:pt idx="1508">
                  <c:v>42623</c:v>
                </c:pt>
                <c:pt idx="1509">
                  <c:v>43109</c:v>
                </c:pt>
                <c:pt idx="1510">
                  <c:v>43573</c:v>
                </c:pt>
                <c:pt idx="1511">
                  <c:v>42748</c:v>
                </c:pt>
                <c:pt idx="1512">
                  <c:v>42945</c:v>
                </c:pt>
                <c:pt idx="1513">
                  <c:v>42442</c:v>
                </c:pt>
                <c:pt idx="1514">
                  <c:v>43896</c:v>
                </c:pt>
                <c:pt idx="1515">
                  <c:v>42994</c:v>
                </c:pt>
                <c:pt idx="1516">
                  <c:v>43667</c:v>
                </c:pt>
                <c:pt idx="1517">
                  <c:v>42666</c:v>
                </c:pt>
                <c:pt idx="1518">
                  <c:v>43666</c:v>
                </c:pt>
                <c:pt idx="1519">
                  <c:v>43232</c:v>
                </c:pt>
                <c:pt idx="1520">
                  <c:v>43180</c:v>
                </c:pt>
                <c:pt idx="1521">
                  <c:v>42790</c:v>
                </c:pt>
                <c:pt idx="1522">
                  <c:v>42710</c:v>
                </c:pt>
                <c:pt idx="1523">
                  <c:v>43357</c:v>
                </c:pt>
                <c:pt idx="1524">
                  <c:v>42753</c:v>
                </c:pt>
                <c:pt idx="1525">
                  <c:v>43539</c:v>
                </c:pt>
                <c:pt idx="1526">
                  <c:v>44052</c:v>
                </c:pt>
                <c:pt idx="1527">
                  <c:v>43399</c:v>
                </c:pt>
                <c:pt idx="1528">
                  <c:v>43354</c:v>
                </c:pt>
                <c:pt idx="1529">
                  <c:v>43162</c:v>
                </c:pt>
                <c:pt idx="1530">
                  <c:v>42273</c:v>
                </c:pt>
                <c:pt idx="1531">
                  <c:v>44059</c:v>
                </c:pt>
                <c:pt idx="1532">
                  <c:v>42822</c:v>
                </c:pt>
                <c:pt idx="1533">
                  <c:v>43922</c:v>
                </c:pt>
                <c:pt idx="1534">
                  <c:v>42617</c:v>
                </c:pt>
                <c:pt idx="1535">
                  <c:v>43784</c:v>
                </c:pt>
                <c:pt idx="1536">
                  <c:v>42373</c:v>
                </c:pt>
                <c:pt idx="1537">
                  <c:v>43588</c:v>
                </c:pt>
                <c:pt idx="1538">
                  <c:v>43370</c:v>
                </c:pt>
                <c:pt idx="1539">
                  <c:v>43695</c:v>
                </c:pt>
                <c:pt idx="1540">
                  <c:v>44090</c:v>
                </c:pt>
                <c:pt idx="1541">
                  <c:v>43444</c:v>
                </c:pt>
                <c:pt idx="1542">
                  <c:v>43179</c:v>
                </c:pt>
                <c:pt idx="1543">
                  <c:v>43553</c:v>
                </c:pt>
                <c:pt idx="1544">
                  <c:v>43740</c:v>
                </c:pt>
                <c:pt idx="1545">
                  <c:v>42163</c:v>
                </c:pt>
                <c:pt idx="1546">
                  <c:v>43176</c:v>
                </c:pt>
                <c:pt idx="1547">
                  <c:v>43625</c:v>
                </c:pt>
                <c:pt idx="1548">
                  <c:v>42768</c:v>
                </c:pt>
                <c:pt idx="1549">
                  <c:v>42825</c:v>
                </c:pt>
                <c:pt idx="1550">
                  <c:v>42674</c:v>
                </c:pt>
                <c:pt idx="1551">
                  <c:v>43801</c:v>
                </c:pt>
                <c:pt idx="1552">
                  <c:v>43906</c:v>
                </c:pt>
                <c:pt idx="1553">
                  <c:v>43430</c:v>
                </c:pt>
                <c:pt idx="1554">
                  <c:v>42427</c:v>
                </c:pt>
                <c:pt idx="1555">
                  <c:v>43515</c:v>
                </c:pt>
                <c:pt idx="1556">
                  <c:v>43585</c:v>
                </c:pt>
                <c:pt idx="1557">
                  <c:v>43385</c:v>
                </c:pt>
                <c:pt idx="1558">
                  <c:v>43384</c:v>
                </c:pt>
                <c:pt idx="1559">
                  <c:v>43967</c:v>
                </c:pt>
                <c:pt idx="1560">
                  <c:v>43597</c:v>
                </c:pt>
                <c:pt idx="1561">
                  <c:v>42771</c:v>
                </c:pt>
                <c:pt idx="1562">
                  <c:v>42631</c:v>
                </c:pt>
                <c:pt idx="1563">
                  <c:v>43752</c:v>
                </c:pt>
                <c:pt idx="1564">
                  <c:v>43496</c:v>
                </c:pt>
                <c:pt idx="1565">
                  <c:v>43836</c:v>
                </c:pt>
                <c:pt idx="1566">
                  <c:v>43517</c:v>
                </c:pt>
                <c:pt idx="1567">
                  <c:v>43402</c:v>
                </c:pt>
                <c:pt idx="1568">
                  <c:v>42832</c:v>
                </c:pt>
                <c:pt idx="1569">
                  <c:v>43085</c:v>
                </c:pt>
                <c:pt idx="1570">
                  <c:v>42395</c:v>
                </c:pt>
                <c:pt idx="1571">
                  <c:v>43916</c:v>
                </c:pt>
                <c:pt idx="1572">
                  <c:v>43536</c:v>
                </c:pt>
                <c:pt idx="1573">
                  <c:v>43838</c:v>
                </c:pt>
                <c:pt idx="1574">
                  <c:v>42105</c:v>
                </c:pt>
                <c:pt idx="1575">
                  <c:v>43434</c:v>
                </c:pt>
                <c:pt idx="1576">
                  <c:v>42883</c:v>
                </c:pt>
                <c:pt idx="1577">
                  <c:v>43448</c:v>
                </c:pt>
                <c:pt idx="1578">
                  <c:v>43889</c:v>
                </c:pt>
                <c:pt idx="1579">
                  <c:v>43132</c:v>
                </c:pt>
                <c:pt idx="1580">
                  <c:v>43351</c:v>
                </c:pt>
                <c:pt idx="1581">
                  <c:v>44045</c:v>
                </c:pt>
                <c:pt idx="1582">
                  <c:v>43518</c:v>
                </c:pt>
                <c:pt idx="1583">
                  <c:v>43472</c:v>
                </c:pt>
                <c:pt idx="1584">
                  <c:v>43756</c:v>
                </c:pt>
                <c:pt idx="1585">
                  <c:v>43783</c:v>
                </c:pt>
                <c:pt idx="1586">
                  <c:v>43968</c:v>
                </c:pt>
                <c:pt idx="1587">
                  <c:v>42112</c:v>
                </c:pt>
                <c:pt idx="1588">
                  <c:v>43431</c:v>
                </c:pt>
                <c:pt idx="1589">
                  <c:v>42709</c:v>
                </c:pt>
                <c:pt idx="1590">
                  <c:v>43846</c:v>
                </c:pt>
                <c:pt idx="1591">
                  <c:v>43954</c:v>
                </c:pt>
                <c:pt idx="1592">
                  <c:v>44002</c:v>
                </c:pt>
                <c:pt idx="1593">
                  <c:v>43958</c:v>
                </c:pt>
                <c:pt idx="1594">
                  <c:v>42253</c:v>
                </c:pt>
                <c:pt idx="1595">
                  <c:v>42823</c:v>
                </c:pt>
                <c:pt idx="1596">
                  <c:v>42162</c:v>
                </c:pt>
                <c:pt idx="1597">
                  <c:v>43975</c:v>
                </c:pt>
                <c:pt idx="1598">
                  <c:v>43077</c:v>
                </c:pt>
                <c:pt idx="1599">
                  <c:v>43383</c:v>
                </c:pt>
                <c:pt idx="1600">
                  <c:v>43809</c:v>
                </c:pt>
                <c:pt idx="1601">
                  <c:v>42868</c:v>
                </c:pt>
                <c:pt idx="1602">
                  <c:v>43412</c:v>
                </c:pt>
                <c:pt idx="1603">
                  <c:v>42849</c:v>
                </c:pt>
                <c:pt idx="1604">
                  <c:v>43115</c:v>
                </c:pt>
                <c:pt idx="1605">
                  <c:v>43880</c:v>
                </c:pt>
                <c:pt idx="1606">
                  <c:v>43092</c:v>
                </c:pt>
                <c:pt idx="1607">
                  <c:v>43837</c:v>
                </c:pt>
                <c:pt idx="1608">
                  <c:v>44084</c:v>
                </c:pt>
                <c:pt idx="1609">
                  <c:v>44077</c:v>
                </c:pt>
                <c:pt idx="1610">
                  <c:v>42706</c:v>
                </c:pt>
                <c:pt idx="1611">
                  <c:v>43854</c:v>
                </c:pt>
                <c:pt idx="1612">
                  <c:v>43372</c:v>
                </c:pt>
                <c:pt idx="1613">
                  <c:v>43741</c:v>
                </c:pt>
                <c:pt idx="1614">
                  <c:v>42723</c:v>
                </c:pt>
                <c:pt idx="1615">
                  <c:v>43396</c:v>
                </c:pt>
                <c:pt idx="1616">
                  <c:v>42127</c:v>
                </c:pt>
                <c:pt idx="1617">
                  <c:v>42644</c:v>
                </c:pt>
                <c:pt idx="1618">
                  <c:v>43941</c:v>
                </c:pt>
                <c:pt idx="1619">
                  <c:v>43787</c:v>
                </c:pt>
                <c:pt idx="1620">
                  <c:v>43547</c:v>
                </c:pt>
                <c:pt idx="1621">
                  <c:v>43763</c:v>
                </c:pt>
                <c:pt idx="1622">
                  <c:v>42624</c:v>
                </c:pt>
                <c:pt idx="1623">
                  <c:v>42875</c:v>
                </c:pt>
                <c:pt idx="1624">
                  <c:v>43802</c:v>
                </c:pt>
                <c:pt idx="1625">
                  <c:v>43810</c:v>
                </c:pt>
                <c:pt idx="1626">
                  <c:v>43791</c:v>
                </c:pt>
                <c:pt idx="1627">
                  <c:v>42469</c:v>
                </c:pt>
                <c:pt idx="1628">
                  <c:v>43921</c:v>
                </c:pt>
                <c:pt idx="1629">
                  <c:v>42764</c:v>
                </c:pt>
                <c:pt idx="1630">
                  <c:v>43866</c:v>
                </c:pt>
                <c:pt idx="1631">
                  <c:v>43516</c:v>
                </c:pt>
                <c:pt idx="1632">
                  <c:v>43882</c:v>
                </c:pt>
                <c:pt idx="1633">
                  <c:v>43778</c:v>
                </c:pt>
                <c:pt idx="1634">
                  <c:v>43550</c:v>
                </c:pt>
                <c:pt idx="1635">
                  <c:v>42805</c:v>
                </c:pt>
                <c:pt idx="1636">
                  <c:v>42259</c:v>
                </c:pt>
                <c:pt idx="1637">
                  <c:v>42483</c:v>
                </c:pt>
                <c:pt idx="1638">
                  <c:v>43736</c:v>
                </c:pt>
                <c:pt idx="1639">
                  <c:v>42772</c:v>
                </c:pt>
                <c:pt idx="1640">
                  <c:v>43893</c:v>
                </c:pt>
                <c:pt idx="1641">
                  <c:v>42077</c:v>
                </c:pt>
                <c:pt idx="1642">
                  <c:v>43233</c:v>
                </c:pt>
                <c:pt idx="1643">
                  <c:v>43530</c:v>
                </c:pt>
                <c:pt idx="1644">
                  <c:v>43065</c:v>
                </c:pt>
                <c:pt idx="1645">
                  <c:v>43888</c:v>
                </c:pt>
                <c:pt idx="1646">
                  <c:v>43358</c:v>
                </c:pt>
                <c:pt idx="1647">
                  <c:v>43477</c:v>
                </c:pt>
                <c:pt idx="1648">
                  <c:v>43419</c:v>
                </c:pt>
                <c:pt idx="1649">
                  <c:v>43371</c:v>
                </c:pt>
                <c:pt idx="1650">
                  <c:v>43218</c:v>
                </c:pt>
                <c:pt idx="1651">
                  <c:v>43811</c:v>
                </c:pt>
                <c:pt idx="1652">
                  <c:v>43930</c:v>
                </c:pt>
                <c:pt idx="1653">
                  <c:v>43563</c:v>
                </c:pt>
                <c:pt idx="1654">
                  <c:v>42476</c:v>
                </c:pt>
                <c:pt idx="1655">
                  <c:v>43131</c:v>
                </c:pt>
                <c:pt idx="1656">
                  <c:v>42126</c:v>
                </c:pt>
                <c:pt idx="1657">
                  <c:v>43513</c:v>
                </c:pt>
                <c:pt idx="1658">
                  <c:v>43796</c:v>
                </c:pt>
                <c:pt idx="1659">
                  <c:v>43028</c:v>
                </c:pt>
                <c:pt idx="1660">
                  <c:v>43929</c:v>
                </c:pt>
                <c:pt idx="1661">
                  <c:v>42133</c:v>
                </c:pt>
                <c:pt idx="1662">
                  <c:v>43887</c:v>
                </c:pt>
                <c:pt idx="1663">
                  <c:v>42070</c:v>
                </c:pt>
                <c:pt idx="1664">
                  <c:v>42763</c:v>
                </c:pt>
                <c:pt idx="1665">
                  <c:v>43876</c:v>
                </c:pt>
                <c:pt idx="1666">
                  <c:v>43463</c:v>
                </c:pt>
                <c:pt idx="1667">
                  <c:v>42072</c:v>
                </c:pt>
                <c:pt idx="1668">
                  <c:v>42120</c:v>
                </c:pt>
                <c:pt idx="1669">
                  <c:v>43626</c:v>
                </c:pt>
                <c:pt idx="1670">
                  <c:v>43847</c:v>
                </c:pt>
                <c:pt idx="1671">
                  <c:v>43727</c:v>
                </c:pt>
                <c:pt idx="1672">
                  <c:v>42392</c:v>
                </c:pt>
                <c:pt idx="1673">
                  <c:v>43475</c:v>
                </c:pt>
                <c:pt idx="1674">
                  <c:v>43388</c:v>
                </c:pt>
                <c:pt idx="1675">
                  <c:v>43392</c:v>
                </c:pt>
                <c:pt idx="1676">
                  <c:v>42755</c:v>
                </c:pt>
                <c:pt idx="1677">
                  <c:v>43959</c:v>
                </c:pt>
                <c:pt idx="1678">
                  <c:v>42828</c:v>
                </c:pt>
                <c:pt idx="1679">
                  <c:v>43804</c:v>
                </c:pt>
                <c:pt idx="1680">
                  <c:v>42421</c:v>
                </c:pt>
                <c:pt idx="1681">
                  <c:v>43869</c:v>
                </c:pt>
                <c:pt idx="1682">
                  <c:v>43935</c:v>
                </c:pt>
                <c:pt idx="1683">
                  <c:v>43352</c:v>
                </c:pt>
                <c:pt idx="1684">
                  <c:v>43960</c:v>
                </c:pt>
                <c:pt idx="1685">
                  <c:v>42812</c:v>
                </c:pt>
                <c:pt idx="1686">
                  <c:v>43365</c:v>
                </c:pt>
                <c:pt idx="1687">
                  <c:v>43508</c:v>
                </c:pt>
                <c:pt idx="1688">
                  <c:v>43920</c:v>
                </c:pt>
                <c:pt idx="1689">
                  <c:v>43437</c:v>
                </c:pt>
                <c:pt idx="1690">
                  <c:v>43510</c:v>
                </c:pt>
                <c:pt idx="1691">
                  <c:v>43795</c:v>
                </c:pt>
                <c:pt idx="1692">
                  <c:v>43708</c:v>
                </c:pt>
                <c:pt idx="1693">
                  <c:v>43549</c:v>
                </c:pt>
                <c:pt idx="1694">
                  <c:v>42946</c:v>
                </c:pt>
                <c:pt idx="1695">
                  <c:v>42399</c:v>
                </c:pt>
                <c:pt idx="1696">
                  <c:v>43961</c:v>
                </c:pt>
                <c:pt idx="1697">
                  <c:v>43996</c:v>
                </c:pt>
                <c:pt idx="1698">
                  <c:v>42279</c:v>
                </c:pt>
                <c:pt idx="1699">
                  <c:v>42869</c:v>
                </c:pt>
                <c:pt idx="1700">
                  <c:v>42824</c:v>
                </c:pt>
                <c:pt idx="1701">
                  <c:v>43211</c:v>
                </c:pt>
                <c:pt idx="1702">
                  <c:v>42819</c:v>
                </c:pt>
                <c:pt idx="1703">
                  <c:v>42862</c:v>
                </c:pt>
                <c:pt idx="1704">
                  <c:v>43420</c:v>
                </c:pt>
                <c:pt idx="1705">
                  <c:v>43803</c:v>
                </c:pt>
                <c:pt idx="1706">
                  <c:v>42100</c:v>
                </c:pt>
                <c:pt idx="1707">
                  <c:v>43366</c:v>
                </c:pt>
                <c:pt idx="1708">
                  <c:v>43701</c:v>
                </c:pt>
                <c:pt idx="1709">
                  <c:v>43773</c:v>
                </c:pt>
                <c:pt idx="1710">
                  <c:v>43426</c:v>
                </c:pt>
                <c:pt idx="1711">
                  <c:v>43826</c:v>
                </c:pt>
                <c:pt idx="1712">
                  <c:v>43581</c:v>
                </c:pt>
                <c:pt idx="1713">
                  <c:v>43728</c:v>
                </c:pt>
                <c:pt idx="1714">
                  <c:v>43086</c:v>
                </c:pt>
                <c:pt idx="1715">
                  <c:v>44088</c:v>
                </c:pt>
                <c:pt idx="1716">
                  <c:v>42113</c:v>
                </c:pt>
                <c:pt idx="1717">
                  <c:v>43107</c:v>
                </c:pt>
                <c:pt idx="1718">
                  <c:v>42719</c:v>
                </c:pt>
                <c:pt idx="1719">
                  <c:v>43812</c:v>
                </c:pt>
                <c:pt idx="1720">
                  <c:v>43865</c:v>
                </c:pt>
                <c:pt idx="1721">
                  <c:v>43409</c:v>
                </c:pt>
                <c:pt idx="1722">
                  <c:v>43938</c:v>
                </c:pt>
                <c:pt idx="1723">
                  <c:v>43849</c:v>
                </c:pt>
                <c:pt idx="1724">
                  <c:v>43225</c:v>
                </c:pt>
                <c:pt idx="1725">
                  <c:v>43939</c:v>
                </c:pt>
                <c:pt idx="1726">
                  <c:v>43520</c:v>
                </c:pt>
                <c:pt idx="1727">
                  <c:v>42693</c:v>
                </c:pt>
                <c:pt idx="1728">
                  <c:v>43533</c:v>
                </c:pt>
                <c:pt idx="1729">
                  <c:v>42301</c:v>
                </c:pt>
                <c:pt idx="1730">
                  <c:v>43709</c:v>
                </c:pt>
                <c:pt idx="1731">
                  <c:v>42637</c:v>
                </c:pt>
                <c:pt idx="1732">
                  <c:v>43780</c:v>
                </c:pt>
                <c:pt idx="1733">
                  <c:v>42084</c:v>
                </c:pt>
                <c:pt idx="1734">
                  <c:v>43057</c:v>
                </c:pt>
                <c:pt idx="1735">
                  <c:v>42630</c:v>
                </c:pt>
                <c:pt idx="1736">
                  <c:v>44100</c:v>
                </c:pt>
                <c:pt idx="1737">
                  <c:v>43509</c:v>
                </c:pt>
                <c:pt idx="1738">
                  <c:v>43432</c:v>
                </c:pt>
                <c:pt idx="1739">
                  <c:v>43215</c:v>
                </c:pt>
                <c:pt idx="1740">
                  <c:v>44085</c:v>
                </c:pt>
                <c:pt idx="1741">
                  <c:v>44105</c:v>
                </c:pt>
                <c:pt idx="1742">
                  <c:v>43425</c:v>
                </c:pt>
                <c:pt idx="1743">
                  <c:v>43945</c:v>
                </c:pt>
                <c:pt idx="1744">
                  <c:v>42085</c:v>
                </c:pt>
                <c:pt idx="1745">
                  <c:v>43937</c:v>
                </c:pt>
                <c:pt idx="1746">
                  <c:v>43467</c:v>
                </c:pt>
                <c:pt idx="1747">
                  <c:v>43512</c:v>
                </c:pt>
                <c:pt idx="1748">
                  <c:v>42724</c:v>
                </c:pt>
                <c:pt idx="1749">
                  <c:v>42274</c:v>
                </c:pt>
                <c:pt idx="1750">
                  <c:v>42092</c:v>
                </c:pt>
                <c:pt idx="1751">
                  <c:v>43411</c:v>
                </c:pt>
                <c:pt idx="1752">
                  <c:v>43103</c:v>
                </c:pt>
                <c:pt idx="1753">
                  <c:v>43892</c:v>
                </c:pt>
                <c:pt idx="1754">
                  <c:v>42308</c:v>
                </c:pt>
                <c:pt idx="1755">
                  <c:v>42071</c:v>
                </c:pt>
                <c:pt idx="1756">
                  <c:v>42730</c:v>
                </c:pt>
                <c:pt idx="1757">
                  <c:v>42960</c:v>
                </c:pt>
                <c:pt idx="1758">
                  <c:v>43373</c:v>
                </c:pt>
                <c:pt idx="1759">
                  <c:v>43611</c:v>
                </c:pt>
                <c:pt idx="1760">
                  <c:v>42350</c:v>
                </c:pt>
                <c:pt idx="1761">
                  <c:v>43884</c:v>
                </c:pt>
                <c:pt idx="1762">
                  <c:v>43135</c:v>
                </c:pt>
                <c:pt idx="1763">
                  <c:v>42497</c:v>
                </c:pt>
                <c:pt idx="1764">
                  <c:v>43247</c:v>
                </c:pt>
                <c:pt idx="1765">
                  <c:v>43735</c:v>
                </c:pt>
                <c:pt idx="1766">
                  <c:v>43568</c:v>
                </c:pt>
                <c:pt idx="1767">
                  <c:v>43848</c:v>
                </c:pt>
                <c:pt idx="1768">
                  <c:v>43197</c:v>
                </c:pt>
                <c:pt idx="1769">
                  <c:v>42638</c:v>
                </c:pt>
                <c:pt idx="1770">
                  <c:v>42876</c:v>
                </c:pt>
                <c:pt idx="1771">
                  <c:v>42420</c:v>
                </c:pt>
                <c:pt idx="1772">
                  <c:v>43395</c:v>
                </c:pt>
                <c:pt idx="1773">
                  <c:v>43226</c:v>
                </c:pt>
                <c:pt idx="1774">
                  <c:v>43771</c:v>
                </c:pt>
                <c:pt idx="1775">
                  <c:v>43148</c:v>
                </c:pt>
                <c:pt idx="1776">
                  <c:v>42428</c:v>
                </c:pt>
                <c:pt idx="1777">
                  <c:v>43541</c:v>
                </c:pt>
                <c:pt idx="1778">
                  <c:v>42713</c:v>
                </c:pt>
                <c:pt idx="1779">
                  <c:v>42484</c:v>
                </c:pt>
                <c:pt idx="1780">
                  <c:v>44079</c:v>
                </c:pt>
                <c:pt idx="1781">
                  <c:v>42726</c:v>
                </c:pt>
                <c:pt idx="1782">
                  <c:v>42448</c:v>
                </c:pt>
                <c:pt idx="1783">
                  <c:v>43474</c:v>
                </c:pt>
                <c:pt idx="1784">
                  <c:v>42378</c:v>
                </c:pt>
                <c:pt idx="1785">
                  <c:v>42712</c:v>
                </c:pt>
                <c:pt idx="1786">
                  <c:v>42443</c:v>
                </c:pt>
                <c:pt idx="1787">
                  <c:v>42288</c:v>
                </c:pt>
                <c:pt idx="1788">
                  <c:v>43582</c:v>
                </c:pt>
                <c:pt idx="1789">
                  <c:v>42786</c:v>
                </c:pt>
                <c:pt idx="1790">
                  <c:v>43102</c:v>
                </c:pt>
                <c:pt idx="1791">
                  <c:v>43219</c:v>
                </c:pt>
                <c:pt idx="1792">
                  <c:v>42351</c:v>
                </c:pt>
                <c:pt idx="1793">
                  <c:v>43723</c:v>
                </c:pt>
                <c:pt idx="1794">
                  <c:v>43204</c:v>
                </c:pt>
                <c:pt idx="1795">
                  <c:v>43540</c:v>
                </c:pt>
                <c:pt idx="1796">
                  <c:v>43926</c:v>
                </c:pt>
                <c:pt idx="1797">
                  <c:v>43149</c:v>
                </c:pt>
                <c:pt idx="1798">
                  <c:v>43805</c:v>
                </c:pt>
                <c:pt idx="1799">
                  <c:v>42861</c:v>
                </c:pt>
                <c:pt idx="1800">
                  <c:v>42336</c:v>
                </c:pt>
                <c:pt idx="1801">
                  <c:v>43864</c:v>
                </c:pt>
                <c:pt idx="1802">
                  <c:v>42675</c:v>
                </c:pt>
                <c:pt idx="1803">
                  <c:v>43610</c:v>
                </c:pt>
                <c:pt idx="1804">
                  <c:v>43134</c:v>
                </c:pt>
                <c:pt idx="1805">
                  <c:v>42294</c:v>
                </c:pt>
                <c:pt idx="1806">
                  <c:v>43317</c:v>
                </c:pt>
                <c:pt idx="1807">
                  <c:v>42854</c:v>
                </c:pt>
                <c:pt idx="1808">
                  <c:v>42779</c:v>
                </c:pt>
                <c:pt idx="1809">
                  <c:v>43737</c:v>
                </c:pt>
                <c:pt idx="1810">
                  <c:v>43590</c:v>
                </c:pt>
                <c:pt idx="1811">
                  <c:v>42995</c:v>
                </c:pt>
                <c:pt idx="1812">
                  <c:v>42700</c:v>
                </c:pt>
                <c:pt idx="1813">
                  <c:v>42882</c:v>
                </c:pt>
                <c:pt idx="1814">
                  <c:v>43045</c:v>
                </c:pt>
                <c:pt idx="1815">
                  <c:v>43936</c:v>
                </c:pt>
                <c:pt idx="1816">
                  <c:v>43170</c:v>
                </c:pt>
                <c:pt idx="1817">
                  <c:v>42807</c:v>
                </c:pt>
                <c:pt idx="1818">
                  <c:v>43497</c:v>
                </c:pt>
                <c:pt idx="1819">
                  <c:v>42725</c:v>
                </c:pt>
                <c:pt idx="1820">
                  <c:v>43775</c:v>
                </c:pt>
                <c:pt idx="1821">
                  <c:v>42414</c:v>
                </c:pt>
                <c:pt idx="1822">
                  <c:v>42008</c:v>
                </c:pt>
                <c:pt idx="1823">
                  <c:v>43781</c:v>
                </c:pt>
                <c:pt idx="1824">
                  <c:v>43924</c:v>
                </c:pt>
                <c:pt idx="1825">
                  <c:v>42315</c:v>
                </c:pt>
                <c:pt idx="1826">
                  <c:v>43548</c:v>
                </c:pt>
                <c:pt idx="1827">
                  <c:v>43050</c:v>
                </c:pt>
                <c:pt idx="1828">
                  <c:v>42672</c:v>
                </c:pt>
                <c:pt idx="1829">
                  <c:v>42820</c:v>
                </c:pt>
                <c:pt idx="1830">
                  <c:v>43205</c:v>
                </c:pt>
                <c:pt idx="1831">
                  <c:v>42485</c:v>
                </c:pt>
                <c:pt idx="1832">
                  <c:v>43604</c:v>
                </c:pt>
                <c:pt idx="1833">
                  <c:v>43911</c:v>
                </c:pt>
                <c:pt idx="1834">
                  <c:v>42098</c:v>
                </c:pt>
                <c:pt idx="1835">
                  <c:v>42981</c:v>
                </c:pt>
                <c:pt idx="1836">
                  <c:v>43870</c:v>
                </c:pt>
                <c:pt idx="1837">
                  <c:v>42281</c:v>
                </c:pt>
                <c:pt idx="1838">
                  <c:v>42035</c:v>
                </c:pt>
                <c:pt idx="1839">
                  <c:v>42134</c:v>
                </c:pt>
                <c:pt idx="1840">
                  <c:v>42316</c:v>
                </c:pt>
                <c:pt idx="1841">
                  <c:v>42030</c:v>
                </c:pt>
                <c:pt idx="1842">
                  <c:v>42106</c:v>
                </c:pt>
                <c:pt idx="1843">
                  <c:v>42855</c:v>
                </c:pt>
                <c:pt idx="1844">
                  <c:v>42267</c:v>
                </c:pt>
                <c:pt idx="1845">
                  <c:v>42099</c:v>
                </c:pt>
                <c:pt idx="1846">
                  <c:v>43212</c:v>
                </c:pt>
                <c:pt idx="1847">
                  <c:v>42322</c:v>
                </c:pt>
                <c:pt idx="1848">
                  <c:v>42309</c:v>
                </c:pt>
                <c:pt idx="1849">
                  <c:v>43589</c:v>
                </c:pt>
                <c:pt idx="1850">
                  <c:v>43009</c:v>
                </c:pt>
                <c:pt idx="1851">
                  <c:v>42799</c:v>
                </c:pt>
                <c:pt idx="1852">
                  <c:v>42490</c:v>
                </c:pt>
                <c:pt idx="1853">
                  <c:v>43722</c:v>
                </c:pt>
                <c:pt idx="1854">
                  <c:v>42498</c:v>
                </c:pt>
                <c:pt idx="1855">
                  <c:v>42064</c:v>
                </c:pt>
                <c:pt idx="1856">
                  <c:v>42393</c:v>
                </c:pt>
                <c:pt idx="1857">
                  <c:v>43465</c:v>
                </c:pt>
                <c:pt idx="1858">
                  <c:v>42757</c:v>
                </c:pt>
                <c:pt idx="1859">
                  <c:v>43535</c:v>
                </c:pt>
                <c:pt idx="1860">
                  <c:v>44096</c:v>
                </c:pt>
                <c:pt idx="1861">
                  <c:v>43857</c:v>
                </c:pt>
                <c:pt idx="1862">
                  <c:v>42385</c:v>
                </c:pt>
                <c:pt idx="1863">
                  <c:v>42014</c:v>
                </c:pt>
                <c:pt idx="1864">
                  <c:v>43832</c:v>
                </c:pt>
                <c:pt idx="1865">
                  <c:v>43379</c:v>
                </c:pt>
                <c:pt idx="1866">
                  <c:v>43007</c:v>
                </c:pt>
                <c:pt idx="1867">
                  <c:v>42462</c:v>
                </c:pt>
                <c:pt idx="1868">
                  <c:v>43765</c:v>
                </c:pt>
                <c:pt idx="1869">
                  <c:v>42457</c:v>
                </c:pt>
                <c:pt idx="1870">
                  <c:v>42455</c:v>
                </c:pt>
                <c:pt idx="1871">
                  <c:v>42701</c:v>
                </c:pt>
                <c:pt idx="1872">
                  <c:v>43982</c:v>
                </c:pt>
                <c:pt idx="1873">
                  <c:v>43758</c:v>
                </c:pt>
                <c:pt idx="1874">
                  <c:v>42329</c:v>
                </c:pt>
                <c:pt idx="1875">
                  <c:v>42806</c:v>
                </c:pt>
                <c:pt idx="1876">
                  <c:v>43449</c:v>
                </c:pt>
                <c:pt idx="1877">
                  <c:v>42847</c:v>
                </c:pt>
                <c:pt idx="1878">
                  <c:v>43855</c:v>
                </c:pt>
                <c:pt idx="1879">
                  <c:v>43730</c:v>
                </c:pt>
                <c:pt idx="1880">
                  <c:v>43485</c:v>
                </c:pt>
                <c:pt idx="1881">
                  <c:v>42302</c:v>
                </c:pt>
                <c:pt idx="1882">
                  <c:v>43834</c:v>
                </c:pt>
                <c:pt idx="1883">
                  <c:v>43981</c:v>
                </c:pt>
                <c:pt idx="1884">
                  <c:v>43561</c:v>
                </c:pt>
                <c:pt idx="1885">
                  <c:v>43029</c:v>
                </c:pt>
                <c:pt idx="1886">
                  <c:v>43823</c:v>
                </c:pt>
                <c:pt idx="1887">
                  <c:v>42337</c:v>
                </c:pt>
                <c:pt idx="1888">
                  <c:v>43443</c:v>
                </c:pt>
                <c:pt idx="1889">
                  <c:v>42463</c:v>
                </c:pt>
                <c:pt idx="1890">
                  <c:v>43455</c:v>
                </c:pt>
                <c:pt idx="1891">
                  <c:v>43022</c:v>
                </c:pt>
                <c:pt idx="1892">
                  <c:v>43757</c:v>
                </c:pt>
                <c:pt idx="1893">
                  <c:v>43534</c:v>
                </c:pt>
                <c:pt idx="1894">
                  <c:v>43015</c:v>
                </c:pt>
                <c:pt idx="1895">
                  <c:v>42504</c:v>
                </c:pt>
                <c:pt idx="1896">
                  <c:v>43925</c:v>
                </c:pt>
                <c:pt idx="1897">
                  <c:v>43478</c:v>
                </c:pt>
                <c:pt idx="1898">
                  <c:v>43822</c:v>
                </c:pt>
                <c:pt idx="1899">
                  <c:v>42679</c:v>
                </c:pt>
                <c:pt idx="1900">
                  <c:v>42311</c:v>
                </c:pt>
                <c:pt idx="1901">
                  <c:v>42659</c:v>
                </c:pt>
                <c:pt idx="1902">
                  <c:v>43933</c:v>
                </c:pt>
                <c:pt idx="1903">
                  <c:v>42454</c:v>
                </c:pt>
                <c:pt idx="1904">
                  <c:v>44101</c:v>
                </c:pt>
                <c:pt idx="1905">
                  <c:v>43484</c:v>
                </c:pt>
                <c:pt idx="1906">
                  <c:v>42512</c:v>
                </c:pt>
                <c:pt idx="1907">
                  <c:v>43043</c:v>
                </c:pt>
                <c:pt idx="1908">
                  <c:v>43779</c:v>
                </c:pt>
                <c:pt idx="1909">
                  <c:v>42850</c:v>
                </c:pt>
                <c:pt idx="1910">
                  <c:v>43891</c:v>
                </c:pt>
                <c:pt idx="1911">
                  <c:v>43743</c:v>
                </c:pt>
                <c:pt idx="1912">
                  <c:v>43428</c:v>
                </c:pt>
                <c:pt idx="1913">
                  <c:v>43729</c:v>
                </c:pt>
                <c:pt idx="1914">
                  <c:v>43163</c:v>
                </c:pt>
                <c:pt idx="1915">
                  <c:v>42651</c:v>
                </c:pt>
                <c:pt idx="1916">
                  <c:v>42400</c:v>
                </c:pt>
                <c:pt idx="1917">
                  <c:v>43554</c:v>
                </c:pt>
                <c:pt idx="1918">
                  <c:v>43058</c:v>
                </c:pt>
                <c:pt idx="1919">
                  <c:v>43813</c:v>
                </c:pt>
                <c:pt idx="1920">
                  <c:v>43856</c:v>
                </c:pt>
                <c:pt idx="1921">
                  <c:v>43555</c:v>
                </c:pt>
                <c:pt idx="1922">
                  <c:v>43583</c:v>
                </c:pt>
                <c:pt idx="1923">
                  <c:v>43750</c:v>
                </c:pt>
                <c:pt idx="1924">
                  <c:v>43001</c:v>
                </c:pt>
                <c:pt idx="1925">
                  <c:v>44095</c:v>
                </c:pt>
                <c:pt idx="1926">
                  <c:v>43877</c:v>
                </c:pt>
                <c:pt idx="1927">
                  <c:v>42295</c:v>
                </c:pt>
                <c:pt idx="1928">
                  <c:v>43036</c:v>
                </c:pt>
                <c:pt idx="1929">
                  <c:v>43940</c:v>
                </c:pt>
                <c:pt idx="1930">
                  <c:v>43435</c:v>
                </c:pt>
                <c:pt idx="1931">
                  <c:v>43008</c:v>
                </c:pt>
                <c:pt idx="1932">
                  <c:v>43410</c:v>
                </c:pt>
                <c:pt idx="1933">
                  <c:v>43820</c:v>
                </c:pt>
                <c:pt idx="1934">
                  <c:v>42280</c:v>
                </c:pt>
                <c:pt idx="1935">
                  <c:v>43046</c:v>
                </c:pt>
                <c:pt idx="1936">
                  <c:v>43198</c:v>
                </c:pt>
                <c:pt idx="1937">
                  <c:v>43030</c:v>
                </c:pt>
                <c:pt idx="1938">
                  <c:v>42477</c:v>
                </c:pt>
                <c:pt idx="1939">
                  <c:v>42792</c:v>
                </c:pt>
                <c:pt idx="1940">
                  <c:v>43380</c:v>
                </c:pt>
                <c:pt idx="1941">
                  <c:v>43142</c:v>
                </c:pt>
                <c:pt idx="1942">
                  <c:v>42449</c:v>
                </c:pt>
                <c:pt idx="1943">
                  <c:v>43890</c:v>
                </c:pt>
                <c:pt idx="1944">
                  <c:v>43577</c:v>
                </c:pt>
                <c:pt idx="1945">
                  <c:v>43800</c:v>
                </c:pt>
                <c:pt idx="1946">
                  <c:v>43414</c:v>
                </c:pt>
                <c:pt idx="1947">
                  <c:v>42036</c:v>
                </c:pt>
                <c:pt idx="1948">
                  <c:v>42078</c:v>
                </c:pt>
                <c:pt idx="1949">
                  <c:v>44072</c:v>
                </c:pt>
                <c:pt idx="1950">
                  <c:v>42366</c:v>
                </c:pt>
                <c:pt idx="1951">
                  <c:v>43934</c:v>
                </c:pt>
                <c:pt idx="1952">
                  <c:v>43460</c:v>
                </c:pt>
                <c:pt idx="1953">
                  <c:v>42842</c:v>
                </c:pt>
                <c:pt idx="1954">
                  <c:v>42686</c:v>
                </c:pt>
                <c:pt idx="1955">
                  <c:v>43519</c:v>
                </c:pt>
                <c:pt idx="1956">
                  <c:v>42015</c:v>
                </c:pt>
                <c:pt idx="1957">
                  <c:v>42470</c:v>
                </c:pt>
                <c:pt idx="1958">
                  <c:v>43492</c:v>
                </c:pt>
                <c:pt idx="1959">
                  <c:v>44081</c:v>
                </c:pt>
                <c:pt idx="1960">
                  <c:v>42323</c:v>
                </c:pt>
                <c:pt idx="1961">
                  <c:v>42731</c:v>
                </c:pt>
                <c:pt idx="1962">
                  <c:v>42505</c:v>
                </c:pt>
                <c:pt idx="1963">
                  <c:v>43190</c:v>
                </c:pt>
                <c:pt idx="1964">
                  <c:v>42005</c:v>
                </c:pt>
                <c:pt idx="1965">
                  <c:v>42371</c:v>
                </c:pt>
                <c:pt idx="1966">
                  <c:v>43464</c:v>
                </c:pt>
                <c:pt idx="1967">
                  <c:v>42840</c:v>
                </c:pt>
                <c:pt idx="1968">
                  <c:v>44106</c:v>
                </c:pt>
                <c:pt idx="1969">
                  <c:v>42021</c:v>
                </c:pt>
                <c:pt idx="1970">
                  <c:v>43393</c:v>
                </c:pt>
                <c:pt idx="1971">
                  <c:v>43078</c:v>
                </c:pt>
                <c:pt idx="1972">
                  <c:v>43071</c:v>
                </c:pt>
                <c:pt idx="1973">
                  <c:v>42260</c:v>
                </c:pt>
                <c:pt idx="1974">
                  <c:v>43450</c:v>
                </c:pt>
                <c:pt idx="1975">
                  <c:v>42833</c:v>
                </c:pt>
                <c:pt idx="1976">
                  <c:v>43113</c:v>
                </c:pt>
                <c:pt idx="1977">
                  <c:v>43799</c:v>
                </c:pt>
                <c:pt idx="1978">
                  <c:v>43466</c:v>
                </c:pt>
                <c:pt idx="1979">
                  <c:v>43184</c:v>
                </c:pt>
                <c:pt idx="1980">
                  <c:v>44073</c:v>
                </c:pt>
                <c:pt idx="1981">
                  <c:v>42707</c:v>
                </c:pt>
                <c:pt idx="1982">
                  <c:v>42097</c:v>
                </c:pt>
                <c:pt idx="1983">
                  <c:v>42491</c:v>
                </c:pt>
                <c:pt idx="1984">
                  <c:v>43191</c:v>
                </c:pt>
                <c:pt idx="1985">
                  <c:v>43051</c:v>
                </c:pt>
                <c:pt idx="1986">
                  <c:v>43814</c:v>
                </c:pt>
                <c:pt idx="1987">
                  <c:v>43569</c:v>
                </c:pt>
                <c:pt idx="1988">
                  <c:v>43095</c:v>
                </c:pt>
                <c:pt idx="1989">
                  <c:v>42714</c:v>
                </c:pt>
                <c:pt idx="1990">
                  <c:v>42330</c:v>
                </c:pt>
                <c:pt idx="1991">
                  <c:v>42761</c:v>
                </c:pt>
                <c:pt idx="1992">
                  <c:v>43394</c:v>
                </c:pt>
                <c:pt idx="1993">
                  <c:v>42456</c:v>
                </c:pt>
                <c:pt idx="1994">
                  <c:v>43824</c:v>
                </c:pt>
                <c:pt idx="1995">
                  <c:v>43192</c:v>
                </c:pt>
                <c:pt idx="1996">
                  <c:v>43459</c:v>
                </c:pt>
                <c:pt idx="1997">
                  <c:v>43580</c:v>
                </c:pt>
                <c:pt idx="1998">
                  <c:v>43023</c:v>
                </c:pt>
                <c:pt idx="1999">
                  <c:v>42645</c:v>
                </c:pt>
                <c:pt idx="2000">
                  <c:v>43400</c:v>
                </c:pt>
                <c:pt idx="2001">
                  <c:v>42029</c:v>
                </c:pt>
                <c:pt idx="2002">
                  <c:v>43918</c:v>
                </c:pt>
                <c:pt idx="2003">
                  <c:v>42658</c:v>
                </c:pt>
                <c:pt idx="2004">
                  <c:v>42022</c:v>
                </c:pt>
                <c:pt idx="2005">
                  <c:v>43079</c:v>
                </c:pt>
                <c:pt idx="2006">
                  <c:v>43905</c:v>
                </c:pt>
                <c:pt idx="2007">
                  <c:v>42372</c:v>
                </c:pt>
                <c:pt idx="2008">
                  <c:v>43785</c:v>
                </c:pt>
                <c:pt idx="2009">
                  <c:v>43863</c:v>
                </c:pt>
                <c:pt idx="2010">
                  <c:v>43807</c:v>
                </c:pt>
                <c:pt idx="2011">
                  <c:v>42738</c:v>
                </c:pt>
                <c:pt idx="2012">
                  <c:v>43171</c:v>
                </c:pt>
                <c:pt idx="2013">
                  <c:v>43912</c:v>
                </c:pt>
                <c:pt idx="2014">
                  <c:v>42839</c:v>
                </c:pt>
                <c:pt idx="2015">
                  <c:v>42826</c:v>
                </c:pt>
                <c:pt idx="2016">
                  <c:v>42848</c:v>
                </c:pt>
                <c:pt idx="2017">
                  <c:v>42708</c:v>
                </c:pt>
                <c:pt idx="2018">
                  <c:v>43470</c:v>
                </c:pt>
                <c:pt idx="2019">
                  <c:v>43177</c:v>
                </c:pt>
                <c:pt idx="2020">
                  <c:v>43792</c:v>
                </c:pt>
                <c:pt idx="2021">
                  <c:v>43189</c:v>
                </c:pt>
                <c:pt idx="2022">
                  <c:v>43016</c:v>
                </c:pt>
                <c:pt idx="2023">
                  <c:v>42680</c:v>
                </c:pt>
                <c:pt idx="2024">
                  <c:v>43883</c:v>
                </c:pt>
                <c:pt idx="2025">
                  <c:v>43772</c:v>
                </c:pt>
                <c:pt idx="2026">
                  <c:v>43897</c:v>
                </c:pt>
                <c:pt idx="2027">
                  <c:v>43946</c:v>
                </c:pt>
                <c:pt idx="2028">
                  <c:v>43774</c:v>
                </c:pt>
                <c:pt idx="2029">
                  <c:v>42687</c:v>
                </c:pt>
                <c:pt idx="2030">
                  <c:v>42756</c:v>
                </c:pt>
                <c:pt idx="2031">
                  <c:v>43793</c:v>
                </c:pt>
                <c:pt idx="2032">
                  <c:v>43786</c:v>
                </c:pt>
                <c:pt idx="2033">
                  <c:v>43764</c:v>
                </c:pt>
                <c:pt idx="2034">
                  <c:v>42841</c:v>
                </c:pt>
                <c:pt idx="2035">
                  <c:v>43386</c:v>
                </c:pt>
                <c:pt idx="2036">
                  <c:v>43947</c:v>
                </c:pt>
                <c:pt idx="2037">
                  <c:v>43408</c:v>
                </c:pt>
                <c:pt idx="2038">
                  <c:v>42365</c:v>
                </c:pt>
                <c:pt idx="2039">
                  <c:v>43099</c:v>
                </c:pt>
                <c:pt idx="2040">
                  <c:v>43156</c:v>
                </c:pt>
                <c:pt idx="2041">
                  <c:v>43429</c:v>
                </c:pt>
                <c:pt idx="2042">
                  <c:v>44087</c:v>
                </c:pt>
                <c:pt idx="2043">
                  <c:v>43825</c:v>
                </c:pt>
                <c:pt idx="2044">
                  <c:v>42834</c:v>
                </c:pt>
                <c:pt idx="2045">
                  <c:v>43904</c:v>
                </c:pt>
                <c:pt idx="2046">
                  <c:v>43574</c:v>
                </c:pt>
                <c:pt idx="2047">
                  <c:v>43101</c:v>
                </c:pt>
                <c:pt idx="2048">
                  <c:v>43919</c:v>
                </c:pt>
                <c:pt idx="2049">
                  <c:v>44080</c:v>
                </c:pt>
                <c:pt idx="2050">
                  <c:v>42735</c:v>
                </c:pt>
                <c:pt idx="2051">
                  <c:v>43100</c:v>
                </c:pt>
                <c:pt idx="2052">
                  <c:v>43835</c:v>
                </c:pt>
                <c:pt idx="2053">
                  <c:v>43505</c:v>
                </c:pt>
                <c:pt idx="2054">
                  <c:v>43575</c:v>
                </c:pt>
                <c:pt idx="2055">
                  <c:v>43401</c:v>
                </c:pt>
                <c:pt idx="2056">
                  <c:v>42784</c:v>
                </c:pt>
                <c:pt idx="2057">
                  <c:v>43806</c:v>
                </c:pt>
                <c:pt idx="2058">
                  <c:v>43830</c:v>
                </c:pt>
                <c:pt idx="2059">
                  <c:v>43044</c:v>
                </c:pt>
                <c:pt idx="2060">
                  <c:v>42364</c:v>
                </c:pt>
                <c:pt idx="2061">
                  <c:v>42791</c:v>
                </c:pt>
                <c:pt idx="2062">
                  <c:v>42652</c:v>
                </c:pt>
                <c:pt idx="2063">
                  <c:v>43457</c:v>
                </c:pt>
                <c:pt idx="2064">
                  <c:v>43931</c:v>
                </c:pt>
                <c:pt idx="2065">
                  <c:v>43576</c:v>
                </c:pt>
                <c:pt idx="2066">
                  <c:v>43506</c:v>
                </c:pt>
                <c:pt idx="2067">
                  <c:v>43751</c:v>
                </c:pt>
                <c:pt idx="2068">
                  <c:v>43899</c:v>
                </c:pt>
                <c:pt idx="2069">
                  <c:v>43415</c:v>
                </c:pt>
                <c:pt idx="2070">
                  <c:v>42827</c:v>
                </c:pt>
                <c:pt idx="2071">
                  <c:v>42673</c:v>
                </c:pt>
                <c:pt idx="2072">
                  <c:v>44108</c:v>
                </c:pt>
                <c:pt idx="2073">
                  <c:v>43407</c:v>
                </c:pt>
                <c:pt idx="2074">
                  <c:v>42715</c:v>
                </c:pt>
                <c:pt idx="2075">
                  <c:v>43471</c:v>
                </c:pt>
                <c:pt idx="2076">
                  <c:v>43562</c:v>
                </c:pt>
                <c:pt idx="2077">
                  <c:v>44093</c:v>
                </c:pt>
                <c:pt idx="2078">
                  <c:v>43744</c:v>
                </c:pt>
                <c:pt idx="2079">
                  <c:v>43093</c:v>
                </c:pt>
                <c:pt idx="2080">
                  <c:v>43456</c:v>
                </c:pt>
                <c:pt idx="2081">
                  <c:v>43002</c:v>
                </c:pt>
                <c:pt idx="2082">
                  <c:v>43898</c:v>
                </c:pt>
                <c:pt idx="2083">
                  <c:v>43072</c:v>
                </c:pt>
                <c:pt idx="2084">
                  <c:v>44107</c:v>
                </c:pt>
                <c:pt idx="2085">
                  <c:v>43037</c:v>
                </c:pt>
                <c:pt idx="2086">
                  <c:v>43932</c:v>
                </c:pt>
                <c:pt idx="2087">
                  <c:v>43422</c:v>
                </c:pt>
                <c:pt idx="2088">
                  <c:v>43114</c:v>
                </c:pt>
                <c:pt idx="2089">
                  <c:v>43841</c:v>
                </c:pt>
                <c:pt idx="2090">
                  <c:v>43842</c:v>
                </c:pt>
                <c:pt idx="2091">
                  <c:v>42785</c:v>
                </c:pt>
                <c:pt idx="2092">
                  <c:v>43387</c:v>
                </c:pt>
                <c:pt idx="2093">
                  <c:v>42722</c:v>
                </c:pt>
                <c:pt idx="2094">
                  <c:v>43421</c:v>
                </c:pt>
                <c:pt idx="2095">
                  <c:v>42750</c:v>
                </c:pt>
                <c:pt idx="2096">
                  <c:v>42721</c:v>
                </c:pt>
                <c:pt idx="2097">
                  <c:v>43821</c:v>
                </c:pt>
                <c:pt idx="2098">
                  <c:v>42736</c:v>
                </c:pt>
                <c:pt idx="2099">
                  <c:v>43831</c:v>
                </c:pt>
                <c:pt idx="2100">
                  <c:v>42778</c:v>
                </c:pt>
                <c:pt idx="2101">
                  <c:v>42749</c:v>
                </c:pt>
                <c:pt idx="2102">
                  <c:v>43436</c:v>
                </c:pt>
                <c:pt idx="2103">
                  <c:v>44094</c:v>
                </c:pt>
                <c:pt idx="2104">
                  <c:v>42737</c:v>
                </c:pt>
                <c:pt idx="2105">
                  <c:v>43094</c:v>
                </c:pt>
              </c:numCache>
            </c:numRef>
          </c:cat>
          <c:val>
            <c:numRef>
              <c:f>'Energy Demand'!$L$2:$L$2107</c:f>
              <c:numCache>
                <c:formatCode>_-* #,##0_-;\-* #,##0_-;_-* "-"??_-;_-@_-</c:formatCode>
                <c:ptCount val="2106"/>
                <c:pt idx="0">
                  <c:v>170653.84</c:v>
                </c:pt>
                <c:pt idx="1">
                  <c:v>168894.845</c:v>
                </c:pt>
                <c:pt idx="2">
                  <c:v>165070.595</c:v>
                </c:pt>
                <c:pt idx="3">
                  <c:v>163682.04</c:v>
                </c:pt>
                <c:pt idx="4">
                  <c:v>160437.565</c:v>
                </c:pt>
                <c:pt idx="5">
                  <c:v>160285.01500000001</c:v>
                </c:pt>
                <c:pt idx="6">
                  <c:v>160011.07500000001</c:v>
                </c:pt>
                <c:pt idx="7">
                  <c:v>159436.69</c:v>
                </c:pt>
                <c:pt idx="8">
                  <c:v>159307.315</c:v>
                </c:pt>
                <c:pt idx="9">
                  <c:v>158052.89000000001</c:v>
                </c:pt>
                <c:pt idx="10">
                  <c:v>156924.82999999999</c:v>
                </c:pt>
                <c:pt idx="11">
                  <c:v>156648.405</c:v>
                </c:pt>
                <c:pt idx="12">
                  <c:v>155891.345</c:v>
                </c:pt>
                <c:pt idx="13">
                  <c:v>155060.60999999999</c:v>
                </c:pt>
                <c:pt idx="14">
                  <c:v>154924.89000000001</c:v>
                </c:pt>
                <c:pt idx="15">
                  <c:v>154816.49</c:v>
                </c:pt>
                <c:pt idx="16">
                  <c:v>154648.065</c:v>
                </c:pt>
                <c:pt idx="17">
                  <c:v>154632.33499999999</c:v>
                </c:pt>
                <c:pt idx="18">
                  <c:v>153514.82</c:v>
                </c:pt>
                <c:pt idx="19">
                  <c:v>153232.1</c:v>
                </c:pt>
                <c:pt idx="20">
                  <c:v>152599.125</c:v>
                </c:pt>
                <c:pt idx="21">
                  <c:v>152496.245</c:v>
                </c:pt>
                <c:pt idx="22">
                  <c:v>152419.41500000001</c:v>
                </c:pt>
                <c:pt idx="23">
                  <c:v>152366.29999999999</c:v>
                </c:pt>
                <c:pt idx="24">
                  <c:v>151730.95000000001</c:v>
                </c:pt>
                <c:pt idx="25">
                  <c:v>151355.43</c:v>
                </c:pt>
                <c:pt idx="26">
                  <c:v>151270.54</c:v>
                </c:pt>
                <c:pt idx="27">
                  <c:v>150671.10500000001</c:v>
                </c:pt>
                <c:pt idx="28">
                  <c:v>150553.4</c:v>
                </c:pt>
                <c:pt idx="29">
                  <c:v>150472.255</c:v>
                </c:pt>
                <c:pt idx="30">
                  <c:v>150445.47</c:v>
                </c:pt>
                <c:pt idx="31">
                  <c:v>149473.01</c:v>
                </c:pt>
                <c:pt idx="32">
                  <c:v>149376.57</c:v>
                </c:pt>
                <c:pt idx="33">
                  <c:v>149322.85</c:v>
                </c:pt>
                <c:pt idx="34">
                  <c:v>148702.505</c:v>
                </c:pt>
                <c:pt idx="35">
                  <c:v>148639.995</c:v>
                </c:pt>
                <c:pt idx="36">
                  <c:v>148612.37</c:v>
                </c:pt>
                <c:pt idx="37">
                  <c:v>148609.595</c:v>
                </c:pt>
                <c:pt idx="38">
                  <c:v>148534.505</c:v>
                </c:pt>
                <c:pt idx="39">
                  <c:v>148100.13</c:v>
                </c:pt>
                <c:pt idx="40">
                  <c:v>148093.96</c:v>
                </c:pt>
                <c:pt idx="41">
                  <c:v>147817.58499999999</c:v>
                </c:pt>
                <c:pt idx="42">
                  <c:v>147550.185</c:v>
                </c:pt>
                <c:pt idx="43">
                  <c:v>147155.26500000001</c:v>
                </c:pt>
                <c:pt idx="44">
                  <c:v>147070.535</c:v>
                </c:pt>
                <c:pt idx="45">
                  <c:v>146990.89000000001</c:v>
                </c:pt>
                <c:pt idx="46">
                  <c:v>146933.095</c:v>
                </c:pt>
                <c:pt idx="47">
                  <c:v>146902.95000000001</c:v>
                </c:pt>
                <c:pt idx="48">
                  <c:v>146856.79999999999</c:v>
                </c:pt>
                <c:pt idx="49">
                  <c:v>146473.83499999999</c:v>
                </c:pt>
                <c:pt idx="50">
                  <c:v>146465.69</c:v>
                </c:pt>
                <c:pt idx="51">
                  <c:v>146265.11499999999</c:v>
                </c:pt>
                <c:pt idx="52">
                  <c:v>146154.37</c:v>
                </c:pt>
                <c:pt idx="53">
                  <c:v>145948.565</c:v>
                </c:pt>
                <c:pt idx="54">
                  <c:v>145807.25</c:v>
                </c:pt>
                <c:pt idx="55">
                  <c:v>145767.1</c:v>
                </c:pt>
                <c:pt idx="56">
                  <c:v>145728.26</c:v>
                </c:pt>
                <c:pt idx="57">
                  <c:v>145713.81</c:v>
                </c:pt>
                <c:pt idx="58">
                  <c:v>145491.32999999999</c:v>
                </c:pt>
                <c:pt idx="59">
                  <c:v>145211.49</c:v>
                </c:pt>
                <c:pt idx="60">
                  <c:v>145182.98000000001</c:v>
                </c:pt>
                <c:pt idx="61">
                  <c:v>145005.62</c:v>
                </c:pt>
                <c:pt idx="62">
                  <c:v>144797.98000000001</c:v>
                </c:pt>
                <c:pt idx="63">
                  <c:v>144737.12</c:v>
                </c:pt>
                <c:pt idx="64">
                  <c:v>144658.38</c:v>
                </c:pt>
                <c:pt idx="65">
                  <c:v>144526.63</c:v>
                </c:pt>
                <c:pt idx="66">
                  <c:v>144504.32999999999</c:v>
                </c:pt>
                <c:pt idx="67">
                  <c:v>144125.52499999999</c:v>
                </c:pt>
                <c:pt idx="68">
                  <c:v>144103.70499999999</c:v>
                </c:pt>
                <c:pt idx="69">
                  <c:v>144062.60999999999</c:v>
                </c:pt>
                <c:pt idx="70">
                  <c:v>144024.66</c:v>
                </c:pt>
                <c:pt idx="71">
                  <c:v>144008.37</c:v>
                </c:pt>
                <c:pt idx="72">
                  <c:v>143984.39000000001</c:v>
                </c:pt>
                <c:pt idx="73">
                  <c:v>143830.12</c:v>
                </c:pt>
                <c:pt idx="74">
                  <c:v>143642.35500000001</c:v>
                </c:pt>
                <c:pt idx="75">
                  <c:v>143544.10999999999</c:v>
                </c:pt>
                <c:pt idx="76">
                  <c:v>143542.01999999999</c:v>
                </c:pt>
                <c:pt idx="77">
                  <c:v>143465.44500000001</c:v>
                </c:pt>
                <c:pt idx="78">
                  <c:v>143461.125</c:v>
                </c:pt>
                <c:pt idx="79">
                  <c:v>143209.755</c:v>
                </c:pt>
                <c:pt idx="80">
                  <c:v>143184.80499999999</c:v>
                </c:pt>
                <c:pt idx="81">
                  <c:v>143176.33499999999</c:v>
                </c:pt>
                <c:pt idx="82">
                  <c:v>143170.05499999999</c:v>
                </c:pt>
                <c:pt idx="83">
                  <c:v>143158.89000000001</c:v>
                </c:pt>
                <c:pt idx="84">
                  <c:v>143109.35500000001</c:v>
                </c:pt>
                <c:pt idx="85">
                  <c:v>143060.32999999999</c:v>
                </c:pt>
                <c:pt idx="86">
                  <c:v>143010.26999999999</c:v>
                </c:pt>
                <c:pt idx="87">
                  <c:v>142965.48000000001</c:v>
                </c:pt>
                <c:pt idx="88">
                  <c:v>142870.39499999999</c:v>
                </c:pt>
                <c:pt idx="89">
                  <c:v>142842.4</c:v>
                </c:pt>
                <c:pt idx="90">
                  <c:v>142671.51</c:v>
                </c:pt>
                <c:pt idx="91">
                  <c:v>142637.76000000001</c:v>
                </c:pt>
                <c:pt idx="92">
                  <c:v>142625.035</c:v>
                </c:pt>
                <c:pt idx="93">
                  <c:v>142555.10500000001</c:v>
                </c:pt>
                <c:pt idx="94">
                  <c:v>142476.36499999999</c:v>
                </c:pt>
                <c:pt idx="95">
                  <c:v>142471.51</c:v>
                </c:pt>
                <c:pt idx="96">
                  <c:v>142470.43</c:v>
                </c:pt>
                <c:pt idx="97">
                  <c:v>142401.79500000001</c:v>
                </c:pt>
                <c:pt idx="98">
                  <c:v>142341.63500000001</c:v>
                </c:pt>
                <c:pt idx="99">
                  <c:v>142325.99</c:v>
                </c:pt>
                <c:pt idx="100">
                  <c:v>142316.29500000001</c:v>
                </c:pt>
                <c:pt idx="101">
                  <c:v>142300.54</c:v>
                </c:pt>
                <c:pt idx="102">
                  <c:v>142242.595</c:v>
                </c:pt>
                <c:pt idx="103">
                  <c:v>142213.66</c:v>
                </c:pt>
                <c:pt idx="104">
                  <c:v>142146.31</c:v>
                </c:pt>
                <c:pt idx="105">
                  <c:v>142113.375</c:v>
                </c:pt>
                <c:pt idx="106">
                  <c:v>142015.655</c:v>
                </c:pt>
                <c:pt idx="107">
                  <c:v>141994.375</c:v>
                </c:pt>
                <c:pt idx="108">
                  <c:v>141972.715</c:v>
                </c:pt>
                <c:pt idx="109">
                  <c:v>141837.005</c:v>
                </c:pt>
                <c:pt idx="110">
                  <c:v>141696.29500000001</c:v>
                </c:pt>
                <c:pt idx="111">
                  <c:v>141647.89499999999</c:v>
                </c:pt>
                <c:pt idx="112">
                  <c:v>141593.54500000001</c:v>
                </c:pt>
                <c:pt idx="113">
                  <c:v>141571.29500000001</c:v>
                </c:pt>
                <c:pt idx="114">
                  <c:v>141474.26500000001</c:v>
                </c:pt>
                <c:pt idx="115">
                  <c:v>141451.72500000001</c:v>
                </c:pt>
                <c:pt idx="116">
                  <c:v>141444.78</c:v>
                </c:pt>
                <c:pt idx="117">
                  <c:v>141444.44500000001</c:v>
                </c:pt>
                <c:pt idx="118">
                  <c:v>141431.99</c:v>
                </c:pt>
                <c:pt idx="119">
                  <c:v>141414.35</c:v>
                </c:pt>
                <c:pt idx="120">
                  <c:v>141351.89499999999</c:v>
                </c:pt>
                <c:pt idx="121">
                  <c:v>141332.05499999999</c:v>
                </c:pt>
                <c:pt idx="122">
                  <c:v>141305.88</c:v>
                </c:pt>
                <c:pt idx="123">
                  <c:v>141292.56</c:v>
                </c:pt>
                <c:pt idx="124">
                  <c:v>141195.03</c:v>
                </c:pt>
                <c:pt idx="125">
                  <c:v>141166.85</c:v>
                </c:pt>
                <c:pt idx="126">
                  <c:v>141159.76999999999</c:v>
                </c:pt>
                <c:pt idx="127">
                  <c:v>141133.08499999999</c:v>
                </c:pt>
                <c:pt idx="128">
                  <c:v>141122.79500000001</c:v>
                </c:pt>
                <c:pt idx="129">
                  <c:v>141078.46</c:v>
                </c:pt>
                <c:pt idx="130">
                  <c:v>140922.715</c:v>
                </c:pt>
                <c:pt idx="131">
                  <c:v>140919.995</c:v>
                </c:pt>
                <c:pt idx="132">
                  <c:v>140905.85</c:v>
                </c:pt>
                <c:pt idx="133">
                  <c:v>140904.59</c:v>
                </c:pt>
                <c:pt idx="134">
                  <c:v>140886.995</c:v>
                </c:pt>
                <c:pt idx="135">
                  <c:v>140835.17499999999</c:v>
                </c:pt>
                <c:pt idx="136">
                  <c:v>140741.16500000001</c:v>
                </c:pt>
                <c:pt idx="137">
                  <c:v>140729.185</c:v>
                </c:pt>
                <c:pt idx="138">
                  <c:v>140713.255</c:v>
                </c:pt>
                <c:pt idx="139">
                  <c:v>140542.95000000001</c:v>
                </c:pt>
                <c:pt idx="140">
                  <c:v>140517.65</c:v>
                </c:pt>
                <c:pt idx="141">
                  <c:v>140497.815</c:v>
                </c:pt>
                <c:pt idx="142">
                  <c:v>140431.35999999999</c:v>
                </c:pt>
                <c:pt idx="143">
                  <c:v>140410.29500000001</c:v>
                </c:pt>
                <c:pt idx="144">
                  <c:v>140410.125</c:v>
                </c:pt>
                <c:pt idx="145">
                  <c:v>140402.15</c:v>
                </c:pt>
                <c:pt idx="146">
                  <c:v>140348.57</c:v>
                </c:pt>
                <c:pt idx="147">
                  <c:v>140342.995</c:v>
                </c:pt>
                <c:pt idx="148">
                  <c:v>140296.4</c:v>
                </c:pt>
                <c:pt idx="149">
                  <c:v>140275.82999999999</c:v>
                </c:pt>
                <c:pt idx="150">
                  <c:v>140264.51999999999</c:v>
                </c:pt>
                <c:pt idx="151">
                  <c:v>140205.29500000001</c:v>
                </c:pt>
                <c:pt idx="152">
                  <c:v>140202.73499999999</c:v>
                </c:pt>
                <c:pt idx="153">
                  <c:v>140167.5</c:v>
                </c:pt>
                <c:pt idx="154">
                  <c:v>140086.10500000001</c:v>
                </c:pt>
                <c:pt idx="155">
                  <c:v>140073.89499999999</c:v>
                </c:pt>
                <c:pt idx="156">
                  <c:v>140042.14499999999</c:v>
                </c:pt>
                <c:pt idx="157">
                  <c:v>139920.54500000001</c:v>
                </c:pt>
                <c:pt idx="158">
                  <c:v>139855.63</c:v>
                </c:pt>
                <c:pt idx="159">
                  <c:v>139822.93</c:v>
                </c:pt>
                <c:pt idx="160">
                  <c:v>139814.29999999999</c:v>
                </c:pt>
                <c:pt idx="161">
                  <c:v>139814.04</c:v>
                </c:pt>
                <c:pt idx="162">
                  <c:v>139781.245</c:v>
                </c:pt>
                <c:pt idx="163">
                  <c:v>139765.32</c:v>
                </c:pt>
                <c:pt idx="164">
                  <c:v>139752.54500000001</c:v>
                </c:pt>
                <c:pt idx="165">
                  <c:v>139724.02499999999</c:v>
                </c:pt>
                <c:pt idx="166">
                  <c:v>139672.83499999999</c:v>
                </c:pt>
                <c:pt idx="167">
                  <c:v>139607.905</c:v>
                </c:pt>
                <c:pt idx="168">
                  <c:v>139584.95499999999</c:v>
                </c:pt>
                <c:pt idx="169">
                  <c:v>139563.095</c:v>
                </c:pt>
                <c:pt idx="170">
                  <c:v>139511.78</c:v>
                </c:pt>
                <c:pt idx="171">
                  <c:v>139468.155</c:v>
                </c:pt>
                <c:pt idx="172">
                  <c:v>139465.67499999999</c:v>
                </c:pt>
                <c:pt idx="173">
                  <c:v>139450.61499999999</c:v>
                </c:pt>
                <c:pt idx="174">
                  <c:v>139414.495</c:v>
                </c:pt>
                <c:pt idx="175">
                  <c:v>139399.69</c:v>
                </c:pt>
                <c:pt idx="176">
                  <c:v>139351.56</c:v>
                </c:pt>
                <c:pt idx="177">
                  <c:v>139316.29</c:v>
                </c:pt>
                <c:pt idx="178">
                  <c:v>139275.77499999999</c:v>
                </c:pt>
                <c:pt idx="179">
                  <c:v>139245.21</c:v>
                </c:pt>
                <c:pt idx="180">
                  <c:v>139203.5</c:v>
                </c:pt>
                <c:pt idx="181">
                  <c:v>139188.48000000001</c:v>
                </c:pt>
                <c:pt idx="182">
                  <c:v>139137.185</c:v>
                </c:pt>
                <c:pt idx="183">
                  <c:v>139114.58499999999</c:v>
                </c:pt>
                <c:pt idx="184">
                  <c:v>139108.435</c:v>
                </c:pt>
                <c:pt idx="185">
                  <c:v>139073.785</c:v>
                </c:pt>
                <c:pt idx="186">
                  <c:v>139030.79500000001</c:v>
                </c:pt>
                <c:pt idx="187">
                  <c:v>138972.42499999999</c:v>
                </c:pt>
                <c:pt idx="188">
                  <c:v>138963.17499999999</c:v>
                </c:pt>
                <c:pt idx="189">
                  <c:v>138949.67499999999</c:v>
                </c:pt>
                <c:pt idx="190">
                  <c:v>138931.81</c:v>
                </c:pt>
                <c:pt idx="191">
                  <c:v>138931</c:v>
                </c:pt>
                <c:pt idx="192">
                  <c:v>138918.38500000001</c:v>
                </c:pt>
                <c:pt idx="193">
                  <c:v>138900.5</c:v>
                </c:pt>
                <c:pt idx="194">
                  <c:v>138882.25</c:v>
                </c:pt>
                <c:pt idx="195">
                  <c:v>138858.04500000001</c:v>
                </c:pt>
                <c:pt idx="196">
                  <c:v>138857.13500000001</c:v>
                </c:pt>
                <c:pt idx="197">
                  <c:v>138793.59</c:v>
                </c:pt>
                <c:pt idx="198">
                  <c:v>138768.04500000001</c:v>
                </c:pt>
                <c:pt idx="199">
                  <c:v>138681.815</c:v>
                </c:pt>
                <c:pt idx="200">
                  <c:v>138680.33499999999</c:v>
                </c:pt>
                <c:pt idx="201">
                  <c:v>138666.10500000001</c:v>
                </c:pt>
                <c:pt idx="202">
                  <c:v>138640.39000000001</c:v>
                </c:pt>
                <c:pt idx="203">
                  <c:v>138627.10999999999</c:v>
                </c:pt>
                <c:pt idx="204">
                  <c:v>138597.69</c:v>
                </c:pt>
                <c:pt idx="205">
                  <c:v>138518.73499999999</c:v>
                </c:pt>
                <c:pt idx="206">
                  <c:v>138506.45000000001</c:v>
                </c:pt>
                <c:pt idx="207">
                  <c:v>138466.56</c:v>
                </c:pt>
                <c:pt idx="208">
                  <c:v>138455.45499999999</c:v>
                </c:pt>
                <c:pt idx="209">
                  <c:v>138437.85500000001</c:v>
                </c:pt>
                <c:pt idx="210">
                  <c:v>138424.25</c:v>
                </c:pt>
                <c:pt idx="211">
                  <c:v>138418.83499999999</c:v>
                </c:pt>
                <c:pt idx="212">
                  <c:v>138368.4</c:v>
                </c:pt>
                <c:pt idx="213">
                  <c:v>138152.10500000001</c:v>
                </c:pt>
                <c:pt idx="214">
                  <c:v>138134.63500000001</c:v>
                </c:pt>
                <c:pt idx="215">
                  <c:v>138124.06</c:v>
                </c:pt>
                <c:pt idx="216">
                  <c:v>138118.70499999999</c:v>
                </c:pt>
                <c:pt idx="217">
                  <c:v>138095.20000000001</c:v>
                </c:pt>
                <c:pt idx="218">
                  <c:v>138064.85500000001</c:v>
                </c:pt>
                <c:pt idx="219">
                  <c:v>138040.38</c:v>
                </c:pt>
                <c:pt idx="220">
                  <c:v>138023.10999999999</c:v>
                </c:pt>
                <c:pt idx="221">
                  <c:v>138016.35</c:v>
                </c:pt>
                <c:pt idx="222">
                  <c:v>137955.42499999999</c:v>
                </c:pt>
                <c:pt idx="223">
                  <c:v>137934.845</c:v>
                </c:pt>
                <c:pt idx="224">
                  <c:v>137922.22</c:v>
                </c:pt>
                <c:pt idx="225">
                  <c:v>137899.715</c:v>
                </c:pt>
                <c:pt idx="226">
                  <c:v>137844.815</c:v>
                </c:pt>
                <c:pt idx="227">
                  <c:v>137838.92499999999</c:v>
                </c:pt>
                <c:pt idx="228">
                  <c:v>137795.79500000001</c:v>
                </c:pt>
                <c:pt idx="229">
                  <c:v>137724.89499999999</c:v>
                </c:pt>
                <c:pt idx="230">
                  <c:v>137717.255</c:v>
                </c:pt>
                <c:pt idx="231">
                  <c:v>137696.67000000001</c:v>
                </c:pt>
                <c:pt idx="232">
                  <c:v>137660.94</c:v>
                </c:pt>
                <c:pt idx="233">
                  <c:v>137651.13500000001</c:v>
                </c:pt>
                <c:pt idx="234">
                  <c:v>137644.86499999999</c:v>
                </c:pt>
                <c:pt idx="235">
                  <c:v>137634.125</c:v>
                </c:pt>
                <c:pt idx="236">
                  <c:v>137617.88</c:v>
                </c:pt>
                <c:pt idx="237">
                  <c:v>137582.19500000001</c:v>
                </c:pt>
                <c:pt idx="238">
                  <c:v>137539.72500000001</c:v>
                </c:pt>
                <c:pt idx="239">
                  <c:v>137513.465</c:v>
                </c:pt>
                <c:pt idx="240">
                  <c:v>137511.315</c:v>
                </c:pt>
                <c:pt idx="241">
                  <c:v>137446.75</c:v>
                </c:pt>
                <c:pt idx="242">
                  <c:v>137408.22500000001</c:v>
                </c:pt>
                <c:pt idx="243">
                  <c:v>137379.23000000001</c:v>
                </c:pt>
                <c:pt idx="244">
                  <c:v>137368.465</c:v>
                </c:pt>
                <c:pt idx="245">
                  <c:v>137352.78</c:v>
                </c:pt>
                <c:pt idx="246">
                  <c:v>137327.70000000001</c:v>
                </c:pt>
                <c:pt idx="247">
                  <c:v>137305.35500000001</c:v>
                </c:pt>
                <c:pt idx="248">
                  <c:v>137302.60500000001</c:v>
                </c:pt>
                <c:pt idx="249">
                  <c:v>137301.69</c:v>
                </c:pt>
                <c:pt idx="250">
                  <c:v>137291.97</c:v>
                </c:pt>
                <c:pt idx="251">
                  <c:v>137151.495</c:v>
                </c:pt>
                <c:pt idx="252">
                  <c:v>137101.87</c:v>
                </c:pt>
                <c:pt idx="253">
                  <c:v>137080.875</c:v>
                </c:pt>
                <c:pt idx="254">
                  <c:v>137073.77499999999</c:v>
                </c:pt>
                <c:pt idx="255">
                  <c:v>137028.04999999999</c:v>
                </c:pt>
                <c:pt idx="256">
                  <c:v>137008.71</c:v>
                </c:pt>
                <c:pt idx="257">
                  <c:v>136971.755</c:v>
                </c:pt>
                <c:pt idx="258">
                  <c:v>136903.26999999999</c:v>
                </c:pt>
                <c:pt idx="259">
                  <c:v>136884.095</c:v>
                </c:pt>
                <c:pt idx="260">
                  <c:v>136872.56</c:v>
                </c:pt>
                <c:pt idx="261">
                  <c:v>136856.79999999999</c:v>
                </c:pt>
                <c:pt idx="262">
                  <c:v>136850.14000000001</c:v>
                </c:pt>
                <c:pt idx="263">
                  <c:v>136837.155</c:v>
                </c:pt>
                <c:pt idx="264">
                  <c:v>136800.91</c:v>
                </c:pt>
                <c:pt idx="265">
                  <c:v>136740.005</c:v>
                </c:pt>
                <c:pt idx="266">
                  <c:v>136690.92000000001</c:v>
                </c:pt>
                <c:pt idx="267">
                  <c:v>136690.04999999999</c:v>
                </c:pt>
                <c:pt idx="268">
                  <c:v>136683.4</c:v>
                </c:pt>
                <c:pt idx="269">
                  <c:v>136676.715</c:v>
                </c:pt>
                <c:pt idx="270">
                  <c:v>136528.81</c:v>
                </c:pt>
                <c:pt idx="271">
                  <c:v>136493.13</c:v>
                </c:pt>
                <c:pt idx="272">
                  <c:v>136373.435</c:v>
                </c:pt>
                <c:pt idx="273">
                  <c:v>136340.70000000001</c:v>
                </c:pt>
                <c:pt idx="274">
                  <c:v>136330.59</c:v>
                </c:pt>
                <c:pt idx="275">
                  <c:v>136328.345</c:v>
                </c:pt>
                <c:pt idx="276">
                  <c:v>136315.38</c:v>
                </c:pt>
                <c:pt idx="277">
                  <c:v>136308.73499999999</c:v>
                </c:pt>
                <c:pt idx="278">
                  <c:v>136301.49</c:v>
                </c:pt>
                <c:pt idx="279">
                  <c:v>136283.03</c:v>
                </c:pt>
                <c:pt idx="280">
                  <c:v>136255.33499999999</c:v>
                </c:pt>
                <c:pt idx="281">
                  <c:v>136253.42000000001</c:v>
                </c:pt>
                <c:pt idx="282">
                  <c:v>136240.845</c:v>
                </c:pt>
                <c:pt idx="283">
                  <c:v>136226.12</c:v>
                </c:pt>
                <c:pt idx="284">
                  <c:v>136149.125</c:v>
                </c:pt>
                <c:pt idx="285">
                  <c:v>136127.125</c:v>
                </c:pt>
                <c:pt idx="286">
                  <c:v>136121.83499999999</c:v>
                </c:pt>
                <c:pt idx="287">
                  <c:v>136116.12</c:v>
                </c:pt>
                <c:pt idx="288">
                  <c:v>136071.965</c:v>
                </c:pt>
                <c:pt idx="289">
                  <c:v>136070.62</c:v>
                </c:pt>
                <c:pt idx="290">
                  <c:v>136054.14499999999</c:v>
                </c:pt>
                <c:pt idx="291">
                  <c:v>136032.16</c:v>
                </c:pt>
                <c:pt idx="292">
                  <c:v>136003.91500000001</c:v>
                </c:pt>
                <c:pt idx="293">
                  <c:v>135930.07999999999</c:v>
                </c:pt>
                <c:pt idx="294">
                  <c:v>135914.68</c:v>
                </c:pt>
                <c:pt idx="295">
                  <c:v>135866.75</c:v>
                </c:pt>
                <c:pt idx="296">
                  <c:v>135864.065</c:v>
                </c:pt>
                <c:pt idx="297">
                  <c:v>135782.54500000001</c:v>
                </c:pt>
                <c:pt idx="298">
                  <c:v>135759.27499999999</c:v>
                </c:pt>
                <c:pt idx="299">
                  <c:v>135728.405</c:v>
                </c:pt>
                <c:pt idx="300">
                  <c:v>135712.245</c:v>
                </c:pt>
                <c:pt idx="301">
                  <c:v>135670.99</c:v>
                </c:pt>
                <c:pt idx="302">
                  <c:v>135635.70499999999</c:v>
                </c:pt>
                <c:pt idx="303">
                  <c:v>135633.89000000001</c:v>
                </c:pt>
                <c:pt idx="304">
                  <c:v>135619.94</c:v>
                </c:pt>
                <c:pt idx="305">
                  <c:v>135616.125</c:v>
                </c:pt>
                <c:pt idx="306">
                  <c:v>135571.79500000001</c:v>
                </c:pt>
                <c:pt idx="307">
                  <c:v>135562.07500000001</c:v>
                </c:pt>
                <c:pt idx="308">
                  <c:v>135452.26</c:v>
                </c:pt>
                <c:pt idx="309">
                  <c:v>135437.85</c:v>
                </c:pt>
                <c:pt idx="310">
                  <c:v>135422.13500000001</c:v>
                </c:pt>
                <c:pt idx="311">
                  <c:v>135420.82</c:v>
                </c:pt>
                <c:pt idx="312">
                  <c:v>135407.57</c:v>
                </c:pt>
                <c:pt idx="313">
                  <c:v>135385.41</c:v>
                </c:pt>
                <c:pt idx="314">
                  <c:v>135361.19500000001</c:v>
                </c:pt>
                <c:pt idx="315">
                  <c:v>135339.82</c:v>
                </c:pt>
                <c:pt idx="316">
                  <c:v>135308.29500000001</c:v>
                </c:pt>
                <c:pt idx="317">
                  <c:v>135306.005</c:v>
                </c:pt>
                <c:pt idx="318">
                  <c:v>135303.255</c:v>
                </c:pt>
                <c:pt idx="319">
                  <c:v>135296.79999999999</c:v>
                </c:pt>
                <c:pt idx="320">
                  <c:v>135273.32500000001</c:v>
                </c:pt>
                <c:pt idx="321">
                  <c:v>135269.63500000001</c:v>
                </c:pt>
                <c:pt idx="322">
                  <c:v>135266.16500000001</c:v>
                </c:pt>
                <c:pt idx="323">
                  <c:v>135255.815</c:v>
                </c:pt>
                <c:pt idx="324">
                  <c:v>135217.65</c:v>
                </c:pt>
                <c:pt idx="325">
                  <c:v>135184.95000000001</c:v>
                </c:pt>
                <c:pt idx="326">
                  <c:v>135182.72500000001</c:v>
                </c:pt>
                <c:pt idx="327">
                  <c:v>135172.41</c:v>
                </c:pt>
                <c:pt idx="328">
                  <c:v>135162.11499999999</c:v>
                </c:pt>
                <c:pt idx="329">
                  <c:v>135051.54500000001</c:v>
                </c:pt>
                <c:pt idx="330">
                  <c:v>135047.625</c:v>
                </c:pt>
                <c:pt idx="331">
                  <c:v>135006.10999999999</c:v>
                </c:pt>
                <c:pt idx="332">
                  <c:v>134984.79</c:v>
                </c:pt>
                <c:pt idx="333">
                  <c:v>134983.95499999999</c:v>
                </c:pt>
                <c:pt idx="334">
                  <c:v>134971.77499999999</c:v>
                </c:pt>
                <c:pt idx="335">
                  <c:v>134955.01999999999</c:v>
                </c:pt>
                <c:pt idx="336">
                  <c:v>134925.74</c:v>
                </c:pt>
                <c:pt idx="337">
                  <c:v>134898.21</c:v>
                </c:pt>
                <c:pt idx="338">
                  <c:v>134885.67000000001</c:v>
                </c:pt>
                <c:pt idx="339">
                  <c:v>134829.755</c:v>
                </c:pt>
                <c:pt idx="340">
                  <c:v>134819.94500000001</c:v>
                </c:pt>
                <c:pt idx="341">
                  <c:v>134755.505</c:v>
                </c:pt>
                <c:pt idx="342">
                  <c:v>134720.155</c:v>
                </c:pt>
                <c:pt idx="343">
                  <c:v>134684.58499999999</c:v>
                </c:pt>
                <c:pt idx="344">
                  <c:v>134681.435</c:v>
                </c:pt>
                <c:pt idx="345">
                  <c:v>134664.655</c:v>
                </c:pt>
                <c:pt idx="346">
                  <c:v>134622.39000000001</c:v>
                </c:pt>
                <c:pt idx="347">
                  <c:v>134583.25</c:v>
                </c:pt>
                <c:pt idx="348">
                  <c:v>134435.11499999999</c:v>
                </c:pt>
                <c:pt idx="349">
                  <c:v>134317.62</c:v>
                </c:pt>
                <c:pt idx="350">
                  <c:v>134290.46</c:v>
                </c:pt>
                <c:pt idx="351">
                  <c:v>134246.16500000001</c:v>
                </c:pt>
                <c:pt idx="352">
                  <c:v>134234.45000000001</c:v>
                </c:pt>
                <c:pt idx="353">
                  <c:v>134233.345</c:v>
                </c:pt>
                <c:pt idx="354">
                  <c:v>134169.82999999999</c:v>
                </c:pt>
                <c:pt idx="355">
                  <c:v>134119.14000000001</c:v>
                </c:pt>
                <c:pt idx="356">
                  <c:v>134116.76999999999</c:v>
                </c:pt>
                <c:pt idx="357">
                  <c:v>134084.66500000001</c:v>
                </c:pt>
                <c:pt idx="358">
                  <c:v>134078.07</c:v>
                </c:pt>
                <c:pt idx="359">
                  <c:v>134056.095</c:v>
                </c:pt>
                <c:pt idx="360">
                  <c:v>134041.23000000001</c:v>
                </c:pt>
                <c:pt idx="361">
                  <c:v>134029.80499999999</c:v>
                </c:pt>
                <c:pt idx="362">
                  <c:v>134004.96</c:v>
                </c:pt>
                <c:pt idx="363">
                  <c:v>133989.155</c:v>
                </c:pt>
                <c:pt idx="364">
                  <c:v>133982.255</c:v>
                </c:pt>
                <c:pt idx="365">
                  <c:v>133969.69</c:v>
                </c:pt>
                <c:pt idx="366">
                  <c:v>133951.29</c:v>
                </c:pt>
                <c:pt idx="367">
                  <c:v>133906.26</c:v>
                </c:pt>
                <c:pt idx="368">
                  <c:v>133874.47500000001</c:v>
                </c:pt>
                <c:pt idx="369">
                  <c:v>133869.14000000001</c:v>
                </c:pt>
                <c:pt idx="370">
                  <c:v>133845.51999999999</c:v>
                </c:pt>
                <c:pt idx="371">
                  <c:v>133831.375</c:v>
                </c:pt>
                <c:pt idx="372">
                  <c:v>133822.70000000001</c:v>
                </c:pt>
                <c:pt idx="373">
                  <c:v>133813.285</c:v>
                </c:pt>
                <c:pt idx="374">
                  <c:v>133809.45499999999</c:v>
                </c:pt>
                <c:pt idx="375">
                  <c:v>133803.98499999999</c:v>
                </c:pt>
                <c:pt idx="376">
                  <c:v>133799.655</c:v>
                </c:pt>
                <c:pt idx="377">
                  <c:v>133778.44500000001</c:v>
                </c:pt>
                <c:pt idx="378">
                  <c:v>133748.44</c:v>
                </c:pt>
                <c:pt idx="379">
                  <c:v>133718.035</c:v>
                </c:pt>
                <c:pt idx="380">
                  <c:v>133705.845</c:v>
                </c:pt>
                <c:pt idx="381">
                  <c:v>133668.935</c:v>
                </c:pt>
                <c:pt idx="382">
                  <c:v>133666.57500000001</c:v>
                </c:pt>
                <c:pt idx="383">
                  <c:v>133607.065</c:v>
                </c:pt>
                <c:pt idx="384">
                  <c:v>133562.98499999999</c:v>
                </c:pt>
                <c:pt idx="385">
                  <c:v>133541.98000000001</c:v>
                </c:pt>
                <c:pt idx="386">
                  <c:v>133525.32</c:v>
                </c:pt>
                <c:pt idx="387">
                  <c:v>133476.60500000001</c:v>
                </c:pt>
                <c:pt idx="388">
                  <c:v>133467.37</c:v>
                </c:pt>
                <c:pt idx="389">
                  <c:v>133422.46</c:v>
                </c:pt>
                <c:pt idx="390">
                  <c:v>133421.03</c:v>
                </c:pt>
                <c:pt idx="391">
                  <c:v>133405.72</c:v>
                </c:pt>
                <c:pt idx="392">
                  <c:v>133399.23000000001</c:v>
                </c:pt>
                <c:pt idx="393">
                  <c:v>133322.02499999999</c:v>
                </c:pt>
                <c:pt idx="394">
                  <c:v>133288.46</c:v>
                </c:pt>
                <c:pt idx="395">
                  <c:v>133287.58499999999</c:v>
                </c:pt>
                <c:pt idx="396">
                  <c:v>133274.53</c:v>
                </c:pt>
                <c:pt idx="397">
                  <c:v>133235.48000000001</c:v>
                </c:pt>
                <c:pt idx="398">
                  <c:v>133227.785</c:v>
                </c:pt>
                <c:pt idx="399">
                  <c:v>133205.18</c:v>
                </c:pt>
                <c:pt idx="400">
                  <c:v>133198.34</c:v>
                </c:pt>
                <c:pt idx="401">
                  <c:v>133171.4</c:v>
                </c:pt>
                <c:pt idx="402">
                  <c:v>133132.32500000001</c:v>
                </c:pt>
                <c:pt idx="403">
                  <c:v>133131.51999999999</c:v>
                </c:pt>
                <c:pt idx="404">
                  <c:v>133103.37</c:v>
                </c:pt>
                <c:pt idx="405">
                  <c:v>133100.905</c:v>
                </c:pt>
                <c:pt idx="406">
                  <c:v>133056.82</c:v>
                </c:pt>
                <c:pt idx="407">
                  <c:v>133009.01</c:v>
                </c:pt>
                <c:pt idx="408">
                  <c:v>133004.73000000001</c:v>
                </c:pt>
                <c:pt idx="409">
                  <c:v>132977.45000000001</c:v>
                </c:pt>
                <c:pt idx="410">
                  <c:v>132975.13</c:v>
                </c:pt>
                <c:pt idx="411">
                  <c:v>132967.19</c:v>
                </c:pt>
                <c:pt idx="412">
                  <c:v>132941.76999999999</c:v>
                </c:pt>
                <c:pt idx="413">
                  <c:v>132940.63</c:v>
                </c:pt>
                <c:pt idx="414">
                  <c:v>132894.41</c:v>
                </c:pt>
                <c:pt idx="415">
                  <c:v>132877.45000000001</c:v>
                </c:pt>
                <c:pt idx="416">
                  <c:v>132859.30499999999</c:v>
                </c:pt>
                <c:pt idx="417">
                  <c:v>132856.72</c:v>
                </c:pt>
                <c:pt idx="418">
                  <c:v>132854.13500000001</c:v>
                </c:pt>
                <c:pt idx="419">
                  <c:v>132829.29</c:v>
                </c:pt>
                <c:pt idx="420">
                  <c:v>132819.535</c:v>
                </c:pt>
                <c:pt idx="421">
                  <c:v>132814.61499999999</c:v>
                </c:pt>
                <c:pt idx="422">
                  <c:v>132794.715</c:v>
                </c:pt>
                <c:pt idx="423">
                  <c:v>132774.29500000001</c:v>
                </c:pt>
                <c:pt idx="424">
                  <c:v>132762.38</c:v>
                </c:pt>
                <c:pt idx="425">
                  <c:v>132720.39499999999</c:v>
                </c:pt>
                <c:pt idx="426">
                  <c:v>132710.35999999999</c:v>
                </c:pt>
                <c:pt idx="427">
                  <c:v>132704.36499999999</c:v>
                </c:pt>
                <c:pt idx="428">
                  <c:v>132669.57999999999</c:v>
                </c:pt>
                <c:pt idx="429">
                  <c:v>132642.14000000001</c:v>
                </c:pt>
                <c:pt idx="430">
                  <c:v>132583.64000000001</c:v>
                </c:pt>
                <c:pt idx="431">
                  <c:v>132571.32999999999</c:v>
                </c:pt>
                <c:pt idx="432">
                  <c:v>132569.74</c:v>
                </c:pt>
                <c:pt idx="433">
                  <c:v>132561.22</c:v>
                </c:pt>
                <c:pt idx="434">
                  <c:v>132543.1</c:v>
                </c:pt>
                <c:pt idx="435">
                  <c:v>132353.755</c:v>
                </c:pt>
                <c:pt idx="436">
                  <c:v>132338.94</c:v>
                </c:pt>
                <c:pt idx="437">
                  <c:v>132276.88</c:v>
                </c:pt>
                <c:pt idx="438">
                  <c:v>132265.005</c:v>
                </c:pt>
                <c:pt idx="439">
                  <c:v>132209.51500000001</c:v>
                </c:pt>
                <c:pt idx="440">
                  <c:v>132170.04999999999</c:v>
                </c:pt>
                <c:pt idx="441">
                  <c:v>132165.42499999999</c:v>
                </c:pt>
                <c:pt idx="442">
                  <c:v>132138.36499999999</c:v>
                </c:pt>
                <c:pt idx="443">
                  <c:v>132120.39000000001</c:v>
                </c:pt>
                <c:pt idx="444">
                  <c:v>132105.75</c:v>
                </c:pt>
                <c:pt idx="445">
                  <c:v>132101.85999999999</c:v>
                </c:pt>
                <c:pt idx="446">
                  <c:v>132096.33499999999</c:v>
                </c:pt>
                <c:pt idx="447">
                  <c:v>132039.70499999999</c:v>
                </c:pt>
                <c:pt idx="448">
                  <c:v>132038.42499999999</c:v>
                </c:pt>
                <c:pt idx="449">
                  <c:v>132029.57500000001</c:v>
                </c:pt>
                <c:pt idx="450">
                  <c:v>132022.87</c:v>
                </c:pt>
                <c:pt idx="451">
                  <c:v>132003.44</c:v>
                </c:pt>
                <c:pt idx="452">
                  <c:v>131996.97</c:v>
                </c:pt>
                <c:pt idx="453">
                  <c:v>131986.80499999999</c:v>
                </c:pt>
                <c:pt idx="454">
                  <c:v>131980.98499999999</c:v>
                </c:pt>
                <c:pt idx="455">
                  <c:v>131956.72500000001</c:v>
                </c:pt>
                <c:pt idx="456">
                  <c:v>131939.5</c:v>
                </c:pt>
                <c:pt idx="457">
                  <c:v>131916.405</c:v>
                </c:pt>
                <c:pt idx="458">
                  <c:v>131904.745</c:v>
                </c:pt>
                <c:pt idx="459">
                  <c:v>131900.51999999999</c:v>
                </c:pt>
                <c:pt idx="460">
                  <c:v>131871.07999999999</c:v>
                </c:pt>
                <c:pt idx="461">
                  <c:v>131868.24</c:v>
                </c:pt>
                <c:pt idx="462">
                  <c:v>131866.73000000001</c:v>
                </c:pt>
                <c:pt idx="463">
                  <c:v>131856.315</c:v>
                </c:pt>
                <c:pt idx="464">
                  <c:v>131851.01500000001</c:v>
                </c:pt>
                <c:pt idx="465">
                  <c:v>131832.63</c:v>
                </c:pt>
                <c:pt idx="466">
                  <c:v>131795.48499999999</c:v>
                </c:pt>
                <c:pt idx="467">
                  <c:v>131757.155</c:v>
                </c:pt>
                <c:pt idx="468">
                  <c:v>131739.20000000001</c:v>
                </c:pt>
                <c:pt idx="469">
                  <c:v>131734.10500000001</c:v>
                </c:pt>
                <c:pt idx="470">
                  <c:v>131730.83499999999</c:v>
                </c:pt>
                <c:pt idx="471">
                  <c:v>131665.01500000001</c:v>
                </c:pt>
                <c:pt idx="472">
                  <c:v>131619.36499999999</c:v>
                </c:pt>
                <c:pt idx="473">
                  <c:v>131575.79</c:v>
                </c:pt>
                <c:pt idx="474">
                  <c:v>131574.60500000001</c:v>
                </c:pt>
                <c:pt idx="475">
                  <c:v>131525.85500000001</c:v>
                </c:pt>
                <c:pt idx="476">
                  <c:v>131466.23999999999</c:v>
                </c:pt>
                <c:pt idx="477">
                  <c:v>131465.82500000001</c:v>
                </c:pt>
                <c:pt idx="478">
                  <c:v>131448.995</c:v>
                </c:pt>
                <c:pt idx="479">
                  <c:v>131442.20000000001</c:v>
                </c:pt>
                <c:pt idx="480">
                  <c:v>131438.54999999999</c:v>
                </c:pt>
                <c:pt idx="481">
                  <c:v>131387.745</c:v>
                </c:pt>
                <c:pt idx="482">
                  <c:v>131384.88</c:v>
                </c:pt>
                <c:pt idx="483">
                  <c:v>131376.78</c:v>
                </c:pt>
                <c:pt idx="484">
                  <c:v>131372.71</c:v>
                </c:pt>
                <c:pt idx="485">
                  <c:v>131367.09</c:v>
                </c:pt>
                <c:pt idx="486">
                  <c:v>131357.34</c:v>
                </c:pt>
                <c:pt idx="487">
                  <c:v>131312</c:v>
                </c:pt>
                <c:pt idx="488">
                  <c:v>131280.85</c:v>
                </c:pt>
                <c:pt idx="489">
                  <c:v>131271.26500000001</c:v>
                </c:pt>
                <c:pt idx="490">
                  <c:v>131261.125</c:v>
                </c:pt>
                <c:pt idx="491">
                  <c:v>131237.185</c:v>
                </c:pt>
                <c:pt idx="492">
                  <c:v>131159.94500000001</c:v>
                </c:pt>
                <c:pt idx="493">
                  <c:v>131141.35500000001</c:v>
                </c:pt>
                <c:pt idx="494">
                  <c:v>131138.73000000001</c:v>
                </c:pt>
                <c:pt idx="495">
                  <c:v>131137.065</c:v>
                </c:pt>
                <c:pt idx="496">
                  <c:v>131090.77499999999</c:v>
                </c:pt>
                <c:pt idx="497">
                  <c:v>131069.4</c:v>
                </c:pt>
                <c:pt idx="498">
                  <c:v>131067.25</c:v>
                </c:pt>
                <c:pt idx="499">
                  <c:v>131050.675</c:v>
                </c:pt>
                <c:pt idx="500">
                  <c:v>131031.41499999999</c:v>
                </c:pt>
                <c:pt idx="501">
                  <c:v>131023.66</c:v>
                </c:pt>
                <c:pt idx="502">
                  <c:v>131003.79</c:v>
                </c:pt>
                <c:pt idx="503">
                  <c:v>130994.54</c:v>
                </c:pt>
                <c:pt idx="504">
                  <c:v>130978.095</c:v>
                </c:pt>
                <c:pt idx="505">
                  <c:v>130967.28</c:v>
                </c:pt>
                <c:pt idx="506">
                  <c:v>130964.88499999999</c:v>
                </c:pt>
                <c:pt idx="507">
                  <c:v>130937.625</c:v>
                </c:pt>
                <c:pt idx="508">
                  <c:v>130907.095</c:v>
                </c:pt>
                <c:pt idx="509">
                  <c:v>130906.89</c:v>
                </c:pt>
                <c:pt idx="510">
                  <c:v>130801.825</c:v>
                </c:pt>
                <c:pt idx="511">
                  <c:v>130764.58500000001</c:v>
                </c:pt>
                <c:pt idx="512">
                  <c:v>130699.155</c:v>
                </c:pt>
                <c:pt idx="513">
                  <c:v>130672.485</c:v>
                </c:pt>
                <c:pt idx="514">
                  <c:v>130650.88</c:v>
                </c:pt>
                <c:pt idx="515">
                  <c:v>130616.67</c:v>
                </c:pt>
                <c:pt idx="516">
                  <c:v>130565.58</c:v>
                </c:pt>
                <c:pt idx="517">
                  <c:v>130547.735</c:v>
                </c:pt>
                <c:pt idx="518">
                  <c:v>130544.485</c:v>
                </c:pt>
                <c:pt idx="519">
                  <c:v>130527.325</c:v>
                </c:pt>
                <c:pt idx="520">
                  <c:v>130517.97</c:v>
                </c:pt>
                <c:pt idx="521">
                  <c:v>130516.1</c:v>
                </c:pt>
                <c:pt idx="522">
                  <c:v>130510.905</c:v>
                </c:pt>
                <c:pt idx="523">
                  <c:v>130472.2</c:v>
                </c:pt>
                <c:pt idx="524">
                  <c:v>130466.91499999999</c:v>
                </c:pt>
                <c:pt idx="525">
                  <c:v>130448.11500000001</c:v>
                </c:pt>
                <c:pt idx="526">
                  <c:v>130437.325</c:v>
                </c:pt>
                <c:pt idx="527">
                  <c:v>130432.05</c:v>
                </c:pt>
                <c:pt idx="528">
                  <c:v>130385.05</c:v>
                </c:pt>
                <c:pt idx="529">
                  <c:v>130260.37</c:v>
                </c:pt>
                <c:pt idx="530">
                  <c:v>130229.295</c:v>
                </c:pt>
                <c:pt idx="531">
                  <c:v>130210.94</c:v>
                </c:pt>
                <c:pt idx="532">
                  <c:v>130187.44500000001</c:v>
                </c:pt>
                <c:pt idx="533">
                  <c:v>130141.22500000001</c:v>
                </c:pt>
                <c:pt idx="534">
                  <c:v>130119.5</c:v>
                </c:pt>
                <c:pt idx="535">
                  <c:v>130119.41</c:v>
                </c:pt>
                <c:pt idx="536">
                  <c:v>130088.95</c:v>
                </c:pt>
                <c:pt idx="537">
                  <c:v>130073.27</c:v>
                </c:pt>
                <c:pt idx="538">
                  <c:v>130062.755</c:v>
                </c:pt>
                <c:pt idx="539">
                  <c:v>130044.375</c:v>
                </c:pt>
                <c:pt idx="540">
                  <c:v>129972.91499999999</c:v>
                </c:pt>
                <c:pt idx="541">
                  <c:v>129910.015</c:v>
                </c:pt>
                <c:pt idx="542">
                  <c:v>129885.955</c:v>
                </c:pt>
                <c:pt idx="543">
                  <c:v>129884.75</c:v>
                </c:pt>
                <c:pt idx="544">
                  <c:v>129812.91499999999</c:v>
                </c:pt>
                <c:pt idx="545">
                  <c:v>129798.47</c:v>
                </c:pt>
                <c:pt idx="546">
                  <c:v>129781.155</c:v>
                </c:pt>
                <c:pt idx="547">
                  <c:v>129749.14</c:v>
                </c:pt>
                <c:pt idx="548">
                  <c:v>129740.315</c:v>
                </c:pt>
                <c:pt idx="549">
                  <c:v>129715.465</c:v>
                </c:pt>
                <c:pt idx="550">
                  <c:v>129699.265</c:v>
                </c:pt>
                <c:pt idx="551">
                  <c:v>129649.25</c:v>
                </c:pt>
                <c:pt idx="552">
                  <c:v>129641.245</c:v>
                </c:pt>
                <c:pt idx="553">
                  <c:v>129606.01</c:v>
                </c:pt>
                <c:pt idx="554">
                  <c:v>129576.36</c:v>
                </c:pt>
                <c:pt idx="555">
                  <c:v>129553.94</c:v>
                </c:pt>
                <c:pt idx="556">
                  <c:v>129542.36500000001</c:v>
                </c:pt>
                <c:pt idx="557">
                  <c:v>129519.995</c:v>
                </c:pt>
                <c:pt idx="558">
                  <c:v>129352.83</c:v>
                </c:pt>
                <c:pt idx="559">
                  <c:v>129327.22500000001</c:v>
                </c:pt>
                <c:pt idx="560">
                  <c:v>129322.31</c:v>
                </c:pt>
                <c:pt idx="561">
                  <c:v>129312.58</c:v>
                </c:pt>
                <c:pt idx="562">
                  <c:v>129286.36500000001</c:v>
                </c:pt>
                <c:pt idx="563">
                  <c:v>129285.09</c:v>
                </c:pt>
                <c:pt idx="564">
                  <c:v>129280.81</c:v>
                </c:pt>
                <c:pt idx="565">
                  <c:v>129223.80499999999</c:v>
                </c:pt>
                <c:pt idx="566">
                  <c:v>129196.44500000001</c:v>
                </c:pt>
                <c:pt idx="567">
                  <c:v>129148.52</c:v>
                </c:pt>
                <c:pt idx="568">
                  <c:v>129135.185</c:v>
                </c:pt>
                <c:pt idx="569">
                  <c:v>129121.86</c:v>
                </c:pt>
                <c:pt idx="570">
                  <c:v>129112.45</c:v>
                </c:pt>
                <c:pt idx="571">
                  <c:v>129077.41</c:v>
                </c:pt>
                <c:pt idx="572">
                  <c:v>129059.645</c:v>
                </c:pt>
                <c:pt idx="573">
                  <c:v>129025</c:v>
                </c:pt>
                <c:pt idx="574">
                  <c:v>129008.62</c:v>
                </c:pt>
                <c:pt idx="575">
                  <c:v>128968.125</c:v>
                </c:pt>
                <c:pt idx="576">
                  <c:v>128899.765</c:v>
                </c:pt>
                <c:pt idx="577">
                  <c:v>128868.255</c:v>
                </c:pt>
                <c:pt idx="578">
                  <c:v>128834.065</c:v>
                </c:pt>
                <c:pt idx="579">
                  <c:v>128831.65</c:v>
                </c:pt>
                <c:pt idx="580">
                  <c:v>128777.82</c:v>
                </c:pt>
                <c:pt idx="581">
                  <c:v>128761.605</c:v>
                </c:pt>
                <c:pt idx="582">
                  <c:v>128753.755</c:v>
                </c:pt>
                <c:pt idx="583">
                  <c:v>128753.13</c:v>
                </c:pt>
                <c:pt idx="584">
                  <c:v>128732.59</c:v>
                </c:pt>
                <c:pt idx="585">
                  <c:v>128707.425</c:v>
                </c:pt>
                <c:pt idx="586">
                  <c:v>128658.27</c:v>
                </c:pt>
                <c:pt idx="587">
                  <c:v>128612.3</c:v>
                </c:pt>
                <c:pt idx="588">
                  <c:v>128599.46</c:v>
                </c:pt>
                <c:pt idx="589">
                  <c:v>128598.495</c:v>
                </c:pt>
                <c:pt idx="590">
                  <c:v>128580.97500000001</c:v>
                </c:pt>
                <c:pt idx="591">
                  <c:v>128577.63</c:v>
                </c:pt>
                <c:pt idx="592">
                  <c:v>128558.38499999999</c:v>
                </c:pt>
                <c:pt idx="593">
                  <c:v>128554.605</c:v>
                </c:pt>
                <c:pt idx="594">
                  <c:v>128552.13499999999</c:v>
                </c:pt>
                <c:pt idx="595">
                  <c:v>128535.19</c:v>
                </c:pt>
                <c:pt idx="596">
                  <c:v>128518.505</c:v>
                </c:pt>
                <c:pt idx="597">
                  <c:v>128417.22</c:v>
                </c:pt>
                <c:pt idx="598">
                  <c:v>128384.14</c:v>
                </c:pt>
                <c:pt idx="599">
                  <c:v>128319.45</c:v>
                </c:pt>
                <c:pt idx="600">
                  <c:v>128314.47</c:v>
                </c:pt>
                <c:pt idx="601">
                  <c:v>128305.64</c:v>
                </c:pt>
                <c:pt idx="602">
                  <c:v>128242.765</c:v>
                </c:pt>
                <c:pt idx="603">
                  <c:v>128207.125</c:v>
                </c:pt>
                <c:pt idx="604">
                  <c:v>128192.08500000001</c:v>
                </c:pt>
                <c:pt idx="605">
                  <c:v>128153.19500000001</c:v>
                </c:pt>
                <c:pt idx="606">
                  <c:v>128127.75</c:v>
                </c:pt>
                <c:pt idx="607">
                  <c:v>128119.715</c:v>
                </c:pt>
                <c:pt idx="608">
                  <c:v>128079.845</c:v>
                </c:pt>
                <c:pt idx="609">
                  <c:v>128001.05499999999</c:v>
                </c:pt>
                <c:pt idx="610">
                  <c:v>127975.815</c:v>
                </c:pt>
                <c:pt idx="611">
                  <c:v>127973.58500000001</c:v>
                </c:pt>
                <c:pt idx="612">
                  <c:v>127957.57</c:v>
                </c:pt>
                <c:pt idx="613">
                  <c:v>127945.31</c:v>
                </c:pt>
                <c:pt idx="614">
                  <c:v>127930.355</c:v>
                </c:pt>
                <c:pt idx="615">
                  <c:v>127910.83500000001</c:v>
                </c:pt>
                <c:pt idx="616">
                  <c:v>127906.24000000001</c:v>
                </c:pt>
                <c:pt idx="617">
                  <c:v>127900.235</c:v>
                </c:pt>
                <c:pt idx="618">
                  <c:v>127894.285</c:v>
                </c:pt>
                <c:pt idx="619">
                  <c:v>127855.22</c:v>
                </c:pt>
                <c:pt idx="620">
                  <c:v>127830.62</c:v>
                </c:pt>
                <c:pt idx="621">
                  <c:v>127820.715</c:v>
                </c:pt>
                <c:pt idx="622">
                  <c:v>127805.485</c:v>
                </c:pt>
                <c:pt idx="623">
                  <c:v>127793.38</c:v>
                </c:pt>
                <c:pt idx="624">
                  <c:v>127755.095</c:v>
                </c:pt>
                <c:pt idx="625">
                  <c:v>127705.84</c:v>
                </c:pt>
                <c:pt idx="626">
                  <c:v>127697.99</c:v>
                </c:pt>
                <c:pt idx="627">
                  <c:v>127666.01</c:v>
                </c:pt>
                <c:pt idx="628">
                  <c:v>127633.27499999999</c:v>
                </c:pt>
                <c:pt idx="629">
                  <c:v>127625.36500000001</c:v>
                </c:pt>
                <c:pt idx="630">
                  <c:v>127563.61</c:v>
                </c:pt>
                <c:pt idx="631">
                  <c:v>127541.57</c:v>
                </c:pt>
                <c:pt idx="632">
                  <c:v>127524.8</c:v>
                </c:pt>
                <c:pt idx="633">
                  <c:v>127522.71</c:v>
                </c:pt>
                <c:pt idx="634">
                  <c:v>127420.43</c:v>
                </c:pt>
                <c:pt idx="635">
                  <c:v>127391.09</c:v>
                </c:pt>
                <c:pt idx="636">
                  <c:v>127389.485</c:v>
                </c:pt>
                <c:pt idx="637">
                  <c:v>127367.015</c:v>
                </c:pt>
                <c:pt idx="638">
                  <c:v>127365.59</c:v>
                </c:pt>
                <c:pt idx="639">
                  <c:v>127353.575</c:v>
                </c:pt>
                <c:pt idx="640">
                  <c:v>127307.26</c:v>
                </c:pt>
                <c:pt idx="641">
                  <c:v>127305.2</c:v>
                </c:pt>
                <c:pt idx="642">
                  <c:v>127275.815</c:v>
                </c:pt>
                <c:pt idx="643">
                  <c:v>127266.86</c:v>
                </c:pt>
                <c:pt idx="644">
                  <c:v>127261.295</c:v>
                </c:pt>
                <c:pt idx="645">
                  <c:v>127260.05</c:v>
                </c:pt>
                <c:pt idx="646">
                  <c:v>127238.875</c:v>
                </c:pt>
                <c:pt idx="647">
                  <c:v>127234.72</c:v>
                </c:pt>
                <c:pt idx="648">
                  <c:v>127225.245</c:v>
                </c:pt>
                <c:pt idx="649">
                  <c:v>127208.57</c:v>
                </c:pt>
                <c:pt idx="650">
                  <c:v>127198.78</c:v>
                </c:pt>
                <c:pt idx="651">
                  <c:v>127193.3</c:v>
                </c:pt>
                <c:pt idx="652">
                  <c:v>127192.315</c:v>
                </c:pt>
                <c:pt idx="653">
                  <c:v>127169.03</c:v>
                </c:pt>
                <c:pt idx="654">
                  <c:v>127145.14</c:v>
                </c:pt>
                <c:pt idx="655">
                  <c:v>127131.37</c:v>
                </c:pt>
                <c:pt idx="656">
                  <c:v>127110.58</c:v>
                </c:pt>
                <c:pt idx="657">
                  <c:v>127092.715</c:v>
                </c:pt>
                <c:pt idx="658">
                  <c:v>126989.905</c:v>
                </c:pt>
                <c:pt idx="659">
                  <c:v>126938.54</c:v>
                </c:pt>
                <c:pt idx="660">
                  <c:v>126937.94</c:v>
                </c:pt>
                <c:pt idx="661">
                  <c:v>126934.24</c:v>
                </c:pt>
                <c:pt idx="662">
                  <c:v>126922.995</c:v>
                </c:pt>
                <c:pt idx="663">
                  <c:v>126919.19500000001</c:v>
                </c:pt>
                <c:pt idx="664">
                  <c:v>126892.26</c:v>
                </c:pt>
                <c:pt idx="665">
                  <c:v>126888.77</c:v>
                </c:pt>
                <c:pt idx="666">
                  <c:v>126847.02</c:v>
                </c:pt>
                <c:pt idx="667">
                  <c:v>126846.44500000001</c:v>
                </c:pt>
                <c:pt idx="668">
                  <c:v>126813.075</c:v>
                </c:pt>
                <c:pt idx="669">
                  <c:v>126788.83500000001</c:v>
                </c:pt>
                <c:pt idx="670">
                  <c:v>126763.36500000001</c:v>
                </c:pt>
                <c:pt idx="671">
                  <c:v>126760.71</c:v>
                </c:pt>
                <c:pt idx="672">
                  <c:v>126750.29</c:v>
                </c:pt>
                <c:pt idx="673">
                  <c:v>126696.19</c:v>
                </c:pt>
                <c:pt idx="674">
                  <c:v>126691.8</c:v>
                </c:pt>
                <c:pt idx="675">
                  <c:v>126673.935</c:v>
                </c:pt>
                <c:pt idx="676">
                  <c:v>126655.49</c:v>
                </c:pt>
                <c:pt idx="677">
                  <c:v>126617.72</c:v>
                </c:pt>
                <c:pt idx="678">
                  <c:v>126614.72</c:v>
                </c:pt>
                <c:pt idx="679">
                  <c:v>126570.47</c:v>
                </c:pt>
                <c:pt idx="680">
                  <c:v>126553.11500000001</c:v>
                </c:pt>
                <c:pt idx="681">
                  <c:v>126527.36</c:v>
                </c:pt>
                <c:pt idx="682">
                  <c:v>126519.065</c:v>
                </c:pt>
                <c:pt idx="683">
                  <c:v>126483.80499999999</c:v>
                </c:pt>
                <c:pt idx="684">
                  <c:v>126465.96</c:v>
                </c:pt>
                <c:pt idx="685">
                  <c:v>126455.935</c:v>
                </c:pt>
                <c:pt idx="686">
                  <c:v>126427.92</c:v>
                </c:pt>
                <c:pt idx="687">
                  <c:v>126362.045</c:v>
                </c:pt>
                <c:pt idx="688">
                  <c:v>126354.68</c:v>
                </c:pt>
                <c:pt idx="689">
                  <c:v>126330.55</c:v>
                </c:pt>
                <c:pt idx="690">
                  <c:v>126329.53</c:v>
                </c:pt>
                <c:pt idx="691">
                  <c:v>126304.44500000001</c:v>
                </c:pt>
                <c:pt idx="692">
                  <c:v>126264.77499999999</c:v>
                </c:pt>
                <c:pt idx="693">
                  <c:v>126230.785</c:v>
                </c:pt>
                <c:pt idx="694">
                  <c:v>126074.895</c:v>
                </c:pt>
                <c:pt idx="695">
                  <c:v>126073.53</c:v>
                </c:pt>
                <c:pt idx="696">
                  <c:v>125985.465</c:v>
                </c:pt>
                <c:pt idx="697">
                  <c:v>125972.765</c:v>
                </c:pt>
                <c:pt idx="698">
                  <c:v>125965.02</c:v>
                </c:pt>
                <c:pt idx="699">
                  <c:v>125964.185</c:v>
                </c:pt>
                <c:pt idx="700">
                  <c:v>125959.75</c:v>
                </c:pt>
                <c:pt idx="701">
                  <c:v>125949.5</c:v>
                </c:pt>
                <c:pt idx="702">
                  <c:v>125928.62</c:v>
                </c:pt>
                <c:pt idx="703">
                  <c:v>125871.91499999999</c:v>
                </c:pt>
                <c:pt idx="704">
                  <c:v>125861.6</c:v>
                </c:pt>
                <c:pt idx="705">
                  <c:v>125858.27</c:v>
                </c:pt>
                <c:pt idx="706">
                  <c:v>125850.58</c:v>
                </c:pt>
                <c:pt idx="707">
                  <c:v>125830.75</c:v>
                </c:pt>
                <c:pt idx="708">
                  <c:v>125830.535</c:v>
                </c:pt>
                <c:pt idx="709">
                  <c:v>125828.53</c:v>
                </c:pt>
                <c:pt idx="710">
                  <c:v>125807.495</c:v>
                </c:pt>
                <c:pt idx="711">
                  <c:v>125795.84</c:v>
                </c:pt>
                <c:pt idx="712">
                  <c:v>125795.325</c:v>
                </c:pt>
                <c:pt idx="713">
                  <c:v>125787.33</c:v>
                </c:pt>
                <c:pt idx="714">
                  <c:v>125784.96000000001</c:v>
                </c:pt>
                <c:pt idx="715">
                  <c:v>125747.735</c:v>
                </c:pt>
                <c:pt idx="716">
                  <c:v>125707.04</c:v>
                </c:pt>
                <c:pt idx="717">
                  <c:v>125663.33</c:v>
                </c:pt>
                <c:pt idx="718">
                  <c:v>125657.125</c:v>
                </c:pt>
                <c:pt idx="719">
                  <c:v>125652.05499999999</c:v>
                </c:pt>
                <c:pt idx="720">
                  <c:v>125600.86</c:v>
                </c:pt>
                <c:pt idx="721">
                  <c:v>125532.575</c:v>
                </c:pt>
                <c:pt idx="722">
                  <c:v>125514.14</c:v>
                </c:pt>
                <c:pt idx="723">
                  <c:v>125501.15</c:v>
                </c:pt>
                <c:pt idx="724">
                  <c:v>125432.605</c:v>
                </c:pt>
                <c:pt idx="725">
                  <c:v>125400.27</c:v>
                </c:pt>
                <c:pt idx="726">
                  <c:v>125400.08</c:v>
                </c:pt>
                <c:pt idx="727">
                  <c:v>125394.425</c:v>
                </c:pt>
                <c:pt idx="728">
                  <c:v>125346.075</c:v>
                </c:pt>
                <c:pt idx="729">
                  <c:v>125335.57</c:v>
                </c:pt>
                <c:pt idx="730">
                  <c:v>125303.88499999999</c:v>
                </c:pt>
                <c:pt idx="731">
                  <c:v>125287.71</c:v>
                </c:pt>
                <c:pt idx="732">
                  <c:v>125272.27</c:v>
                </c:pt>
                <c:pt idx="733">
                  <c:v>125270.16499999999</c:v>
                </c:pt>
                <c:pt idx="734">
                  <c:v>125204.785</c:v>
                </c:pt>
                <c:pt idx="735">
                  <c:v>125194.87</c:v>
                </c:pt>
                <c:pt idx="736">
                  <c:v>125189.54</c:v>
                </c:pt>
                <c:pt idx="737">
                  <c:v>125141.9</c:v>
                </c:pt>
                <c:pt idx="738">
                  <c:v>125107.78</c:v>
                </c:pt>
                <c:pt idx="739">
                  <c:v>125072.73</c:v>
                </c:pt>
                <c:pt idx="740">
                  <c:v>125072.675</c:v>
                </c:pt>
                <c:pt idx="741">
                  <c:v>125055.69</c:v>
                </c:pt>
                <c:pt idx="742">
                  <c:v>125050.61</c:v>
                </c:pt>
                <c:pt idx="743">
                  <c:v>125032.57</c:v>
                </c:pt>
                <c:pt idx="744">
                  <c:v>124975.11</c:v>
                </c:pt>
                <c:pt idx="745">
                  <c:v>124910.57</c:v>
                </c:pt>
                <c:pt idx="746">
                  <c:v>124882.715</c:v>
                </c:pt>
                <c:pt idx="747">
                  <c:v>124852.67</c:v>
                </c:pt>
                <c:pt idx="748">
                  <c:v>124825.02499999999</c:v>
                </c:pt>
                <c:pt idx="749">
                  <c:v>124797.08500000001</c:v>
                </c:pt>
                <c:pt idx="750">
                  <c:v>124792.97500000001</c:v>
                </c:pt>
                <c:pt idx="751">
                  <c:v>124790.69500000001</c:v>
                </c:pt>
                <c:pt idx="752">
                  <c:v>124749.065</c:v>
                </c:pt>
                <c:pt idx="753">
                  <c:v>124728.875</c:v>
                </c:pt>
                <c:pt idx="754">
                  <c:v>124721.485</c:v>
                </c:pt>
                <c:pt idx="755">
                  <c:v>124692.315</c:v>
                </c:pt>
                <c:pt idx="756">
                  <c:v>124686.63</c:v>
                </c:pt>
                <c:pt idx="757">
                  <c:v>124665.82</c:v>
                </c:pt>
                <c:pt idx="758">
                  <c:v>124640.09</c:v>
                </c:pt>
                <c:pt idx="759">
                  <c:v>124618.565</c:v>
                </c:pt>
                <c:pt idx="760">
                  <c:v>124587.43</c:v>
                </c:pt>
                <c:pt idx="761">
                  <c:v>124557.22500000001</c:v>
                </c:pt>
                <c:pt idx="762">
                  <c:v>124525.185</c:v>
                </c:pt>
                <c:pt idx="763">
                  <c:v>124491.53</c:v>
                </c:pt>
                <c:pt idx="764">
                  <c:v>124486.69500000001</c:v>
                </c:pt>
                <c:pt idx="765">
                  <c:v>124481.41499999999</c:v>
                </c:pt>
                <c:pt idx="766">
                  <c:v>124473.67</c:v>
                </c:pt>
                <c:pt idx="767">
                  <c:v>124452.94</c:v>
                </c:pt>
                <c:pt idx="768">
                  <c:v>124448.5</c:v>
                </c:pt>
                <c:pt idx="769">
                  <c:v>124436.81</c:v>
                </c:pt>
                <c:pt idx="770">
                  <c:v>124418.41499999999</c:v>
                </c:pt>
                <c:pt idx="771">
                  <c:v>124392.29</c:v>
                </c:pt>
                <c:pt idx="772">
                  <c:v>124370.765</c:v>
                </c:pt>
                <c:pt idx="773">
                  <c:v>124356.41499999999</c:v>
                </c:pt>
                <c:pt idx="774">
                  <c:v>124352.215</c:v>
                </c:pt>
                <c:pt idx="775">
                  <c:v>124351.235</c:v>
                </c:pt>
                <c:pt idx="776">
                  <c:v>124343.19</c:v>
                </c:pt>
                <c:pt idx="777">
                  <c:v>124313.07</c:v>
                </c:pt>
                <c:pt idx="778">
                  <c:v>124311.33</c:v>
                </c:pt>
                <c:pt idx="779">
                  <c:v>124302.93</c:v>
                </c:pt>
                <c:pt idx="780">
                  <c:v>124292.955</c:v>
                </c:pt>
                <c:pt idx="781">
                  <c:v>124278.93</c:v>
                </c:pt>
                <c:pt idx="782">
                  <c:v>124266.88499999999</c:v>
                </c:pt>
                <c:pt idx="783">
                  <c:v>124255.97500000001</c:v>
                </c:pt>
                <c:pt idx="784">
                  <c:v>124242.52</c:v>
                </c:pt>
                <c:pt idx="785">
                  <c:v>124222.935</c:v>
                </c:pt>
                <c:pt idx="786">
                  <c:v>124209.405</c:v>
                </c:pt>
                <c:pt idx="787">
                  <c:v>124189.8</c:v>
                </c:pt>
                <c:pt idx="788">
                  <c:v>124181.405</c:v>
                </c:pt>
                <c:pt idx="789">
                  <c:v>124129.44</c:v>
                </c:pt>
                <c:pt idx="790">
                  <c:v>124089.47</c:v>
                </c:pt>
                <c:pt idx="791">
                  <c:v>124081.46</c:v>
                </c:pt>
                <c:pt idx="792">
                  <c:v>124062.485</c:v>
                </c:pt>
                <c:pt idx="793">
                  <c:v>124046.80499999999</c:v>
                </c:pt>
                <c:pt idx="794">
                  <c:v>124033.955</c:v>
                </c:pt>
                <c:pt idx="795">
                  <c:v>124010.03</c:v>
                </c:pt>
                <c:pt idx="796">
                  <c:v>123999.07</c:v>
                </c:pt>
                <c:pt idx="797">
                  <c:v>123994.3</c:v>
                </c:pt>
                <c:pt idx="798">
                  <c:v>123990.76</c:v>
                </c:pt>
                <c:pt idx="799">
                  <c:v>123985.97</c:v>
                </c:pt>
                <c:pt idx="800">
                  <c:v>123971.705</c:v>
                </c:pt>
                <c:pt idx="801">
                  <c:v>123968.9</c:v>
                </c:pt>
                <c:pt idx="802">
                  <c:v>123954.31</c:v>
                </c:pt>
                <c:pt idx="803">
                  <c:v>123850.86</c:v>
                </c:pt>
                <c:pt idx="804">
                  <c:v>123808.76</c:v>
                </c:pt>
                <c:pt idx="805">
                  <c:v>123787.77</c:v>
                </c:pt>
                <c:pt idx="806">
                  <c:v>123787.075</c:v>
                </c:pt>
                <c:pt idx="807">
                  <c:v>123775.16</c:v>
                </c:pt>
                <c:pt idx="808">
                  <c:v>123754.55</c:v>
                </c:pt>
                <c:pt idx="809">
                  <c:v>123750.5</c:v>
                </c:pt>
                <c:pt idx="810">
                  <c:v>123740.265</c:v>
                </c:pt>
                <c:pt idx="811">
                  <c:v>123740.245</c:v>
                </c:pt>
                <c:pt idx="812">
                  <c:v>123737.01</c:v>
                </c:pt>
                <c:pt idx="813">
                  <c:v>123734.86500000001</c:v>
                </c:pt>
                <c:pt idx="814">
                  <c:v>123693.52</c:v>
                </c:pt>
                <c:pt idx="815">
                  <c:v>123692.08</c:v>
                </c:pt>
                <c:pt idx="816">
                  <c:v>123687.97</c:v>
                </c:pt>
                <c:pt idx="817">
                  <c:v>123618.42</c:v>
                </c:pt>
                <c:pt idx="818">
                  <c:v>123616.28</c:v>
                </c:pt>
                <c:pt idx="819">
                  <c:v>123615.21</c:v>
                </c:pt>
                <c:pt idx="820">
                  <c:v>123583.52</c:v>
                </c:pt>
                <c:pt idx="821">
                  <c:v>123558.425</c:v>
                </c:pt>
                <c:pt idx="822">
                  <c:v>123546.62</c:v>
                </c:pt>
                <c:pt idx="823">
                  <c:v>123523</c:v>
                </c:pt>
                <c:pt idx="824">
                  <c:v>123490.855</c:v>
                </c:pt>
                <c:pt idx="825">
                  <c:v>123461.38</c:v>
                </c:pt>
                <c:pt idx="826">
                  <c:v>123441.82</c:v>
                </c:pt>
                <c:pt idx="827">
                  <c:v>123434.505</c:v>
                </c:pt>
                <c:pt idx="828">
                  <c:v>123412.685</c:v>
                </c:pt>
                <c:pt idx="829">
                  <c:v>123400.17</c:v>
                </c:pt>
                <c:pt idx="830">
                  <c:v>123351.845</c:v>
                </c:pt>
                <c:pt idx="831">
                  <c:v>123351.45</c:v>
                </c:pt>
                <c:pt idx="832">
                  <c:v>123307.02</c:v>
                </c:pt>
                <c:pt idx="833">
                  <c:v>123301.83500000001</c:v>
                </c:pt>
                <c:pt idx="834">
                  <c:v>123290.83500000001</c:v>
                </c:pt>
                <c:pt idx="835">
                  <c:v>123265.44</c:v>
                </c:pt>
                <c:pt idx="836">
                  <c:v>123247.735</c:v>
                </c:pt>
                <c:pt idx="837">
                  <c:v>123234.935</c:v>
                </c:pt>
                <c:pt idx="838">
                  <c:v>123226.075</c:v>
                </c:pt>
                <c:pt idx="839">
                  <c:v>123162.185</c:v>
                </c:pt>
                <c:pt idx="840">
                  <c:v>123150.38499999999</c:v>
                </c:pt>
                <c:pt idx="841">
                  <c:v>123142.76</c:v>
                </c:pt>
                <c:pt idx="842">
                  <c:v>123132.625</c:v>
                </c:pt>
                <c:pt idx="843">
                  <c:v>123130.6</c:v>
                </c:pt>
                <c:pt idx="844">
                  <c:v>123114.11500000001</c:v>
                </c:pt>
                <c:pt idx="845">
                  <c:v>123073.98</c:v>
                </c:pt>
                <c:pt idx="846">
                  <c:v>123061.87</c:v>
                </c:pt>
                <c:pt idx="847">
                  <c:v>123014.55499999999</c:v>
                </c:pt>
                <c:pt idx="848">
                  <c:v>123005.31</c:v>
                </c:pt>
                <c:pt idx="849">
                  <c:v>122991.66</c:v>
                </c:pt>
                <c:pt idx="850">
                  <c:v>122975.46</c:v>
                </c:pt>
                <c:pt idx="851">
                  <c:v>122975.285</c:v>
                </c:pt>
                <c:pt idx="852">
                  <c:v>122964.715</c:v>
                </c:pt>
                <c:pt idx="853">
                  <c:v>122910.48</c:v>
                </c:pt>
                <c:pt idx="854">
                  <c:v>122887.41</c:v>
                </c:pt>
                <c:pt idx="855">
                  <c:v>122880.13</c:v>
                </c:pt>
                <c:pt idx="856">
                  <c:v>122876.86500000001</c:v>
                </c:pt>
                <c:pt idx="857">
                  <c:v>122862.345</c:v>
                </c:pt>
                <c:pt idx="858">
                  <c:v>122858.49</c:v>
                </c:pt>
                <c:pt idx="859">
                  <c:v>122830.38</c:v>
                </c:pt>
                <c:pt idx="860">
                  <c:v>122810.05</c:v>
                </c:pt>
                <c:pt idx="861">
                  <c:v>122777.02499999999</c:v>
                </c:pt>
                <c:pt idx="862">
                  <c:v>122771.82</c:v>
                </c:pt>
                <c:pt idx="863">
                  <c:v>122771.53</c:v>
                </c:pt>
                <c:pt idx="864">
                  <c:v>122764.33</c:v>
                </c:pt>
                <c:pt idx="865">
                  <c:v>122760.92</c:v>
                </c:pt>
                <c:pt idx="866">
                  <c:v>122721.46</c:v>
                </c:pt>
                <c:pt idx="867">
                  <c:v>122717.5</c:v>
                </c:pt>
                <c:pt idx="868">
                  <c:v>122664.30499999999</c:v>
                </c:pt>
                <c:pt idx="869">
                  <c:v>122652.81</c:v>
                </c:pt>
                <c:pt idx="870">
                  <c:v>122642.235</c:v>
                </c:pt>
                <c:pt idx="871">
                  <c:v>122634.53</c:v>
                </c:pt>
                <c:pt idx="872">
                  <c:v>122625.21</c:v>
                </c:pt>
                <c:pt idx="873">
                  <c:v>122619.05499999999</c:v>
                </c:pt>
                <c:pt idx="874">
                  <c:v>122607.56</c:v>
                </c:pt>
                <c:pt idx="875">
                  <c:v>122602.11500000001</c:v>
                </c:pt>
                <c:pt idx="876">
                  <c:v>122594.47500000001</c:v>
                </c:pt>
                <c:pt idx="877">
                  <c:v>122575.935</c:v>
                </c:pt>
                <c:pt idx="878">
                  <c:v>122550.94500000001</c:v>
                </c:pt>
                <c:pt idx="879">
                  <c:v>122533.88</c:v>
                </c:pt>
                <c:pt idx="880">
                  <c:v>122464.645</c:v>
                </c:pt>
                <c:pt idx="881">
                  <c:v>122452.41499999999</c:v>
                </c:pt>
                <c:pt idx="882">
                  <c:v>122423.01</c:v>
                </c:pt>
                <c:pt idx="883">
                  <c:v>122397.13</c:v>
                </c:pt>
                <c:pt idx="884">
                  <c:v>122393.325</c:v>
                </c:pt>
                <c:pt idx="885">
                  <c:v>122375.47</c:v>
                </c:pt>
                <c:pt idx="886">
                  <c:v>122369.535</c:v>
                </c:pt>
                <c:pt idx="887">
                  <c:v>122368.88499999999</c:v>
                </c:pt>
                <c:pt idx="888">
                  <c:v>122361.925</c:v>
                </c:pt>
                <c:pt idx="889">
                  <c:v>122346.33500000001</c:v>
                </c:pt>
                <c:pt idx="890">
                  <c:v>122279.425</c:v>
                </c:pt>
                <c:pt idx="891">
                  <c:v>122268.86</c:v>
                </c:pt>
                <c:pt idx="892">
                  <c:v>122222.69</c:v>
                </c:pt>
                <c:pt idx="893">
                  <c:v>122161.405</c:v>
                </c:pt>
                <c:pt idx="894">
                  <c:v>122146.66</c:v>
                </c:pt>
                <c:pt idx="895">
                  <c:v>122131.11500000001</c:v>
                </c:pt>
                <c:pt idx="896">
                  <c:v>122129.77499999999</c:v>
                </c:pt>
                <c:pt idx="897">
                  <c:v>122121.325</c:v>
                </c:pt>
                <c:pt idx="898">
                  <c:v>122106.95</c:v>
                </c:pt>
                <c:pt idx="899">
                  <c:v>122088.76</c:v>
                </c:pt>
                <c:pt idx="900">
                  <c:v>122054.13</c:v>
                </c:pt>
                <c:pt idx="901">
                  <c:v>122042.265</c:v>
                </c:pt>
                <c:pt idx="902">
                  <c:v>122015.59</c:v>
                </c:pt>
                <c:pt idx="903">
                  <c:v>122003.33500000001</c:v>
                </c:pt>
                <c:pt idx="904">
                  <c:v>121998.2</c:v>
                </c:pt>
                <c:pt idx="905">
                  <c:v>121958.69</c:v>
                </c:pt>
                <c:pt idx="906">
                  <c:v>121954.38499999999</c:v>
                </c:pt>
                <c:pt idx="907">
                  <c:v>121945.175</c:v>
                </c:pt>
                <c:pt idx="908">
                  <c:v>121944.995</c:v>
                </c:pt>
                <c:pt idx="909">
                  <c:v>121942.895</c:v>
                </c:pt>
                <c:pt idx="910">
                  <c:v>121914.44</c:v>
                </c:pt>
                <c:pt idx="911">
                  <c:v>121875.355</c:v>
                </c:pt>
                <c:pt idx="912">
                  <c:v>121862.88499999999</c:v>
                </c:pt>
                <c:pt idx="913">
                  <c:v>121801.155</c:v>
                </c:pt>
                <c:pt idx="914">
                  <c:v>121796.715</c:v>
                </c:pt>
                <c:pt idx="915">
                  <c:v>121770.82</c:v>
                </c:pt>
                <c:pt idx="916">
                  <c:v>121766.77</c:v>
                </c:pt>
                <c:pt idx="917">
                  <c:v>121753.11500000001</c:v>
                </c:pt>
                <c:pt idx="918">
                  <c:v>121752.875</c:v>
                </c:pt>
                <c:pt idx="919">
                  <c:v>121731.485</c:v>
                </c:pt>
                <c:pt idx="920">
                  <c:v>121699.425</c:v>
                </c:pt>
                <c:pt idx="921">
                  <c:v>121697.38</c:v>
                </c:pt>
                <c:pt idx="922">
                  <c:v>121683.65</c:v>
                </c:pt>
                <c:pt idx="923">
                  <c:v>121617.28</c:v>
                </c:pt>
                <c:pt idx="924">
                  <c:v>121605.395</c:v>
                </c:pt>
                <c:pt idx="925">
                  <c:v>121605.395</c:v>
                </c:pt>
                <c:pt idx="926">
                  <c:v>121571.97</c:v>
                </c:pt>
                <c:pt idx="927">
                  <c:v>121566.645</c:v>
                </c:pt>
                <c:pt idx="928">
                  <c:v>121551.685</c:v>
                </c:pt>
                <c:pt idx="929">
                  <c:v>121548.535</c:v>
                </c:pt>
                <c:pt idx="930">
                  <c:v>121535.485</c:v>
                </c:pt>
                <c:pt idx="931">
                  <c:v>121533.955</c:v>
                </c:pt>
                <c:pt idx="932">
                  <c:v>121528.375</c:v>
                </c:pt>
                <c:pt idx="933">
                  <c:v>121520.57</c:v>
                </c:pt>
                <c:pt idx="934">
                  <c:v>121471.64</c:v>
                </c:pt>
                <c:pt idx="935">
                  <c:v>121445.38</c:v>
                </c:pt>
                <c:pt idx="936">
                  <c:v>121441.05</c:v>
                </c:pt>
                <c:pt idx="937">
                  <c:v>121424.42</c:v>
                </c:pt>
                <c:pt idx="938">
                  <c:v>121353.33</c:v>
                </c:pt>
                <c:pt idx="939">
                  <c:v>121307.84</c:v>
                </c:pt>
                <c:pt idx="940">
                  <c:v>121256.97</c:v>
                </c:pt>
                <c:pt idx="941">
                  <c:v>121237.47</c:v>
                </c:pt>
                <c:pt idx="942">
                  <c:v>121221.455</c:v>
                </c:pt>
                <c:pt idx="943">
                  <c:v>121219.595</c:v>
                </c:pt>
                <c:pt idx="944">
                  <c:v>121182.69500000001</c:v>
                </c:pt>
                <c:pt idx="945">
                  <c:v>121178.68</c:v>
                </c:pt>
                <c:pt idx="946">
                  <c:v>121177.58500000001</c:v>
                </c:pt>
                <c:pt idx="947">
                  <c:v>121143.25</c:v>
                </c:pt>
                <c:pt idx="948">
                  <c:v>121127.145</c:v>
                </c:pt>
                <c:pt idx="949">
                  <c:v>121119.265</c:v>
                </c:pt>
                <c:pt idx="950">
                  <c:v>121100.045</c:v>
                </c:pt>
                <c:pt idx="951">
                  <c:v>121097.845</c:v>
                </c:pt>
                <c:pt idx="952">
                  <c:v>121092.855</c:v>
                </c:pt>
                <c:pt idx="953">
                  <c:v>121087.1</c:v>
                </c:pt>
                <c:pt idx="954">
                  <c:v>121073.45</c:v>
                </c:pt>
                <c:pt idx="955">
                  <c:v>121067.59</c:v>
                </c:pt>
                <c:pt idx="956">
                  <c:v>121052.06</c:v>
                </c:pt>
                <c:pt idx="957">
                  <c:v>121028.325</c:v>
                </c:pt>
                <c:pt idx="958">
                  <c:v>121021.425</c:v>
                </c:pt>
                <c:pt idx="959">
                  <c:v>121018.15</c:v>
                </c:pt>
                <c:pt idx="960">
                  <c:v>120929.815</c:v>
                </c:pt>
                <c:pt idx="961">
                  <c:v>120928.705</c:v>
                </c:pt>
                <c:pt idx="962">
                  <c:v>120916.215</c:v>
                </c:pt>
                <c:pt idx="963">
                  <c:v>120863.325</c:v>
                </c:pt>
                <c:pt idx="964">
                  <c:v>120858.98</c:v>
                </c:pt>
                <c:pt idx="965">
                  <c:v>120839.995</c:v>
                </c:pt>
                <c:pt idx="966">
                  <c:v>120821.05499999999</c:v>
                </c:pt>
                <c:pt idx="967">
                  <c:v>120795</c:v>
                </c:pt>
                <c:pt idx="968">
                  <c:v>120785.595</c:v>
                </c:pt>
                <c:pt idx="969">
                  <c:v>120784.875</c:v>
                </c:pt>
                <c:pt idx="970">
                  <c:v>120767.795</c:v>
                </c:pt>
                <c:pt idx="971">
                  <c:v>120764.185</c:v>
                </c:pt>
                <c:pt idx="972">
                  <c:v>120753.43</c:v>
                </c:pt>
                <c:pt idx="973">
                  <c:v>120747.08</c:v>
                </c:pt>
                <c:pt idx="974">
                  <c:v>120734.85</c:v>
                </c:pt>
                <c:pt idx="975">
                  <c:v>120718.64</c:v>
                </c:pt>
                <c:pt idx="976">
                  <c:v>120698.91499999999</c:v>
                </c:pt>
                <c:pt idx="977">
                  <c:v>120693.53</c:v>
                </c:pt>
                <c:pt idx="978">
                  <c:v>120659.15</c:v>
                </c:pt>
                <c:pt idx="979">
                  <c:v>120653.435</c:v>
                </c:pt>
                <c:pt idx="980">
                  <c:v>120569.46</c:v>
                </c:pt>
                <c:pt idx="981">
                  <c:v>120505.58500000001</c:v>
                </c:pt>
                <c:pt idx="982">
                  <c:v>120470.785</c:v>
                </c:pt>
                <c:pt idx="983">
                  <c:v>120454.01</c:v>
                </c:pt>
                <c:pt idx="984">
                  <c:v>120448.935</c:v>
                </c:pt>
                <c:pt idx="985">
                  <c:v>120445.735</c:v>
                </c:pt>
                <c:pt idx="986">
                  <c:v>120421.32</c:v>
                </c:pt>
                <c:pt idx="987">
                  <c:v>120420.7</c:v>
                </c:pt>
                <c:pt idx="988">
                  <c:v>120398.88499999999</c:v>
                </c:pt>
                <c:pt idx="989">
                  <c:v>120396.735</c:v>
                </c:pt>
                <c:pt idx="990">
                  <c:v>120396.33500000001</c:v>
                </c:pt>
                <c:pt idx="991">
                  <c:v>120390.11</c:v>
                </c:pt>
                <c:pt idx="992">
                  <c:v>120382.80499999999</c:v>
                </c:pt>
                <c:pt idx="993">
                  <c:v>120379.285</c:v>
                </c:pt>
                <c:pt idx="994">
                  <c:v>120372.48</c:v>
                </c:pt>
                <c:pt idx="995">
                  <c:v>120371.235</c:v>
                </c:pt>
                <c:pt idx="996">
                  <c:v>120366.32</c:v>
                </c:pt>
                <c:pt idx="997">
                  <c:v>120350.215</c:v>
                </c:pt>
                <c:pt idx="998">
                  <c:v>120349.015</c:v>
                </c:pt>
                <c:pt idx="999">
                  <c:v>120308.545</c:v>
                </c:pt>
                <c:pt idx="1000">
                  <c:v>120272.77499999999</c:v>
                </c:pt>
                <c:pt idx="1001">
                  <c:v>120263.515</c:v>
                </c:pt>
                <c:pt idx="1002">
                  <c:v>120235.505</c:v>
                </c:pt>
                <c:pt idx="1003">
                  <c:v>120232.19500000001</c:v>
                </c:pt>
                <c:pt idx="1004">
                  <c:v>120223.175</c:v>
                </c:pt>
                <c:pt idx="1005">
                  <c:v>120185.265</c:v>
                </c:pt>
                <c:pt idx="1006">
                  <c:v>120177.94500000001</c:v>
                </c:pt>
                <c:pt idx="1007">
                  <c:v>120149.435</c:v>
                </c:pt>
                <c:pt idx="1008">
                  <c:v>120144.19</c:v>
                </c:pt>
                <c:pt idx="1009">
                  <c:v>120142.43</c:v>
                </c:pt>
                <c:pt idx="1010">
                  <c:v>120137.45</c:v>
                </c:pt>
                <c:pt idx="1011">
                  <c:v>120128.295</c:v>
                </c:pt>
                <c:pt idx="1012">
                  <c:v>120126.905</c:v>
                </c:pt>
                <c:pt idx="1013">
                  <c:v>120124.30499999999</c:v>
                </c:pt>
                <c:pt idx="1014">
                  <c:v>120096.71</c:v>
                </c:pt>
                <c:pt idx="1015">
                  <c:v>120076.645</c:v>
                </c:pt>
                <c:pt idx="1016">
                  <c:v>120072.09</c:v>
                </c:pt>
                <c:pt idx="1017">
                  <c:v>120035.38499999999</c:v>
                </c:pt>
                <c:pt idx="1018">
                  <c:v>120008.455</c:v>
                </c:pt>
                <c:pt idx="1019">
                  <c:v>119988.735</c:v>
                </c:pt>
                <c:pt idx="1020">
                  <c:v>119960.33</c:v>
                </c:pt>
                <c:pt idx="1021">
                  <c:v>119950.37</c:v>
                </c:pt>
                <c:pt idx="1022">
                  <c:v>119947.59</c:v>
                </c:pt>
                <c:pt idx="1023">
                  <c:v>119938.795</c:v>
                </c:pt>
                <c:pt idx="1024">
                  <c:v>119933.7</c:v>
                </c:pt>
                <c:pt idx="1025">
                  <c:v>119927.64</c:v>
                </c:pt>
                <c:pt idx="1026">
                  <c:v>119919.605</c:v>
                </c:pt>
                <c:pt idx="1027">
                  <c:v>119907.245</c:v>
                </c:pt>
                <c:pt idx="1028">
                  <c:v>119905.59</c:v>
                </c:pt>
                <c:pt idx="1029">
                  <c:v>119904.48</c:v>
                </c:pt>
                <c:pt idx="1030">
                  <c:v>119888.575</c:v>
                </c:pt>
                <c:pt idx="1031">
                  <c:v>119876.63</c:v>
                </c:pt>
                <c:pt idx="1032">
                  <c:v>119820.71</c:v>
                </c:pt>
                <c:pt idx="1033">
                  <c:v>119803.985</c:v>
                </c:pt>
                <c:pt idx="1034">
                  <c:v>119798.995</c:v>
                </c:pt>
                <c:pt idx="1035">
                  <c:v>119789.97</c:v>
                </c:pt>
                <c:pt idx="1036">
                  <c:v>119781.13499999999</c:v>
                </c:pt>
                <c:pt idx="1037">
                  <c:v>119741.62</c:v>
                </c:pt>
                <c:pt idx="1038">
                  <c:v>119736.125</c:v>
                </c:pt>
                <c:pt idx="1039">
                  <c:v>119734.63499999999</c:v>
                </c:pt>
                <c:pt idx="1040">
                  <c:v>119728.63499999999</c:v>
                </c:pt>
                <c:pt idx="1041">
                  <c:v>119717.435</c:v>
                </c:pt>
                <c:pt idx="1042">
                  <c:v>119715.705</c:v>
                </c:pt>
                <c:pt idx="1043">
                  <c:v>119707.93</c:v>
                </c:pt>
                <c:pt idx="1044">
                  <c:v>119702.045</c:v>
                </c:pt>
                <c:pt idx="1045">
                  <c:v>119692.02499999999</c:v>
                </c:pt>
                <c:pt idx="1046">
                  <c:v>119690.755</c:v>
                </c:pt>
                <c:pt idx="1047">
                  <c:v>119662.16499999999</c:v>
                </c:pt>
                <c:pt idx="1048">
                  <c:v>119653.94500000001</c:v>
                </c:pt>
                <c:pt idx="1049">
                  <c:v>119645.18</c:v>
                </c:pt>
                <c:pt idx="1050">
                  <c:v>119622.285</c:v>
                </c:pt>
                <c:pt idx="1051">
                  <c:v>119611.88</c:v>
                </c:pt>
                <c:pt idx="1052">
                  <c:v>119598.605</c:v>
                </c:pt>
                <c:pt idx="1053">
                  <c:v>119573.22</c:v>
                </c:pt>
                <c:pt idx="1054">
                  <c:v>119535.715</c:v>
                </c:pt>
                <c:pt idx="1055">
                  <c:v>119524.41</c:v>
                </c:pt>
                <c:pt idx="1056">
                  <c:v>119491.32</c:v>
                </c:pt>
                <c:pt idx="1057">
                  <c:v>119481.79</c:v>
                </c:pt>
                <c:pt idx="1058">
                  <c:v>119477.515</c:v>
                </c:pt>
                <c:pt idx="1059">
                  <c:v>119464.315</c:v>
                </c:pt>
                <c:pt idx="1060">
                  <c:v>119362.235</c:v>
                </c:pt>
                <c:pt idx="1061">
                  <c:v>119360.265</c:v>
                </c:pt>
                <c:pt idx="1062">
                  <c:v>119350.66499999999</c:v>
                </c:pt>
                <c:pt idx="1063">
                  <c:v>119331.85</c:v>
                </c:pt>
                <c:pt idx="1064">
                  <c:v>119321.855</c:v>
                </c:pt>
                <c:pt idx="1065">
                  <c:v>119313.73</c:v>
                </c:pt>
                <c:pt idx="1066">
                  <c:v>119309.93</c:v>
                </c:pt>
                <c:pt idx="1067">
                  <c:v>119298.325</c:v>
                </c:pt>
                <c:pt idx="1068">
                  <c:v>119287.15</c:v>
                </c:pt>
                <c:pt idx="1069">
                  <c:v>119277.48</c:v>
                </c:pt>
                <c:pt idx="1070">
                  <c:v>119262.145</c:v>
                </c:pt>
                <c:pt idx="1071">
                  <c:v>119238.345</c:v>
                </c:pt>
                <c:pt idx="1072">
                  <c:v>119226.435</c:v>
                </c:pt>
                <c:pt idx="1073">
                  <c:v>119226.42</c:v>
                </c:pt>
                <c:pt idx="1074">
                  <c:v>119218.23</c:v>
                </c:pt>
                <c:pt idx="1075">
                  <c:v>119178.12</c:v>
                </c:pt>
                <c:pt idx="1076">
                  <c:v>119169.17</c:v>
                </c:pt>
                <c:pt idx="1077">
                  <c:v>119168.96000000001</c:v>
                </c:pt>
                <c:pt idx="1078">
                  <c:v>119127.205</c:v>
                </c:pt>
                <c:pt idx="1079">
                  <c:v>119126.485</c:v>
                </c:pt>
                <c:pt idx="1080">
                  <c:v>119125.62</c:v>
                </c:pt>
                <c:pt idx="1081">
                  <c:v>119118.545</c:v>
                </c:pt>
                <c:pt idx="1082">
                  <c:v>119118.11</c:v>
                </c:pt>
                <c:pt idx="1083">
                  <c:v>119079.465</c:v>
                </c:pt>
                <c:pt idx="1084">
                  <c:v>119044.425</c:v>
                </c:pt>
                <c:pt idx="1085">
                  <c:v>119028.07</c:v>
                </c:pt>
                <c:pt idx="1086">
                  <c:v>119014.44500000001</c:v>
                </c:pt>
                <c:pt idx="1087">
                  <c:v>118953.95</c:v>
                </c:pt>
                <c:pt idx="1088">
                  <c:v>118924.765</c:v>
                </c:pt>
                <c:pt idx="1089">
                  <c:v>118922.215</c:v>
                </c:pt>
                <c:pt idx="1090">
                  <c:v>118894.30499999999</c:v>
                </c:pt>
                <c:pt idx="1091">
                  <c:v>118871.215</c:v>
                </c:pt>
                <c:pt idx="1092">
                  <c:v>118856.41499999999</c:v>
                </c:pt>
                <c:pt idx="1093">
                  <c:v>118839.095</c:v>
                </c:pt>
                <c:pt idx="1094">
                  <c:v>118837.05</c:v>
                </c:pt>
                <c:pt idx="1095">
                  <c:v>118832.07</c:v>
                </c:pt>
                <c:pt idx="1096">
                  <c:v>118830.14</c:v>
                </c:pt>
                <c:pt idx="1097">
                  <c:v>118809.08</c:v>
                </c:pt>
                <c:pt idx="1098">
                  <c:v>118801.84</c:v>
                </c:pt>
                <c:pt idx="1099">
                  <c:v>118800.07</c:v>
                </c:pt>
                <c:pt idx="1100">
                  <c:v>118789.605</c:v>
                </c:pt>
                <c:pt idx="1101">
                  <c:v>118783.94500000001</c:v>
                </c:pt>
                <c:pt idx="1102">
                  <c:v>118783.08500000001</c:v>
                </c:pt>
                <c:pt idx="1103">
                  <c:v>118751.965</c:v>
                </c:pt>
                <c:pt idx="1104">
                  <c:v>118733.42</c:v>
                </c:pt>
                <c:pt idx="1105">
                  <c:v>118723.07</c:v>
                </c:pt>
                <c:pt idx="1106">
                  <c:v>118716.595</c:v>
                </c:pt>
                <c:pt idx="1107">
                  <c:v>118702.925</c:v>
                </c:pt>
                <c:pt idx="1108">
                  <c:v>118694.16</c:v>
                </c:pt>
                <c:pt idx="1109">
                  <c:v>118683.565</c:v>
                </c:pt>
                <c:pt idx="1110">
                  <c:v>118677.495</c:v>
                </c:pt>
                <c:pt idx="1111">
                  <c:v>118666.37</c:v>
                </c:pt>
                <c:pt idx="1112">
                  <c:v>118621.96</c:v>
                </c:pt>
                <c:pt idx="1113">
                  <c:v>118614.005</c:v>
                </c:pt>
                <c:pt idx="1114">
                  <c:v>118531.5</c:v>
                </c:pt>
                <c:pt idx="1115">
                  <c:v>118507.76</c:v>
                </c:pt>
                <c:pt idx="1116">
                  <c:v>118413.13499999999</c:v>
                </c:pt>
                <c:pt idx="1117">
                  <c:v>118411.22</c:v>
                </c:pt>
                <c:pt idx="1118">
                  <c:v>118404.455</c:v>
                </c:pt>
                <c:pt idx="1119">
                  <c:v>118402.905</c:v>
                </c:pt>
                <c:pt idx="1120">
                  <c:v>118393.31</c:v>
                </c:pt>
                <c:pt idx="1121">
                  <c:v>118359.28</c:v>
                </c:pt>
                <c:pt idx="1122">
                  <c:v>118330.625</c:v>
                </c:pt>
                <c:pt idx="1123">
                  <c:v>118324.09</c:v>
                </c:pt>
                <c:pt idx="1124">
                  <c:v>118307.52499999999</c:v>
                </c:pt>
                <c:pt idx="1125">
                  <c:v>118307.155</c:v>
                </c:pt>
                <c:pt idx="1126">
                  <c:v>118293.52499999999</c:v>
                </c:pt>
                <c:pt idx="1127">
                  <c:v>118281.13</c:v>
                </c:pt>
                <c:pt idx="1128">
                  <c:v>118254.55499999999</c:v>
                </c:pt>
                <c:pt idx="1129">
                  <c:v>118208.24</c:v>
                </c:pt>
                <c:pt idx="1130">
                  <c:v>118201.175</c:v>
                </c:pt>
                <c:pt idx="1131">
                  <c:v>118192.05499999999</c:v>
                </c:pt>
                <c:pt idx="1132">
                  <c:v>118189.72</c:v>
                </c:pt>
                <c:pt idx="1133">
                  <c:v>118132.2</c:v>
                </c:pt>
                <c:pt idx="1134">
                  <c:v>118119.01</c:v>
                </c:pt>
                <c:pt idx="1135">
                  <c:v>118113.8</c:v>
                </c:pt>
                <c:pt idx="1136">
                  <c:v>118103.86500000001</c:v>
                </c:pt>
                <c:pt idx="1137">
                  <c:v>118086.93</c:v>
                </c:pt>
                <c:pt idx="1138">
                  <c:v>118074.565</c:v>
                </c:pt>
                <c:pt idx="1139">
                  <c:v>118010.31</c:v>
                </c:pt>
                <c:pt idx="1140">
                  <c:v>118007.66499999999</c:v>
                </c:pt>
                <c:pt idx="1141">
                  <c:v>117953.88499999999</c:v>
                </c:pt>
                <c:pt idx="1142">
                  <c:v>117952.36500000001</c:v>
                </c:pt>
                <c:pt idx="1143">
                  <c:v>117948.685</c:v>
                </c:pt>
                <c:pt idx="1144">
                  <c:v>117931.46</c:v>
                </c:pt>
                <c:pt idx="1145">
                  <c:v>117924.13</c:v>
                </c:pt>
                <c:pt idx="1146">
                  <c:v>117880.565</c:v>
                </c:pt>
                <c:pt idx="1147">
                  <c:v>117873.58</c:v>
                </c:pt>
                <c:pt idx="1148">
                  <c:v>117799.97</c:v>
                </c:pt>
                <c:pt idx="1149">
                  <c:v>117797.62</c:v>
                </c:pt>
                <c:pt idx="1150">
                  <c:v>117796.715</c:v>
                </c:pt>
                <c:pt idx="1151">
                  <c:v>117794.595</c:v>
                </c:pt>
                <c:pt idx="1152">
                  <c:v>117744.005</c:v>
                </c:pt>
                <c:pt idx="1153">
                  <c:v>117722.95</c:v>
                </c:pt>
                <c:pt idx="1154">
                  <c:v>117707.95</c:v>
                </c:pt>
                <c:pt idx="1155">
                  <c:v>117691.685</c:v>
                </c:pt>
                <c:pt idx="1156">
                  <c:v>117642.645</c:v>
                </c:pt>
                <c:pt idx="1157">
                  <c:v>117638.065</c:v>
                </c:pt>
                <c:pt idx="1158">
                  <c:v>117617.51</c:v>
                </c:pt>
                <c:pt idx="1159">
                  <c:v>117551.69500000001</c:v>
                </c:pt>
                <c:pt idx="1160">
                  <c:v>117535.715</c:v>
                </c:pt>
                <c:pt idx="1161">
                  <c:v>117533.72</c:v>
                </c:pt>
                <c:pt idx="1162">
                  <c:v>117512.56</c:v>
                </c:pt>
                <c:pt idx="1163">
                  <c:v>117505.625</c:v>
                </c:pt>
                <c:pt idx="1164">
                  <c:v>117504.77499999999</c:v>
                </c:pt>
                <c:pt idx="1165">
                  <c:v>117492.82</c:v>
                </c:pt>
                <c:pt idx="1166">
                  <c:v>117470.22</c:v>
                </c:pt>
                <c:pt idx="1167">
                  <c:v>117452.27</c:v>
                </c:pt>
                <c:pt idx="1168">
                  <c:v>117444.1</c:v>
                </c:pt>
                <c:pt idx="1169">
                  <c:v>117437.66499999999</c:v>
                </c:pt>
                <c:pt idx="1170">
                  <c:v>117398.03</c:v>
                </c:pt>
                <c:pt idx="1171">
                  <c:v>117394.455</c:v>
                </c:pt>
                <c:pt idx="1172">
                  <c:v>117375.73</c:v>
                </c:pt>
                <c:pt idx="1173">
                  <c:v>117361.7</c:v>
                </c:pt>
                <c:pt idx="1174">
                  <c:v>117357.83500000001</c:v>
                </c:pt>
                <c:pt idx="1175">
                  <c:v>117351.14</c:v>
                </c:pt>
                <c:pt idx="1176">
                  <c:v>117346.26</c:v>
                </c:pt>
                <c:pt idx="1177">
                  <c:v>117333.44500000001</c:v>
                </c:pt>
                <c:pt idx="1178">
                  <c:v>117327.495</c:v>
                </c:pt>
                <c:pt idx="1179">
                  <c:v>117320.175</c:v>
                </c:pt>
                <c:pt idx="1180">
                  <c:v>117312.925</c:v>
                </c:pt>
                <c:pt idx="1181">
                  <c:v>117282.765</c:v>
                </c:pt>
                <c:pt idx="1182">
                  <c:v>117281.2</c:v>
                </c:pt>
                <c:pt idx="1183">
                  <c:v>117281.13</c:v>
                </c:pt>
                <c:pt idx="1184">
                  <c:v>117265.27499999999</c:v>
                </c:pt>
                <c:pt idx="1185">
                  <c:v>117260.245</c:v>
                </c:pt>
                <c:pt idx="1186">
                  <c:v>117243.63</c:v>
                </c:pt>
                <c:pt idx="1187">
                  <c:v>117138.355</c:v>
                </c:pt>
                <c:pt idx="1188">
                  <c:v>117136.63</c:v>
                </c:pt>
                <c:pt idx="1189">
                  <c:v>117125.065</c:v>
                </c:pt>
                <c:pt idx="1190">
                  <c:v>117115.62</c:v>
                </c:pt>
                <c:pt idx="1191">
                  <c:v>117078.58500000001</c:v>
                </c:pt>
                <c:pt idx="1192">
                  <c:v>117062.035</c:v>
                </c:pt>
                <c:pt idx="1193">
                  <c:v>117053.75</c:v>
                </c:pt>
                <c:pt idx="1194">
                  <c:v>117048.72500000001</c:v>
                </c:pt>
                <c:pt idx="1195">
                  <c:v>117037.86500000001</c:v>
                </c:pt>
                <c:pt idx="1196">
                  <c:v>116999.07</c:v>
                </c:pt>
                <c:pt idx="1197">
                  <c:v>116995.065</c:v>
                </c:pt>
                <c:pt idx="1198">
                  <c:v>116969.63</c:v>
                </c:pt>
                <c:pt idx="1199">
                  <c:v>116942.94</c:v>
                </c:pt>
                <c:pt idx="1200">
                  <c:v>116890.61</c:v>
                </c:pt>
                <c:pt idx="1201">
                  <c:v>116883.15</c:v>
                </c:pt>
                <c:pt idx="1202">
                  <c:v>116870.46</c:v>
                </c:pt>
                <c:pt idx="1203">
                  <c:v>116831.43</c:v>
                </c:pt>
                <c:pt idx="1204">
                  <c:v>116817.43</c:v>
                </c:pt>
                <c:pt idx="1205">
                  <c:v>116817.15</c:v>
                </c:pt>
                <c:pt idx="1206">
                  <c:v>116811.39</c:v>
                </c:pt>
                <c:pt idx="1207">
                  <c:v>116809.36500000001</c:v>
                </c:pt>
                <c:pt idx="1208">
                  <c:v>116795.245</c:v>
                </c:pt>
                <c:pt idx="1209">
                  <c:v>116793.855</c:v>
                </c:pt>
                <c:pt idx="1210">
                  <c:v>116763.72500000001</c:v>
                </c:pt>
                <c:pt idx="1211">
                  <c:v>116744.215</c:v>
                </c:pt>
                <c:pt idx="1212">
                  <c:v>116715.965</c:v>
                </c:pt>
                <c:pt idx="1213">
                  <c:v>116696.455</c:v>
                </c:pt>
                <c:pt idx="1214">
                  <c:v>116690.765</c:v>
                </c:pt>
                <c:pt idx="1215">
                  <c:v>116690.17</c:v>
                </c:pt>
                <c:pt idx="1216">
                  <c:v>116690.04</c:v>
                </c:pt>
                <c:pt idx="1217">
                  <c:v>116655.855</c:v>
                </c:pt>
                <c:pt idx="1218">
                  <c:v>116648.77</c:v>
                </c:pt>
                <c:pt idx="1219">
                  <c:v>116632.09</c:v>
                </c:pt>
                <c:pt idx="1220">
                  <c:v>116619.57</c:v>
                </c:pt>
                <c:pt idx="1221">
                  <c:v>116611.25</c:v>
                </c:pt>
                <c:pt idx="1222">
                  <c:v>116606.795</c:v>
                </c:pt>
                <c:pt idx="1223">
                  <c:v>116597.81</c:v>
                </c:pt>
                <c:pt idx="1224">
                  <c:v>116574.17</c:v>
                </c:pt>
                <c:pt idx="1225">
                  <c:v>116571.26</c:v>
                </c:pt>
                <c:pt idx="1226">
                  <c:v>116556.425</c:v>
                </c:pt>
                <c:pt idx="1227">
                  <c:v>116530.04</c:v>
                </c:pt>
                <c:pt idx="1228">
                  <c:v>116487.58</c:v>
                </c:pt>
                <c:pt idx="1229">
                  <c:v>116471.77499999999</c:v>
                </c:pt>
                <c:pt idx="1230">
                  <c:v>116467.37</c:v>
                </c:pt>
                <c:pt idx="1231">
                  <c:v>116457.26</c:v>
                </c:pt>
                <c:pt idx="1232">
                  <c:v>116449.31</c:v>
                </c:pt>
                <c:pt idx="1233">
                  <c:v>116447.855</c:v>
                </c:pt>
                <c:pt idx="1234">
                  <c:v>116428.79</c:v>
                </c:pt>
                <c:pt idx="1235">
                  <c:v>116344.565</c:v>
                </c:pt>
                <c:pt idx="1236">
                  <c:v>116321.60000000001</c:v>
                </c:pt>
                <c:pt idx="1237">
                  <c:v>116318.435</c:v>
                </c:pt>
                <c:pt idx="1238">
                  <c:v>116310.59</c:v>
                </c:pt>
                <c:pt idx="1239">
                  <c:v>116302.66499999999</c:v>
                </c:pt>
                <c:pt idx="1240">
                  <c:v>116299.39</c:v>
                </c:pt>
                <c:pt idx="1241">
                  <c:v>116291.535</c:v>
                </c:pt>
                <c:pt idx="1242">
                  <c:v>116284.345</c:v>
                </c:pt>
                <c:pt idx="1243">
                  <c:v>116275.73</c:v>
                </c:pt>
                <c:pt idx="1244">
                  <c:v>116238.175</c:v>
                </c:pt>
                <c:pt idx="1245">
                  <c:v>116237.22</c:v>
                </c:pt>
                <c:pt idx="1246">
                  <c:v>116230.34</c:v>
                </c:pt>
                <c:pt idx="1247">
                  <c:v>116211.99</c:v>
                </c:pt>
                <c:pt idx="1248">
                  <c:v>116209.13</c:v>
                </c:pt>
                <c:pt idx="1249">
                  <c:v>116197.73</c:v>
                </c:pt>
                <c:pt idx="1250">
                  <c:v>116190.55499999999</c:v>
                </c:pt>
                <c:pt idx="1251">
                  <c:v>116179.47</c:v>
                </c:pt>
                <c:pt idx="1252">
                  <c:v>116150.91499999999</c:v>
                </c:pt>
                <c:pt idx="1253">
                  <c:v>116112.74</c:v>
                </c:pt>
                <c:pt idx="1254">
                  <c:v>116083.295</c:v>
                </c:pt>
                <c:pt idx="1255">
                  <c:v>116074.03</c:v>
                </c:pt>
                <c:pt idx="1256">
                  <c:v>116064.03</c:v>
                </c:pt>
                <c:pt idx="1257">
                  <c:v>116052.80499999999</c:v>
                </c:pt>
                <c:pt idx="1258">
                  <c:v>116045.27</c:v>
                </c:pt>
                <c:pt idx="1259">
                  <c:v>116042.845</c:v>
                </c:pt>
                <c:pt idx="1260">
                  <c:v>116040.925</c:v>
                </c:pt>
                <c:pt idx="1261">
                  <c:v>116011.565</c:v>
                </c:pt>
                <c:pt idx="1262">
                  <c:v>115979.07</c:v>
                </c:pt>
                <c:pt idx="1263">
                  <c:v>115974.61</c:v>
                </c:pt>
                <c:pt idx="1264">
                  <c:v>115907.395</c:v>
                </c:pt>
                <c:pt idx="1265">
                  <c:v>115898.54</c:v>
                </c:pt>
                <c:pt idx="1266">
                  <c:v>115839.01</c:v>
                </c:pt>
                <c:pt idx="1267">
                  <c:v>115813.03</c:v>
                </c:pt>
                <c:pt idx="1268">
                  <c:v>115799.32</c:v>
                </c:pt>
                <c:pt idx="1269">
                  <c:v>115736.97</c:v>
                </c:pt>
                <c:pt idx="1270">
                  <c:v>115694.64</c:v>
                </c:pt>
                <c:pt idx="1271">
                  <c:v>115664.16</c:v>
                </c:pt>
                <c:pt idx="1272">
                  <c:v>115643.44</c:v>
                </c:pt>
                <c:pt idx="1273">
                  <c:v>115606.005</c:v>
                </c:pt>
                <c:pt idx="1274">
                  <c:v>115572.045</c:v>
                </c:pt>
                <c:pt idx="1275">
                  <c:v>115549.435</c:v>
                </c:pt>
                <c:pt idx="1276">
                  <c:v>115490.83500000001</c:v>
                </c:pt>
                <c:pt idx="1277">
                  <c:v>115460.6</c:v>
                </c:pt>
                <c:pt idx="1278">
                  <c:v>115442.655</c:v>
                </c:pt>
                <c:pt idx="1279">
                  <c:v>115429.005</c:v>
                </c:pt>
                <c:pt idx="1280">
                  <c:v>115411.41</c:v>
                </c:pt>
                <c:pt idx="1281">
                  <c:v>115392.875</c:v>
                </c:pt>
                <c:pt idx="1282">
                  <c:v>115384.08500000001</c:v>
                </c:pt>
                <c:pt idx="1283">
                  <c:v>115383.13</c:v>
                </c:pt>
                <c:pt idx="1284">
                  <c:v>115297.34</c:v>
                </c:pt>
                <c:pt idx="1285">
                  <c:v>115294.12</c:v>
                </c:pt>
                <c:pt idx="1286">
                  <c:v>115269.5</c:v>
                </c:pt>
                <c:pt idx="1287">
                  <c:v>115254.185</c:v>
                </c:pt>
                <c:pt idx="1288">
                  <c:v>115250.505</c:v>
                </c:pt>
                <c:pt idx="1289">
                  <c:v>115239.57</c:v>
                </c:pt>
                <c:pt idx="1290">
                  <c:v>115234.32</c:v>
                </c:pt>
                <c:pt idx="1291">
                  <c:v>115231.85</c:v>
                </c:pt>
                <c:pt idx="1292">
                  <c:v>115230.125</c:v>
                </c:pt>
                <c:pt idx="1293">
                  <c:v>115200.19</c:v>
                </c:pt>
                <c:pt idx="1294">
                  <c:v>115188.76</c:v>
                </c:pt>
                <c:pt idx="1295">
                  <c:v>115177.935</c:v>
                </c:pt>
                <c:pt idx="1296">
                  <c:v>115156.44500000001</c:v>
                </c:pt>
                <c:pt idx="1297">
                  <c:v>115132.64</c:v>
                </c:pt>
                <c:pt idx="1298">
                  <c:v>115123.54</c:v>
                </c:pt>
                <c:pt idx="1299">
                  <c:v>115103.77499999999</c:v>
                </c:pt>
                <c:pt idx="1300">
                  <c:v>115075.81</c:v>
                </c:pt>
                <c:pt idx="1301">
                  <c:v>115064.265</c:v>
                </c:pt>
                <c:pt idx="1302">
                  <c:v>115020.505</c:v>
                </c:pt>
                <c:pt idx="1303">
                  <c:v>114986.33</c:v>
                </c:pt>
                <c:pt idx="1304">
                  <c:v>114967.345</c:v>
                </c:pt>
                <c:pt idx="1305">
                  <c:v>114935.545</c:v>
                </c:pt>
                <c:pt idx="1306">
                  <c:v>114927.205</c:v>
                </c:pt>
                <c:pt idx="1307">
                  <c:v>114916.99</c:v>
                </c:pt>
                <c:pt idx="1308">
                  <c:v>114867.16</c:v>
                </c:pt>
                <c:pt idx="1309">
                  <c:v>114865.645</c:v>
                </c:pt>
                <c:pt idx="1310">
                  <c:v>114848.77</c:v>
                </c:pt>
                <c:pt idx="1311">
                  <c:v>114843.875</c:v>
                </c:pt>
                <c:pt idx="1312">
                  <c:v>114832.425</c:v>
                </c:pt>
                <c:pt idx="1313">
                  <c:v>114818.66499999999</c:v>
                </c:pt>
                <c:pt idx="1314">
                  <c:v>114817.30499999999</c:v>
                </c:pt>
                <c:pt idx="1315">
                  <c:v>114799.91</c:v>
                </c:pt>
                <c:pt idx="1316">
                  <c:v>114740.52</c:v>
                </c:pt>
                <c:pt idx="1317">
                  <c:v>114736.355</c:v>
                </c:pt>
                <c:pt idx="1318">
                  <c:v>114696.37</c:v>
                </c:pt>
                <c:pt idx="1319">
                  <c:v>114680.185</c:v>
                </c:pt>
                <c:pt idx="1320">
                  <c:v>114669.79</c:v>
                </c:pt>
                <c:pt idx="1321">
                  <c:v>114660.9</c:v>
                </c:pt>
                <c:pt idx="1322">
                  <c:v>114651.14</c:v>
                </c:pt>
                <c:pt idx="1323">
                  <c:v>114604.62</c:v>
                </c:pt>
                <c:pt idx="1324">
                  <c:v>114584.065</c:v>
                </c:pt>
                <c:pt idx="1325">
                  <c:v>114562.215</c:v>
                </c:pt>
                <c:pt idx="1326">
                  <c:v>114522.44</c:v>
                </c:pt>
                <c:pt idx="1327">
                  <c:v>114519.86500000001</c:v>
                </c:pt>
                <c:pt idx="1328">
                  <c:v>114502.07</c:v>
                </c:pt>
                <c:pt idx="1329">
                  <c:v>114481.28</c:v>
                </c:pt>
                <c:pt idx="1330">
                  <c:v>114469.88</c:v>
                </c:pt>
                <c:pt idx="1331">
                  <c:v>114468.17</c:v>
                </c:pt>
                <c:pt idx="1332">
                  <c:v>114466.64</c:v>
                </c:pt>
                <c:pt idx="1333">
                  <c:v>114462.53</c:v>
                </c:pt>
                <c:pt idx="1334">
                  <c:v>114458.205</c:v>
                </c:pt>
                <c:pt idx="1335">
                  <c:v>114436.97</c:v>
                </c:pt>
                <c:pt idx="1336">
                  <c:v>114413.785</c:v>
                </c:pt>
                <c:pt idx="1337">
                  <c:v>114406.825</c:v>
                </c:pt>
                <c:pt idx="1338">
                  <c:v>114402.745</c:v>
                </c:pt>
                <c:pt idx="1339">
                  <c:v>114400.065</c:v>
                </c:pt>
                <c:pt idx="1340">
                  <c:v>114335.995</c:v>
                </c:pt>
                <c:pt idx="1341">
                  <c:v>114281.61500000001</c:v>
                </c:pt>
                <c:pt idx="1342">
                  <c:v>114240.88499999999</c:v>
                </c:pt>
                <c:pt idx="1343">
                  <c:v>114225.12</c:v>
                </c:pt>
                <c:pt idx="1344">
                  <c:v>114195.35</c:v>
                </c:pt>
                <c:pt idx="1345">
                  <c:v>114194.955</c:v>
                </c:pt>
                <c:pt idx="1346">
                  <c:v>114191.35</c:v>
                </c:pt>
                <c:pt idx="1347">
                  <c:v>114186.8</c:v>
                </c:pt>
                <c:pt idx="1348">
                  <c:v>114184.19500000001</c:v>
                </c:pt>
                <c:pt idx="1349">
                  <c:v>114159.965</c:v>
                </c:pt>
                <c:pt idx="1350">
                  <c:v>114159.595</c:v>
                </c:pt>
                <c:pt idx="1351">
                  <c:v>114133.73</c:v>
                </c:pt>
                <c:pt idx="1352">
                  <c:v>114133.54</c:v>
                </c:pt>
                <c:pt idx="1353">
                  <c:v>114108.545</c:v>
                </c:pt>
                <c:pt idx="1354">
                  <c:v>114098.11500000001</c:v>
                </c:pt>
                <c:pt idx="1355">
                  <c:v>114097.07</c:v>
                </c:pt>
                <c:pt idx="1356">
                  <c:v>114085.645</c:v>
                </c:pt>
                <c:pt idx="1357">
                  <c:v>114065.32</c:v>
                </c:pt>
                <c:pt idx="1358">
                  <c:v>113980.3</c:v>
                </c:pt>
                <c:pt idx="1359">
                  <c:v>113978.535</c:v>
                </c:pt>
                <c:pt idx="1360">
                  <c:v>113957.735</c:v>
                </c:pt>
                <c:pt idx="1361">
                  <c:v>113954.78</c:v>
                </c:pt>
                <c:pt idx="1362">
                  <c:v>113945.5</c:v>
                </c:pt>
                <c:pt idx="1363">
                  <c:v>113923.16</c:v>
                </c:pt>
                <c:pt idx="1364">
                  <c:v>113910.46</c:v>
                </c:pt>
                <c:pt idx="1365">
                  <c:v>113899.3</c:v>
                </c:pt>
                <c:pt idx="1366">
                  <c:v>113889.41</c:v>
                </c:pt>
                <c:pt idx="1367">
                  <c:v>113850.81</c:v>
                </c:pt>
                <c:pt idx="1368">
                  <c:v>113838.41</c:v>
                </c:pt>
                <c:pt idx="1369">
                  <c:v>113802.21</c:v>
                </c:pt>
                <c:pt idx="1370">
                  <c:v>113791.75</c:v>
                </c:pt>
                <c:pt idx="1371">
                  <c:v>113763.83500000001</c:v>
                </c:pt>
                <c:pt idx="1372">
                  <c:v>113755.18</c:v>
                </c:pt>
                <c:pt idx="1373">
                  <c:v>113698.06</c:v>
                </c:pt>
                <c:pt idx="1374">
                  <c:v>113669.45</c:v>
                </c:pt>
                <c:pt idx="1375">
                  <c:v>113666.485</c:v>
                </c:pt>
                <c:pt idx="1376">
                  <c:v>113620.21</c:v>
                </c:pt>
                <c:pt idx="1377">
                  <c:v>113610.03</c:v>
                </c:pt>
                <c:pt idx="1378">
                  <c:v>113609.76</c:v>
                </c:pt>
                <c:pt idx="1379">
                  <c:v>113593.82</c:v>
                </c:pt>
                <c:pt idx="1380">
                  <c:v>113582.6</c:v>
                </c:pt>
                <c:pt idx="1381">
                  <c:v>113551.03999999999</c:v>
                </c:pt>
                <c:pt idx="1382">
                  <c:v>113547.67</c:v>
                </c:pt>
                <c:pt idx="1383">
                  <c:v>113539.935</c:v>
                </c:pt>
                <c:pt idx="1384">
                  <c:v>113521.685</c:v>
                </c:pt>
                <c:pt idx="1385">
                  <c:v>113506.01</c:v>
                </c:pt>
                <c:pt idx="1386">
                  <c:v>113485.105</c:v>
                </c:pt>
                <c:pt idx="1387">
                  <c:v>113471.83</c:v>
                </c:pt>
                <c:pt idx="1388">
                  <c:v>113459.02499999999</c:v>
                </c:pt>
                <c:pt idx="1389">
                  <c:v>113451.995</c:v>
                </c:pt>
                <c:pt idx="1390">
                  <c:v>113446.1</c:v>
                </c:pt>
                <c:pt idx="1391">
                  <c:v>113439.77499999999</c:v>
                </c:pt>
                <c:pt idx="1392">
                  <c:v>113420.985</c:v>
                </c:pt>
                <c:pt idx="1393">
                  <c:v>113418.125</c:v>
                </c:pt>
                <c:pt idx="1394">
                  <c:v>113381.53</c:v>
                </c:pt>
                <c:pt idx="1395">
                  <c:v>113374.465</c:v>
                </c:pt>
                <c:pt idx="1396">
                  <c:v>113337.685</c:v>
                </c:pt>
                <c:pt idx="1397">
                  <c:v>113307.595</c:v>
                </c:pt>
                <c:pt idx="1398">
                  <c:v>113296.31</c:v>
                </c:pt>
                <c:pt idx="1399">
                  <c:v>113287.05499999999</c:v>
                </c:pt>
                <c:pt idx="1400">
                  <c:v>113264.23</c:v>
                </c:pt>
                <c:pt idx="1401">
                  <c:v>113261.26</c:v>
                </c:pt>
                <c:pt idx="1402">
                  <c:v>113244.79</c:v>
                </c:pt>
                <c:pt idx="1403">
                  <c:v>113214.27</c:v>
                </c:pt>
                <c:pt idx="1404">
                  <c:v>113186.735</c:v>
                </c:pt>
                <c:pt idx="1405">
                  <c:v>113147.815</c:v>
                </c:pt>
                <c:pt idx="1406">
                  <c:v>113138.67</c:v>
                </c:pt>
                <c:pt idx="1407">
                  <c:v>113134.58</c:v>
                </c:pt>
                <c:pt idx="1408">
                  <c:v>113116.425</c:v>
                </c:pt>
                <c:pt idx="1409">
                  <c:v>113066.245</c:v>
                </c:pt>
                <c:pt idx="1410">
                  <c:v>113063.675</c:v>
                </c:pt>
                <c:pt idx="1411">
                  <c:v>113049.145</c:v>
                </c:pt>
                <c:pt idx="1412">
                  <c:v>113030.005</c:v>
                </c:pt>
                <c:pt idx="1413">
                  <c:v>113024.02</c:v>
                </c:pt>
                <c:pt idx="1414">
                  <c:v>113008.77</c:v>
                </c:pt>
                <c:pt idx="1415">
                  <c:v>112990.63499999999</c:v>
                </c:pt>
                <c:pt idx="1416">
                  <c:v>112948.4</c:v>
                </c:pt>
                <c:pt idx="1417">
                  <c:v>112946.34</c:v>
                </c:pt>
                <c:pt idx="1418">
                  <c:v>112935.03999999999</c:v>
                </c:pt>
                <c:pt idx="1419">
                  <c:v>112907.145</c:v>
                </c:pt>
                <c:pt idx="1420">
                  <c:v>112906.94500000001</c:v>
                </c:pt>
                <c:pt idx="1421">
                  <c:v>112872.88</c:v>
                </c:pt>
                <c:pt idx="1422">
                  <c:v>112863.01</c:v>
                </c:pt>
                <c:pt idx="1423">
                  <c:v>112816.68</c:v>
                </c:pt>
                <c:pt idx="1424">
                  <c:v>112806.58500000001</c:v>
                </c:pt>
                <c:pt idx="1425">
                  <c:v>112804.4</c:v>
                </c:pt>
                <c:pt idx="1426">
                  <c:v>112785.78</c:v>
                </c:pt>
                <c:pt idx="1427">
                  <c:v>112738.08</c:v>
                </c:pt>
                <c:pt idx="1428">
                  <c:v>112735.875</c:v>
                </c:pt>
                <c:pt idx="1429">
                  <c:v>112704.045</c:v>
                </c:pt>
                <c:pt idx="1430">
                  <c:v>112663.625</c:v>
                </c:pt>
                <c:pt idx="1431">
                  <c:v>112649.60000000001</c:v>
                </c:pt>
                <c:pt idx="1432">
                  <c:v>112634.63499999999</c:v>
                </c:pt>
                <c:pt idx="1433">
                  <c:v>112633.265</c:v>
                </c:pt>
                <c:pt idx="1434">
                  <c:v>112604.825</c:v>
                </c:pt>
                <c:pt idx="1435">
                  <c:v>112592.26</c:v>
                </c:pt>
                <c:pt idx="1436">
                  <c:v>112586.74</c:v>
                </c:pt>
                <c:pt idx="1437">
                  <c:v>112576.545</c:v>
                </c:pt>
                <c:pt idx="1438">
                  <c:v>112573.54</c:v>
                </c:pt>
                <c:pt idx="1439">
                  <c:v>112556.405</c:v>
                </c:pt>
                <c:pt idx="1440">
                  <c:v>112527.285</c:v>
                </c:pt>
                <c:pt idx="1441">
                  <c:v>112513.82</c:v>
                </c:pt>
                <c:pt idx="1442">
                  <c:v>112506.95</c:v>
                </c:pt>
                <c:pt idx="1443">
                  <c:v>112488.215</c:v>
                </c:pt>
                <c:pt idx="1444">
                  <c:v>112421.09</c:v>
                </c:pt>
                <c:pt idx="1445">
                  <c:v>112414.39</c:v>
                </c:pt>
                <c:pt idx="1446">
                  <c:v>112412.44500000001</c:v>
                </c:pt>
                <c:pt idx="1447">
                  <c:v>112392.69500000001</c:v>
                </c:pt>
                <c:pt idx="1448">
                  <c:v>112377.185</c:v>
                </c:pt>
                <c:pt idx="1449">
                  <c:v>112374.63</c:v>
                </c:pt>
                <c:pt idx="1450">
                  <c:v>112371.41</c:v>
                </c:pt>
                <c:pt idx="1451">
                  <c:v>112358.815</c:v>
                </c:pt>
                <c:pt idx="1452">
                  <c:v>112351.47</c:v>
                </c:pt>
                <c:pt idx="1453">
                  <c:v>112349.26</c:v>
                </c:pt>
                <c:pt idx="1454">
                  <c:v>112336.78</c:v>
                </c:pt>
                <c:pt idx="1455">
                  <c:v>112335.7</c:v>
                </c:pt>
                <c:pt idx="1456">
                  <c:v>112312.69500000001</c:v>
                </c:pt>
                <c:pt idx="1457">
                  <c:v>112275.15</c:v>
                </c:pt>
                <c:pt idx="1458">
                  <c:v>112254.83</c:v>
                </c:pt>
                <c:pt idx="1459">
                  <c:v>112247.94500000001</c:v>
                </c:pt>
                <c:pt idx="1460">
                  <c:v>112227.65</c:v>
                </c:pt>
                <c:pt idx="1461">
                  <c:v>112202.145</c:v>
                </c:pt>
                <c:pt idx="1462">
                  <c:v>112187.715</c:v>
                </c:pt>
                <c:pt idx="1463">
                  <c:v>112142.54</c:v>
                </c:pt>
                <c:pt idx="1464">
                  <c:v>112141.83</c:v>
                </c:pt>
                <c:pt idx="1465">
                  <c:v>112140.47</c:v>
                </c:pt>
                <c:pt idx="1466">
                  <c:v>112128.19500000001</c:v>
                </c:pt>
                <c:pt idx="1467">
                  <c:v>112124.06</c:v>
                </c:pt>
                <c:pt idx="1468">
                  <c:v>112108.215</c:v>
                </c:pt>
                <c:pt idx="1469">
                  <c:v>112098.33500000001</c:v>
                </c:pt>
                <c:pt idx="1470">
                  <c:v>112076.46</c:v>
                </c:pt>
                <c:pt idx="1471">
                  <c:v>112052.12</c:v>
                </c:pt>
                <c:pt idx="1472">
                  <c:v>112033.87</c:v>
                </c:pt>
                <c:pt idx="1473">
                  <c:v>112025.29</c:v>
                </c:pt>
                <c:pt idx="1474">
                  <c:v>111999.03999999999</c:v>
                </c:pt>
                <c:pt idx="1475">
                  <c:v>111983.51</c:v>
                </c:pt>
                <c:pt idx="1476">
                  <c:v>111958.245</c:v>
                </c:pt>
                <c:pt idx="1477">
                  <c:v>111955.175</c:v>
                </c:pt>
                <c:pt idx="1478">
                  <c:v>111936.7</c:v>
                </c:pt>
                <c:pt idx="1479">
                  <c:v>111897.08500000001</c:v>
                </c:pt>
                <c:pt idx="1480">
                  <c:v>111887.405</c:v>
                </c:pt>
                <c:pt idx="1481">
                  <c:v>111885.97</c:v>
                </c:pt>
                <c:pt idx="1482">
                  <c:v>111880.52499999999</c:v>
                </c:pt>
                <c:pt idx="1483">
                  <c:v>111879.54</c:v>
                </c:pt>
                <c:pt idx="1484">
                  <c:v>111803.625</c:v>
                </c:pt>
                <c:pt idx="1485">
                  <c:v>111793.015</c:v>
                </c:pt>
                <c:pt idx="1486">
                  <c:v>111738.485</c:v>
                </c:pt>
                <c:pt idx="1487">
                  <c:v>111718.075</c:v>
                </c:pt>
                <c:pt idx="1488">
                  <c:v>111665.72500000001</c:v>
                </c:pt>
                <c:pt idx="1489">
                  <c:v>111647.54</c:v>
                </c:pt>
                <c:pt idx="1490">
                  <c:v>111644.6</c:v>
                </c:pt>
                <c:pt idx="1491">
                  <c:v>111632.83500000001</c:v>
                </c:pt>
                <c:pt idx="1492">
                  <c:v>111625.98</c:v>
                </c:pt>
                <c:pt idx="1493">
                  <c:v>111617.94500000001</c:v>
                </c:pt>
                <c:pt idx="1494">
                  <c:v>111613.05</c:v>
                </c:pt>
                <c:pt idx="1495">
                  <c:v>111612.075</c:v>
                </c:pt>
                <c:pt idx="1496">
                  <c:v>111595.855</c:v>
                </c:pt>
                <c:pt idx="1497">
                  <c:v>111590.65</c:v>
                </c:pt>
                <c:pt idx="1498">
                  <c:v>111555</c:v>
                </c:pt>
                <c:pt idx="1499">
                  <c:v>111547.605</c:v>
                </c:pt>
                <c:pt idx="1500">
                  <c:v>111543.81</c:v>
                </c:pt>
                <c:pt idx="1501">
                  <c:v>111484.73</c:v>
                </c:pt>
                <c:pt idx="1502">
                  <c:v>111462.38499999999</c:v>
                </c:pt>
                <c:pt idx="1503">
                  <c:v>111436.265</c:v>
                </c:pt>
                <c:pt idx="1504">
                  <c:v>111432.36500000001</c:v>
                </c:pt>
                <c:pt idx="1505">
                  <c:v>111423.765</c:v>
                </c:pt>
                <c:pt idx="1506">
                  <c:v>111423.36500000001</c:v>
                </c:pt>
                <c:pt idx="1507">
                  <c:v>111417.63</c:v>
                </c:pt>
                <c:pt idx="1508">
                  <c:v>111412.995</c:v>
                </c:pt>
                <c:pt idx="1509">
                  <c:v>111361.05</c:v>
                </c:pt>
                <c:pt idx="1510">
                  <c:v>111360.065</c:v>
                </c:pt>
                <c:pt idx="1511">
                  <c:v>111341.675</c:v>
                </c:pt>
                <c:pt idx="1512">
                  <c:v>111331.235</c:v>
                </c:pt>
                <c:pt idx="1513">
                  <c:v>111329.62</c:v>
                </c:pt>
                <c:pt idx="1514">
                  <c:v>111322.325</c:v>
                </c:pt>
                <c:pt idx="1515">
                  <c:v>111301.56</c:v>
                </c:pt>
                <c:pt idx="1516">
                  <c:v>111293.15</c:v>
                </c:pt>
                <c:pt idx="1517">
                  <c:v>111289</c:v>
                </c:pt>
                <c:pt idx="1518">
                  <c:v>111288.905</c:v>
                </c:pt>
                <c:pt idx="1519">
                  <c:v>111273.755</c:v>
                </c:pt>
                <c:pt idx="1520">
                  <c:v>111254.315</c:v>
                </c:pt>
                <c:pt idx="1521">
                  <c:v>111229.52</c:v>
                </c:pt>
                <c:pt idx="1522">
                  <c:v>111228.06</c:v>
                </c:pt>
                <c:pt idx="1523">
                  <c:v>111213.15</c:v>
                </c:pt>
                <c:pt idx="1524">
                  <c:v>111211.35</c:v>
                </c:pt>
                <c:pt idx="1525">
                  <c:v>111179.125</c:v>
                </c:pt>
                <c:pt idx="1526">
                  <c:v>111165.955</c:v>
                </c:pt>
                <c:pt idx="1527">
                  <c:v>111145.12</c:v>
                </c:pt>
                <c:pt idx="1528">
                  <c:v>111096.53</c:v>
                </c:pt>
                <c:pt idx="1529">
                  <c:v>111096.30499999999</c:v>
                </c:pt>
                <c:pt idx="1530">
                  <c:v>111064.49</c:v>
                </c:pt>
                <c:pt idx="1531">
                  <c:v>111034.745</c:v>
                </c:pt>
                <c:pt idx="1532">
                  <c:v>111032.97500000001</c:v>
                </c:pt>
                <c:pt idx="1533">
                  <c:v>110991.625</c:v>
                </c:pt>
                <c:pt idx="1534">
                  <c:v>110986.005</c:v>
                </c:pt>
                <c:pt idx="1535">
                  <c:v>110954.755</c:v>
                </c:pt>
                <c:pt idx="1536">
                  <c:v>110932.505</c:v>
                </c:pt>
                <c:pt idx="1537">
                  <c:v>110902.185</c:v>
                </c:pt>
                <c:pt idx="1538">
                  <c:v>110878.67</c:v>
                </c:pt>
                <c:pt idx="1539">
                  <c:v>110816.375</c:v>
                </c:pt>
                <c:pt idx="1540">
                  <c:v>110807.72</c:v>
                </c:pt>
                <c:pt idx="1541">
                  <c:v>110803.765</c:v>
                </c:pt>
                <c:pt idx="1542">
                  <c:v>110794.26</c:v>
                </c:pt>
                <c:pt idx="1543">
                  <c:v>110768.285</c:v>
                </c:pt>
                <c:pt idx="1544">
                  <c:v>110760.825</c:v>
                </c:pt>
                <c:pt idx="1545">
                  <c:v>110715.815</c:v>
                </c:pt>
                <c:pt idx="1546">
                  <c:v>110715.12</c:v>
                </c:pt>
                <c:pt idx="1547">
                  <c:v>110669.42</c:v>
                </c:pt>
                <c:pt idx="1548">
                  <c:v>110669.27</c:v>
                </c:pt>
                <c:pt idx="1549">
                  <c:v>110662.245</c:v>
                </c:pt>
                <c:pt idx="1550">
                  <c:v>110661.43</c:v>
                </c:pt>
                <c:pt idx="1551">
                  <c:v>110609.4</c:v>
                </c:pt>
                <c:pt idx="1552">
                  <c:v>110586.815</c:v>
                </c:pt>
                <c:pt idx="1553">
                  <c:v>110547.605</c:v>
                </c:pt>
                <c:pt idx="1554">
                  <c:v>110545.84</c:v>
                </c:pt>
                <c:pt idx="1555">
                  <c:v>110531.6</c:v>
                </c:pt>
                <c:pt idx="1556">
                  <c:v>110515.6</c:v>
                </c:pt>
                <c:pt idx="1557">
                  <c:v>110457.33500000001</c:v>
                </c:pt>
                <c:pt idx="1558">
                  <c:v>110432.33</c:v>
                </c:pt>
                <c:pt idx="1559">
                  <c:v>110420.89</c:v>
                </c:pt>
                <c:pt idx="1560">
                  <c:v>110416.88</c:v>
                </c:pt>
                <c:pt idx="1561">
                  <c:v>110384.27499999999</c:v>
                </c:pt>
                <c:pt idx="1562">
                  <c:v>110314.625</c:v>
                </c:pt>
                <c:pt idx="1563">
                  <c:v>110290.12</c:v>
                </c:pt>
                <c:pt idx="1564">
                  <c:v>110277.21</c:v>
                </c:pt>
                <c:pt idx="1565">
                  <c:v>110253.59</c:v>
                </c:pt>
                <c:pt idx="1566">
                  <c:v>110235.33500000001</c:v>
                </c:pt>
                <c:pt idx="1567">
                  <c:v>110196.61500000001</c:v>
                </c:pt>
                <c:pt idx="1568">
                  <c:v>110160.02499999999</c:v>
                </c:pt>
                <c:pt idx="1569">
                  <c:v>110154.36</c:v>
                </c:pt>
                <c:pt idx="1570">
                  <c:v>110152.815</c:v>
                </c:pt>
                <c:pt idx="1571">
                  <c:v>110088.01</c:v>
                </c:pt>
                <c:pt idx="1572">
                  <c:v>110086.7</c:v>
                </c:pt>
                <c:pt idx="1573">
                  <c:v>110038.625</c:v>
                </c:pt>
                <c:pt idx="1574">
                  <c:v>110034.16499999999</c:v>
                </c:pt>
                <c:pt idx="1575">
                  <c:v>110031.82</c:v>
                </c:pt>
                <c:pt idx="1576">
                  <c:v>110029.55</c:v>
                </c:pt>
                <c:pt idx="1577">
                  <c:v>110025.465</c:v>
                </c:pt>
                <c:pt idx="1578">
                  <c:v>110006.97</c:v>
                </c:pt>
                <c:pt idx="1579">
                  <c:v>109949.21</c:v>
                </c:pt>
                <c:pt idx="1580">
                  <c:v>109948.61500000001</c:v>
                </c:pt>
                <c:pt idx="1581">
                  <c:v>109935.33500000001</c:v>
                </c:pt>
                <c:pt idx="1582">
                  <c:v>109901.75999999999</c:v>
                </c:pt>
                <c:pt idx="1583">
                  <c:v>109874.9</c:v>
                </c:pt>
                <c:pt idx="1584">
                  <c:v>109857.485</c:v>
                </c:pt>
                <c:pt idx="1585">
                  <c:v>109828.93</c:v>
                </c:pt>
                <c:pt idx="1586">
                  <c:v>109774.425</c:v>
                </c:pt>
                <c:pt idx="1587">
                  <c:v>109763.985</c:v>
                </c:pt>
                <c:pt idx="1588">
                  <c:v>109706.42</c:v>
                </c:pt>
                <c:pt idx="1589">
                  <c:v>109670</c:v>
                </c:pt>
                <c:pt idx="1590">
                  <c:v>109669.645</c:v>
                </c:pt>
                <c:pt idx="1591">
                  <c:v>109669.355</c:v>
                </c:pt>
                <c:pt idx="1592">
                  <c:v>109644.69500000001</c:v>
                </c:pt>
                <c:pt idx="1593">
                  <c:v>109642.755</c:v>
                </c:pt>
                <c:pt idx="1594">
                  <c:v>109641.375</c:v>
                </c:pt>
                <c:pt idx="1595">
                  <c:v>109640.33</c:v>
                </c:pt>
                <c:pt idx="1596">
                  <c:v>109609.685</c:v>
                </c:pt>
                <c:pt idx="1597">
                  <c:v>109579.82</c:v>
                </c:pt>
                <c:pt idx="1598">
                  <c:v>109568.47</c:v>
                </c:pt>
                <c:pt idx="1599">
                  <c:v>109551.08</c:v>
                </c:pt>
                <c:pt idx="1600">
                  <c:v>109548.62</c:v>
                </c:pt>
                <c:pt idx="1601">
                  <c:v>109477.42</c:v>
                </c:pt>
                <c:pt idx="1602">
                  <c:v>109430.37</c:v>
                </c:pt>
                <c:pt idx="1603">
                  <c:v>109421.815</c:v>
                </c:pt>
                <c:pt idx="1604">
                  <c:v>109389.095</c:v>
                </c:pt>
                <c:pt idx="1605">
                  <c:v>109375.215</c:v>
                </c:pt>
                <c:pt idx="1606">
                  <c:v>109364.01</c:v>
                </c:pt>
                <c:pt idx="1607">
                  <c:v>109336.56</c:v>
                </c:pt>
                <c:pt idx="1608">
                  <c:v>109328.33500000001</c:v>
                </c:pt>
                <c:pt idx="1609">
                  <c:v>109327.46</c:v>
                </c:pt>
                <c:pt idx="1610">
                  <c:v>109318.355</c:v>
                </c:pt>
                <c:pt idx="1611">
                  <c:v>109316.375</c:v>
                </c:pt>
                <c:pt idx="1612">
                  <c:v>109315.065</c:v>
                </c:pt>
                <c:pt idx="1613">
                  <c:v>109312.85</c:v>
                </c:pt>
                <c:pt idx="1614">
                  <c:v>109260.30499999999</c:v>
                </c:pt>
                <c:pt idx="1615">
                  <c:v>109241.565</c:v>
                </c:pt>
                <c:pt idx="1616">
                  <c:v>109233.34</c:v>
                </c:pt>
                <c:pt idx="1617">
                  <c:v>109181.26</c:v>
                </c:pt>
                <c:pt idx="1618">
                  <c:v>109168.595</c:v>
                </c:pt>
                <c:pt idx="1619">
                  <c:v>109148.25</c:v>
                </c:pt>
                <c:pt idx="1620">
                  <c:v>109147.65</c:v>
                </c:pt>
                <c:pt idx="1621">
                  <c:v>109130.77</c:v>
                </c:pt>
                <c:pt idx="1622">
                  <c:v>109125.215</c:v>
                </c:pt>
                <c:pt idx="1623">
                  <c:v>109111.61500000001</c:v>
                </c:pt>
                <c:pt idx="1624">
                  <c:v>109094.04</c:v>
                </c:pt>
                <c:pt idx="1625">
                  <c:v>109060.375</c:v>
                </c:pt>
                <c:pt idx="1626">
                  <c:v>109049.36500000001</c:v>
                </c:pt>
                <c:pt idx="1627">
                  <c:v>109044.9</c:v>
                </c:pt>
                <c:pt idx="1628">
                  <c:v>109043.86500000001</c:v>
                </c:pt>
                <c:pt idx="1629">
                  <c:v>109020.58</c:v>
                </c:pt>
                <c:pt idx="1630">
                  <c:v>108988.44</c:v>
                </c:pt>
                <c:pt idx="1631">
                  <c:v>108972.30499999999</c:v>
                </c:pt>
                <c:pt idx="1632">
                  <c:v>108949.05499999999</c:v>
                </c:pt>
                <c:pt idx="1633">
                  <c:v>108924.79</c:v>
                </c:pt>
                <c:pt idx="1634">
                  <c:v>108840.18</c:v>
                </c:pt>
                <c:pt idx="1635">
                  <c:v>108816.81</c:v>
                </c:pt>
                <c:pt idx="1636">
                  <c:v>108790.005</c:v>
                </c:pt>
                <c:pt idx="1637">
                  <c:v>108773.745</c:v>
                </c:pt>
                <c:pt idx="1638">
                  <c:v>108762.31</c:v>
                </c:pt>
                <c:pt idx="1639">
                  <c:v>108761.37</c:v>
                </c:pt>
                <c:pt idx="1640">
                  <c:v>108746.37</c:v>
                </c:pt>
                <c:pt idx="1641">
                  <c:v>108738.82</c:v>
                </c:pt>
                <c:pt idx="1642">
                  <c:v>108729.71</c:v>
                </c:pt>
                <c:pt idx="1643">
                  <c:v>108723.61500000001</c:v>
                </c:pt>
                <c:pt idx="1644">
                  <c:v>108717.875</c:v>
                </c:pt>
                <c:pt idx="1645">
                  <c:v>108675.4</c:v>
                </c:pt>
                <c:pt idx="1646">
                  <c:v>108632.355</c:v>
                </c:pt>
                <c:pt idx="1647">
                  <c:v>108628.96</c:v>
                </c:pt>
                <c:pt idx="1648">
                  <c:v>108628.34</c:v>
                </c:pt>
                <c:pt idx="1649">
                  <c:v>108622.42</c:v>
                </c:pt>
                <c:pt idx="1650">
                  <c:v>108613.38</c:v>
                </c:pt>
                <c:pt idx="1651">
                  <c:v>108599.065</c:v>
                </c:pt>
                <c:pt idx="1652">
                  <c:v>108587.52</c:v>
                </c:pt>
                <c:pt idx="1653">
                  <c:v>108543.63499999999</c:v>
                </c:pt>
                <c:pt idx="1654">
                  <c:v>108525.965</c:v>
                </c:pt>
                <c:pt idx="1655">
                  <c:v>108524.18</c:v>
                </c:pt>
                <c:pt idx="1656">
                  <c:v>108487.97500000001</c:v>
                </c:pt>
                <c:pt idx="1657">
                  <c:v>108470.925</c:v>
                </c:pt>
                <c:pt idx="1658">
                  <c:v>108417.69500000001</c:v>
                </c:pt>
                <c:pt idx="1659">
                  <c:v>108412.66499999999</c:v>
                </c:pt>
                <c:pt idx="1660">
                  <c:v>108404.01</c:v>
                </c:pt>
                <c:pt idx="1661">
                  <c:v>108377.05</c:v>
                </c:pt>
                <c:pt idx="1662">
                  <c:v>108371.125</c:v>
                </c:pt>
                <c:pt idx="1663">
                  <c:v>108344.575</c:v>
                </c:pt>
                <c:pt idx="1664">
                  <c:v>108336.53</c:v>
                </c:pt>
                <c:pt idx="1665">
                  <c:v>108300.63499999999</c:v>
                </c:pt>
                <c:pt idx="1666">
                  <c:v>108290.11</c:v>
                </c:pt>
                <c:pt idx="1667">
                  <c:v>108282.48</c:v>
                </c:pt>
                <c:pt idx="1668">
                  <c:v>108217.82</c:v>
                </c:pt>
                <c:pt idx="1669">
                  <c:v>108133.03</c:v>
                </c:pt>
                <c:pt idx="1670">
                  <c:v>108108.175</c:v>
                </c:pt>
                <c:pt idx="1671">
                  <c:v>108102.56</c:v>
                </c:pt>
                <c:pt idx="1672">
                  <c:v>108097.845</c:v>
                </c:pt>
                <c:pt idx="1673">
                  <c:v>108078.69500000001</c:v>
                </c:pt>
                <c:pt idx="1674">
                  <c:v>108070.27499999999</c:v>
                </c:pt>
                <c:pt idx="1675">
                  <c:v>107940.16</c:v>
                </c:pt>
                <c:pt idx="1676">
                  <c:v>107937.685</c:v>
                </c:pt>
                <c:pt idx="1677">
                  <c:v>107914.05499999999</c:v>
                </c:pt>
                <c:pt idx="1678">
                  <c:v>107895.52499999999</c:v>
                </c:pt>
                <c:pt idx="1679">
                  <c:v>107891.69</c:v>
                </c:pt>
                <c:pt idx="1680">
                  <c:v>107884.355</c:v>
                </c:pt>
                <c:pt idx="1681">
                  <c:v>107864.44500000001</c:v>
                </c:pt>
                <c:pt idx="1682">
                  <c:v>107849.83</c:v>
                </c:pt>
                <c:pt idx="1683">
                  <c:v>107838.95</c:v>
                </c:pt>
                <c:pt idx="1684">
                  <c:v>107786.255</c:v>
                </c:pt>
                <c:pt idx="1685">
                  <c:v>107731.78</c:v>
                </c:pt>
                <c:pt idx="1686">
                  <c:v>107731.72</c:v>
                </c:pt>
                <c:pt idx="1687">
                  <c:v>107697.205</c:v>
                </c:pt>
                <c:pt idx="1688">
                  <c:v>107687.51</c:v>
                </c:pt>
                <c:pt idx="1689">
                  <c:v>107666.30499999999</c:v>
                </c:pt>
                <c:pt idx="1690">
                  <c:v>107655.08</c:v>
                </c:pt>
                <c:pt idx="1691">
                  <c:v>107629.16</c:v>
                </c:pt>
                <c:pt idx="1692">
                  <c:v>107616.03</c:v>
                </c:pt>
                <c:pt idx="1693">
                  <c:v>107583.935</c:v>
                </c:pt>
                <c:pt idx="1694">
                  <c:v>107580.495</c:v>
                </c:pt>
                <c:pt idx="1695">
                  <c:v>107579.345</c:v>
                </c:pt>
                <c:pt idx="1696">
                  <c:v>107555.19</c:v>
                </c:pt>
                <c:pt idx="1697">
                  <c:v>107553.005</c:v>
                </c:pt>
                <c:pt idx="1698">
                  <c:v>107544.145</c:v>
                </c:pt>
                <c:pt idx="1699">
                  <c:v>107497.03</c:v>
                </c:pt>
                <c:pt idx="1700">
                  <c:v>107491.87</c:v>
                </c:pt>
                <c:pt idx="1701">
                  <c:v>107479.26</c:v>
                </c:pt>
                <c:pt idx="1702">
                  <c:v>107465.98</c:v>
                </c:pt>
                <c:pt idx="1703">
                  <c:v>107424.07</c:v>
                </c:pt>
                <c:pt idx="1704">
                  <c:v>107405.925</c:v>
                </c:pt>
                <c:pt idx="1705">
                  <c:v>107400.705</c:v>
                </c:pt>
                <c:pt idx="1706">
                  <c:v>107383.37</c:v>
                </c:pt>
                <c:pt idx="1707">
                  <c:v>107332.1</c:v>
                </c:pt>
                <c:pt idx="1708">
                  <c:v>107303.47500000001</c:v>
                </c:pt>
                <c:pt idx="1709">
                  <c:v>107279.84</c:v>
                </c:pt>
                <c:pt idx="1710">
                  <c:v>107278.83</c:v>
                </c:pt>
                <c:pt idx="1711">
                  <c:v>107256.065</c:v>
                </c:pt>
                <c:pt idx="1712">
                  <c:v>107226.59</c:v>
                </c:pt>
                <c:pt idx="1713">
                  <c:v>107222.345</c:v>
                </c:pt>
                <c:pt idx="1714">
                  <c:v>107212.84</c:v>
                </c:pt>
                <c:pt idx="1715">
                  <c:v>107196.61</c:v>
                </c:pt>
                <c:pt idx="1716">
                  <c:v>107160.54</c:v>
                </c:pt>
                <c:pt idx="1717">
                  <c:v>107142.815</c:v>
                </c:pt>
                <c:pt idx="1718">
                  <c:v>107072.36</c:v>
                </c:pt>
                <c:pt idx="1719">
                  <c:v>107070.61</c:v>
                </c:pt>
                <c:pt idx="1720">
                  <c:v>107034.065</c:v>
                </c:pt>
                <c:pt idx="1721">
                  <c:v>107014.075</c:v>
                </c:pt>
                <c:pt idx="1722">
                  <c:v>106943.49</c:v>
                </c:pt>
                <c:pt idx="1723">
                  <c:v>106921.55499999999</c:v>
                </c:pt>
                <c:pt idx="1724">
                  <c:v>106892.995</c:v>
                </c:pt>
                <c:pt idx="1725">
                  <c:v>106888.545</c:v>
                </c:pt>
                <c:pt idx="1726">
                  <c:v>106877.86500000001</c:v>
                </c:pt>
                <c:pt idx="1727">
                  <c:v>106868.5</c:v>
                </c:pt>
                <c:pt idx="1728">
                  <c:v>106854.935</c:v>
                </c:pt>
                <c:pt idx="1729">
                  <c:v>106813.03</c:v>
                </c:pt>
                <c:pt idx="1730">
                  <c:v>106779.47500000001</c:v>
                </c:pt>
                <c:pt idx="1731">
                  <c:v>106776.27499999999</c:v>
                </c:pt>
                <c:pt idx="1732">
                  <c:v>106758.95</c:v>
                </c:pt>
                <c:pt idx="1733">
                  <c:v>106754.8</c:v>
                </c:pt>
                <c:pt idx="1734">
                  <c:v>106730.21</c:v>
                </c:pt>
                <c:pt idx="1735">
                  <c:v>106709.54</c:v>
                </c:pt>
                <c:pt idx="1736">
                  <c:v>106694.965</c:v>
                </c:pt>
                <c:pt idx="1737">
                  <c:v>106692.845</c:v>
                </c:pt>
                <c:pt idx="1738">
                  <c:v>106684.825</c:v>
                </c:pt>
                <c:pt idx="1739">
                  <c:v>106654.955</c:v>
                </c:pt>
                <c:pt idx="1740">
                  <c:v>106643.05</c:v>
                </c:pt>
                <c:pt idx="1741">
                  <c:v>106641.79</c:v>
                </c:pt>
                <c:pt idx="1742">
                  <c:v>106618.19500000001</c:v>
                </c:pt>
                <c:pt idx="1743">
                  <c:v>106565.295</c:v>
                </c:pt>
                <c:pt idx="1744">
                  <c:v>106555.03</c:v>
                </c:pt>
                <c:pt idx="1745">
                  <c:v>106527.94500000001</c:v>
                </c:pt>
                <c:pt idx="1746">
                  <c:v>106470.675</c:v>
                </c:pt>
                <c:pt idx="1747">
                  <c:v>106467.235</c:v>
                </c:pt>
                <c:pt idx="1748">
                  <c:v>106451.255</c:v>
                </c:pt>
                <c:pt idx="1749">
                  <c:v>106431.815</c:v>
                </c:pt>
                <c:pt idx="1750">
                  <c:v>106418.66499999999</c:v>
                </c:pt>
                <c:pt idx="1751">
                  <c:v>106387.19500000001</c:v>
                </c:pt>
                <c:pt idx="1752">
                  <c:v>106373.825</c:v>
                </c:pt>
                <c:pt idx="1753">
                  <c:v>106359.955</c:v>
                </c:pt>
                <c:pt idx="1754">
                  <c:v>106353.44</c:v>
                </c:pt>
                <c:pt idx="1755">
                  <c:v>106348.78</c:v>
                </c:pt>
                <c:pt idx="1756">
                  <c:v>106284.83</c:v>
                </c:pt>
                <c:pt idx="1757">
                  <c:v>106274.56</c:v>
                </c:pt>
                <c:pt idx="1758">
                  <c:v>106236.23</c:v>
                </c:pt>
                <c:pt idx="1759">
                  <c:v>106153.43</c:v>
                </c:pt>
                <c:pt idx="1760">
                  <c:v>106139.41</c:v>
                </c:pt>
                <c:pt idx="1761">
                  <c:v>106129.66499999999</c:v>
                </c:pt>
                <c:pt idx="1762">
                  <c:v>106065.935</c:v>
                </c:pt>
                <c:pt idx="1763">
                  <c:v>106052.64</c:v>
                </c:pt>
                <c:pt idx="1764">
                  <c:v>106044.51</c:v>
                </c:pt>
                <c:pt idx="1765">
                  <c:v>106043.02</c:v>
                </c:pt>
                <c:pt idx="1766">
                  <c:v>105963.55499999999</c:v>
                </c:pt>
                <c:pt idx="1767">
                  <c:v>105946.34</c:v>
                </c:pt>
                <c:pt idx="1768">
                  <c:v>105938.47500000001</c:v>
                </c:pt>
                <c:pt idx="1769">
                  <c:v>105931.55499999999</c:v>
                </c:pt>
                <c:pt idx="1770">
                  <c:v>105912.16</c:v>
                </c:pt>
                <c:pt idx="1771">
                  <c:v>105911.71</c:v>
                </c:pt>
                <c:pt idx="1772">
                  <c:v>105893.61500000001</c:v>
                </c:pt>
                <c:pt idx="1773">
                  <c:v>105840.39</c:v>
                </c:pt>
                <c:pt idx="1774">
                  <c:v>105806.825</c:v>
                </c:pt>
                <c:pt idx="1775">
                  <c:v>105799.935</c:v>
                </c:pt>
                <c:pt idx="1776">
                  <c:v>105781.985</c:v>
                </c:pt>
                <c:pt idx="1777">
                  <c:v>105669.045</c:v>
                </c:pt>
                <c:pt idx="1778">
                  <c:v>105664.09</c:v>
                </c:pt>
                <c:pt idx="1779">
                  <c:v>105642.28</c:v>
                </c:pt>
                <c:pt idx="1780">
                  <c:v>105534.01</c:v>
                </c:pt>
                <c:pt idx="1781">
                  <c:v>105513.235</c:v>
                </c:pt>
                <c:pt idx="1782">
                  <c:v>105484.1</c:v>
                </c:pt>
                <c:pt idx="1783">
                  <c:v>105483.435</c:v>
                </c:pt>
                <c:pt idx="1784">
                  <c:v>105482.69500000001</c:v>
                </c:pt>
                <c:pt idx="1785">
                  <c:v>105445.65</c:v>
                </c:pt>
                <c:pt idx="1786">
                  <c:v>105388.57</c:v>
                </c:pt>
                <c:pt idx="1787">
                  <c:v>105376.33500000001</c:v>
                </c:pt>
                <c:pt idx="1788">
                  <c:v>105374.93</c:v>
                </c:pt>
                <c:pt idx="1789">
                  <c:v>105341.86500000001</c:v>
                </c:pt>
                <c:pt idx="1790">
                  <c:v>105277.85</c:v>
                </c:pt>
                <c:pt idx="1791">
                  <c:v>105277.715</c:v>
                </c:pt>
                <c:pt idx="1792">
                  <c:v>105218.515</c:v>
                </c:pt>
                <c:pt idx="1793">
                  <c:v>105149.02</c:v>
                </c:pt>
                <c:pt idx="1794">
                  <c:v>105135.30499999999</c:v>
                </c:pt>
                <c:pt idx="1795">
                  <c:v>105119.48</c:v>
                </c:pt>
                <c:pt idx="1796">
                  <c:v>105098.02499999999</c:v>
                </c:pt>
                <c:pt idx="1797">
                  <c:v>105085.515</c:v>
                </c:pt>
                <c:pt idx="1798">
                  <c:v>105028.985</c:v>
                </c:pt>
                <c:pt idx="1799">
                  <c:v>105013.07</c:v>
                </c:pt>
                <c:pt idx="1800">
                  <c:v>105011.19500000001</c:v>
                </c:pt>
                <c:pt idx="1801">
                  <c:v>105004.91</c:v>
                </c:pt>
                <c:pt idx="1802">
                  <c:v>104976.21</c:v>
                </c:pt>
                <c:pt idx="1803">
                  <c:v>104949.95</c:v>
                </c:pt>
                <c:pt idx="1804">
                  <c:v>104947.325</c:v>
                </c:pt>
                <c:pt idx="1805">
                  <c:v>104916.345</c:v>
                </c:pt>
                <c:pt idx="1806">
                  <c:v>104912.38</c:v>
                </c:pt>
                <c:pt idx="1807">
                  <c:v>104864.05</c:v>
                </c:pt>
                <c:pt idx="1808">
                  <c:v>104844.105</c:v>
                </c:pt>
                <c:pt idx="1809">
                  <c:v>104804.09</c:v>
                </c:pt>
                <c:pt idx="1810">
                  <c:v>104770.705</c:v>
                </c:pt>
                <c:pt idx="1811">
                  <c:v>104766</c:v>
                </c:pt>
                <c:pt idx="1812">
                  <c:v>104700.05499999999</c:v>
                </c:pt>
                <c:pt idx="1813">
                  <c:v>104643.675</c:v>
                </c:pt>
                <c:pt idx="1814">
                  <c:v>104632.79</c:v>
                </c:pt>
                <c:pt idx="1815">
                  <c:v>104547.34</c:v>
                </c:pt>
                <c:pt idx="1816">
                  <c:v>104486.18</c:v>
                </c:pt>
                <c:pt idx="1817">
                  <c:v>104468.9</c:v>
                </c:pt>
                <c:pt idx="1818">
                  <c:v>104422.79</c:v>
                </c:pt>
                <c:pt idx="1819">
                  <c:v>104389.51</c:v>
                </c:pt>
                <c:pt idx="1820">
                  <c:v>104381.38</c:v>
                </c:pt>
                <c:pt idx="1821">
                  <c:v>104364.735</c:v>
                </c:pt>
                <c:pt idx="1822">
                  <c:v>104330.715</c:v>
                </c:pt>
                <c:pt idx="1823">
                  <c:v>104303.46</c:v>
                </c:pt>
                <c:pt idx="1824">
                  <c:v>104294.57</c:v>
                </c:pt>
                <c:pt idx="1825">
                  <c:v>104269.79</c:v>
                </c:pt>
                <c:pt idx="1826">
                  <c:v>104226.83</c:v>
                </c:pt>
                <c:pt idx="1827">
                  <c:v>104194.345</c:v>
                </c:pt>
                <c:pt idx="1828">
                  <c:v>104191.105</c:v>
                </c:pt>
                <c:pt idx="1829">
                  <c:v>104189.1</c:v>
                </c:pt>
                <c:pt idx="1830">
                  <c:v>104123.39</c:v>
                </c:pt>
                <c:pt idx="1831">
                  <c:v>104072.435</c:v>
                </c:pt>
                <c:pt idx="1832">
                  <c:v>104054.85</c:v>
                </c:pt>
                <c:pt idx="1833">
                  <c:v>103999.33500000001</c:v>
                </c:pt>
                <c:pt idx="1834">
                  <c:v>103999.17</c:v>
                </c:pt>
                <c:pt idx="1835">
                  <c:v>103964.33</c:v>
                </c:pt>
                <c:pt idx="1836">
                  <c:v>103857.11</c:v>
                </c:pt>
                <c:pt idx="1837">
                  <c:v>103828.88</c:v>
                </c:pt>
                <c:pt idx="1838">
                  <c:v>103822.97</c:v>
                </c:pt>
                <c:pt idx="1839">
                  <c:v>103811.28</c:v>
                </c:pt>
                <c:pt idx="1840">
                  <c:v>103793.08500000001</c:v>
                </c:pt>
                <c:pt idx="1841">
                  <c:v>103769.48</c:v>
                </c:pt>
                <c:pt idx="1842">
                  <c:v>103760.22500000001</c:v>
                </c:pt>
                <c:pt idx="1843">
                  <c:v>103756.535</c:v>
                </c:pt>
                <c:pt idx="1844">
                  <c:v>103708.925</c:v>
                </c:pt>
                <c:pt idx="1845">
                  <c:v>103685.45</c:v>
                </c:pt>
                <c:pt idx="1846">
                  <c:v>103662.05</c:v>
                </c:pt>
                <c:pt idx="1847">
                  <c:v>103646.63499999999</c:v>
                </c:pt>
                <c:pt idx="1848">
                  <c:v>103629.645</c:v>
                </c:pt>
                <c:pt idx="1849">
                  <c:v>103616.145</c:v>
                </c:pt>
                <c:pt idx="1850">
                  <c:v>103556.74</c:v>
                </c:pt>
                <c:pt idx="1851">
                  <c:v>103539.02</c:v>
                </c:pt>
                <c:pt idx="1852">
                  <c:v>103505.19500000001</c:v>
                </c:pt>
                <c:pt idx="1853">
                  <c:v>103500.955</c:v>
                </c:pt>
                <c:pt idx="1854">
                  <c:v>103487.28</c:v>
                </c:pt>
                <c:pt idx="1855">
                  <c:v>103462.78</c:v>
                </c:pt>
                <c:pt idx="1856">
                  <c:v>103396.3</c:v>
                </c:pt>
                <c:pt idx="1857">
                  <c:v>103381.91499999999</c:v>
                </c:pt>
                <c:pt idx="1858">
                  <c:v>103291.61</c:v>
                </c:pt>
                <c:pt idx="1859">
                  <c:v>103219.08</c:v>
                </c:pt>
                <c:pt idx="1860">
                  <c:v>103200.64</c:v>
                </c:pt>
                <c:pt idx="1861">
                  <c:v>103134.46</c:v>
                </c:pt>
                <c:pt idx="1862">
                  <c:v>103046.17</c:v>
                </c:pt>
                <c:pt idx="1863">
                  <c:v>103043.66</c:v>
                </c:pt>
                <c:pt idx="1864">
                  <c:v>102988.185</c:v>
                </c:pt>
                <c:pt idx="1865">
                  <c:v>102988.145</c:v>
                </c:pt>
                <c:pt idx="1866">
                  <c:v>102847.255</c:v>
                </c:pt>
                <c:pt idx="1867">
                  <c:v>102832.72</c:v>
                </c:pt>
                <c:pt idx="1868">
                  <c:v>102830.55499999999</c:v>
                </c:pt>
                <c:pt idx="1869">
                  <c:v>102746.6</c:v>
                </c:pt>
                <c:pt idx="1870">
                  <c:v>102726.745</c:v>
                </c:pt>
                <c:pt idx="1871">
                  <c:v>102718.9</c:v>
                </c:pt>
                <c:pt idx="1872">
                  <c:v>102684.59</c:v>
                </c:pt>
                <c:pt idx="1873">
                  <c:v>102684.515</c:v>
                </c:pt>
                <c:pt idx="1874">
                  <c:v>102647.905</c:v>
                </c:pt>
                <c:pt idx="1875">
                  <c:v>102617.51</c:v>
                </c:pt>
                <c:pt idx="1876">
                  <c:v>102577.145</c:v>
                </c:pt>
                <c:pt idx="1877">
                  <c:v>102528.4</c:v>
                </c:pt>
                <c:pt idx="1878">
                  <c:v>102445.88</c:v>
                </c:pt>
                <c:pt idx="1879">
                  <c:v>102386.52499999999</c:v>
                </c:pt>
                <c:pt idx="1880">
                  <c:v>102283.13</c:v>
                </c:pt>
                <c:pt idx="1881">
                  <c:v>102279.745</c:v>
                </c:pt>
                <c:pt idx="1882">
                  <c:v>102245.61</c:v>
                </c:pt>
                <c:pt idx="1883">
                  <c:v>102231.77</c:v>
                </c:pt>
                <c:pt idx="1884">
                  <c:v>102229.645</c:v>
                </c:pt>
                <c:pt idx="1885">
                  <c:v>102195.97500000001</c:v>
                </c:pt>
                <c:pt idx="1886">
                  <c:v>102168.93</c:v>
                </c:pt>
                <c:pt idx="1887">
                  <c:v>102162.53</c:v>
                </c:pt>
                <c:pt idx="1888">
                  <c:v>102161.11500000001</c:v>
                </c:pt>
                <c:pt idx="1889">
                  <c:v>102084</c:v>
                </c:pt>
                <c:pt idx="1890">
                  <c:v>102075.925</c:v>
                </c:pt>
                <c:pt idx="1891">
                  <c:v>102037.16499999999</c:v>
                </c:pt>
                <c:pt idx="1892">
                  <c:v>102032.495</c:v>
                </c:pt>
                <c:pt idx="1893">
                  <c:v>101994.05499999999</c:v>
                </c:pt>
                <c:pt idx="1894">
                  <c:v>101974.595</c:v>
                </c:pt>
                <c:pt idx="1895">
                  <c:v>101945.995</c:v>
                </c:pt>
                <c:pt idx="1896">
                  <c:v>101854.155</c:v>
                </c:pt>
                <c:pt idx="1897">
                  <c:v>101853.24</c:v>
                </c:pt>
                <c:pt idx="1898">
                  <c:v>101818.02499999999</c:v>
                </c:pt>
                <c:pt idx="1899">
                  <c:v>101810.75</c:v>
                </c:pt>
                <c:pt idx="1900">
                  <c:v>101793.035</c:v>
                </c:pt>
                <c:pt idx="1901">
                  <c:v>101793.035</c:v>
                </c:pt>
                <c:pt idx="1902">
                  <c:v>101760.09</c:v>
                </c:pt>
                <c:pt idx="1903">
                  <c:v>101740.89</c:v>
                </c:pt>
                <c:pt idx="1904">
                  <c:v>101703.49</c:v>
                </c:pt>
                <c:pt idx="1905">
                  <c:v>101692.45</c:v>
                </c:pt>
                <c:pt idx="1906">
                  <c:v>101618.98</c:v>
                </c:pt>
                <c:pt idx="1907">
                  <c:v>101610.815</c:v>
                </c:pt>
                <c:pt idx="1908">
                  <c:v>101550.045</c:v>
                </c:pt>
                <c:pt idx="1909">
                  <c:v>101548.735</c:v>
                </c:pt>
                <c:pt idx="1910">
                  <c:v>101413.145</c:v>
                </c:pt>
                <c:pt idx="1911">
                  <c:v>101386.01</c:v>
                </c:pt>
                <c:pt idx="1912">
                  <c:v>101352.12</c:v>
                </c:pt>
                <c:pt idx="1913">
                  <c:v>101348.35</c:v>
                </c:pt>
                <c:pt idx="1914">
                  <c:v>101334.2</c:v>
                </c:pt>
                <c:pt idx="1915">
                  <c:v>101300.77499999999</c:v>
                </c:pt>
                <c:pt idx="1916">
                  <c:v>101279.65</c:v>
                </c:pt>
                <c:pt idx="1917">
                  <c:v>101262.655</c:v>
                </c:pt>
                <c:pt idx="1918">
                  <c:v>101256.78</c:v>
                </c:pt>
                <c:pt idx="1919">
                  <c:v>101239.235</c:v>
                </c:pt>
                <c:pt idx="1920">
                  <c:v>101233.205</c:v>
                </c:pt>
                <c:pt idx="1921">
                  <c:v>101119.83500000001</c:v>
                </c:pt>
                <c:pt idx="1922">
                  <c:v>101057.43</c:v>
                </c:pt>
                <c:pt idx="1923">
                  <c:v>101053.36500000001</c:v>
                </c:pt>
                <c:pt idx="1924">
                  <c:v>101012.29</c:v>
                </c:pt>
                <c:pt idx="1925">
                  <c:v>100977.95</c:v>
                </c:pt>
                <c:pt idx="1926">
                  <c:v>100904.27</c:v>
                </c:pt>
                <c:pt idx="1927">
                  <c:v>100812.04</c:v>
                </c:pt>
                <c:pt idx="1928">
                  <c:v>100746.42</c:v>
                </c:pt>
                <c:pt idx="1929">
                  <c:v>100737.83500000001</c:v>
                </c:pt>
                <c:pt idx="1930">
                  <c:v>100725.24</c:v>
                </c:pt>
                <c:pt idx="1931">
                  <c:v>100701.82</c:v>
                </c:pt>
                <c:pt idx="1932">
                  <c:v>100696.565</c:v>
                </c:pt>
                <c:pt idx="1933">
                  <c:v>100632.47500000001</c:v>
                </c:pt>
                <c:pt idx="1934">
                  <c:v>100598.55</c:v>
                </c:pt>
                <c:pt idx="1935">
                  <c:v>100592.295</c:v>
                </c:pt>
                <c:pt idx="1936">
                  <c:v>100571.16499999999</c:v>
                </c:pt>
                <c:pt idx="1937">
                  <c:v>100571.04</c:v>
                </c:pt>
                <c:pt idx="1938">
                  <c:v>100526.30499999999</c:v>
                </c:pt>
                <c:pt idx="1939">
                  <c:v>100495.61500000001</c:v>
                </c:pt>
                <c:pt idx="1940">
                  <c:v>100476.705</c:v>
                </c:pt>
                <c:pt idx="1941">
                  <c:v>100440.29</c:v>
                </c:pt>
                <c:pt idx="1942">
                  <c:v>100394.06</c:v>
                </c:pt>
                <c:pt idx="1943">
                  <c:v>100380.94</c:v>
                </c:pt>
                <c:pt idx="1944">
                  <c:v>100246.51</c:v>
                </c:pt>
                <c:pt idx="1945">
                  <c:v>100233.98</c:v>
                </c:pt>
                <c:pt idx="1946">
                  <c:v>100203.55</c:v>
                </c:pt>
                <c:pt idx="1947">
                  <c:v>100178.84</c:v>
                </c:pt>
                <c:pt idx="1948">
                  <c:v>100170.295</c:v>
                </c:pt>
                <c:pt idx="1949">
                  <c:v>100166.88499999999</c:v>
                </c:pt>
                <c:pt idx="1950">
                  <c:v>100048.44</c:v>
                </c:pt>
                <c:pt idx="1951">
                  <c:v>100025.9</c:v>
                </c:pt>
                <c:pt idx="1952">
                  <c:v>100017.19500000001</c:v>
                </c:pt>
                <c:pt idx="1953">
                  <c:v>99945.494999999995</c:v>
                </c:pt>
                <c:pt idx="1954">
                  <c:v>99907.32</c:v>
                </c:pt>
                <c:pt idx="1955">
                  <c:v>99890.25</c:v>
                </c:pt>
                <c:pt idx="1956">
                  <c:v>99865.755000000005</c:v>
                </c:pt>
                <c:pt idx="1957">
                  <c:v>99845.345000000001</c:v>
                </c:pt>
                <c:pt idx="1958">
                  <c:v>99801.574999999997</c:v>
                </c:pt>
                <c:pt idx="1959">
                  <c:v>99778.2</c:v>
                </c:pt>
                <c:pt idx="1960">
                  <c:v>99761.81</c:v>
                </c:pt>
                <c:pt idx="1961">
                  <c:v>99701.43</c:v>
                </c:pt>
                <c:pt idx="1962">
                  <c:v>99697.62</c:v>
                </c:pt>
                <c:pt idx="1963">
                  <c:v>99687.64</c:v>
                </c:pt>
                <c:pt idx="1964">
                  <c:v>99635.03</c:v>
                </c:pt>
                <c:pt idx="1965">
                  <c:v>99622.64</c:v>
                </c:pt>
                <c:pt idx="1966">
                  <c:v>99613.865000000005</c:v>
                </c:pt>
                <c:pt idx="1967">
                  <c:v>99608.57</c:v>
                </c:pt>
                <c:pt idx="1968">
                  <c:v>99585.835000000006</c:v>
                </c:pt>
                <c:pt idx="1969">
                  <c:v>99371.31</c:v>
                </c:pt>
                <c:pt idx="1970">
                  <c:v>99368.854999999996</c:v>
                </c:pt>
                <c:pt idx="1971">
                  <c:v>99334.8</c:v>
                </c:pt>
                <c:pt idx="1972">
                  <c:v>99234.22</c:v>
                </c:pt>
                <c:pt idx="1973">
                  <c:v>99161.764999999999</c:v>
                </c:pt>
                <c:pt idx="1974">
                  <c:v>99110.774999999994</c:v>
                </c:pt>
                <c:pt idx="1975">
                  <c:v>99084.74</c:v>
                </c:pt>
                <c:pt idx="1976">
                  <c:v>98977.05</c:v>
                </c:pt>
                <c:pt idx="1977">
                  <c:v>98959.56</c:v>
                </c:pt>
                <c:pt idx="1978">
                  <c:v>98933.06</c:v>
                </c:pt>
                <c:pt idx="1979">
                  <c:v>98918.514999999999</c:v>
                </c:pt>
                <c:pt idx="1980">
                  <c:v>98917.175000000003</c:v>
                </c:pt>
                <c:pt idx="1981">
                  <c:v>98899.494999999995</c:v>
                </c:pt>
                <c:pt idx="1982">
                  <c:v>98891.06</c:v>
                </c:pt>
                <c:pt idx="1983">
                  <c:v>98873.535000000003</c:v>
                </c:pt>
                <c:pt idx="1984">
                  <c:v>98817.03</c:v>
                </c:pt>
                <c:pt idx="1985">
                  <c:v>98774.235000000001</c:v>
                </c:pt>
                <c:pt idx="1986">
                  <c:v>98723.45</c:v>
                </c:pt>
                <c:pt idx="1987">
                  <c:v>98680</c:v>
                </c:pt>
                <c:pt idx="1988">
                  <c:v>98638.854999999996</c:v>
                </c:pt>
                <c:pt idx="1989">
                  <c:v>98622.865000000005</c:v>
                </c:pt>
                <c:pt idx="1990">
                  <c:v>98621.62</c:v>
                </c:pt>
                <c:pt idx="1991">
                  <c:v>98590.06</c:v>
                </c:pt>
                <c:pt idx="1992">
                  <c:v>98427.53</c:v>
                </c:pt>
                <c:pt idx="1993">
                  <c:v>98324.645000000004</c:v>
                </c:pt>
                <c:pt idx="1994">
                  <c:v>98312.744999999995</c:v>
                </c:pt>
                <c:pt idx="1995">
                  <c:v>98258.25</c:v>
                </c:pt>
                <c:pt idx="1996">
                  <c:v>98191.654999999999</c:v>
                </c:pt>
                <c:pt idx="1997">
                  <c:v>98112.464999999997</c:v>
                </c:pt>
                <c:pt idx="1998">
                  <c:v>98108.815000000002</c:v>
                </c:pt>
                <c:pt idx="1999">
                  <c:v>97992.93</c:v>
                </c:pt>
                <c:pt idx="2000">
                  <c:v>97973.985000000001</c:v>
                </c:pt>
                <c:pt idx="2001">
                  <c:v>97959.46</c:v>
                </c:pt>
                <c:pt idx="2002">
                  <c:v>97923.714999999997</c:v>
                </c:pt>
                <c:pt idx="2003">
                  <c:v>97887.485000000001</c:v>
                </c:pt>
                <c:pt idx="2004">
                  <c:v>97728.75</c:v>
                </c:pt>
                <c:pt idx="2005">
                  <c:v>97715.01</c:v>
                </c:pt>
                <c:pt idx="2006">
                  <c:v>97664.934999999998</c:v>
                </c:pt>
                <c:pt idx="2007">
                  <c:v>97656.445000000007</c:v>
                </c:pt>
                <c:pt idx="2008">
                  <c:v>97646.12</c:v>
                </c:pt>
                <c:pt idx="2009">
                  <c:v>97609.06</c:v>
                </c:pt>
                <c:pt idx="2010">
                  <c:v>97577.414999999994</c:v>
                </c:pt>
                <c:pt idx="2011">
                  <c:v>97564.744999999995</c:v>
                </c:pt>
                <c:pt idx="2012">
                  <c:v>97542.31</c:v>
                </c:pt>
                <c:pt idx="2013">
                  <c:v>97449.684999999998</c:v>
                </c:pt>
                <c:pt idx="2014">
                  <c:v>97436.41</c:v>
                </c:pt>
                <c:pt idx="2015">
                  <c:v>97402.264999999999</c:v>
                </c:pt>
                <c:pt idx="2016">
                  <c:v>97356.565000000002</c:v>
                </c:pt>
                <c:pt idx="2017">
                  <c:v>97300.36</c:v>
                </c:pt>
                <c:pt idx="2018">
                  <c:v>97262.79</c:v>
                </c:pt>
                <c:pt idx="2019">
                  <c:v>97262.705000000002</c:v>
                </c:pt>
                <c:pt idx="2020">
                  <c:v>97245.764999999999</c:v>
                </c:pt>
                <c:pt idx="2021">
                  <c:v>97070.345000000001</c:v>
                </c:pt>
                <c:pt idx="2022">
                  <c:v>97053.544999999998</c:v>
                </c:pt>
                <c:pt idx="2023">
                  <c:v>96934.925000000003</c:v>
                </c:pt>
                <c:pt idx="2024">
                  <c:v>96922.02</c:v>
                </c:pt>
                <c:pt idx="2025">
                  <c:v>96867.014999999999</c:v>
                </c:pt>
                <c:pt idx="2026">
                  <c:v>96850.78</c:v>
                </c:pt>
                <c:pt idx="2027">
                  <c:v>96845.119999999995</c:v>
                </c:pt>
                <c:pt idx="2028">
                  <c:v>96817</c:v>
                </c:pt>
                <c:pt idx="2029">
                  <c:v>96805.925000000003</c:v>
                </c:pt>
                <c:pt idx="2030">
                  <c:v>96779.07</c:v>
                </c:pt>
                <c:pt idx="2031">
                  <c:v>96778.25</c:v>
                </c:pt>
                <c:pt idx="2032">
                  <c:v>96742.49</c:v>
                </c:pt>
                <c:pt idx="2033">
                  <c:v>96698.285000000003</c:v>
                </c:pt>
                <c:pt idx="2034">
                  <c:v>96594.744999999995</c:v>
                </c:pt>
                <c:pt idx="2035">
                  <c:v>96584.744999999995</c:v>
                </c:pt>
                <c:pt idx="2036">
                  <c:v>96572.934999999998</c:v>
                </c:pt>
                <c:pt idx="2037">
                  <c:v>96432.625</c:v>
                </c:pt>
                <c:pt idx="2038">
                  <c:v>96394.94</c:v>
                </c:pt>
                <c:pt idx="2039">
                  <c:v>96358.975000000006</c:v>
                </c:pt>
                <c:pt idx="2040">
                  <c:v>96305.07</c:v>
                </c:pt>
                <c:pt idx="2041">
                  <c:v>96240.41</c:v>
                </c:pt>
                <c:pt idx="2042">
                  <c:v>96225.91</c:v>
                </c:pt>
                <c:pt idx="2043">
                  <c:v>96120.524999999994</c:v>
                </c:pt>
                <c:pt idx="2044">
                  <c:v>96041.895000000004</c:v>
                </c:pt>
                <c:pt idx="2045">
                  <c:v>96016.19</c:v>
                </c:pt>
                <c:pt idx="2046">
                  <c:v>95967.404999999999</c:v>
                </c:pt>
                <c:pt idx="2047">
                  <c:v>95959.684999999998</c:v>
                </c:pt>
                <c:pt idx="2048">
                  <c:v>95953.205000000002</c:v>
                </c:pt>
                <c:pt idx="2049">
                  <c:v>95865.14</c:v>
                </c:pt>
                <c:pt idx="2050">
                  <c:v>95728.15</c:v>
                </c:pt>
                <c:pt idx="2051">
                  <c:v>95700.479999999996</c:v>
                </c:pt>
                <c:pt idx="2052">
                  <c:v>95671.2</c:v>
                </c:pt>
                <c:pt idx="2053">
                  <c:v>95668.77</c:v>
                </c:pt>
                <c:pt idx="2054">
                  <c:v>95654.36</c:v>
                </c:pt>
                <c:pt idx="2055">
                  <c:v>95624.014999999999</c:v>
                </c:pt>
                <c:pt idx="2056">
                  <c:v>95623.35</c:v>
                </c:pt>
                <c:pt idx="2057">
                  <c:v>95436.3</c:v>
                </c:pt>
                <c:pt idx="2058">
                  <c:v>95410.39</c:v>
                </c:pt>
                <c:pt idx="2059">
                  <c:v>95368.164999999994</c:v>
                </c:pt>
                <c:pt idx="2060">
                  <c:v>95093.294999999998</c:v>
                </c:pt>
                <c:pt idx="2061">
                  <c:v>95046.904999999999</c:v>
                </c:pt>
                <c:pt idx="2062">
                  <c:v>94954.16</c:v>
                </c:pt>
                <c:pt idx="2063">
                  <c:v>94938.395000000004</c:v>
                </c:pt>
                <c:pt idx="2064">
                  <c:v>94831.23</c:v>
                </c:pt>
                <c:pt idx="2065">
                  <c:v>94810.664999999994</c:v>
                </c:pt>
                <c:pt idx="2066">
                  <c:v>94786.72</c:v>
                </c:pt>
                <c:pt idx="2067">
                  <c:v>94744.7</c:v>
                </c:pt>
                <c:pt idx="2068">
                  <c:v>94641.7</c:v>
                </c:pt>
                <c:pt idx="2069">
                  <c:v>94602.89</c:v>
                </c:pt>
                <c:pt idx="2070">
                  <c:v>94477.095000000001</c:v>
                </c:pt>
                <c:pt idx="2071">
                  <c:v>94325.72</c:v>
                </c:pt>
                <c:pt idx="2072">
                  <c:v>94081.565000000002</c:v>
                </c:pt>
                <c:pt idx="2073">
                  <c:v>93859.285000000003</c:v>
                </c:pt>
                <c:pt idx="2074">
                  <c:v>93673.19</c:v>
                </c:pt>
                <c:pt idx="2075">
                  <c:v>93606.214999999997</c:v>
                </c:pt>
                <c:pt idx="2076">
                  <c:v>93590.425000000003</c:v>
                </c:pt>
                <c:pt idx="2077">
                  <c:v>93384</c:v>
                </c:pt>
                <c:pt idx="2078">
                  <c:v>93011.345000000001</c:v>
                </c:pt>
                <c:pt idx="2079">
                  <c:v>92856.23</c:v>
                </c:pt>
                <c:pt idx="2080">
                  <c:v>92725.74</c:v>
                </c:pt>
                <c:pt idx="2081">
                  <c:v>92608.24</c:v>
                </c:pt>
                <c:pt idx="2082">
                  <c:v>92553.29</c:v>
                </c:pt>
                <c:pt idx="2083">
                  <c:v>92487.705000000002</c:v>
                </c:pt>
                <c:pt idx="2084">
                  <c:v>92277.024999999994</c:v>
                </c:pt>
                <c:pt idx="2085">
                  <c:v>92182.955000000002</c:v>
                </c:pt>
                <c:pt idx="2086">
                  <c:v>92097.07</c:v>
                </c:pt>
                <c:pt idx="2087">
                  <c:v>92043.13</c:v>
                </c:pt>
                <c:pt idx="2088">
                  <c:v>92021.68</c:v>
                </c:pt>
                <c:pt idx="2089">
                  <c:v>91886.604999999996</c:v>
                </c:pt>
                <c:pt idx="2090">
                  <c:v>91797.595000000001</c:v>
                </c:pt>
                <c:pt idx="2091">
                  <c:v>91280.024999999994</c:v>
                </c:pt>
                <c:pt idx="2092">
                  <c:v>90918.615000000005</c:v>
                </c:pt>
                <c:pt idx="2093">
                  <c:v>90911.085000000006</c:v>
                </c:pt>
                <c:pt idx="2094">
                  <c:v>90498.92</c:v>
                </c:pt>
                <c:pt idx="2095">
                  <c:v>90294</c:v>
                </c:pt>
                <c:pt idx="2096">
                  <c:v>90227.48</c:v>
                </c:pt>
                <c:pt idx="2097">
                  <c:v>90145.615000000005</c:v>
                </c:pt>
                <c:pt idx="2098">
                  <c:v>89403.145000000004</c:v>
                </c:pt>
                <c:pt idx="2099">
                  <c:v>89077.854999999996</c:v>
                </c:pt>
                <c:pt idx="2100">
                  <c:v>89003.15</c:v>
                </c:pt>
                <c:pt idx="2101">
                  <c:v>88996.625</c:v>
                </c:pt>
                <c:pt idx="2102">
                  <c:v>88903.065000000002</c:v>
                </c:pt>
                <c:pt idx="2103">
                  <c:v>86891.23</c:v>
                </c:pt>
                <c:pt idx="2104">
                  <c:v>86507.47</c:v>
                </c:pt>
                <c:pt idx="2105">
                  <c:v>85094.375</c:v>
                </c:pt>
              </c:numCache>
            </c:numRef>
          </c:val>
          <c:smooth val="0"/>
          <c:extLst>
            <c:ext xmlns:c16="http://schemas.microsoft.com/office/drawing/2014/chart" uri="{C3380CC4-5D6E-409C-BE32-E72D297353CC}">
              <c16:uniqueId val="{00000000-F500-4BF0-A590-03E651F656B1}"/>
            </c:ext>
          </c:extLst>
        </c:ser>
        <c:dLbls>
          <c:showLegendKey val="0"/>
          <c:showVal val="0"/>
          <c:showCatName val="0"/>
          <c:showSerName val="0"/>
          <c:showPercent val="0"/>
          <c:showBubbleSize val="0"/>
        </c:dLbls>
        <c:smooth val="0"/>
        <c:axId val="283942208"/>
        <c:axId val="283949888"/>
      </c:lineChart>
      <c:dateAx>
        <c:axId val="283942208"/>
        <c:scaling>
          <c:orientation val="minMax"/>
        </c:scaling>
        <c:delete val="0"/>
        <c:axPos val="b"/>
        <c:majorGridlines>
          <c:spPr>
            <a:ln w="9525" cap="flat" cmpd="sng" algn="ctr">
              <a:solidFill>
                <a:schemeClr val="tx1">
                  <a:lumMod val="15000"/>
                  <a:lumOff val="85000"/>
                </a:schemeClr>
              </a:solidFill>
              <a:round/>
            </a:ln>
            <a:effectLst/>
          </c:spPr>
        </c:majorGridlines>
        <c:numFmt formatCode="[$-809]dd\ mmmm\ yy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3949888"/>
        <c:crosses val="autoZero"/>
        <c:auto val="0"/>
        <c:lblOffset val="100"/>
        <c:baseTimeUnit val="days"/>
        <c:majorUnit val="3"/>
        <c:majorTimeUnit val="months"/>
      </c:dateAx>
      <c:valAx>
        <c:axId val="283949888"/>
        <c:scaling>
          <c:orientation val="minMax"/>
        </c:scaling>
        <c:delete val="0"/>
        <c:axPos val="l"/>
        <c:majorGridlines>
          <c:spPr>
            <a:ln w="9525" cap="flat" cmpd="sng" algn="ctr">
              <a:solidFill>
                <a:schemeClr val="tx1">
                  <a:lumMod val="15000"/>
                  <a:lumOff val="85000"/>
                </a:schemeClr>
              </a:solidFill>
              <a:prstDash val="solid"/>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Demand</a:t>
                </a:r>
                <a:r>
                  <a:rPr lang="en-GB" baseline="0"/>
                  <a:t> MWh</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3942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Effect of Max Temperature on Demand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'Energy Demand'!$L$1</c:f>
              <c:strCache>
                <c:ptCount val="1"/>
                <c:pt idx="0">
                  <c:v> demand </c:v>
                </c:pt>
              </c:strCache>
            </c:strRef>
          </c:tx>
          <c:spPr>
            <a:ln w="25400" cap="rnd">
              <a:noFill/>
              <a:round/>
            </a:ln>
            <a:effectLst/>
          </c:spPr>
          <c:marker>
            <c:symbol val="circle"/>
            <c:size val="2"/>
            <c:spPr>
              <a:solidFill>
                <a:schemeClr val="accent1"/>
              </a:solidFill>
              <a:ln w="9525">
                <a:solidFill>
                  <a:schemeClr val="accent1"/>
                </a:solidFill>
              </a:ln>
              <a:effectLst/>
            </c:spPr>
          </c:marker>
          <c:xVal>
            <c:numRef>
              <c:f>'Energy Demand'!$I$2:$I$2107</c:f>
              <c:numCache>
                <c:formatCode>General</c:formatCode>
                <c:ptCount val="2106"/>
                <c:pt idx="0">
                  <c:v>42.9</c:v>
                </c:pt>
                <c:pt idx="1">
                  <c:v>42.8</c:v>
                </c:pt>
                <c:pt idx="2">
                  <c:v>40.299999999999997</c:v>
                </c:pt>
                <c:pt idx="3">
                  <c:v>38.1</c:v>
                </c:pt>
                <c:pt idx="4">
                  <c:v>33.5</c:v>
                </c:pt>
                <c:pt idx="5">
                  <c:v>38.9</c:v>
                </c:pt>
                <c:pt idx="6">
                  <c:v>42.2</c:v>
                </c:pt>
                <c:pt idx="7">
                  <c:v>38.1</c:v>
                </c:pt>
                <c:pt idx="8">
                  <c:v>37.4</c:v>
                </c:pt>
                <c:pt idx="9">
                  <c:v>35.4</c:v>
                </c:pt>
                <c:pt idx="10">
                  <c:v>39.4</c:v>
                </c:pt>
                <c:pt idx="11">
                  <c:v>38</c:v>
                </c:pt>
                <c:pt idx="12">
                  <c:v>40.799999999999997</c:v>
                </c:pt>
                <c:pt idx="13">
                  <c:v>36</c:v>
                </c:pt>
                <c:pt idx="14">
                  <c:v>41.2</c:v>
                </c:pt>
                <c:pt idx="15">
                  <c:v>39.4</c:v>
                </c:pt>
                <c:pt idx="16">
                  <c:v>40</c:v>
                </c:pt>
                <c:pt idx="17">
                  <c:v>34.9</c:v>
                </c:pt>
                <c:pt idx="18">
                  <c:v>37.4</c:v>
                </c:pt>
                <c:pt idx="19">
                  <c:v>35.799999999999997</c:v>
                </c:pt>
                <c:pt idx="20">
                  <c:v>28.5</c:v>
                </c:pt>
                <c:pt idx="21">
                  <c:v>30.4</c:v>
                </c:pt>
                <c:pt idx="22">
                  <c:v>25.6</c:v>
                </c:pt>
                <c:pt idx="23">
                  <c:v>37.200000000000003</c:v>
                </c:pt>
                <c:pt idx="24">
                  <c:v>35.799999999999997</c:v>
                </c:pt>
                <c:pt idx="25">
                  <c:v>9</c:v>
                </c:pt>
                <c:pt idx="26">
                  <c:v>10.5</c:v>
                </c:pt>
                <c:pt idx="27">
                  <c:v>9.8000000000000007</c:v>
                </c:pt>
                <c:pt idx="28">
                  <c:v>43.5</c:v>
                </c:pt>
                <c:pt idx="29">
                  <c:v>36.799999999999997</c:v>
                </c:pt>
                <c:pt idx="30">
                  <c:v>10.6</c:v>
                </c:pt>
                <c:pt idx="31">
                  <c:v>27.5</c:v>
                </c:pt>
                <c:pt idx="32">
                  <c:v>33</c:v>
                </c:pt>
                <c:pt idx="33">
                  <c:v>26.8</c:v>
                </c:pt>
                <c:pt idx="34">
                  <c:v>33.1</c:v>
                </c:pt>
                <c:pt idx="35">
                  <c:v>10.6</c:v>
                </c:pt>
                <c:pt idx="36">
                  <c:v>30.9</c:v>
                </c:pt>
                <c:pt idx="37">
                  <c:v>11.3</c:v>
                </c:pt>
                <c:pt idx="38">
                  <c:v>11.4</c:v>
                </c:pt>
                <c:pt idx="39">
                  <c:v>11.2</c:v>
                </c:pt>
                <c:pt idx="40">
                  <c:v>11.1</c:v>
                </c:pt>
                <c:pt idx="41">
                  <c:v>35.299999999999997</c:v>
                </c:pt>
                <c:pt idx="42">
                  <c:v>11.3</c:v>
                </c:pt>
                <c:pt idx="43">
                  <c:v>11.3</c:v>
                </c:pt>
                <c:pt idx="44">
                  <c:v>32.299999999999997</c:v>
                </c:pt>
                <c:pt idx="45">
                  <c:v>40.1</c:v>
                </c:pt>
                <c:pt idx="46">
                  <c:v>37.6</c:v>
                </c:pt>
                <c:pt idx="47">
                  <c:v>13.6</c:v>
                </c:pt>
                <c:pt idx="48">
                  <c:v>16</c:v>
                </c:pt>
                <c:pt idx="49">
                  <c:v>39.700000000000003</c:v>
                </c:pt>
                <c:pt idx="50">
                  <c:v>11</c:v>
                </c:pt>
                <c:pt idx="51">
                  <c:v>36.299999999999997</c:v>
                </c:pt>
                <c:pt idx="52">
                  <c:v>14.7</c:v>
                </c:pt>
                <c:pt idx="53">
                  <c:v>27.8</c:v>
                </c:pt>
                <c:pt idx="54">
                  <c:v>17</c:v>
                </c:pt>
                <c:pt idx="55">
                  <c:v>11.3</c:v>
                </c:pt>
                <c:pt idx="56">
                  <c:v>12</c:v>
                </c:pt>
                <c:pt idx="57">
                  <c:v>12</c:v>
                </c:pt>
                <c:pt idx="58">
                  <c:v>14.6</c:v>
                </c:pt>
                <c:pt idx="59">
                  <c:v>32.5</c:v>
                </c:pt>
                <c:pt idx="60">
                  <c:v>34.700000000000003</c:v>
                </c:pt>
                <c:pt idx="61">
                  <c:v>13.1</c:v>
                </c:pt>
                <c:pt idx="62">
                  <c:v>12.3</c:v>
                </c:pt>
                <c:pt idx="63">
                  <c:v>11.9</c:v>
                </c:pt>
                <c:pt idx="64">
                  <c:v>10.7</c:v>
                </c:pt>
                <c:pt idx="65">
                  <c:v>12.1</c:v>
                </c:pt>
                <c:pt idx="66">
                  <c:v>12.6</c:v>
                </c:pt>
                <c:pt idx="67">
                  <c:v>13.4</c:v>
                </c:pt>
                <c:pt idx="68">
                  <c:v>14</c:v>
                </c:pt>
                <c:pt idx="69">
                  <c:v>12.7</c:v>
                </c:pt>
                <c:pt idx="70">
                  <c:v>12.7</c:v>
                </c:pt>
                <c:pt idx="71">
                  <c:v>14.4</c:v>
                </c:pt>
                <c:pt idx="72">
                  <c:v>14.2</c:v>
                </c:pt>
                <c:pt idx="73">
                  <c:v>14.5</c:v>
                </c:pt>
                <c:pt idx="74">
                  <c:v>12.8</c:v>
                </c:pt>
                <c:pt idx="75">
                  <c:v>12.3</c:v>
                </c:pt>
                <c:pt idx="76">
                  <c:v>15.1</c:v>
                </c:pt>
                <c:pt idx="77">
                  <c:v>14</c:v>
                </c:pt>
                <c:pt idx="78">
                  <c:v>11.6</c:v>
                </c:pt>
                <c:pt idx="79">
                  <c:v>12.9</c:v>
                </c:pt>
                <c:pt idx="80">
                  <c:v>32.5</c:v>
                </c:pt>
                <c:pt idx="81">
                  <c:v>11.5</c:v>
                </c:pt>
                <c:pt idx="82">
                  <c:v>14.2</c:v>
                </c:pt>
                <c:pt idx="83">
                  <c:v>11.5</c:v>
                </c:pt>
                <c:pt idx="84">
                  <c:v>12.8</c:v>
                </c:pt>
                <c:pt idx="85">
                  <c:v>13.1</c:v>
                </c:pt>
                <c:pt idx="86">
                  <c:v>10.3</c:v>
                </c:pt>
                <c:pt idx="87">
                  <c:v>12.3</c:v>
                </c:pt>
                <c:pt idx="88">
                  <c:v>37.4</c:v>
                </c:pt>
                <c:pt idx="89">
                  <c:v>14.1</c:v>
                </c:pt>
                <c:pt idx="90">
                  <c:v>14.6</c:v>
                </c:pt>
                <c:pt idx="91">
                  <c:v>14</c:v>
                </c:pt>
                <c:pt idx="92">
                  <c:v>15</c:v>
                </c:pt>
                <c:pt idx="93">
                  <c:v>10.1</c:v>
                </c:pt>
                <c:pt idx="94">
                  <c:v>12</c:v>
                </c:pt>
                <c:pt idx="95">
                  <c:v>29.1</c:v>
                </c:pt>
                <c:pt idx="96">
                  <c:v>13.9</c:v>
                </c:pt>
                <c:pt idx="97">
                  <c:v>12.8</c:v>
                </c:pt>
                <c:pt idx="98">
                  <c:v>15.2</c:v>
                </c:pt>
                <c:pt idx="99">
                  <c:v>10.8</c:v>
                </c:pt>
                <c:pt idx="100">
                  <c:v>16.100000000000001</c:v>
                </c:pt>
                <c:pt idx="101">
                  <c:v>38.200000000000003</c:v>
                </c:pt>
                <c:pt idx="102">
                  <c:v>33.700000000000003</c:v>
                </c:pt>
                <c:pt idx="103">
                  <c:v>36</c:v>
                </c:pt>
                <c:pt idx="104">
                  <c:v>17</c:v>
                </c:pt>
                <c:pt idx="105">
                  <c:v>38.1</c:v>
                </c:pt>
                <c:pt idx="106">
                  <c:v>28.2</c:v>
                </c:pt>
                <c:pt idx="107">
                  <c:v>13.4</c:v>
                </c:pt>
                <c:pt idx="108">
                  <c:v>12.6</c:v>
                </c:pt>
                <c:pt idx="109">
                  <c:v>35.700000000000003</c:v>
                </c:pt>
                <c:pt idx="110">
                  <c:v>14.8</c:v>
                </c:pt>
                <c:pt idx="111">
                  <c:v>12.1</c:v>
                </c:pt>
                <c:pt idx="112">
                  <c:v>28.3</c:v>
                </c:pt>
                <c:pt idx="113">
                  <c:v>15.3</c:v>
                </c:pt>
                <c:pt idx="114">
                  <c:v>13.1</c:v>
                </c:pt>
                <c:pt idx="115">
                  <c:v>10.8</c:v>
                </c:pt>
                <c:pt idx="116">
                  <c:v>26.8</c:v>
                </c:pt>
                <c:pt idx="117">
                  <c:v>16.899999999999999</c:v>
                </c:pt>
                <c:pt idx="118">
                  <c:v>15.4</c:v>
                </c:pt>
                <c:pt idx="119">
                  <c:v>26.1</c:v>
                </c:pt>
                <c:pt idx="120">
                  <c:v>14.1</c:v>
                </c:pt>
                <c:pt idx="121">
                  <c:v>36.700000000000003</c:v>
                </c:pt>
                <c:pt idx="122">
                  <c:v>15.3</c:v>
                </c:pt>
                <c:pt idx="123">
                  <c:v>12.8</c:v>
                </c:pt>
                <c:pt idx="124">
                  <c:v>17</c:v>
                </c:pt>
                <c:pt idx="125">
                  <c:v>14.1</c:v>
                </c:pt>
                <c:pt idx="126">
                  <c:v>11.7</c:v>
                </c:pt>
                <c:pt idx="127">
                  <c:v>36.4</c:v>
                </c:pt>
                <c:pt idx="128">
                  <c:v>12.7</c:v>
                </c:pt>
                <c:pt idx="129">
                  <c:v>11.7</c:v>
                </c:pt>
                <c:pt idx="130">
                  <c:v>12.8</c:v>
                </c:pt>
                <c:pt idx="131">
                  <c:v>12.2</c:v>
                </c:pt>
                <c:pt idx="132">
                  <c:v>13</c:v>
                </c:pt>
                <c:pt idx="133">
                  <c:v>17.899999999999999</c:v>
                </c:pt>
                <c:pt idx="134">
                  <c:v>15.6</c:v>
                </c:pt>
                <c:pt idx="135">
                  <c:v>12.8</c:v>
                </c:pt>
                <c:pt idx="136">
                  <c:v>14.3</c:v>
                </c:pt>
                <c:pt idx="137">
                  <c:v>12.9</c:v>
                </c:pt>
                <c:pt idx="138">
                  <c:v>14.6</c:v>
                </c:pt>
                <c:pt idx="139">
                  <c:v>13.9</c:v>
                </c:pt>
                <c:pt idx="140">
                  <c:v>37.799999999999997</c:v>
                </c:pt>
                <c:pt idx="141">
                  <c:v>34.700000000000003</c:v>
                </c:pt>
                <c:pt idx="142">
                  <c:v>14.1</c:v>
                </c:pt>
                <c:pt idx="143">
                  <c:v>12.7</c:v>
                </c:pt>
                <c:pt idx="144">
                  <c:v>40.799999999999997</c:v>
                </c:pt>
                <c:pt idx="145">
                  <c:v>17.399999999999999</c:v>
                </c:pt>
                <c:pt idx="146">
                  <c:v>14.1</c:v>
                </c:pt>
                <c:pt idx="147">
                  <c:v>11.5</c:v>
                </c:pt>
                <c:pt idx="148">
                  <c:v>15</c:v>
                </c:pt>
                <c:pt idx="149">
                  <c:v>12.5</c:v>
                </c:pt>
                <c:pt idx="150">
                  <c:v>11.8</c:v>
                </c:pt>
                <c:pt idx="151">
                  <c:v>11.3</c:v>
                </c:pt>
                <c:pt idx="152">
                  <c:v>13.9</c:v>
                </c:pt>
                <c:pt idx="153">
                  <c:v>33.6</c:v>
                </c:pt>
                <c:pt idx="154">
                  <c:v>12.9</c:v>
                </c:pt>
                <c:pt idx="155">
                  <c:v>13.8</c:v>
                </c:pt>
                <c:pt idx="156">
                  <c:v>10.5</c:v>
                </c:pt>
                <c:pt idx="157">
                  <c:v>14.4</c:v>
                </c:pt>
                <c:pt idx="158">
                  <c:v>33.700000000000003</c:v>
                </c:pt>
                <c:pt idx="159">
                  <c:v>15.3</c:v>
                </c:pt>
                <c:pt idx="160">
                  <c:v>13.5</c:v>
                </c:pt>
                <c:pt idx="161">
                  <c:v>12.9</c:v>
                </c:pt>
                <c:pt idx="162">
                  <c:v>12.4</c:v>
                </c:pt>
                <c:pt idx="163">
                  <c:v>13.9</c:v>
                </c:pt>
                <c:pt idx="164">
                  <c:v>16.7</c:v>
                </c:pt>
                <c:pt idx="165">
                  <c:v>13</c:v>
                </c:pt>
                <c:pt idx="166">
                  <c:v>33.200000000000003</c:v>
                </c:pt>
                <c:pt idx="167">
                  <c:v>34.5</c:v>
                </c:pt>
                <c:pt idx="168">
                  <c:v>14</c:v>
                </c:pt>
                <c:pt idx="169">
                  <c:v>11.2</c:v>
                </c:pt>
                <c:pt idx="170">
                  <c:v>15</c:v>
                </c:pt>
                <c:pt idx="171">
                  <c:v>12.3</c:v>
                </c:pt>
                <c:pt idx="172">
                  <c:v>25.3</c:v>
                </c:pt>
                <c:pt idx="173">
                  <c:v>26.7</c:v>
                </c:pt>
                <c:pt idx="174">
                  <c:v>11.8</c:v>
                </c:pt>
                <c:pt idx="175">
                  <c:v>26.9</c:v>
                </c:pt>
                <c:pt idx="176">
                  <c:v>18</c:v>
                </c:pt>
                <c:pt idx="177">
                  <c:v>10.7</c:v>
                </c:pt>
                <c:pt idx="178">
                  <c:v>12.3</c:v>
                </c:pt>
                <c:pt idx="179">
                  <c:v>26.6</c:v>
                </c:pt>
                <c:pt idx="180">
                  <c:v>16</c:v>
                </c:pt>
                <c:pt idx="181">
                  <c:v>12.5</c:v>
                </c:pt>
                <c:pt idx="182">
                  <c:v>31.7</c:v>
                </c:pt>
                <c:pt idx="183">
                  <c:v>33.200000000000003</c:v>
                </c:pt>
                <c:pt idx="184">
                  <c:v>15</c:v>
                </c:pt>
                <c:pt idx="185">
                  <c:v>16.100000000000001</c:v>
                </c:pt>
                <c:pt idx="186">
                  <c:v>13</c:v>
                </c:pt>
                <c:pt idx="187">
                  <c:v>11.9</c:v>
                </c:pt>
                <c:pt idx="188">
                  <c:v>12.3</c:v>
                </c:pt>
                <c:pt idx="189">
                  <c:v>33</c:v>
                </c:pt>
                <c:pt idx="190">
                  <c:v>17</c:v>
                </c:pt>
                <c:pt idx="191">
                  <c:v>15</c:v>
                </c:pt>
                <c:pt idx="192">
                  <c:v>12.4</c:v>
                </c:pt>
                <c:pt idx="193">
                  <c:v>14.8</c:v>
                </c:pt>
                <c:pt idx="194">
                  <c:v>32.6</c:v>
                </c:pt>
                <c:pt idx="195">
                  <c:v>12.5</c:v>
                </c:pt>
                <c:pt idx="196">
                  <c:v>13.3</c:v>
                </c:pt>
                <c:pt idx="197">
                  <c:v>27.1</c:v>
                </c:pt>
                <c:pt idx="198">
                  <c:v>13.7</c:v>
                </c:pt>
                <c:pt idx="199">
                  <c:v>35</c:v>
                </c:pt>
                <c:pt idx="200">
                  <c:v>12.7</c:v>
                </c:pt>
                <c:pt idx="201">
                  <c:v>13.3</c:v>
                </c:pt>
                <c:pt idx="202">
                  <c:v>13.4</c:v>
                </c:pt>
                <c:pt idx="203">
                  <c:v>15.7</c:v>
                </c:pt>
                <c:pt idx="204">
                  <c:v>36</c:v>
                </c:pt>
                <c:pt idx="205">
                  <c:v>12</c:v>
                </c:pt>
                <c:pt idx="206">
                  <c:v>14.2</c:v>
                </c:pt>
                <c:pt idx="207">
                  <c:v>15.6</c:v>
                </c:pt>
                <c:pt idx="208">
                  <c:v>36.799999999999997</c:v>
                </c:pt>
                <c:pt idx="209">
                  <c:v>13</c:v>
                </c:pt>
                <c:pt idx="210">
                  <c:v>12.4</c:v>
                </c:pt>
                <c:pt idx="211">
                  <c:v>16.600000000000001</c:v>
                </c:pt>
                <c:pt idx="212">
                  <c:v>15.7</c:v>
                </c:pt>
                <c:pt idx="213">
                  <c:v>15.1</c:v>
                </c:pt>
                <c:pt idx="214">
                  <c:v>14.3</c:v>
                </c:pt>
                <c:pt idx="215">
                  <c:v>13.7</c:v>
                </c:pt>
                <c:pt idx="216">
                  <c:v>31.5</c:v>
                </c:pt>
                <c:pt idx="217">
                  <c:v>25</c:v>
                </c:pt>
                <c:pt idx="218">
                  <c:v>26.4</c:v>
                </c:pt>
                <c:pt idx="219">
                  <c:v>12.6</c:v>
                </c:pt>
                <c:pt idx="220">
                  <c:v>15.1</c:v>
                </c:pt>
                <c:pt idx="221">
                  <c:v>35.299999999999997</c:v>
                </c:pt>
                <c:pt idx="222">
                  <c:v>23.9</c:v>
                </c:pt>
                <c:pt idx="223">
                  <c:v>14.4</c:v>
                </c:pt>
                <c:pt idx="224">
                  <c:v>13.7</c:v>
                </c:pt>
                <c:pt idx="225">
                  <c:v>15</c:v>
                </c:pt>
                <c:pt idx="226">
                  <c:v>13</c:v>
                </c:pt>
                <c:pt idx="227">
                  <c:v>15.3</c:v>
                </c:pt>
                <c:pt idx="228">
                  <c:v>16.7</c:v>
                </c:pt>
                <c:pt idx="229">
                  <c:v>13</c:v>
                </c:pt>
                <c:pt idx="230">
                  <c:v>14.1</c:v>
                </c:pt>
                <c:pt idx="231">
                  <c:v>13.3</c:v>
                </c:pt>
                <c:pt idx="232">
                  <c:v>13.4</c:v>
                </c:pt>
                <c:pt idx="233">
                  <c:v>13.8</c:v>
                </c:pt>
                <c:pt idx="234">
                  <c:v>15.2</c:v>
                </c:pt>
                <c:pt idx="235">
                  <c:v>15.1</c:v>
                </c:pt>
                <c:pt idx="236">
                  <c:v>15.5</c:v>
                </c:pt>
                <c:pt idx="237">
                  <c:v>13.7</c:v>
                </c:pt>
                <c:pt idx="238">
                  <c:v>29.9</c:v>
                </c:pt>
                <c:pt idx="239">
                  <c:v>13.8</c:v>
                </c:pt>
                <c:pt idx="240">
                  <c:v>14.7</c:v>
                </c:pt>
                <c:pt idx="241">
                  <c:v>12.6</c:v>
                </c:pt>
                <c:pt idx="242">
                  <c:v>36.799999999999997</c:v>
                </c:pt>
                <c:pt idx="243">
                  <c:v>14</c:v>
                </c:pt>
                <c:pt idx="244">
                  <c:v>14.6</c:v>
                </c:pt>
                <c:pt idx="245">
                  <c:v>14.3</c:v>
                </c:pt>
                <c:pt idx="246">
                  <c:v>13.7</c:v>
                </c:pt>
                <c:pt idx="247">
                  <c:v>14.7</c:v>
                </c:pt>
                <c:pt idx="248">
                  <c:v>33.799999999999997</c:v>
                </c:pt>
                <c:pt idx="249">
                  <c:v>13.4</c:v>
                </c:pt>
                <c:pt idx="250">
                  <c:v>30.5</c:v>
                </c:pt>
                <c:pt idx="251">
                  <c:v>32.9</c:v>
                </c:pt>
                <c:pt idx="252">
                  <c:v>24.9</c:v>
                </c:pt>
                <c:pt idx="253">
                  <c:v>12.5</c:v>
                </c:pt>
                <c:pt idx="254">
                  <c:v>12.7</c:v>
                </c:pt>
                <c:pt idx="255">
                  <c:v>16</c:v>
                </c:pt>
                <c:pt idx="256">
                  <c:v>12.2</c:v>
                </c:pt>
                <c:pt idx="257">
                  <c:v>26.7</c:v>
                </c:pt>
                <c:pt idx="258">
                  <c:v>12.8</c:v>
                </c:pt>
                <c:pt idx="259">
                  <c:v>14.3</c:v>
                </c:pt>
                <c:pt idx="260">
                  <c:v>13.8</c:v>
                </c:pt>
                <c:pt idx="261">
                  <c:v>14.7</c:v>
                </c:pt>
                <c:pt idx="262">
                  <c:v>16.100000000000001</c:v>
                </c:pt>
                <c:pt idx="263">
                  <c:v>15</c:v>
                </c:pt>
                <c:pt idx="264">
                  <c:v>35.4</c:v>
                </c:pt>
                <c:pt idx="265">
                  <c:v>14.8</c:v>
                </c:pt>
                <c:pt idx="266">
                  <c:v>17.100000000000001</c:v>
                </c:pt>
                <c:pt idx="267">
                  <c:v>15.3</c:v>
                </c:pt>
                <c:pt idx="268">
                  <c:v>12</c:v>
                </c:pt>
                <c:pt idx="269">
                  <c:v>14.1</c:v>
                </c:pt>
                <c:pt idx="270">
                  <c:v>24.6</c:v>
                </c:pt>
                <c:pt idx="271">
                  <c:v>14</c:v>
                </c:pt>
                <c:pt idx="272">
                  <c:v>13</c:v>
                </c:pt>
                <c:pt idx="273">
                  <c:v>12.8</c:v>
                </c:pt>
                <c:pt idx="274">
                  <c:v>16.100000000000001</c:v>
                </c:pt>
                <c:pt idx="275">
                  <c:v>33.5</c:v>
                </c:pt>
                <c:pt idx="276">
                  <c:v>14.1</c:v>
                </c:pt>
                <c:pt idx="277">
                  <c:v>35.200000000000003</c:v>
                </c:pt>
                <c:pt idx="278">
                  <c:v>10.6</c:v>
                </c:pt>
                <c:pt idx="279">
                  <c:v>36.1</c:v>
                </c:pt>
                <c:pt idx="280">
                  <c:v>13.1</c:v>
                </c:pt>
                <c:pt idx="281">
                  <c:v>17.399999999999999</c:v>
                </c:pt>
                <c:pt idx="282">
                  <c:v>14</c:v>
                </c:pt>
                <c:pt idx="283">
                  <c:v>23.9</c:v>
                </c:pt>
                <c:pt idx="284">
                  <c:v>12.9</c:v>
                </c:pt>
                <c:pt idx="285">
                  <c:v>18.100000000000001</c:v>
                </c:pt>
                <c:pt idx="286">
                  <c:v>14.5</c:v>
                </c:pt>
                <c:pt idx="287">
                  <c:v>14.3</c:v>
                </c:pt>
                <c:pt idx="288">
                  <c:v>15.8</c:v>
                </c:pt>
                <c:pt idx="289">
                  <c:v>32.4</c:v>
                </c:pt>
                <c:pt idx="290">
                  <c:v>16.899999999999999</c:v>
                </c:pt>
                <c:pt idx="291">
                  <c:v>12.5</c:v>
                </c:pt>
                <c:pt idx="292">
                  <c:v>14.2</c:v>
                </c:pt>
                <c:pt idx="293">
                  <c:v>27.5</c:v>
                </c:pt>
                <c:pt idx="294">
                  <c:v>14.6</c:v>
                </c:pt>
                <c:pt idx="295">
                  <c:v>15.9</c:v>
                </c:pt>
                <c:pt idx="296">
                  <c:v>13.3</c:v>
                </c:pt>
                <c:pt idx="297">
                  <c:v>14.4</c:v>
                </c:pt>
                <c:pt idx="298">
                  <c:v>14.3</c:v>
                </c:pt>
                <c:pt idx="299">
                  <c:v>12.1</c:v>
                </c:pt>
                <c:pt idx="300">
                  <c:v>12.7</c:v>
                </c:pt>
                <c:pt idx="301">
                  <c:v>15.4</c:v>
                </c:pt>
                <c:pt idx="302">
                  <c:v>22.1</c:v>
                </c:pt>
                <c:pt idx="303">
                  <c:v>12.7</c:v>
                </c:pt>
                <c:pt idx="304">
                  <c:v>13.3</c:v>
                </c:pt>
                <c:pt idx="305">
                  <c:v>14.8</c:v>
                </c:pt>
                <c:pt idx="306">
                  <c:v>33.5</c:v>
                </c:pt>
                <c:pt idx="307">
                  <c:v>16.899999999999999</c:v>
                </c:pt>
                <c:pt idx="308">
                  <c:v>35.5</c:v>
                </c:pt>
                <c:pt idx="309">
                  <c:v>12</c:v>
                </c:pt>
                <c:pt idx="310">
                  <c:v>12.6</c:v>
                </c:pt>
                <c:pt idx="311">
                  <c:v>33.9</c:v>
                </c:pt>
                <c:pt idx="312">
                  <c:v>16</c:v>
                </c:pt>
                <c:pt idx="313">
                  <c:v>14.4</c:v>
                </c:pt>
                <c:pt idx="314">
                  <c:v>13.6</c:v>
                </c:pt>
                <c:pt idx="315">
                  <c:v>13.7</c:v>
                </c:pt>
                <c:pt idx="316">
                  <c:v>15.7</c:v>
                </c:pt>
                <c:pt idx="317">
                  <c:v>15.3</c:v>
                </c:pt>
                <c:pt idx="318">
                  <c:v>19</c:v>
                </c:pt>
                <c:pt idx="319">
                  <c:v>14.7</c:v>
                </c:pt>
                <c:pt idx="320">
                  <c:v>15</c:v>
                </c:pt>
                <c:pt idx="321">
                  <c:v>17.100000000000001</c:v>
                </c:pt>
                <c:pt idx="322">
                  <c:v>17.2</c:v>
                </c:pt>
                <c:pt idx="323">
                  <c:v>29.3</c:v>
                </c:pt>
                <c:pt idx="324">
                  <c:v>14.6</c:v>
                </c:pt>
                <c:pt idx="325">
                  <c:v>15.1</c:v>
                </c:pt>
                <c:pt idx="326">
                  <c:v>13.5</c:v>
                </c:pt>
                <c:pt idx="327">
                  <c:v>14.5</c:v>
                </c:pt>
                <c:pt idx="328">
                  <c:v>31.9</c:v>
                </c:pt>
                <c:pt idx="329">
                  <c:v>14.3</c:v>
                </c:pt>
                <c:pt idx="330">
                  <c:v>31.4</c:v>
                </c:pt>
                <c:pt idx="331">
                  <c:v>24.8</c:v>
                </c:pt>
                <c:pt idx="332">
                  <c:v>12.4</c:v>
                </c:pt>
                <c:pt idx="333">
                  <c:v>15.4</c:v>
                </c:pt>
                <c:pt idx="334">
                  <c:v>14.8</c:v>
                </c:pt>
                <c:pt idx="335">
                  <c:v>36.700000000000003</c:v>
                </c:pt>
                <c:pt idx="336">
                  <c:v>16.100000000000001</c:v>
                </c:pt>
                <c:pt idx="337">
                  <c:v>28.7</c:v>
                </c:pt>
                <c:pt idx="338">
                  <c:v>14.1</c:v>
                </c:pt>
                <c:pt idx="339">
                  <c:v>14.5</c:v>
                </c:pt>
                <c:pt idx="340">
                  <c:v>15.1</c:v>
                </c:pt>
                <c:pt idx="341">
                  <c:v>13.2</c:v>
                </c:pt>
                <c:pt idx="342">
                  <c:v>14.6</c:v>
                </c:pt>
                <c:pt idx="343">
                  <c:v>15.3</c:v>
                </c:pt>
                <c:pt idx="344">
                  <c:v>13.8</c:v>
                </c:pt>
                <c:pt idx="345">
                  <c:v>15.4</c:v>
                </c:pt>
                <c:pt idx="346">
                  <c:v>13.3</c:v>
                </c:pt>
                <c:pt idx="347">
                  <c:v>34.6</c:v>
                </c:pt>
                <c:pt idx="348">
                  <c:v>13.2</c:v>
                </c:pt>
                <c:pt idx="349">
                  <c:v>14.4</c:v>
                </c:pt>
                <c:pt idx="350">
                  <c:v>13.8</c:v>
                </c:pt>
                <c:pt idx="351">
                  <c:v>15.5</c:v>
                </c:pt>
                <c:pt idx="352">
                  <c:v>14.6</c:v>
                </c:pt>
                <c:pt idx="353">
                  <c:v>13</c:v>
                </c:pt>
                <c:pt idx="354">
                  <c:v>27.5</c:v>
                </c:pt>
                <c:pt idx="355">
                  <c:v>14.3</c:v>
                </c:pt>
                <c:pt idx="356">
                  <c:v>16.2</c:v>
                </c:pt>
                <c:pt idx="357">
                  <c:v>15.8</c:v>
                </c:pt>
                <c:pt idx="358">
                  <c:v>14.2</c:v>
                </c:pt>
                <c:pt idx="359">
                  <c:v>13</c:v>
                </c:pt>
                <c:pt idx="360">
                  <c:v>16.899999999999999</c:v>
                </c:pt>
                <c:pt idx="361">
                  <c:v>16.2</c:v>
                </c:pt>
                <c:pt idx="362">
                  <c:v>14.8</c:v>
                </c:pt>
                <c:pt idx="363">
                  <c:v>31.5</c:v>
                </c:pt>
                <c:pt idx="364">
                  <c:v>16.7</c:v>
                </c:pt>
                <c:pt idx="365">
                  <c:v>14.6</c:v>
                </c:pt>
                <c:pt idx="366">
                  <c:v>30.7</c:v>
                </c:pt>
                <c:pt idx="367">
                  <c:v>13.2</c:v>
                </c:pt>
                <c:pt idx="368">
                  <c:v>13.8</c:v>
                </c:pt>
                <c:pt idx="369">
                  <c:v>14.3</c:v>
                </c:pt>
                <c:pt idx="370">
                  <c:v>24.9</c:v>
                </c:pt>
                <c:pt idx="371">
                  <c:v>36.4</c:v>
                </c:pt>
                <c:pt idx="372">
                  <c:v>13.5</c:v>
                </c:pt>
                <c:pt idx="373">
                  <c:v>15.4</c:v>
                </c:pt>
                <c:pt idx="374">
                  <c:v>16.8</c:v>
                </c:pt>
                <c:pt idx="375">
                  <c:v>15</c:v>
                </c:pt>
                <c:pt idx="376">
                  <c:v>15.7</c:v>
                </c:pt>
                <c:pt idx="377">
                  <c:v>17.600000000000001</c:v>
                </c:pt>
                <c:pt idx="378">
                  <c:v>16.8</c:v>
                </c:pt>
                <c:pt idx="379">
                  <c:v>29.5</c:v>
                </c:pt>
                <c:pt idx="380">
                  <c:v>41.7</c:v>
                </c:pt>
                <c:pt idx="381">
                  <c:v>14.2</c:v>
                </c:pt>
                <c:pt idx="382">
                  <c:v>15</c:v>
                </c:pt>
                <c:pt idx="383">
                  <c:v>31</c:v>
                </c:pt>
                <c:pt idx="384">
                  <c:v>12.2</c:v>
                </c:pt>
                <c:pt idx="385">
                  <c:v>15.7</c:v>
                </c:pt>
                <c:pt idx="386">
                  <c:v>9.6</c:v>
                </c:pt>
                <c:pt idx="387">
                  <c:v>34.200000000000003</c:v>
                </c:pt>
                <c:pt idx="388">
                  <c:v>15.1</c:v>
                </c:pt>
                <c:pt idx="389">
                  <c:v>14.1</c:v>
                </c:pt>
                <c:pt idx="390">
                  <c:v>37.799999999999997</c:v>
                </c:pt>
                <c:pt idx="391">
                  <c:v>15.2</c:v>
                </c:pt>
                <c:pt idx="392">
                  <c:v>14.3</c:v>
                </c:pt>
                <c:pt idx="393">
                  <c:v>13.8</c:v>
                </c:pt>
                <c:pt idx="394">
                  <c:v>42.6</c:v>
                </c:pt>
                <c:pt idx="395">
                  <c:v>38.200000000000003</c:v>
                </c:pt>
                <c:pt idx="396">
                  <c:v>13.9</c:v>
                </c:pt>
                <c:pt idx="397">
                  <c:v>16.2</c:v>
                </c:pt>
                <c:pt idx="398">
                  <c:v>32.700000000000003</c:v>
                </c:pt>
                <c:pt idx="399">
                  <c:v>14.6</c:v>
                </c:pt>
                <c:pt idx="400">
                  <c:v>15</c:v>
                </c:pt>
                <c:pt idx="401">
                  <c:v>17.600000000000001</c:v>
                </c:pt>
                <c:pt idx="402">
                  <c:v>16</c:v>
                </c:pt>
                <c:pt idx="403">
                  <c:v>14.3</c:v>
                </c:pt>
                <c:pt idx="404">
                  <c:v>18.7</c:v>
                </c:pt>
                <c:pt idx="405">
                  <c:v>14.9</c:v>
                </c:pt>
                <c:pt idx="406">
                  <c:v>18.100000000000001</c:v>
                </c:pt>
                <c:pt idx="407">
                  <c:v>14</c:v>
                </c:pt>
                <c:pt idx="408">
                  <c:v>13.9</c:v>
                </c:pt>
                <c:pt idx="409">
                  <c:v>15.3</c:v>
                </c:pt>
                <c:pt idx="410">
                  <c:v>15</c:v>
                </c:pt>
                <c:pt idx="411">
                  <c:v>15.6</c:v>
                </c:pt>
                <c:pt idx="412">
                  <c:v>13.9</c:v>
                </c:pt>
                <c:pt idx="413">
                  <c:v>14.8</c:v>
                </c:pt>
                <c:pt idx="414">
                  <c:v>13.8</c:v>
                </c:pt>
                <c:pt idx="415">
                  <c:v>17.5</c:v>
                </c:pt>
                <c:pt idx="416">
                  <c:v>17.5</c:v>
                </c:pt>
                <c:pt idx="417">
                  <c:v>15.2</c:v>
                </c:pt>
                <c:pt idx="418">
                  <c:v>13.5</c:v>
                </c:pt>
                <c:pt idx="419">
                  <c:v>11.8</c:v>
                </c:pt>
                <c:pt idx="420">
                  <c:v>18.899999999999999</c:v>
                </c:pt>
                <c:pt idx="421">
                  <c:v>17.100000000000001</c:v>
                </c:pt>
                <c:pt idx="422">
                  <c:v>18.8</c:v>
                </c:pt>
                <c:pt idx="423">
                  <c:v>19.100000000000001</c:v>
                </c:pt>
                <c:pt idx="424">
                  <c:v>13.1</c:v>
                </c:pt>
                <c:pt idx="425">
                  <c:v>15.6</c:v>
                </c:pt>
                <c:pt idx="426">
                  <c:v>15.6</c:v>
                </c:pt>
                <c:pt idx="427">
                  <c:v>14.4</c:v>
                </c:pt>
                <c:pt idx="428">
                  <c:v>19.600000000000001</c:v>
                </c:pt>
                <c:pt idx="429">
                  <c:v>16</c:v>
                </c:pt>
                <c:pt idx="430">
                  <c:v>14.2</c:v>
                </c:pt>
                <c:pt idx="431">
                  <c:v>13.5</c:v>
                </c:pt>
                <c:pt idx="432">
                  <c:v>16.399999999999999</c:v>
                </c:pt>
                <c:pt idx="433">
                  <c:v>15.6</c:v>
                </c:pt>
                <c:pt idx="434">
                  <c:v>13.5</c:v>
                </c:pt>
                <c:pt idx="435">
                  <c:v>29.5</c:v>
                </c:pt>
                <c:pt idx="436">
                  <c:v>15.8</c:v>
                </c:pt>
                <c:pt idx="437">
                  <c:v>14.8</c:v>
                </c:pt>
                <c:pt idx="438">
                  <c:v>23.3</c:v>
                </c:pt>
                <c:pt idx="439">
                  <c:v>15.8</c:v>
                </c:pt>
                <c:pt idx="440">
                  <c:v>15.6</c:v>
                </c:pt>
                <c:pt idx="441">
                  <c:v>12.8</c:v>
                </c:pt>
                <c:pt idx="442">
                  <c:v>35</c:v>
                </c:pt>
                <c:pt idx="443">
                  <c:v>13.5</c:v>
                </c:pt>
                <c:pt idx="444">
                  <c:v>17.100000000000001</c:v>
                </c:pt>
                <c:pt idx="445">
                  <c:v>15.7</c:v>
                </c:pt>
                <c:pt idx="446">
                  <c:v>14</c:v>
                </c:pt>
                <c:pt idx="447">
                  <c:v>11.2</c:v>
                </c:pt>
                <c:pt idx="448">
                  <c:v>19.100000000000001</c:v>
                </c:pt>
                <c:pt idx="449">
                  <c:v>14.9</c:v>
                </c:pt>
                <c:pt idx="450">
                  <c:v>30</c:v>
                </c:pt>
                <c:pt idx="451">
                  <c:v>16.600000000000001</c:v>
                </c:pt>
                <c:pt idx="452">
                  <c:v>15.8</c:v>
                </c:pt>
                <c:pt idx="453">
                  <c:v>15.3</c:v>
                </c:pt>
                <c:pt idx="454">
                  <c:v>28</c:v>
                </c:pt>
                <c:pt idx="455">
                  <c:v>16</c:v>
                </c:pt>
                <c:pt idx="456">
                  <c:v>16</c:v>
                </c:pt>
                <c:pt idx="457">
                  <c:v>15.8</c:v>
                </c:pt>
                <c:pt idx="458">
                  <c:v>14.4</c:v>
                </c:pt>
                <c:pt idx="459">
                  <c:v>14.6</c:v>
                </c:pt>
                <c:pt idx="460">
                  <c:v>15.3</c:v>
                </c:pt>
                <c:pt idx="461">
                  <c:v>15.3</c:v>
                </c:pt>
                <c:pt idx="462">
                  <c:v>12.6</c:v>
                </c:pt>
                <c:pt idx="463">
                  <c:v>29.3</c:v>
                </c:pt>
                <c:pt idx="464">
                  <c:v>14.8</c:v>
                </c:pt>
                <c:pt idx="465">
                  <c:v>24.6</c:v>
                </c:pt>
                <c:pt idx="466">
                  <c:v>14.8</c:v>
                </c:pt>
                <c:pt idx="467">
                  <c:v>15</c:v>
                </c:pt>
                <c:pt idx="468">
                  <c:v>14.3</c:v>
                </c:pt>
                <c:pt idx="469">
                  <c:v>15.7</c:v>
                </c:pt>
                <c:pt idx="470">
                  <c:v>12.7</c:v>
                </c:pt>
                <c:pt idx="471">
                  <c:v>14.8</c:v>
                </c:pt>
                <c:pt idx="472">
                  <c:v>13.6</c:v>
                </c:pt>
                <c:pt idx="473">
                  <c:v>17.100000000000001</c:v>
                </c:pt>
                <c:pt idx="474">
                  <c:v>14.1</c:v>
                </c:pt>
                <c:pt idx="475">
                  <c:v>23.2</c:v>
                </c:pt>
                <c:pt idx="476">
                  <c:v>15.9</c:v>
                </c:pt>
                <c:pt idx="477">
                  <c:v>24.9</c:v>
                </c:pt>
                <c:pt idx="478">
                  <c:v>13.1</c:v>
                </c:pt>
                <c:pt idx="479">
                  <c:v>33.299999999999997</c:v>
                </c:pt>
                <c:pt idx="480">
                  <c:v>17</c:v>
                </c:pt>
                <c:pt idx="481">
                  <c:v>15.9</c:v>
                </c:pt>
                <c:pt idx="482">
                  <c:v>13.7</c:v>
                </c:pt>
                <c:pt idx="483">
                  <c:v>21.9</c:v>
                </c:pt>
                <c:pt idx="484">
                  <c:v>15.1</c:v>
                </c:pt>
                <c:pt idx="485">
                  <c:v>17.5</c:v>
                </c:pt>
                <c:pt idx="486">
                  <c:v>13.4</c:v>
                </c:pt>
                <c:pt idx="487">
                  <c:v>40.9</c:v>
                </c:pt>
                <c:pt idx="488">
                  <c:v>12.9</c:v>
                </c:pt>
                <c:pt idx="489">
                  <c:v>22.7</c:v>
                </c:pt>
                <c:pt idx="490">
                  <c:v>31.3</c:v>
                </c:pt>
                <c:pt idx="491">
                  <c:v>15.6</c:v>
                </c:pt>
                <c:pt idx="492">
                  <c:v>14.8</c:v>
                </c:pt>
                <c:pt idx="493">
                  <c:v>12.1</c:v>
                </c:pt>
                <c:pt idx="494">
                  <c:v>15.9</c:v>
                </c:pt>
                <c:pt idx="495">
                  <c:v>14.7</c:v>
                </c:pt>
                <c:pt idx="496">
                  <c:v>33.1</c:v>
                </c:pt>
                <c:pt idx="497">
                  <c:v>24.3</c:v>
                </c:pt>
                <c:pt idx="498">
                  <c:v>12.3</c:v>
                </c:pt>
                <c:pt idx="499">
                  <c:v>14.3</c:v>
                </c:pt>
                <c:pt idx="500">
                  <c:v>17.100000000000001</c:v>
                </c:pt>
                <c:pt idx="501">
                  <c:v>17.5</c:v>
                </c:pt>
                <c:pt idx="502">
                  <c:v>23.8</c:v>
                </c:pt>
                <c:pt idx="503">
                  <c:v>15</c:v>
                </c:pt>
                <c:pt idx="504">
                  <c:v>16</c:v>
                </c:pt>
                <c:pt idx="505">
                  <c:v>13.6</c:v>
                </c:pt>
                <c:pt idx="506">
                  <c:v>15.3</c:v>
                </c:pt>
                <c:pt idx="507">
                  <c:v>14.3</c:v>
                </c:pt>
                <c:pt idx="508">
                  <c:v>14.4</c:v>
                </c:pt>
                <c:pt idx="509">
                  <c:v>19.899999999999999</c:v>
                </c:pt>
                <c:pt idx="510">
                  <c:v>14.1</c:v>
                </c:pt>
                <c:pt idx="511">
                  <c:v>14.7</c:v>
                </c:pt>
                <c:pt idx="512">
                  <c:v>32.799999999999997</c:v>
                </c:pt>
                <c:pt idx="513">
                  <c:v>26</c:v>
                </c:pt>
                <c:pt idx="514">
                  <c:v>16.100000000000001</c:v>
                </c:pt>
                <c:pt idx="515">
                  <c:v>15.3</c:v>
                </c:pt>
                <c:pt idx="516">
                  <c:v>14.1</c:v>
                </c:pt>
                <c:pt idx="517">
                  <c:v>16.3</c:v>
                </c:pt>
                <c:pt idx="518">
                  <c:v>14.5</c:v>
                </c:pt>
                <c:pt idx="519">
                  <c:v>29.5</c:v>
                </c:pt>
                <c:pt idx="520">
                  <c:v>25.1</c:v>
                </c:pt>
                <c:pt idx="521">
                  <c:v>14.8</c:v>
                </c:pt>
                <c:pt idx="522">
                  <c:v>34.299999999999997</c:v>
                </c:pt>
                <c:pt idx="523">
                  <c:v>13.6</c:v>
                </c:pt>
                <c:pt idx="524">
                  <c:v>16</c:v>
                </c:pt>
                <c:pt idx="525">
                  <c:v>12.8</c:v>
                </c:pt>
                <c:pt idx="526">
                  <c:v>16.899999999999999</c:v>
                </c:pt>
                <c:pt idx="527">
                  <c:v>14.3</c:v>
                </c:pt>
                <c:pt idx="528">
                  <c:v>31.4</c:v>
                </c:pt>
                <c:pt idx="529">
                  <c:v>34</c:v>
                </c:pt>
                <c:pt idx="530">
                  <c:v>14</c:v>
                </c:pt>
                <c:pt idx="531">
                  <c:v>15.4</c:v>
                </c:pt>
                <c:pt idx="532">
                  <c:v>11.5</c:v>
                </c:pt>
                <c:pt idx="533">
                  <c:v>15.8</c:v>
                </c:pt>
                <c:pt idx="534">
                  <c:v>19.5</c:v>
                </c:pt>
                <c:pt idx="535">
                  <c:v>15.1</c:v>
                </c:pt>
                <c:pt idx="536">
                  <c:v>11.4</c:v>
                </c:pt>
                <c:pt idx="537">
                  <c:v>10.6</c:v>
                </c:pt>
                <c:pt idx="538">
                  <c:v>27</c:v>
                </c:pt>
                <c:pt idx="539">
                  <c:v>16.8</c:v>
                </c:pt>
                <c:pt idx="540">
                  <c:v>17.899999999999999</c:v>
                </c:pt>
                <c:pt idx="541">
                  <c:v>13.6</c:v>
                </c:pt>
                <c:pt idx="542">
                  <c:v>15.9</c:v>
                </c:pt>
                <c:pt idx="543">
                  <c:v>12.7</c:v>
                </c:pt>
                <c:pt idx="544">
                  <c:v>31.5</c:v>
                </c:pt>
                <c:pt idx="545">
                  <c:v>31</c:v>
                </c:pt>
                <c:pt idx="546">
                  <c:v>16.899999999999999</c:v>
                </c:pt>
                <c:pt idx="547">
                  <c:v>37.4</c:v>
                </c:pt>
                <c:pt idx="548">
                  <c:v>18.399999999999999</c:v>
                </c:pt>
                <c:pt idx="549">
                  <c:v>33.6</c:v>
                </c:pt>
                <c:pt idx="550">
                  <c:v>17.2</c:v>
                </c:pt>
                <c:pt idx="551">
                  <c:v>32.299999999999997</c:v>
                </c:pt>
                <c:pt idx="552">
                  <c:v>15.9</c:v>
                </c:pt>
                <c:pt idx="553">
                  <c:v>38.799999999999997</c:v>
                </c:pt>
                <c:pt idx="554">
                  <c:v>11.6</c:v>
                </c:pt>
                <c:pt idx="555">
                  <c:v>16.100000000000001</c:v>
                </c:pt>
                <c:pt idx="556">
                  <c:v>21.5</c:v>
                </c:pt>
                <c:pt idx="557">
                  <c:v>16.2</c:v>
                </c:pt>
                <c:pt idx="558">
                  <c:v>15.3</c:v>
                </c:pt>
                <c:pt idx="559">
                  <c:v>22.9</c:v>
                </c:pt>
                <c:pt idx="560">
                  <c:v>14.5</c:v>
                </c:pt>
                <c:pt idx="561">
                  <c:v>17.399999999999999</c:v>
                </c:pt>
                <c:pt idx="562">
                  <c:v>30.3</c:v>
                </c:pt>
                <c:pt idx="563">
                  <c:v>14.7</c:v>
                </c:pt>
                <c:pt idx="564">
                  <c:v>23.1</c:v>
                </c:pt>
                <c:pt idx="565">
                  <c:v>15.6</c:v>
                </c:pt>
                <c:pt idx="566">
                  <c:v>15.3</c:v>
                </c:pt>
                <c:pt idx="567">
                  <c:v>30.8</c:v>
                </c:pt>
                <c:pt idx="568">
                  <c:v>22.8</c:v>
                </c:pt>
                <c:pt idx="569">
                  <c:v>16.2</c:v>
                </c:pt>
                <c:pt idx="570">
                  <c:v>15.3</c:v>
                </c:pt>
                <c:pt idx="571">
                  <c:v>24.6</c:v>
                </c:pt>
                <c:pt idx="572">
                  <c:v>27.3</c:v>
                </c:pt>
                <c:pt idx="573">
                  <c:v>16.100000000000001</c:v>
                </c:pt>
                <c:pt idx="574">
                  <c:v>15.2</c:v>
                </c:pt>
                <c:pt idx="575">
                  <c:v>30.4</c:v>
                </c:pt>
                <c:pt idx="576">
                  <c:v>23.3</c:v>
                </c:pt>
                <c:pt idx="577">
                  <c:v>14.5</c:v>
                </c:pt>
                <c:pt idx="578">
                  <c:v>20.2</c:v>
                </c:pt>
                <c:pt idx="579">
                  <c:v>36.299999999999997</c:v>
                </c:pt>
                <c:pt idx="580">
                  <c:v>18.3</c:v>
                </c:pt>
                <c:pt idx="581">
                  <c:v>16.7</c:v>
                </c:pt>
                <c:pt idx="582">
                  <c:v>34.5</c:v>
                </c:pt>
                <c:pt idx="583">
                  <c:v>16.5</c:v>
                </c:pt>
                <c:pt idx="584">
                  <c:v>30.5</c:v>
                </c:pt>
                <c:pt idx="585">
                  <c:v>17</c:v>
                </c:pt>
                <c:pt idx="586">
                  <c:v>30.8</c:v>
                </c:pt>
                <c:pt idx="587">
                  <c:v>15.4</c:v>
                </c:pt>
                <c:pt idx="588">
                  <c:v>28.4</c:v>
                </c:pt>
                <c:pt idx="589">
                  <c:v>19.5</c:v>
                </c:pt>
                <c:pt idx="590">
                  <c:v>17.100000000000001</c:v>
                </c:pt>
                <c:pt idx="591">
                  <c:v>17.8</c:v>
                </c:pt>
                <c:pt idx="592">
                  <c:v>17.100000000000001</c:v>
                </c:pt>
                <c:pt idx="593">
                  <c:v>12.5</c:v>
                </c:pt>
                <c:pt idx="594">
                  <c:v>34.700000000000003</c:v>
                </c:pt>
                <c:pt idx="595">
                  <c:v>17.399999999999999</c:v>
                </c:pt>
                <c:pt idx="596">
                  <c:v>12.8</c:v>
                </c:pt>
                <c:pt idx="597">
                  <c:v>12.2</c:v>
                </c:pt>
                <c:pt idx="598">
                  <c:v>15.7</c:v>
                </c:pt>
                <c:pt idx="599">
                  <c:v>33.5</c:v>
                </c:pt>
                <c:pt idx="600">
                  <c:v>23.6</c:v>
                </c:pt>
                <c:pt idx="601">
                  <c:v>28.6</c:v>
                </c:pt>
                <c:pt idx="602">
                  <c:v>14.6</c:v>
                </c:pt>
                <c:pt idx="603">
                  <c:v>16</c:v>
                </c:pt>
                <c:pt idx="604">
                  <c:v>19.5</c:v>
                </c:pt>
                <c:pt idx="605">
                  <c:v>17.3</c:v>
                </c:pt>
                <c:pt idx="606">
                  <c:v>16.5</c:v>
                </c:pt>
                <c:pt idx="607">
                  <c:v>16.2</c:v>
                </c:pt>
                <c:pt idx="608">
                  <c:v>31.7</c:v>
                </c:pt>
                <c:pt idx="609">
                  <c:v>13.7</c:v>
                </c:pt>
                <c:pt idx="610">
                  <c:v>24.4</c:v>
                </c:pt>
                <c:pt idx="611">
                  <c:v>17.7</c:v>
                </c:pt>
                <c:pt idx="612">
                  <c:v>14.9</c:v>
                </c:pt>
                <c:pt idx="613">
                  <c:v>15.9</c:v>
                </c:pt>
                <c:pt idx="614">
                  <c:v>16</c:v>
                </c:pt>
                <c:pt idx="615">
                  <c:v>38</c:v>
                </c:pt>
                <c:pt idx="616">
                  <c:v>18.100000000000001</c:v>
                </c:pt>
                <c:pt idx="617">
                  <c:v>19.7</c:v>
                </c:pt>
                <c:pt idx="618">
                  <c:v>31.3</c:v>
                </c:pt>
                <c:pt idx="619">
                  <c:v>15.1</c:v>
                </c:pt>
                <c:pt idx="620">
                  <c:v>15.1</c:v>
                </c:pt>
                <c:pt idx="621">
                  <c:v>18.2</c:v>
                </c:pt>
                <c:pt idx="622">
                  <c:v>28.8</c:v>
                </c:pt>
                <c:pt idx="623">
                  <c:v>24.7</c:v>
                </c:pt>
                <c:pt idx="624">
                  <c:v>12.7</c:v>
                </c:pt>
                <c:pt idx="625">
                  <c:v>17.399999999999999</c:v>
                </c:pt>
                <c:pt idx="626">
                  <c:v>13</c:v>
                </c:pt>
                <c:pt idx="627">
                  <c:v>20.6</c:v>
                </c:pt>
                <c:pt idx="628">
                  <c:v>23.3</c:v>
                </c:pt>
                <c:pt idx="629">
                  <c:v>26.1</c:v>
                </c:pt>
                <c:pt idx="630">
                  <c:v>13.7</c:v>
                </c:pt>
                <c:pt idx="631">
                  <c:v>14.9</c:v>
                </c:pt>
                <c:pt idx="632">
                  <c:v>20.399999999999999</c:v>
                </c:pt>
                <c:pt idx="633">
                  <c:v>18.100000000000001</c:v>
                </c:pt>
                <c:pt idx="634">
                  <c:v>16.5</c:v>
                </c:pt>
                <c:pt idx="635">
                  <c:v>16.3</c:v>
                </c:pt>
                <c:pt idx="636">
                  <c:v>16.100000000000001</c:v>
                </c:pt>
                <c:pt idx="637">
                  <c:v>17.7</c:v>
                </c:pt>
                <c:pt idx="638">
                  <c:v>31.9</c:v>
                </c:pt>
                <c:pt idx="639">
                  <c:v>17.7</c:v>
                </c:pt>
                <c:pt idx="640">
                  <c:v>16</c:v>
                </c:pt>
                <c:pt idx="641">
                  <c:v>28.2</c:v>
                </c:pt>
                <c:pt idx="642">
                  <c:v>18.399999999999999</c:v>
                </c:pt>
                <c:pt idx="643">
                  <c:v>30.4</c:v>
                </c:pt>
                <c:pt idx="644">
                  <c:v>16.600000000000001</c:v>
                </c:pt>
                <c:pt idx="645">
                  <c:v>16.899999999999999</c:v>
                </c:pt>
                <c:pt idx="646">
                  <c:v>13</c:v>
                </c:pt>
                <c:pt idx="647">
                  <c:v>33.1</c:v>
                </c:pt>
                <c:pt idx="648">
                  <c:v>35.799999999999997</c:v>
                </c:pt>
                <c:pt idx="649">
                  <c:v>15.2</c:v>
                </c:pt>
                <c:pt idx="650">
                  <c:v>13.8</c:v>
                </c:pt>
                <c:pt idx="651">
                  <c:v>17.5</c:v>
                </c:pt>
                <c:pt idx="652">
                  <c:v>16.399999999999999</c:v>
                </c:pt>
                <c:pt idx="653">
                  <c:v>18.100000000000001</c:v>
                </c:pt>
                <c:pt idx="654">
                  <c:v>14.5</c:v>
                </c:pt>
                <c:pt idx="655">
                  <c:v>11.1</c:v>
                </c:pt>
                <c:pt idx="656">
                  <c:v>25.9</c:v>
                </c:pt>
                <c:pt idx="657">
                  <c:v>15.4</c:v>
                </c:pt>
                <c:pt idx="658">
                  <c:v>29.9</c:v>
                </c:pt>
                <c:pt idx="659">
                  <c:v>13.1</c:v>
                </c:pt>
                <c:pt idx="660">
                  <c:v>17.8</c:v>
                </c:pt>
                <c:pt idx="661">
                  <c:v>18.600000000000001</c:v>
                </c:pt>
                <c:pt idx="662">
                  <c:v>17</c:v>
                </c:pt>
                <c:pt idx="663">
                  <c:v>28.6</c:v>
                </c:pt>
                <c:pt idx="664">
                  <c:v>14.8</c:v>
                </c:pt>
                <c:pt idx="665">
                  <c:v>14.8</c:v>
                </c:pt>
                <c:pt idx="666">
                  <c:v>24.9</c:v>
                </c:pt>
                <c:pt idx="667">
                  <c:v>27.4</c:v>
                </c:pt>
                <c:pt idx="668">
                  <c:v>28.3</c:v>
                </c:pt>
                <c:pt idx="669">
                  <c:v>18.5</c:v>
                </c:pt>
                <c:pt idx="670">
                  <c:v>15.1</c:v>
                </c:pt>
                <c:pt idx="671">
                  <c:v>15.9</c:v>
                </c:pt>
                <c:pt idx="672">
                  <c:v>22.7</c:v>
                </c:pt>
                <c:pt idx="673">
                  <c:v>16.2</c:v>
                </c:pt>
                <c:pt idx="674">
                  <c:v>16.899999999999999</c:v>
                </c:pt>
                <c:pt idx="675">
                  <c:v>27.6</c:v>
                </c:pt>
                <c:pt idx="676">
                  <c:v>31.8</c:v>
                </c:pt>
                <c:pt idx="677">
                  <c:v>14.9</c:v>
                </c:pt>
                <c:pt idx="678">
                  <c:v>17.399999999999999</c:v>
                </c:pt>
                <c:pt idx="679">
                  <c:v>18.7</c:v>
                </c:pt>
                <c:pt idx="680">
                  <c:v>26</c:v>
                </c:pt>
                <c:pt idx="681">
                  <c:v>25.6</c:v>
                </c:pt>
                <c:pt idx="682">
                  <c:v>27</c:v>
                </c:pt>
                <c:pt idx="683">
                  <c:v>19.2</c:v>
                </c:pt>
                <c:pt idx="684">
                  <c:v>25.7</c:v>
                </c:pt>
                <c:pt idx="685">
                  <c:v>11.1</c:v>
                </c:pt>
                <c:pt idx="686">
                  <c:v>13.3</c:v>
                </c:pt>
                <c:pt idx="687">
                  <c:v>16.5</c:v>
                </c:pt>
                <c:pt idx="688">
                  <c:v>11.9</c:v>
                </c:pt>
                <c:pt idx="689">
                  <c:v>29.4</c:v>
                </c:pt>
                <c:pt idx="690">
                  <c:v>15.6</c:v>
                </c:pt>
                <c:pt idx="691">
                  <c:v>23.1</c:v>
                </c:pt>
                <c:pt idx="692">
                  <c:v>15.8</c:v>
                </c:pt>
                <c:pt idx="693">
                  <c:v>21.1</c:v>
                </c:pt>
                <c:pt idx="694">
                  <c:v>28.8</c:v>
                </c:pt>
                <c:pt idx="695">
                  <c:v>24.3</c:v>
                </c:pt>
                <c:pt idx="696">
                  <c:v>24.7</c:v>
                </c:pt>
                <c:pt idx="697">
                  <c:v>21.2</c:v>
                </c:pt>
                <c:pt idx="698">
                  <c:v>24.6</c:v>
                </c:pt>
                <c:pt idx="699">
                  <c:v>22.6</c:v>
                </c:pt>
                <c:pt idx="700">
                  <c:v>14.8</c:v>
                </c:pt>
                <c:pt idx="701">
                  <c:v>12.7</c:v>
                </c:pt>
                <c:pt idx="702">
                  <c:v>14</c:v>
                </c:pt>
                <c:pt idx="703">
                  <c:v>16.899999999999999</c:v>
                </c:pt>
                <c:pt idx="704">
                  <c:v>18.7</c:v>
                </c:pt>
                <c:pt idx="705">
                  <c:v>15.8</c:v>
                </c:pt>
                <c:pt idx="706">
                  <c:v>13.1</c:v>
                </c:pt>
                <c:pt idx="707">
                  <c:v>12.5</c:v>
                </c:pt>
                <c:pt idx="708">
                  <c:v>12.6</c:v>
                </c:pt>
                <c:pt idx="709">
                  <c:v>21.7</c:v>
                </c:pt>
                <c:pt idx="710">
                  <c:v>26</c:v>
                </c:pt>
                <c:pt idx="711">
                  <c:v>33</c:v>
                </c:pt>
                <c:pt idx="712">
                  <c:v>25.3</c:v>
                </c:pt>
                <c:pt idx="713">
                  <c:v>15.1</c:v>
                </c:pt>
                <c:pt idx="714">
                  <c:v>22.7</c:v>
                </c:pt>
                <c:pt idx="715">
                  <c:v>17.7</c:v>
                </c:pt>
                <c:pt idx="716">
                  <c:v>14.1</c:v>
                </c:pt>
                <c:pt idx="717">
                  <c:v>18.399999999999999</c:v>
                </c:pt>
                <c:pt idx="718">
                  <c:v>15.6</c:v>
                </c:pt>
                <c:pt idx="719">
                  <c:v>15.8</c:v>
                </c:pt>
                <c:pt idx="720">
                  <c:v>26.2</c:v>
                </c:pt>
                <c:pt idx="721">
                  <c:v>16</c:v>
                </c:pt>
                <c:pt idx="722">
                  <c:v>24.2</c:v>
                </c:pt>
                <c:pt idx="723">
                  <c:v>23.9</c:v>
                </c:pt>
                <c:pt idx="724">
                  <c:v>16.7</c:v>
                </c:pt>
                <c:pt idx="725">
                  <c:v>14.5</c:v>
                </c:pt>
                <c:pt idx="726">
                  <c:v>23.7</c:v>
                </c:pt>
                <c:pt idx="727">
                  <c:v>14.2</c:v>
                </c:pt>
                <c:pt idx="728">
                  <c:v>23.8</c:v>
                </c:pt>
                <c:pt idx="729">
                  <c:v>17.399999999999999</c:v>
                </c:pt>
                <c:pt idx="730">
                  <c:v>12.5</c:v>
                </c:pt>
                <c:pt idx="731">
                  <c:v>34.4</c:v>
                </c:pt>
                <c:pt idx="732">
                  <c:v>25.7</c:v>
                </c:pt>
                <c:pt idx="733">
                  <c:v>17.100000000000001</c:v>
                </c:pt>
                <c:pt idx="734">
                  <c:v>28</c:v>
                </c:pt>
                <c:pt idx="735">
                  <c:v>34.4</c:v>
                </c:pt>
                <c:pt idx="736">
                  <c:v>15.9</c:v>
                </c:pt>
                <c:pt idx="737">
                  <c:v>23.5</c:v>
                </c:pt>
                <c:pt idx="738">
                  <c:v>19.100000000000001</c:v>
                </c:pt>
                <c:pt idx="739">
                  <c:v>21.2</c:v>
                </c:pt>
                <c:pt idx="740">
                  <c:v>17</c:v>
                </c:pt>
                <c:pt idx="741">
                  <c:v>20.399999999999999</c:v>
                </c:pt>
                <c:pt idx="742">
                  <c:v>23.3</c:v>
                </c:pt>
                <c:pt idx="743">
                  <c:v>11.4</c:v>
                </c:pt>
                <c:pt idx="744">
                  <c:v>18.2</c:v>
                </c:pt>
                <c:pt idx="745">
                  <c:v>12.9</c:v>
                </c:pt>
                <c:pt idx="746">
                  <c:v>29</c:v>
                </c:pt>
                <c:pt idx="747">
                  <c:v>11.8</c:v>
                </c:pt>
                <c:pt idx="748">
                  <c:v>24.6</c:v>
                </c:pt>
                <c:pt idx="749">
                  <c:v>13.6</c:v>
                </c:pt>
                <c:pt idx="750">
                  <c:v>12.6</c:v>
                </c:pt>
                <c:pt idx="751">
                  <c:v>12.3</c:v>
                </c:pt>
                <c:pt idx="752">
                  <c:v>34.4</c:v>
                </c:pt>
                <c:pt idx="753">
                  <c:v>33.299999999999997</c:v>
                </c:pt>
                <c:pt idx="754">
                  <c:v>27</c:v>
                </c:pt>
                <c:pt idx="755">
                  <c:v>23.7</c:v>
                </c:pt>
                <c:pt idx="756">
                  <c:v>20</c:v>
                </c:pt>
                <c:pt idx="757">
                  <c:v>15.1</c:v>
                </c:pt>
                <c:pt idx="758">
                  <c:v>18.100000000000001</c:v>
                </c:pt>
                <c:pt idx="759">
                  <c:v>27.7</c:v>
                </c:pt>
                <c:pt idx="760">
                  <c:v>14.1</c:v>
                </c:pt>
                <c:pt idx="761">
                  <c:v>26.3</c:v>
                </c:pt>
                <c:pt idx="762">
                  <c:v>18.2</c:v>
                </c:pt>
                <c:pt idx="763">
                  <c:v>15.5</c:v>
                </c:pt>
                <c:pt idx="764">
                  <c:v>12</c:v>
                </c:pt>
                <c:pt idx="765">
                  <c:v>29.3</c:v>
                </c:pt>
                <c:pt idx="766">
                  <c:v>17.899999999999999</c:v>
                </c:pt>
                <c:pt idx="767">
                  <c:v>15.1</c:v>
                </c:pt>
                <c:pt idx="768">
                  <c:v>11.7</c:v>
                </c:pt>
                <c:pt idx="769">
                  <c:v>27.7</c:v>
                </c:pt>
                <c:pt idx="770">
                  <c:v>23.8</c:v>
                </c:pt>
                <c:pt idx="771">
                  <c:v>18.399999999999999</c:v>
                </c:pt>
                <c:pt idx="772">
                  <c:v>31.5</c:v>
                </c:pt>
                <c:pt idx="773">
                  <c:v>21.6</c:v>
                </c:pt>
                <c:pt idx="774">
                  <c:v>19.3</c:v>
                </c:pt>
                <c:pt idx="775">
                  <c:v>13.1</c:v>
                </c:pt>
                <c:pt idx="776">
                  <c:v>16.899999999999999</c:v>
                </c:pt>
                <c:pt idx="777">
                  <c:v>14.7</c:v>
                </c:pt>
                <c:pt idx="778">
                  <c:v>28.6</c:v>
                </c:pt>
                <c:pt idx="779">
                  <c:v>16.600000000000001</c:v>
                </c:pt>
                <c:pt idx="780">
                  <c:v>30</c:v>
                </c:pt>
                <c:pt idx="781">
                  <c:v>19.100000000000001</c:v>
                </c:pt>
                <c:pt idx="782">
                  <c:v>20</c:v>
                </c:pt>
                <c:pt idx="783">
                  <c:v>23</c:v>
                </c:pt>
                <c:pt idx="784">
                  <c:v>15.2</c:v>
                </c:pt>
                <c:pt idx="785">
                  <c:v>26.1</c:v>
                </c:pt>
                <c:pt idx="786">
                  <c:v>17.100000000000001</c:v>
                </c:pt>
                <c:pt idx="787">
                  <c:v>17.100000000000001</c:v>
                </c:pt>
                <c:pt idx="788">
                  <c:v>24.3</c:v>
                </c:pt>
                <c:pt idx="789">
                  <c:v>14.8</c:v>
                </c:pt>
                <c:pt idx="790">
                  <c:v>17.100000000000001</c:v>
                </c:pt>
                <c:pt idx="791">
                  <c:v>24.3</c:v>
                </c:pt>
                <c:pt idx="792">
                  <c:v>17.600000000000001</c:v>
                </c:pt>
                <c:pt idx="793">
                  <c:v>16.7</c:v>
                </c:pt>
                <c:pt idx="794">
                  <c:v>13.9</c:v>
                </c:pt>
                <c:pt idx="795">
                  <c:v>18.5</c:v>
                </c:pt>
                <c:pt idx="796">
                  <c:v>26.3</c:v>
                </c:pt>
                <c:pt idx="797">
                  <c:v>23.4</c:v>
                </c:pt>
                <c:pt idx="798">
                  <c:v>19.100000000000001</c:v>
                </c:pt>
                <c:pt idx="799">
                  <c:v>23.8</c:v>
                </c:pt>
                <c:pt idx="800">
                  <c:v>13.1</c:v>
                </c:pt>
                <c:pt idx="801">
                  <c:v>20.100000000000001</c:v>
                </c:pt>
                <c:pt idx="802">
                  <c:v>12</c:v>
                </c:pt>
                <c:pt idx="803">
                  <c:v>14.2</c:v>
                </c:pt>
                <c:pt idx="804">
                  <c:v>18.7</c:v>
                </c:pt>
                <c:pt idx="805">
                  <c:v>14.7</c:v>
                </c:pt>
                <c:pt idx="806">
                  <c:v>25.5</c:v>
                </c:pt>
                <c:pt idx="807">
                  <c:v>21.2</c:v>
                </c:pt>
                <c:pt idx="808">
                  <c:v>18.2</c:v>
                </c:pt>
                <c:pt idx="809">
                  <c:v>15.9</c:v>
                </c:pt>
                <c:pt idx="810">
                  <c:v>13.1</c:v>
                </c:pt>
                <c:pt idx="811">
                  <c:v>15.9</c:v>
                </c:pt>
                <c:pt idx="812">
                  <c:v>32.6</c:v>
                </c:pt>
                <c:pt idx="813">
                  <c:v>18.100000000000001</c:v>
                </c:pt>
                <c:pt idx="814">
                  <c:v>38.200000000000003</c:v>
                </c:pt>
                <c:pt idx="815">
                  <c:v>14.7</c:v>
                </c:pt>
                <c:pt idx="816">
                  <c:v>13.5</c:v>
                </c:pt>
                <c:pt idx="817">
                  <c:v>15.6</c:v>
                </c:pt>
                <c:pt idx="818">
                  <c:v>17.399999999999999</c:v>
                </c:pt>
                <c:pt idx="819">
                  <c:v>18.3</c:v>
                </c:pt>
                <c:pt idx="820">
                  <c:v>15.1</c:v>
                </c:pt>
                <c:pt idx="821">
                  <c:v>31.6</c:v>
                </c:pt>
                <c:pt idx="822">
                  <c:v>19.5</c:v>
                </c:pt>
                <c:pt idx="823">
                  <c:v>19.5</c:v>
                </c:pt>
                <c:pt idx="824">
                  <c:v>15.7</c:v>
                </c:pt>
                <c:pt idx="825">
                  <c:v>19.2</c:v>
                </c:pt>
                <c:pt idx="826">
                  <c:v>25</c:v>
                </c:pt>
                <c:pt idx="827">
                  <c:v>21.6</c:v>
                </c:pt>
                <c:pt idx="828">
                  <c:v>19.100000000000001</c:v>
                </c:pt>
                <c:pt idx="829">
                  <c:v>30.9</c:v>
                </c:pt>
                <c:pt idx="830">
                  <c:v>25.6</c:v>
                </c:pt>
                <c:pt idx="831">
                  <c:v>17.8</c:v>
                </c:pt>
                <c:pt idx="832">
                  <c:v>21</c:v>
                </c:pt>
                <c:pt idx="833">
                  <c:v>23</c:v>
                </c:pt>
                <c:pt idx="834">
                  <c:v>23.4</c:v>
                </c:pt>
                <c:pt idx="835">
                  <c:v>16.600000000000001</c:v>
                </c:pt>
                <c:pt idx="836">
                  <c:v>30.7</c:v>
                </c:pt>
                <c:pt idx="837">
                  <c:v>15.3</c:v>
                </c:pt>
                <c:pt idx="838">
                  <c:v>13.6</c:v>
                </c:pt>
                <c:pt idx="839">
                  <c:v>12.7</c:v>
                </c:pt>
                <c:pt idx="840">
                  <c:v>20.5</c:v>
                </c:pt>
                <c:pt idx="841">
                  <c:v>17.899999999999999</c:v>
                </c:pt>
                <c:pt idx="842">
                  <c:v>18</c:v>
                </c:pt>
                <c:pt idx="843">
                  <c:v>18</c:v>
                </c:pt>
                <c:pt idx="844">
                  <c:v>22.3</c:v>
                </c:pt>
                <c:pt idx="845">
                  <c:v>26.8</c:v>
                </c:pt>
                <c:pt idx="846">
                  <c:v>23.1</c:v>
                </c:pt>
                <c:pt idx="847">
                  <c:v>12.8</c:v>
                </c:pt>
                <c:pt idx="848">
                  <c:v>20.2</c:v>
                </c:pt>
                <c:pt idx="849">
                  <c:v>22</c:v>
                </c:pt>
                <c:pt idx="850">
                  <c:v>27.7</c:v>
                </c:pt>
                <c:pt idx="851">
                  <c:v>17.600000000000001</c:v>
                </c:pt>
                <c:pt idx="852">
                  <c:v>22.7</c:v>
                </c:pt>
                <c:pt idx="853">
                  <c:v>20.2</c:v>
                </c:pt>
                <c:pt idx="854">
                  <c:v>26.8</c:v>
                </c:pt>
                <c:pt idx="855">
                  <c:v>20</c:v>
                </c:pt>
                <c:pt idx="856">
                  <c:v>17.899999999999999</c:v>
                </c:pt>
                <c:pt idx="857">
                  <c:v>16.399999999999999</c:v>
                </c:pt>
                <c:pt idx="858">
                  <c:v>16.7</c:v>
                </c:pt>
                <c:pt idx="859">
                  <c:v>17.600000000000001</c:v>
                </c:pt>
                <c:pt idx="860">
                  <c:v>27</c:v>
                </c:pt>
                <c:pt idx="861">
                  <c:v>33.1</c:v>
                </c:pt>
                <c:pt idx="862">
                  <c:v>15</c:v>
                </c:pt>
                <c:pt idx="863">
                  <c:v>13.8</c:v>
                </c:pt>
                <c:pt idx="864">
                  <c:v>13.4</c:v>
                </c:pt>
                <c:pt idx="865">
                  <c:v>17.899999999999999</c:v>
                </c:pt>
                <c:pt idx="866">
                  <c:v>18.399999999999999</c:v>
                </c:pt>
                <c:pt idx="867">
                  <c:v>28.5</c:v>
                </c:pt>
                <c:pt idx="868">
                  <c:v>18.8</c:v>
                </c:pt>
                <c:pt idx="869">
                  <c:v>18.7</c:v>
                </c:pt>
                <c:pt idx="870">
                  <c:v>23.4</c:v>
                </c:pt>
                <c:pt idx="871">
                  <c:v>17.5</c:v>
                </c:pt>
                <c:pt idx="872">
                  <c:v>18.7</c:v>
                </c:pt>
                <c:pt idx="873">
                  <c:v>23.7</c:v>
                </c:pt>
                <c:pt idx="874">
                  <c:v>12.6</c:v>
                </c:pt>
                <c:pt idx="875">
                  <c:v>18.399999999999999</c:v>
                </c:pt>
                <c:pt idx="876">
                  <c:v>21</c:v>
                </c:pt>
                <c:pt idx="877">
                  <c:v>23.5</c:v>
                </c:pt>
                <c:pt idx="878">
                  <c:v>17.100000000000001</c:v>
                </c:pt>
                <c:pt idx="879">
                  <c:v>32.9</c:v>
                </c:pt>
                <c:pt idx="880">
                  <c:v>31.4</c:v>
                </c:pt>
                <c:pt idx="881">
                  <c:v>32.200000000000003</c:v>
                </c:pt>
                <c:pt idx="882">
                  <c:v>28.8</c:v>
                </c:pt>
                <c:pt idx="883">
                  <c:v>12.4</c:v>
                </c:pt>
                <c:pt idx="884">
                  <c:v>12.3</c:v>
                </c:pt>
                <c:pt idx="885">
                  <c:v>22.3</c:v>
                </c:pt>
                <c:pt idx="886">
                  <c:v>15.2</c:v>
                </c:pt>
                <c:pt idx="887">
                  <c:v>18.3</c:v>
                </c:pt>
                <c:pt idx="888">
                  <c:v>18.8</c:v>
                </c:pt>
                <c:pt idx="889">
                  <c:v>18.100000000000001</c:v>
                </c:pt>
                <c:pt idx="890">
                  <c:v>24.2</c:v>
                </c:pt>
                <c:pt idx="891">
                  <c:v>20.399999999999999</c:v>
                </c:pt>
                <c:pt idx="892">
                  <c:v>16</c:v>
                </c:pt>
                <c:pt idx="893">
                  <c:v>14.3</c:v>
                </c:pt>
                <c:pt idx="894">
                  <c:v>21.6</c:v>
                </c:pt>
                <c:pt idx="895">
                  <c:v>17.399999999999999</c:v>
                </c:pt>
                <c:pt idx="896">
                  <c:v>17.7</c:v>
                </c:pt>
                <c:pt idx="897">
                  <c:v>18.600000000000001</c:v>
                </c:pt>
                <c:pt idx="898">
                  <c:v>13.4</c:v>
                </c:pt>
                <c:pt idx="899">
                  <c:v>14.9</c:v>
                </c:pt>
                <c:pt idx="900">
                  <c:v>20.6</c:v>
                </c:pt>
                <c:pt idx="901">
                  <c:v>29</c:v>
                </c:pt>
                <c:pt idx="902">
                  <c:v>22.3</c:v>
                </c:pt>
                <c:pt idx="903">
                  <c:v>16.2</c:v>
                </c:pt>
                <c:pt idx="904">
                  <c:v>18</c:v>
                </c:pt>
                <c:pt idx="905">
                  <c:v>15.3</c:v>
                </c:pt>
                <c:pt idx="906">
                  <c:v>28.2</c:v>
                </c:pt>
                <c:pt idx="907">
                  <c:v>26.4</c:v>
                </c:pt>
                <c:pt idx="908">
                  <c:v>27.3</c:v>
                </c:pt>
                <c:pt idx="909">
                  <c:v>23.6</c:v>
                </c:pt>
                <c:pt idx="910">
                  <c:v>18.100000000000001</c:v>
                </c:pt>
                <c:pt idx="911">
                  <c:v>20</c:v>
                </c:pt>
                <c:pt idx="912">
                  <c:v>15.2</c:v>
                </c:pt>
                <c:pt idx="913">
                  <c:v>18</c:v>
                </c:pt>
                <c:pt idx="914">
                  <c:v>21.4</c:v>
                </c:pt>
                <c:pt idx="915">
                  <c:v>14.1</c:v>
                </c:pt>
                <c:pt idx="916">
                  <c:v>20.399999999999999</c:v>
                </c:pt>
                <c:pt idx="917">
                  <c:v>18.7</c:v>
                </c:pt>
                <c:pt idx="918">
                  <c:v>33.700000000000003</c:v>
                </c:pt>
                <c:pt idx="919">
                  <c:v>22.7</c:v>
                </c:pt>
                <c:pt idx="920">
                  <c:v>21.3</c:v>
                </c:pt>
                <c:pt idx="921">
                  <c:v>17.600000000000001</c:v>
                </c:pt>
                <c:pt idx="922">
                  <c:v>19.899999999999999</c:v>
                </c:pt>
                <c:pt idx="923">
                  <c:v>16.399999999999999</c:v>
                </c:pt>
                <c:pt idx="924">
                  <c:v>18.5</c:v>
                </c:pt>
                <c:pt idx="925">
                  <c:v>12.5</c:v>
                </c:pt>
                <c:pt idx="926">
                  <c:v>17.100000000000001</c:v>
                </c:pt>
                <c:pt idx="927">
                  <c:v>20.100000000000001</c:v>
                </c:pt>
                <c:pt idx="928">
                  <c:v>19.600000000000001</c:v>
                </c:pt>
                <c:pt idx="929">
                  <c:v>13.8</c:v>
                </c:pt>
                <c:pt idx="930">
                  <c:v>16.7</c:v>
                </c:pt>
                <c:pt idx="931">
                  <c:v>20.100000000000001</c:v>
                </c:pt>
                <c:pt idx="932">
                  <c:v>12</c:v>
                </c:pt>
                <c:pt idx="933">
                  <c:v>16.3</c:v>
                </c:pt>
                <c:pt idx="934">
                  <c:v>16.7</c:v>
                </c:pt>
                <c:pt idx="935">
                  <c:v>18.100000000000001</c:v>
                </c:pt>
                <c:pt idx="936">
                  <c:v>18.899999999999999</c:v>
                </c:pt>
                <c:pt idx="937">
                  <c:v>17.2</c:v>
                </c:pt>
                <c:pt idx="938">
                  <c:v>15.5</c:v>
                </c:pt>
                <c:pt idx="939">
                  <c:v>19.8</c:v>
                </c:pt>
                <c:pt idx="940">
                  <c:v>27.4</c:v>
                </c:pt>
                <c:pt idx="941">
                  <c:v>30.3</c:v>
                </c:pt>
                <c:pt idx="942">
                  <c:v>18.399999999999999</c:v>
                </c:pt>
                <c:pt idx="943">
                  <c:v>32.5</c:v>
                </c:pt>
                <c:pt idx="944">
                  <c:v>19.600000000000001</c:v>
                </c:pt>
                <c:pt idx="945">
                  <c:v>15.5</c:v>
                </c:pt>
                <c:pt idx="946">
                  <c:v>13.8</c:v>
                </c:pt>
                <c:pt idx="947">
                  <c:v>19.3</c:v>
                </c:pt>
                <c:pt idx="948">
                  <c:v>28.3</c:v>
                </c:pt>
                <c:pt idx="949">
                  <c:v>14.9</c:v>
                </c:pt>
                <c:pt idx="950">
                  <c:v>20.8</c:v>
                </c:pt>
                <c:pt idx="951">
                  <c:v>15.2</c:v>
                </c:pt>
                <c:pt idx="952">
                  <c:v>16.600000000000001</c:v>
                </c:pt>
                <c:pt idx="953">
                  <c:v>30.9</c:v>
                </c:pt>
                <c:pt idx="954">
                  <c:v>16.7</c:v>
                </c:pt>
                <c:pt idx="955">
                  <c:v>18.899999999999999</c:v>
                </c:pt>
                <c:pt idx="956">
                  <c:v>13.6</c:v>
                </c:pt>
                <c:pt idx="957">
                  <c:v>12.9</c:v>
                </c:pt>
                <c:pt idx="958">
                  <c:v>13.3</c:v>
                </c:pt>
                <c:pt idx="959">
                  <c:v>21</c:v>
                </c:pt>
                <c:pt idx="960">
                  <c:v>20.399999999999999</c:v>
                </c:pt>
                <c:pt idx="961">
                  <c:v>32.700000000000003</c:v>
                </c:pt>
                <c:pt idx="962">
                  <c:v>16.100000000000001</c:v>
                </c:pt>
                <c:pt idx="963">
                  <c:v>26.1</c:v>
                </c:pt>
                <c:pt idx="964">
                  <c:v>15.8</c:v>
                </c:pt>
                <c:pt idx="965">
                  <c:v>30.3</c:v>
                </c:pt>
                <c:pt idx="966">
                  <c:v>26.4</c:v>
                </c:pt>
                <c:pt idx="967">
                  <c:v>26.7</c:v>
                </c:pt>
                <c:pt idx="968">
                  <c:v>13.1</c:v>
                </c:pt>
                <c:pt idx="969">
                  <c:v>19.399999999999999</c:v>
                </c:pt>
                <c:pt idx="970">
                  <c:v>14.8</c:v>
                </c:pt>
                <c:pt idx="971">
                  <c:v>23.5</c:v>
                </c:pt>
                <c:pt idx="972">
                  <c:v>13.5</c:v>
                </c:pt>
                <c:pt idx="973">
                  <c:v>16.600000000000001</c:v>
                </c:pt>
                <c:pt idx="974">
                  <c:v>23.2</c:v>
                </c:pt>
                <c:pt idx="975">
                  <c:v>15.2</c:v>
                </c:pt>
                <c:pt idx="976">
                  <c:v>15.8</c:v>
                </c:pt>
                <c:pt idx="977">
                  <c:v>21.4</c:v>
                </c:pt>
                <c:pt idx="978">
                  <c:v>13.7</c:v>
                </c:pt>
                <c:pt idx="979">
                  <c:v>14.6</c:v>
                </c:pt>
                <c:pt idx="980">
                  <c:v>25.5</c:v>
                </c:pt>
                <c:pt idx="981">
                  <c:v>18.7</c:v>
                </c:pt>
                <c:pt idx="982">
                  <c:v>17.399999999999999</c:v>
                </c:pt>
                <c:pt idx="983">
                  <c:v>14.9</c:v>
                </c:pt>
                <c:pt idx="984">
                  <c:v>22.3</c:v>
                </c:pt>
                <c:pt idx="985">
                  <c:v>21.2</c:v>
                </c:pt>
                <c:pt idx="986">
                  <c:v>24.7</c:v>
                </c:pt>
                <c:pt idx="987">
                  <c:v>16.399999999999999</c:v>
                </c:pt>
                <c:pt idx="988">
                  <c:v>35.1</c:v>
                </c:pt>
                <c:pt idx="989">
                  <c:v>11.6</c:v>
                </c:pt>
                <c:pt idx="990">
                  <c:v>18.100000000000001</c:v>
                </c:pt>
                <c:pt idx="991">
                  <c:v>32.799999999999997</c:v>
                </c:pt>
                <c:pt idx="992">
                  <c:v>15.1</c:v>
                </c:pt>
                <c:pt idx="993">
                  <c:v>16.600000000000001</c:v>
                </c:pt>
                <c:pt idx="994">
                  <c:v>18.899999999999999</c:v>
                </c:pt>
                <c:pt idx="995">
                  <c:v>29</c:v>
                </c:pt>
                <c:pt idx="996">
                  <c:v>26.2</c:v>
                </c:pt>
                <c:pt idx="997">
                  <c:v>13.1</c:v>
                </c:pt>
                <c:pt idx="998">
                  <c:v>18.600000000000001</c:v>
                </c:pt>
                <c:pt idx="999">
                  <c:v>17</c:v>
                </c:pt>
                <c:pt idx="1000">
                  <c:v>29.5</c:v>
                </c:pt>
                <c:pt idx="1001">
                  <c:v>20.100000000000001</c:v>
                </c:pt>
                <c:pt idx="1002">
                  <c:v>17.3</c:v>
                </c:pt>
                <c:pt idx="1003">
                  <c:v>15.6</c:v>
                </c:pt>
                <c:pt idx="1004">
                  <c:v>21.2</c:v>
                </c:pt>
                <c:pt idx="1005">
                  <c:v>30.5</c:v>
                </c:pt>
                <c:pt idx="1006">
                  <c:v>27.2</c:v>
                </c:pt>
                <c:pt idx="1007">
                  <c:v>17.8</c:v>
                </c:pt>
                <c:pt idx="1008">
                  <c:v>19.8</c:v>
                </c:pt>
                <c:pt idx="1009">
                  <c:v>15.4</c:v>
                </c:pt>
                <c:pt idx="1010">
                  <c:v>14.3</c:v>
                </c:pt>
                <c:pt idx="1011">
                  <c:v>16.600000000000001</c:v>
                </c:pt>
                <c:pt idx="1012">
                  <c:v>11.4</c:v>
                </c:pt>
                <c:pt idx="1013">
                  <c:v>16.7</c:v>
                </c:pt>
                <c:pt idx="1014">
                  <c:v>18.100000000000001</c:v>
                </c:pt>
                <c:pt idx="1015">
                  <c:v>19.399999999999999</c:v>
                </c:pt>
                <c:pt idx="1016">
                  <c:v>17.100000000000001</c:v>
                </c:pt>
                <c:pt idx="1017">
                  <c:v>29.5</c:v>
                </c:pt>
                <c:pt idx="1018">
                  <c:v>13.3</c:v>
                </c:pt>
                <c:pt idx="1019">
                  <c:v>14.7</c:v>
                </c:pt>
                <c:pt idx="1020">
                  <c:v>22.8</c:v>
                </c:pt>
                <c:pt idx="1021">
                  <c:v>34.1</c:v>
                </c:pt>
                <c:pt idx="1022">
                  <c:v>23.6</c:v>
                </c:pt>
                <c:pt idx="1023">
                  <c:v>13.2</c:v>
                </c:pt>
                <c:pt idx="1024">
                  <c:v>13.9</c:v>
                </c:pt>
                <c:pt idx="1025">
                  <c:v>12.5</c:v>
                </c:pt>
                <c:pt idx="1026">
                  <c:v>20.9</c:v>
                </c:pt>
                <c:pt idx="1027">
                  <c:v>26.9</c:v>
                </c:pt>
                <c:pt idx="1028">
                  <c:v>19.2</c:v>
                </c:pt>
                <c:pt idx="1029">
                  <c:v>18.5</c:v>
                </c:pt>
                <c:pt idx="1030">
                  <c:v>11.6</c:v>
                </c:pt>
                <c:pt idx="1031">
                  <c:v>26.5</c:v>
                </c:pt>
                <c:pt idx="1032">
                  <c:v>16.600000000000001</c:v>
                </c:pt>
                <c:pt idx="1033">
                  <c:v>15.8</c:v>
                </c:pt>
                <c:pt idx="1034">
                  <c:v>13.3</c:v>
                </c:pt>
                <c:pt idx="1035">
                  <c:v>17.7</c:v>
                </c:pt>
                <c:pt idx="1036">
                  <c:v>22.2</c:v>
                </c:pt>
                <c:pt idx="1037">
                  <c:v>22.7</c:v>
                </c:pt>
                <c:pt idx="1038">
                  <c:v>34.700000000000003</c:v>
                </c:pt>
                <c:pt idx="1039">
                  <c:v>20.3</c:v>
                </c:pt>
                <c:pt idx="1040">
                  <c:v>30.4</c:v>
                </c:pt>
                <c:pt idx="1041">
                  <c:v>12.9</c:v>
                </c:pt>
                <c:pt idx="1042">
                  <c:v>18.899999999999999</c:v>
                </c:pt>
                <c:pt idx="1043">
                  <c:v>11.9</c:v>
                </c:pt>
                <c:pt idx="1044">
                  <c:v>26.9</c:v>
                </c:pt>
                <c:pt idx="1045">
                  <c:v>25.1</c:v>
                </c:pt>
                <c:pt idx="1046">
                  <c:v>22.3</c:v>
                </c:pt>
                <c:pt idx="1047">
                  <c:v>13.5</c:v>
                </c:pt>
                <c:pt idx="1048">
                  <c:v>32.200000000000003</c:v>
                </c:pt>
                <c:pt idx="1049">
                  <c:v>15.7</c:v>
                </c:pt>
                <c:pt idx="1050">
                  <c:v>20.3</c:v>
                </c:pt>
                <c:pt idx="1051">
                  <c:v>17.2</c:v>
                </c:pt>
                <c:pt idx="1052">
                  <c:v>18.100000000000001</c:v>
                </c:pt>
                <c:pt idx="1053">
                  <c:v>16.3</c:v>
                </c:pt>
                <c:pt idx="1054">
                  <c:v>14.9</c:v>
                </c:pt>
                <c:pt idx="1055">
                  <c:v>11.8</c:v>
                </c:pt>
                <c:pt idx="1056">
                  <c:v>19.600000000000001</c:v>
                </c:pt>
                <c:pt idx="1057">
                  <c:v>21.1</c:v>
                </c:pt>
                <c:pt idx="1058">
                  <c:v>22.8</c:v>
                </c:pt>
                <c:pt idx="1059">
                  <c:v>13.8</c:v>
                </c:pt>
                <c:pt idx="1060">
                  <c:v>12.8</c:v>
                </c:pt>
                <c:pt idx="1061">
                  <c:v>20.5</c:v>
                </c:pt>
                <c:pt idx="1062">
                  <c:v>34.299999999999997</c:v>
                </c:pt>
                <c:pt idx="1063">
                  <c:v>13.3</c:v>
                </c:pt>
                <c:pt idx="1064">
                  <c:v>17.2</c:v>
                </c:pt>
                <c:pt idx="1065">
                  <c:v>22.2</c:v>
                </c:pt>
                <c:pt idx="1066">
                  <c:v>23.6</c:v>
                </c:pt>
                <c:pt idx="1067">
                  <c:v>29.4</c:v>
                </c:pt>
                <c:pt idx="1068">
                  <c:v>31.7</c:v>
                </c:pt>
                <c:pt idx="1069">
                  <c:v>14.5</c:v>
                </c:pt>
                <c:pt idx="1070">
                  <c:v>15.5</c:v>
                </c:pt>
                <c:pt idx="1071">
                  <c:v>17.600000000000001</c:v>
                </c:pt>
                <c:pt idx="1072">
                  <c:v>31.6</c:v>
                </c:pt>
                <c:pt idx="1073">
                  <c:v>16.399999999999999</c:v>
                </c:pt>
                <c:pt idx="1074">
                  <c:v>14.2</c:v>
                </c:pt>
                <c:pt idx="1075">
                  <c:v>21.8</c:v>
                </c:pt>
                <c:pt idx="1076">
                  <c:v>20</c:v>
                </c:pt>
                <c:pt idx="1077">
                  <c:v>22.7</c:v>
                </c:pt>
                <c:pt idx="1078">
                  <c:v>19.3</c:v>
                </c:pt>
                <c:pt idx="1079">
                  <c:v>14.2</c:v>
                </c:pt>
                <c:pt idx="1080">
                  <c:v>17.399999999999999</c:v>
                </c:pt>
                <c:pt idx="1081">
                  <c:v>14.8</c:v>
                </c:pt>
                <c:pt idx="1082">
                  <c:v>21.3</c:v>
                </c:pt>
                <c:pt idx="1083">
                  <c:v>17.8</c:v>
                </c:pt>
                <c:pt idx="1084">
                  <c:v>20.7</c:v>
                </c:pt>
                <c:pt idx="1085">
                  <c:v>24.6</c:v>
                </c:pt>
                <c:pt idx="1086">
                  <c:v>20.100000000000001</c:v>
                </c:pt>
                <c:pt idx="1087">
                  <c:v>15.8</c:v>
                </c:pt>
                <c:pt idx="1088">
                  <c:v>20.2</c:v>
                </c:pt>
                <c:pt idx="1089">
                  <c:v>36.6</c:v>
                </c:pt>
                <c:pt idx="1090">
                  <c:v>24.5</c:v>
                </c:pt>
                <c:pt idx="1091">
                  <c:v>19.600000000000001</c:v>
                </c:pt>
                <c:pt idx="1092">
                  <c:v>22.3</c:v>
                </c:pt>
                <c:pt idx="1093">
                  <c:v>19.5</c:v>
                </c:pt>
                <c:pt idx="1094">
                  <c:v>14.2</c:v>
                </c:pt>
                <c:pt idx="1095">
                  <c:v>21.9</c:v>
                </c:pt>
                <c:pt idx="1096">
                  <c:v>29.5</c:v>
                </c:pt>
                <c:pt idx="1097">
                  <c:v>17.600000000000001</c:v>
                </c:pt>
                <c:pt idx="1098">
                  <c:v>17.399999999999999</c:v>
                </c:pt>
                <c:pt idx="1099">
                  <c:v>21.6</c:v>
                </c:pt>
                <c:pt idx="1100">
                  <c:v>29.5</c:v>
                </c:pt>
                <c:pt idx="1101">
                  <c:v>26.5</c:v>
                </c:pt>
                <c:pt idx="1102">
                  <c:v>15.6</c:v>
                </c:pt>
                <c:pt idx="1103">
                  <c:v>13.9</c:v>
                </c:pt>
                <c:pt idx="1104">
                  <c:v>19.600000000000001</c:v>
                </c:pt>
                <c:pt idx="1105">
                  <c:v>20.8</c:v>
                </c:pt>
                <c:pt idx="1106">
                  <c:v>23.2</c:v>
                </c:pt>
                <c:pt idx="1107">
                  <c:v>25.7</c:v>
                </c:pt>
                <c:pt idx="1108">
                  <c:v>21.1</c:v>
                </c:pt>
                <c:pt idx="1109">
                  <c:v>16.5</c:v>
                </c:pt>
                <c:pt idx="1110">
                  <c:v>19.100000000000001</c:v>
                </c:pt>
                <c:pt idx="1111">
                  <c:v>19.600000000000001</c:v>
                </c:pt>
                <c:pt idx="1112">
                  <c:v>15.7</c:v>
                </c:pt>
                <c:pt idx="1113">
                  <c:v>20.100000000000001</c:v>
                </c:pt>
                <c:pt idx="1114">
                  <c:v>25.4</c:v>
                </c:pt>
                <c:pt idx="1115">
                  <c:v>12.5</c:v>
                </c:pt>
                <c:pt idx="1116">
                  <c:v>15.1</c:v>
                </c:pt>
                <c:pt idx="1117">
                  <c:v>20</c:v>
                </c:pt>
                <c:pt idx="1118">
                  <c:v>16.399999999999999</c:v>
                </c:pt>
                <c:pt idx="1119">
                  <c:v>12.3</c:v>
                </c:pt>
                <c:pt idx="1120">
                  <c:v>19.100000000000001</c:v>
                </c:pt>
                <c:pt idx="1121">
                  <c:v>15</c:v>
                </c:pt>
                <c:pt idx="1122">
                  <c:v>27.6</c:v>
                </c:pt>
                <c:pt idx="1123">
                  <c:v>20.2</c:v>
                </c:pt>
                <c:pt idx="1124">
                  <c:v>18.100000000000001</c:v>
                </c:pt>
                <c:pt idx="1125">
                  <c:v>20.2</c:v>
                </c:pt>
                <c:pt idx="1126">
                  <c:v>33.200000000000003</c:v>
                </c:pt>
                <c:pt idx="1127">
                  <c:v>17.899999999999999</c:v>
                </c:pt>
                <c:pt idx="1128">
                  <c:v>19.5</c:v>
                </c:pt>
                <c:pt idx="1129">
                  <c:v>18.100000000000001</c:v>
                </c:pt>
                <c:pt idx="1130">
                  <c:v>25.6</c:v>
                </c:pt>
                <c:pt idx="1131">
                  <c:v>20.5</c:v>
                </c:pt>
                <c:pt idx="1132">
                  <c:v>19.5</c:v>
                </c:pt>
                <c:pt idx="1133">
                  <c:v>22</c:v>
                </c:pt>
                <c:pt idx="1134">
                  <c:v>16.8</c:v>
                </c:pt>
                <c:pt idx="1135">
                  <c:v>30.3</c:v>
                </c:pt>
                <c:pt idx="1136">
                  <c:v>14.3</c:v>
                </c:pt>
                <c:pt idx="1137">
                  <c:v>14.5</c:v>
                </c:pt>
                <c:pt idx="1138">
                  <c:v>16.5</c:v>
                </c:pt>
                <c:pt idx="1139">
                  <c:v>20.5</c:v>
                </c:pt>
                <c:pt idx="1140">
                  <c:v>14.1</c:v>
                </c:pt>
                <c:pt idx="1141">
                  <c:v>23.8</c:v>
                </c:pt>
                <c:pt idx="1142">
                  <c:v>26.5</c:v>
                </c:pt>
                <c:pt idx="1143">
                  <c:v>25</c:v>
                </c:pt>
                <c:pt idx="1144">
                  <c:v>28.2</c:v>
                </c:pt>
                <c:pt idx="1145">
                  <c:v>17.600000000000001</c:v>
                </c:pt>
                <c:pt idx="1146">
                  <c:v>19.7</c:v>
                </c:pt>
                <c:pt idx="1147">
                  <c:v>25.7</c:v>
                </c:pt>
                <c:pt idx="1148">
                  <c:v>26.9</c:v>
                </c:pt>
                <c:pt idx="1149">
                  <c:v>26.8</c:v>
                </c:pt>
                <c:pt idx="1150">
                  <c:v>23.5</c:v>
                </c:pt>
                <c:pt idx="1151">
                  <c:v>18.2</c:v>
                </c:pt>
                <c:pt idx="1152">
                  <c:v>30.3</c:v>
                </c:pt>
                <c:pt idx="1153">
                  <c:v>23.3</c:v>
                </c:pt>
                <c:pt idx="1154">
                  <c:v>25.2</c:v>
                </c:pt>
                <c:pt idx="1155">
                  <c:v>15.9</c:v>
                </c:pt>
                <c:pt idx="1156">
                  <c:v>24.6</c:v>
                </c:pt>
                <c:pt idx="1157">
                  <c:v>14.9</c:v>
                </c:pt>
                <c:pt idx="1158">
                  <c:v>17.5</c:v>
                </c:pt>
                <c:pt idx="1159">
                  <c:v>18.7</c:v>
                </c:pt>
                <c:pt idx="1160">
                  <c:v>15</c:v>
                </c:pt>
                <c:pt idx="1161">
                  <c:v>20.399999999999999</c:v>
                </c:pt>
                <c:pt idx="1162">
                  <c:v>15.2</c:v>
                </c:pt>
                <c:pt idx="1163">
                  <c:v>23.5</c:v>
                </c:pt>
                <c:pt idx="1164">
                  <c:v>14.2</c:v>
                </c:pt>
                <c:pt idx="1165">
                  <c:v>18.2</c:v>
                </c:pt>
                <c:pt idx="1166">
                  <c:v>30.2</c:v>
                </c:pt>
                <c:pt idx="1167">
                  <c:v>27.6</c:v>
                </c:pt>
                <c:pt idx="1168">
                  <c:v>15.3</c:v>
                </c:pt>
                <c:pt idx="1169">
                  <c:v>25.6</c:v>
                </c:pt>
                <c:pt idx="1170">
                  <c:v>19</c:v>
                </c:pt>
                <c:pt idx="1171">
                  <c:v>16.399999999999999</c:v>
                </c:pt>
                <c:pt idx="1172">
                  <c:v>25.1</c:v>
                </c:pt>
                <c:pt idx="1173">
                  <c:v>35.9</c:v>
                </c:pt>
                <c:pt idx="1174">
                  <c:v>24.4</c:v>
                </c:pt>
                <c:pt idx="1175">
                  <c:v>13</c:v>
                </c:pt>
                <c:pt idx="1176">
                  <c:v>20.5</c:v>
                </c:pt>
                <c:pt idx="1177">
                  <c:v>16.8</c:v>
                </c:pt>
                <c:pt idx="1178">
                  <c:v>23.1</c:v>
                </c:pt>
                <c:pt idx="1179">
                  <c:v>20.3</c:v>
                </c:pt>
                <c:pt idx="1180">
                  <c:v>14.9</c:v>
                </c:pt>
                <c:pt idx="1181">
                  <c:v>16.2</c:v>
                </c:pt>
                <c:pt idx="1182">
                  <c:v>26.8</c:v>
                </c:pt>
                <c:pt idx="1183">
                  <c:v>30</c:v>
                </c:pt>
                <c:pt idx="1184">
                  <c:v>20.5</c:v>
                </c:pt>
                <c:pt idx="1185">
                  <c:v>24.2</c:v>
                </c:pt>
                <c:pt idx="1186">
                  <c:v>18.7</c:v>
                </c:pt>
                <c:pt idx="1187">
                  <c:v>25.7</c:v>
                </c:pt>
                <c:pt idx="1188">
                  <c:v>16.2</c:v>
                </c:pt>
                <c:pt idx="1189">
                  <c:v>11.5</c:v>
                </c:pt>
                <c:pt idx="1190">
                  <c:v>24.6</c:v>
                </c:pt>
                <c:pt idx="1191">
                  <c:v>18.2</c:v>
                </c:pt>
                <c:pt idx="1192">
                  <c:v>18.399999999999999</c:v>
                </c:pt>
                <c:pt idx="1193">
                  <c:v>21.1</c:v>
                </c:pt>
                <c:pt idx="1194">
                  <c:v>16.7</c:v>
                </c:pt>
                <c:pt idx="1195">
                  <c:v>15.3</c:v>
                </c:pt>
                <c:pt idx="1196">
                  <c:v>15.1</c:v>
                </c:pt>
                <c:pt idx="1197">
                  <c:v>23.6</c:v>
                </c:pt>
                <c:pt idx="1198">
                  <c:v>18.399999999999999</c:v>
                </c:pt>
                <c:pt idx="1199">
                  <c:v>18.600000000000001</c:v>
                </c:pt>
                <c:pt idx="1200">
                  <c:v>17.3</c:v>
                </c:pt>
                <c:pt idx="1201">
                  <c:v>23.6</c:v>
                </c:pt>
                <c:pt idx="1202">
                  <c:v>17.2</c:v>
                </c:pt>
                <c:pt idx="1203">
                  <c:v>16.8</c:v>
                </c:pt>
                <c:pt idx="1204">
                  <c:v>17.100000000000001</c:v>
                </c:pt>
                <c:pt idx="1205">
                  <c:v>15.9</c:v>
                </c:pt>
                <c:pt idx="1206">
                  <c:v>16.7</c:v>
                </c:pt>
                <c:pt idx="1207">
                  <c:v>22.6</c:v>
                </c:pt>
                <c:pt idx="1208">
                  <c:v>14.5</c:v>
                </c:pt>
                <c:pt idx="1209">
                  <c:v>31.6</c:v>
                </c:pt>
                <c:pt idx="1210">
                  <c:v>25.4</c:v>
                </c:pt>
                <c:pt idx="1211">
                  <c:v>12.5</c:v>
                </c:pt>
                <c:pt idx="1212">
                  <c:v>21.3</c:v>
                </c:pt>
                <c:pt idx="1213">
                  <c:v>14.2</c:v>
                </c:pt>
                <c:pt idx="1214">
                  <c:v>27.3</c:v>
                </c:pt>
                <c:pt idx="1215">
                  <c:v>33.299999999999997</c:v>
                </c:pt>
                <c:pt idx="1216">
                  <c:v>15.2</c:v>
                </c:pt>
                <c:pt idx="1217">
                  <c:v>18.5</c:v>
                </c:pt>
                <c:pt idx="1218">
                  <c:v>17</c:v>
                </c:pt>
                <c:pt idx="1219">
                  <c:v>18</c:v>
                </c:pt>
                <c:pt idx="1220">
                  <c:v>23.3</c:v>
                </c:pt>
                <c:pt idx="1221">
                  <c:v>25.6</c:v>
                </c:pt>
                <c:pt idx="1222">
                  <c:v>29.3</c:v>
                </c:pt>
                <c:pt idx="1223">
                  <c:v>19.2</c:v>
                </c:pt>
                <c:pt idx="1224">
                  <c:v>26.7</c:v>
                </c:pt>
                <c:pt idx="1225">
                  <c:v>13.8</c:v>
                </c:pt>
                <c:pt idx="1226">
                  <c:v>18.8</c:v>
                </c:pt>
                <c:pt idx="1227">
                  <c:v>25.6</c:v>
                </c:pt>
                <c:pt idx="1228">
                  <c:v>17.3</c:v>
                </c:pt>
                <c:pt idx="1229">
                  <c:v>15.2</c:v>
                </c:pt>
                <c:pt idx="1230">
                  <c:v>20.6</c:v>
                </c:pt>
                <c:pt idx="1231">
                  <c:v>21.8</c:v>
                </c:pt>
                <c:pt idx="1232">
                  <c:v>17.899999999999999</c:v>
                </c:pt>
                <c:pt idx="1233">
                  <c:v>27.4</c:v>
                </c:pt>
                <c:pt idx="1234">
                  <c:v>27.7</c:v>
                </c:pt>
                <c:pt idx="1235">
                  <c:v>13.4</c:v>
                </c:pt>
                <c:pt idx="1236">
                  <c:v>26.5</c:v>
                </c:pt>
                <c:pt idx="1237">
                  <c:v>18.7</c:v>
                </c:pt>
                <c:pt idx="1238">
                  <c:v>26.3</c:v>
                </c:pt>
                <c:pt idx="1239">
                  <c:v>20.7</c:v>
                </c:pt>
                <c:pt idx="1240">
                  <c:v>31.5</c:v>
                </c:pt>
                <c:pt idx="1241">
                  <c:v>21.8</c:v>
                </c:pt>
                <c:pt idx="1242">
                  <c:v>24.4</c:v>
                </c:pt>
                <c:pt idx="1243">
                  <c:v>32.299999999999997</c:v>
                </c:pt>
                <c:pt idx="1244">
                  <c:v>15.3</c:v>
                </c:pt>
                <c:pt idx="1245">
                  <c:v>31.9</c:v>
                </c:pt>
                <c:pt idx="1246">
                  <c:v>25.9</c:v>
                </c:pt>
                <c:pt idx="1247">
                  <c:v>24.4</c:v>
                </c:pt>
                <c:pt idx="1248">
                  <c:v>23.6</c:v>
                </c:pt>
                <c:pt idx="1249">
                  <c:v>22.5</c:v>
                </c:pt>
                <c:pt idx="1250">
                  <c:v>25.4</c:v>
                </c:pt>
                <c:pt idx="1251">
                  <c:v>16.399999999999999</c:v>
                </c:pt>
                <c:pt idx="1252">
                  <c:v>14.5</c:v>
                </c:pt>
                <c:pt idx="1253">
                  <c:v>16.3</c:v>
                </c:pt>
                <c:pt idx="1254">
                  <c:v>27.4</c:v>
                </c:pt>
                <c:pt idx="1255">
                  <c:v>26.9</c:v>
                </c:pt>
                <c:pt idx="1256">
                  <c:v>14.6</c:v>
                </c:pt>
                <c:pt idx="1257">
                  <c:v>14.1</c:v>
                </c:pt>
                <c:pt idx="1258">
                  <c:v>20.8</c:v>
                </c:pt>
                <c:pt idx="1259">
                  <c:v>18.899999999999999</c:v>
                </c:pt>
                <c:pt idx="1260">
                  <c:v>24.2</c:v>
                </c:pt>
                <c:pt idx="1261">
                  <c:v>17.899999999999999</c:v>
                </c:pt>
                <c:pt idx="1262">
                  <c:v>21.2</c:v>
                </c:pt>
                <c:pt idx="1263">
                  <c:v>20.6</c:v>
                </c:pt>
                <c:pt idx="1264">
                  <c:v>28.6</c:v>
                </c:pt>
                <c:pt idx="1265">
                  <c:v>27.2</c:v>
                </c:pt>
                <c:pt idx="1266">
                  <c:v>15.9</c:v>
                </c:pt>
                <c:pt idx="1267">
                  <c:v>18.5</c:v>
                </c:pt>
                <c:pt idx="1268">
                  <c:v>14</c:v>
                </c:pt>
                <c:pt idx="1269">
                  <c:v>21.9</c:v>
                </c:pt>
                <c:pt idx="1270">
                  <c:v>21</c:v>
                </c:pt>
                <c:pt idx="1271">
                  <c:v>22</c:v>
                </c:pt>
                <c:pt idx="1272">
                  <c:v>15.5</c:v>
                </c:pt>
                <c:pt idx="1273">
                  <c:v>25.3</c:v>
                </c:pt>
                <c:pt idx="1274">
                  <c:v>24.4</c:v>
                </c:pt>
                <c:pt idx="1275">
                  <c:v>19</c:v>
                </c:pt>
                <c:pt idx="1276">
                  <c:v>18.100000000000001</c:v>
                </c:pt>
                <c:pt idx="1277">
                  <c:v>16.5</c:v>
                </c:pt>
                <c:pt idx="1278">
                  <c:v>33.799999999999997</c:v>
                </c:pt>
                <c:pt idx="1279">
                  <c:v>21.2</c:v>
                </c:pt>
                <c:pt idx="1280">
                  <c:v>24.7</c:v>
                </c:pt>
                <c:pt idx="1281">
                  <c:v>30.3</c:v>
                </c:pt>
                <c:pt idx="1282">
                  <c:v>20.5</c:v>
                </c:pt>
                <c:pt idx="1283">
                  <c:v>21.3</c:v>
                </c:pt>
                <c:pt idx="1284">
                  <c:v>15.9</c:v>
                </c:pt>
                <c:pt idx="1285">
                  <c:v>14.6</c:v>
                </c:pt>
                <c:pt idx="1286">
                  <c:v>23.3</c:v>
                </c:pt>
                <c:pt idx="1287">
                  <c:v>28.2</c:v>
                </c:pt>
                <c:pt idx="1288">
                  <c:v>18.899999999999999</c:v>
                </c:pt>
                <c:pt idx="1289">
                  <c:v>21</c:v>
                </c:pt>
                <c:pt idx="1290">
                  <c:v>13.5</c:v>
                </c:pt>
                <c:pt idx="1291">
                  <c:v>14.8</c:v>
                </c:pt>
                <c:pt idx="1292">
                  <c:v>17.5</c:v>
                </c:pt>
                <c:pt idx="1293">
                  <c:v>12.9</c:v>
                </c:pt>
                <c:pt idx="1294">
                  <c:v>24.7</c:v>
                </c:pt>
                <c:pt idx="1295">
                  <c:v>10.7</c:v>
                </c:pt>
                <c:pt idx="1296">
                  <c:v>27.2</c:v>
                </c:pt>
                <c:pt idx="1297">
                  <c:v>17.7</c:v>
                </c:pt>
                <c:pt idx="1298">
                  <c:v>22</c:v>
                </c:pt>
                <c:pt idx="1299">
                  <c:v>20.399999999999999</c:v>
                </c:pt>
                <c:pt idx="1300">
                  <c:v>26.8</c:v>
                </c:pt>
                <c:pt idx="1301">
                  <c:v>25.7</c:v>
                </c:pt>
                <c:pt idx="1302">
                  <c:v>28.1</c:v>
                </c:pt>
                <c:pt idx="1303">
                  <c:v>21.1</c:v>
                </c:pt>
                <c:pt idx="1304">
                  <c:v>18.600000000000001</c:v>
                </c:pt>
                <c:pt idx="1305">
                  <c:v>17.899999999999999</c:v>
                </c:pt>
                <c:pt idx="1306">
                  <c:v>25.9</c:v>
                </c:pt>
                <c:pt idx="1307">
                  <c:v>24.5</c:v>
                </c:pt>
                <c:pt idx="1308">
                  <c:v>21.8</c:v>
                </c:pt>
                <c:pt idx="1309">
                  <c:v>17.3</c:v>
                </c:pt>
                <c:pt idx="1310">
                  <c:v>24.9</c:v>
                </c:pt>
                <c:pt idx="1311">
                  <c:v>34.9</c:v>
                </c:pt>
                <c:pt idx="1312">
                  <c:v>19</c:v>
                </c:pt>
                <c:pt idx="1313">
                  <c:v>26.1</c:v>
                </c:pt>
                <c:pt idx="1314">
                  <c:v>26.6</c:v>
                </c:pt>
                <c:pt idx="1315">
                  <c:v>19.7</c:v>
                </c:pt>
                <c:pt idx="1316">
                  <c:v>18.600000000000001</c:v>
                </c:pt>
                <c:pt idx="1317">
                  <c:v>22.2</c:v>
                </c:pt>
                <c:pt idx="1318">
                  <c:v>21.8</c:v>
                </c:pt>
                <c:pt idx="1319">
                  <c:v>20.7</c:v>
                </c:pt>
                <c:pt idx="1320">
                  <c:v>17.3</c:v>
                </c:pt>
                <c:pt idx="1321">
                  <c:v>19.399999999999999</c:v>
                </c:pt>
                <c:pt idx="1322">
                  <c:v>13.6</c:v>
                </c:pt>
                <c:pt idx="1323">
                  <c:v>20.8</c:v>
                </c:pt>
                <c:pt idx="1324">
                  <c:v>16.100000000000001</c:v>
                </c:pt>
                <c:pt idx="1325">
                  <c:v>13.9</c:v>
                </c:pt>
                <c:pt idx="1326">
                  <c:v>20.9</c:v>
                </c:pt>
                <c:pt idx="1327">
                  <c:v>22.1</c:v>
                </c:pt>
                <c:pt idx="1328">
                  <c:v>17</c:v>
                </c:pt>
                <c:pt idx="1329">
                  <c:v>17</c:v>
                </c:pt>
                <c:pt idx="1330">
                  <c:v>18.2</c:v>
                </c:pt>
                <c:pt idx="1331">
                  <c:v>36.299999999999997</c:v>
                </c:pt>
                <c:pt idx="1332">
                  <c:v>23.3</c:v>
                </c:pt>
                <c:pt idx="1333">
                  <c:v>23.7</c:v>
                </c:pt>
                <c:pt idx="1334">
                  <c:v>25.8</c:v>
                </c:pt>
                <c:pt idx="1335">
                  <c:v>26.9</c:v>
                </c:pt>
                <c:pt idx="1336">
                  <c:v>23.6</c:v>
                </c:pt>
                <c:pt idx="1337">
                  <c:v>20.7</c:v>
                </c:pt>
                <c:pt idx="1338">
                  <c:v>19.5</c:v>
                </c:pt>
                <c:pt idx="1339">
                  <c:v>22.6</c:v>
                </c:pt>
                <c:pt idx="1340">
                  <c:v>19.3</c:v>
                </c:pt>
                <c:pt idx="1341">
                  <c:v>27.9</c:v>
                </c:pt>
                <c:pt idx="1342">
                  <c:v>18.5</c:v>
                </c:pt>
                <c:pt idx="1343">
                  <c:v>25.2</c:v>
                </c:pt>
                <c:pt idx="1344">
                  <c:v>21.3</c:v>
                </c:pt>
                <c:pt idx="1345">
                  <c:v>27.4</c:v>
                </c:pt>
                <c:pt idx="1346">
                  <c:v>25.4</c:v>
                </c:pt>
                <c:pt idx="1347">
                  <c:v>14.8</c:v>
                </c:pt>
                <c:pt idx="1348">
                  <c:v>13.2</c:v>
                </c:pt>
                <c:pt idx="1349">
                  <c:v>18.5</c:v>
                </c:pt>
                <c:pt idx="1350">
                  <c:v>30.2</c:v>
                </c:pt>
                <c:pt idx="1351">
                  <c:v>20.6</c:v>
                </c:pt>
                <c:pt idx="1352">
                  <c:v>25.6</c:v>
                </c:pt>
                <c:pt idx="1353">
                  <c:v>19.600000000000001</c:v>
                </c:pt>
                <c:pt idx="1354">
                  <c:v>18.399999999999999</c:v>
                </c:pt>
                <c:pt idx="1355">
                  <c:v>32.700000000000003</c:v>
                </c:pt>
                <c:pt idx="1356">
                  <c:v>27.5</c:v>
                </c:pt>
                <c:pt idx="1357">
                  <c:v>15.3</c:v>
                </c:pt>
                <c:pt idx="1358">
                  <c:v>12.9</c:v>
                </c:pt>
                <c:pt idx="1359">
                  <c:v>30.9</c:v>
                </c:pt>
                <c:pt idx="1360">
                  <c:v>19.2</c:v>
                </c:pt>
                <c:pt idx="1361">
                  <c:v>15</c:v>
                </c:pt>
                <c:pt idx="1362">
                  <c:v>28.2</c:v>
                </c:pt>
                <c:pt idx="1363">
                  <c:v>27.9</c:v>
                </c:pt>
                <c:pt idx="1364">
                  <c:v>22.8</c:v>
                </c:pt>
                <c:pt idx="1365">
                  <c:v>27.4</c:v>
                </c:pt>
                <c:pt idx="1366">
                  <c:v>23.1</c:v>
                </c:pt>
                <c:pt idx="1367">
                  <c:v>27.6</c:v>
                </c:pt>
                <c:pt idx="1368">
                  <c:v>17.2</c:v>
                </c:pt>
                <c:pt idx="1369">
                  <c:v>20.2</c:v>
                </c:pt>
                <c:pt idx="1370">
                  <c:v>16</c:v>
                </c:pt>
                <c:pt idx="1371">
                  <c:v>21.9</c:v>
                </c:pt>
                <c:pt idx="1372">
                  <c:v>14.9</c:v>
                </c:pt>
                <c:pt idx="1373">
                  <c:v>25.5</c:v>
                </c:pt>
                <c:pt idx="1374">
                  <c:v>17.899999999999999</c:v>
                </c:pt>
                <c:pt idx="1375">
                  <c:v>29.2</c:v>
                </c:pt>
                <c:pt idx="1376">
                  <c:v>19.399999999999999</c:v>
                </c:pt>
                <c:pt idx="1377">
                  <c:v>12.7</c:v>
                </c:pt>
                <c:pt idx="1378">
                  <c:v>25.9</c:v>
                </c:pt>
                <c:pt idx="1379">
                  <c:v>33.5</c:v>
                </c:pt>
                <c:pt idx="1380">
                  <c:v>14.5</c:v>
                </c:pt>
                <c:pt idx="1381">
                  <c:v>20.3</c:v>
                </c:pt>
                <c:pt idx="1382">
                  <c:v>22</c:v>
                </c:pt>
                <c:pt idx="1383">
                  <c:v>21.8</c:v>
                </c:pt>
                <c:pt idx="1384">
                  <c:v>28.4</c:v>
                </c:pt>
                <c:pt idx="1385">
                  <c:v>18.2</c:v>
                </c:pt>
                <c:pt idx="1386">
                  <c:v>20.8</c:v>
                </c:pt>
                <c:pt idx="1387">
                  <c:v>18.100000000000001</c:v>
                </c:pt>
                <c:pt idx="1388">
                  <c:v>25.2</c:v>
                </c:pt>
                <c:pt idx="1389">
                  <c:v>16.600000000000001</c:v>
                </c:pt>
                <c:pt idx="1390">
                  <c:v>24.1</c:v>
                </c:pt>
                <c:pt idx="1391">
                  <c:v>16.399999999999999</c:v>
                </c:pt>
                <c:pt idx="1392">
                  <c:v>17.600000000000001</c:v>
                </c:pt>
                <c:pt idx="1393">
                  <c:v>16.100000000000001</c:v>
                </c:pt>
                <c:pt idx="1394">
                  <c:v>19.8</c:v>
                </c:pt>
                <c:pt idx="1395">
                  <c:v>15.5</c:v>
                </c:pt>
                <c:pt idx="1396">
                  <c:v>23.6</c:v>
                </c:pt>
                <c:pt idx="1397">
                  <c:v>21.7</c:v>
                </c:pt>
                <c:pt idx="1398">
                  <c:v>16.399999999999999</c:v>
                </c:pt>
                <c:pt idx="1399">
                  <c:v>17</c:v>
                </c:pt>
                <c:pt idx="1400">
                  <c:v>23.2</c:v>
                </c:pt>
                <c:pt idx="1401">
                  <c:v>16.8</c:v>
                </c:pt>
                <c:pt idx="1402">
                  <c:v>19.2</c:v>
                </c:pt>
                <c:pt idx="1403">
                  <c:v>20.100000000000001</c:v>
                </c:pt>
                <c:pt idx="1404">
                  <c:v>16.399999999999999</c:v>
                </c:pt>
                <c:pt idx="1405">
                  <c:v>17.5</c:v>
                </c:pt>
                <c:pt idx="1406">
                  <c:v>24.4</c:v>
                </c:pt>
                <c:pt idx="1407">
                  <c:v>19.399999999999999</c:v>
                </c:pt>
                <c:pt idx="1408">
                  <c:v>25.4</c:v>
                </c:pt>
                <c:pt idx="1409">
                  <c:v>18.7</c:v>
                </c:pt>
                <c:pt idx="1410">
                  <c:v>22.8</c:v>
                </c:pt>
                <c:pt idx="1411">
                  <c:v>31.5</c:v>
                </c:pt>
                <c:pt idx="1412">
                  <c:v>14</c:v>
                </c:pt>
                <c:pt idx="1413">
                  <c:v>21.9</c:v>
                </c:pt>
                <c:pt idx="1414">
                  <c:v>15.8</c:v>
                </c:pt>
                <c:pt idx="1415">
                  <c:v>21.5</c:v>
                </c:pt>
                <c:pt idx="1416">
                  <c:v>20.2</c:v>
                </c:pt>
                <c:pt idx="1417">
                  <c:v>22.1</c:v>
                </c:pt>
                <c:pt idx="1418">
                  <c:v>18.5</c:v>
                </c:pt>
                <c:pt idx="1419">
                  <c:v>17.399999999999999</c:v>
                </c:pt>
                <c:pt idx="1420">
                  <c:v>17.100000000000001</c:v>
                </c:pt>
                <c:pt idx="1421">
                  <c:v>19.7</c:v>
                </c:pt>
                <c:pt idx="1422">
                  <c:v>22.1</c:v>
                </c:pt>
                <c:pt idx="1423">
                  <c:v>26.5</c:v>
                </c:pt>
                <c:pt idx="1424">
                  <c:v>20.7</c:v>
                </c:pt>
                <c:pt idx="1425">
                  <c:v>21.8</c:v>
                </c:pt>
                <c:pt idx="1426">
                  <c:v>20.8</c:v>
                </c:pt>
                <c:pt idx="1427">
                  <c:v>28.3</c:v>
                </c:pt>
                <c:pt idx="1428">
                  <c:v>21.1</c:v>
                </c:pt>
                <c:pt idx="1429">
                  <c:v>22.2</c:v>
                </c:pt>
                <c:pt idx="1430">
                  <c:v>20.5</c:v>
                </c:pt>
                <c:pt idx="1431">
                  <c:v>20.9</c:v>
                </c:pt>
                <c:pt idx="1432">
                  <c:v>21.6</c:v>
                </c:pt>
                <c:pt idx="1433">
                  <c:v>27.4</c:v>
                </c:pt>
                <c:pt idx="1434">
                  <c:v>29.2</c:v>
                </c:pt>
                <c:pt idx="1435">
                  <c:v>22.6</c:v>
                </c:pt>
                <c:pt idx="1436">
                  <c:v>18.7</c:v>
                </c:pt>
                <c:pt idx="1437">
                  <c:v>20.5</c:v>
                </c:pt>
                <c:pt idx="1438">
                  <c:v>17.3</c:v>
                </c:pt>
                <c:pt idx="1439">
                  <c:v>16.7</c:v>
                </c:pt>
                <c:pt idx="1440">
                  <c:v>21.1</c:v>
                </c:pt>
                <c:pt idx="1441">
                  <c:v>23.6</c:v>
                </c:pt>
                <c:pt idx="1442">
                  <c:v>20</c:v>
                </c:pt>
                <c:pt idx="1443">
                  <c:v>18.5</c:v>
                </c:pt>
                <c:pt idx="1444">
                  <c:v>19.899999999999999</c:v>
                </c:pt>
                <c:pt idx="1445">
                  <c:v>19.5</c:v>
                </c:pt>
                <c:pt idx="1446">
                  <c:v>15.1</c:v>
                </c:pt>
                <c:pt idx="1447">
                  <c:v>21.3</c:v>
                </c:pt>
                <c:pt idx="1448">
                  <c:v>21.3</c:v>
                </c:pt>
                <c:pt idx="1449">
                  <c:v>34.5</c:v>
                </c:pt>
                <c:pt idx="1450">
                  <c:v>23.4</c:v>
                </c:pt>
                <c:pt idx="1451">
                  <c:v>34.200000000000003</c:v>
                </c:pt>
                <c:pt idx="1452">
                  <c:v>24</c:v>
                </c:pt>
                <c:pt idx="1453">
                  <c:v>16.2</c:v>
                </c:pt>
                <c:pt idx="1454">
                  <c:v>18.5</c:v>
                </c:pt>
                <c:pt idx="1455">
                  <c:v>18.7</c:v>
                </c:pt>
                <c:pt idx="1456">
                  <c:v>24.2</c:v>
                </c:pt>
                <c:pt idx="1457">
                  <c:v>18.8</c:v>
                </c:pt>
                <c:pt idx="1458">
                  <c:v>22.6</c:v>
                </c:pt>
                <c:pt idx="1459">
                  <c:v>26.3</c:v>
                </c:pt>
                <c:pt idx="1460">
                  <c:v>17</c:v>
                </c:pt>
                <c:pt idx="1461">
                  <c:v>18.7</c:v>
                </c:pt>
                <c:pt idx="1462">
                  <c:v>19.100000000000001</c:v>
                </c:pt>
                <c:pt idx="1463">
                  <c:v>22.3</c:v>
                </c:pt>
                <c:pt idx="1464">
                  <c:v>27.8</c:v>
                </c:pt>
                <c:pt idx="1465">
                  <c:v>15.6</c:v>
                </c:pt>
                <c:pt idx="1466">
                  <c:v>23.5</c:v>
                </c:pt>
                <c:pt idx="1467">
                  <c:v>18.899999999999999</c:v>
                </c:pt>
                <c:pt idx="1468">
                  <c:v>21.5</c:v>
                </c:pt>
                <c:pt idx="1469">
                  <c:v>33.299999999999997</c:v>
                </c:pt>
                <c:pt idx="1470">
                  <c:v>21</c:v>
                </c:pt>
                <c:pt idx="1471">
                  <c:v>18</c:v>
                </c:pt>
                <c:pt idx="1472">
                  <c:v>18.600000000000001</c:v>
                </c:pt>
                <c:pt idx="1473">
                  <c:v>29.8</c:v>
                </c:pt>
                <c:pt idx="1474">
                  <c:v>16.3</c:v>
                </c:pt>
                <c:pt idx="1475">
                  <c:v>24.6</c:v>
                </c:pt>
                <c:pt idx="1476">
                  <c:v>27.6</c:v>
                </c:pt>
                <c:pt idx="1477">
                  <c:v>20.399999999999999</c:v>
                </c:pt>
                <c:pt idx="1478">
                  <c:v>21.1</c:v>
                </c:pt>
                <c:pt idx="1479">
                  <c:v>20.5</c:v>
                </c:pt>
                <c:pt idx="1480">
                  <c:v>30.5</c:v>
                </c:pt>
                <c:pt idx="1481">
                  <c:v>25.5</c:v>
                </c:pt>
                <c:pt idx="1482">
                  <c:v>21.2</c:v>
                </c:pt>
                <c:pt idx="1483">
                  <c:v>20.6</c:v>
                </c:pt>
                <c:pt idx="1484">
                  <c:v>15</c:v>
                </c:pt>
                <c:pt idx="1485">
                  <c:v>16.3</c:v>
                </c:pt>
                <c:pt idx="1486">
                  <c:v>16.899999999999999</c:v>
                </c:pt>
                <c:pt idx="1487">
                  <c:v>20.5</c:v>
                </c:pt>
                <c:pt idx="1488">
                  <c:v>14.2</c:v>
                </c:pt>
                <c:pt idx="1489">
                  <c:v>23.9</c:v>
                </c:pt>
                <c:pt idx="1490">
                  <c:v>16</c:v>
                </c:pt>
                <c:pt idx="1491">
                  <c:v>25.1</c:v>
                </c:pt>
                <c:pt idx="1492">
                  <c:v>17.5</c:v>
                </c:pt>
                <c:pt idx="1493">
                  <c:v>28</c:v>
                </c:pt>
                <c:pt idx="1494">
                  <c:v>19.5</c:v>
                </c:pt>
                <c:pt idx="1495">
                  <c:v>22.1</c:v>
                </c:pt>
                <c:pt idx="1496">
                  <c:v>24.3</c:v>
                </c:pt>
                <c:pt idx="1497">
                  <c:v>16.399999999999999</c:v>
                </c:pt>
                <c:pt idx="1498">
                  <c:v>14.6</c:v>
                </c:pt>
                <c:pt idx="1499">
                  <c:v>22.7</c:v>
                </c:pt>
                <c:pt idx="1500">
                  <c:v>27.6</c:v>
                </c:pt>
                <c:pt idx="1501">
                  <c:v>28.5</c:v>
                </c:pt>
                <c:pt idx="1502">
                  <c:v>22.8</c:v>
                </c:pt>
                <c:pt idx="1503">
                  <c:v>14.7</c:v>
                </c:pt>
                <c:pt idx="1504">
                  <c:v>18.7</c:v>
                </c:pt>
                <c:pt idx="1505">
                  <c:v>19.3</c:v>
                </c:pt>
                <c:pt idx="1506">
                  <c:v>15.5</c:v>
                </c:pt>
                <c:pt idx="1507">
                  <c:v>19.600000000000001</c:v>
                </c:pt>
                <c:pt idx="1508">
                  <c:v>14.3</c:v>
                </c:pt>
                <c:pt idx="1509">
                  <c:v>22.5</c:v>
                </c:pt>
                <c:pt idx="1510">
                  <c:v>17.7</c:v>
                </c:pt>
                <c:pt idx="1511">
                  <c:v>28.8</c:v>
                </c:pt>
                <c:pt idx="1512">
                  <c:v>17.899999999999999</c:v>
                </c:pt>
                <c:pt idx="1513">
                  <c:v>23.2</c:v>
                </c:pt>
                <c:pt idx="1514">
                  <c:v>19</c:v>
                </c:pt>
                <c:pt idx="1515">
                  <c:v>13.3</c:v>
                </c:pt>
                <c:pt idx="1516">
                  <c:v>16.600000000000001</c:v>
                </c:pt>
                <c:pt idx="1517">
                  <c:v>14.1</c:v>
                </c:pt>
                <c:pt idx="1518">
                  <c:v>17.100000000000001</c:v>
                </c:pt>
                <c:pt idx="1519">
                  <c:v>16.899999999999999</c:v>
                </c:pt>
                <c:pt idx="1520">
                  <c:v>25.1</c:v>
                </c:pt>
                <c:pt idx="1521">
                  <c:v>20</c:v>
                </c:pt>
                <c:pt idx="1522">
                  <c:v>20.8</c:v>
                </c:pt>
                <c:pt idx="1523">
                  <c:v>22.7</c:v>
                </c:pt>
                <c:pt idx="1524">
                  <c:v>20.8</c:v>
                </c:pt>
                <c:pt idx="1525">
                  <c:v>22.2</c:v>
                </c:pt>
                <c:pt idx="1526">
                  <c:v>15.8</c:v>
                </c:pt>
                <c:pt idx="1527">
                  <c:v>18.3</c:v>
                </c:pt>
                <c:pt idx="1528">
                  <c:v>24.2</c:v>
                </c:pt>
                <c:pt idx="1529">
                  <c:v>32.700000000000003</c:v>
                </c:pt>
                <c:pt idx="1530">
                  <c:v>17.899999999999999</c:v>
                </c:pt>
                <c:pt idx="1531">
                  <c:v>15</c:v>
                </c:pt>
                <c:pt idx="1532">
                  <c:v>24.3</c:v>
                </c:pt>
                <c:pt idx="1533">
                  <c:v>23.1</c:v>
                </c:pt>
                <c:pt idx="1534">
                  <c:v>16.899999999999999</c:v>
                </c:pt>
                <c:pt idx="1535">
                  <c:v>18.5</c:v>
                </c:pt>
                <c:pt idx="1536">
                  <c:v>26</c:v>
                </c:pt>
                <c:pt idx="1537">
                  <c:v>20.7</c:v>
                </c:pt>
                <c:pt idx="1538">
                  <c:v>24.2</c:v>
                </c:pt>
                <c:pt idx="1539">
                  <c:v>19.399999999999999</c:v>
                </c:pt>
                <c:pt idx="1540">
                  <c:v>22.8</c:v>
                </c:pt>
                <c:pt idx="1541">
                  <c:v>20.6</c:v>
                </c:pt>
                <c:pt idx="1542">
                  <c:v>19.2</c:v>
                </c:pt>
                <c:pt idx="1543">
                  <c:v>28.5</c:v>
                </c:pt>
                <c:pt idx="1544">
                  <c:v>26.5</c:v>
                </c:pt>
                <c:pt idx="1545">
                  <c:v>18.5</c:v>
                </c:pt>
                <c:pt idx="1546">
                  <c:v>32</c:v>
                </c:pt>
                <c:pt idx="1547">
                  <c:v>18</c:v>
                </c:pt>
                <c:pt idx="1548">
                  <c:v>24.1</c:v>
                </c:pt>
                <c:pt idx="1549">
                  <c:v>17.899999999999999</c:v>
                </c:pt>
                <c:pt idx="1550">
                  <c:v>17.5</c:v>
                </c:pt>
                <c:pt idx="1551">
                  <c:v>15.5</c:v>
                </c:pt>
                <c:pt idx="1552">
                  <c:v>26.5</c:v>
                </c:pt>
                <c:pt idx="1553">
                  <c:v>18.600000000000001</c:v>
                </c:pt>
                <c:pt idx="1554">
                  <c:v>22.2</c:v>
                </c:pt>
                <c:pt idx="1555">
                  <c:v>20.2</c:v>
                </c:pt>
                <c:pt idx="1556">
                  <c:v>23.1</c:v>
                </c:pt>
                <c:pt idx="1557">
                  <c:v>22.7</c:v>
                </c:pt>
                <c:pt idx="1558">
                  <c:v>20.7</c:v>
                </c:pt>
                <c:pt idx="1559">
                  <c:v>18</c:v>
                </c:pt>
                <c:pt idx="1560">
                  <c:v>17.7</c:v>
                </c:pt>
                <c:pt idx="1561">
                  <c:v>30.7</c:v>
                </c:pt>
                <c:pt idx="1562">
                  <c:v>12.5</c:v>
                </c:pt>
                <c:pt idx="1563">
                  <c:v>26.7</c:v>
                </c:pt>
                <c:pt idx="1564">
                  <c:v>21.5</c:v>
                </c:pt>
                <c:pt idx="1565">
                  <c:v>18</c:v>
                </c:pt>
                <c:pt idx="1566">
                  <c:v>20.399999999999999</c:v>
                </c:pt>
                <c:pt idx="1567">
                  <c:v>17</c:v>
                </c:pt>
                <c:pt idx="1568">
                  <c:v>26.2</c:v>
                </c:pt>
                <c:pt idx="1569">
                  <c:v>24.6</c:v>
                </c:pt>
                <c:pt idx="1570">
                  <c:v>29.4</c:v>
                </c:pt>
                <c:pt idx="1571">
                  <c:v>19.8</c:v>
                </c:pt>
                <c:pt idx="1572">
                  <c:v>19.2</c:v>
                </c:pt>
                <c:pt idx="1573">
                  <c:v>23.8</c:v>
                </c:pt>
                <c:pt idx="1574">
                  <c:v>23.7</c:v>
                </c:pt>
                <c:pt idx="1575">
                  <c:v>20.8</c:v>
                </c:pt>
                <c:pt idx="1576">
                  <c:v>15.3</c:v>
                </c:pt>
                <c:pt idx="1577">
                  <c:v>22.7</c:v>
                </c:pt>
                <c:pt idx="1578">
                  <c:v>20.100000000000001</c:v>
                </c:pt>
                <c:pt idx="1579">
                  <c:v>22.5</c:v>
                </c:pt>
                <c:pt idx="1580">
                  <c:v>17.5</c:v>
                </c:pt>
                <c:pt idx="1581">
                  <c:v>18.2</c:v>
                </c:pt>
                <c:pt idx="1582">
                  <c:v>21.2</c:v>
                </c:pt>
                <c:pt idx="1583">
                  <c:v>23.1</c:v>
                </c:pt>
                <c:pt idx="1584">
                  <c:v>22.1</c:v>
                </c:pt>
                <c:pt idx="1585">
                  <c:v>22.4</c:v>
                </c:pt>
                <c:pt idx="1586">
                  <c:v>18.5</c:v>
                </c:pt>
                <c:pt idx="1587">
                  <c:v>21.9</c:v>
                </c:pt>
                <c:pt idx="1588">
                  <c:v>20</c:v>
                </c:pt>
                <c:pt idx="1589">
                  <c:v>21.5</c:v>
                </c:pt>
                <c:pt idx="1590">
                  <c:v>19.600000000000001</c:v>
                </c:pt>
                <c:pt idx="1591">
                  <c:v>15</c:v>
                </c:pt>
                <c:pt idx="1592">
                  <c:v>16.899999999999999</c:v>
                </c:pt>
                <c:pt idx="1593">
                  <c:v>21.1</c:v>
                </c:pt>
                <c:pt idx="1594">
                  <c:v>16.600000000000001</c:v>
                </c:pt>
                <c:pt idx="1595">
                  <c:v>27.2</c:v>
                </c:pt>
                <c:pt idx="1596">
                  <c:v>14.5</c:v>
                </c:pt>
                <c:pt idx="1597">
                  <c:v>13.8</c:v>
                </c:pt>
                <c:pt idx="1598">
                  <c:v>18.7</c:v>
                </c:pt>
                <c:pt idx="1599">
                  <c:v>16.5</c:v>
                </c:pt>
                <c:pt idx="1600">
                  <c:v>17.2</c:v>
                </c:pt>
                <c:pt idx="1601">
                  <c:v>15.6</c:v>
                </c:pt>
                <c:pt idx="1602">
                  <c:v>17</c:v>
                </c:pt>
                <c:pt idx="1603">
                  <c:v>24.7</c:v>
                </c:pt>
                <c:pt idx="1604">
                  <c:v>20.9</c:v>
                </c:pt>
                <c:pt idx="1605">
                  <c:v>19.7</c:v>
                </c:pt>
                <c:pt idx="1606">
                  <c:v>30.2</c:v>
                </c:pt>
                <c:pt idx="1607">
                  <c:v>20.100000000000001</c:v>
                </c:pt>
                <c:pt idx="1608">
                  <c:v>21.4</c:v>
                </c:pt>
                <c:pt idx="1609">
                  <c:v>19.899999999999999</c:v>
                </c:pt>
                <c:pt idx="1610">
                  <c:v>21.6</c:v>
                </c:pt>
                <c:pt idx="1611">
                  <c:v>24.1</c:v>
                </c:pt>
                <c:pt idx="1612">
                  <c:v>14</c:v>
                </c:pt>
                <c:pt idx="1613">
                  <c:v>29.7</c:v>
                </c:pt>
                <c:pt idx="1614">
                  <c:v>30.2</c:v>
                </c:pt>
                <c:pt idx="1615">
                  <c:v>18.8</c:v>
                </c:pt>
                <c:pt idx="1616">
                  <c:v>18.2</c:v>
                </c:pt>
                <c:pt idx="1617">
                  <c:v>18.600000000000001</c:v>
                </c:pt>
                <c:pt idx="1618">
                  <c:v>20.8</c:v>
                </c:pt>
                <c:pt idx="1619">
                  <c:v>26.9</c:v>
                </c:pt>
                <c:pt idx="1620">
                  <c:v>31.3</c:v>
                </c:pt>
                <c:pt idx="1621">
                  <c:v>21.6</c:v>
                </c:pt>
                <c:pt idx="1622">
                  <c:v>17</c:v>
                </c:pt>
                <c:pt idx="1623">
                  <c:v>19.3</c:v>
                </c:pt>
                <c:pt idx="1624">
                  <c:v>22.2</c:v>
                </c:pt>
                <c:pt idx="1625">
                  <c:v>18.100000000000001</c:v>
                </c:pt>
                <c:pt idx="1626">
                  <c:v>20</c:v>
                </c:pt>
                <c:pt idx="1627">
                  <c:v>22.3</c:v>
                </c:pt>
                <c:pt idx="1628">
                  <c:v>21.4</c:v>
                </c:pt>
                <c:pt idx="1629">
                  <c:v>27</c:v>
                </c:pt>
                <c:pt idx="1630">
                  <c:v>20.100000000000001</c:v>
                </c:pt>
                <c:pt idx="1631">
                  <c:v>23.2</c:v>
                </c:pt>
                <c:pt idx="1632">
                  <c:v>19.600000000000001</c:v>
                </c:pt>
                <c:pt idx="1633">
                  <c:v>14.2</c:v>
                </c:pt>
                <c:pt idx="1634">
                  <c:v>20.3</c:v>
                </c:pt>
                <c:pt idx="1635">
                  <c:v>26.4</c:v>
                </c:pt>
                <c:pt idx="1636">
                  <c:v>21.7</c:v>
                </c:pt>
                <c:pt idx="1637">
                  <c:v>18.600000000000001</c:v>
                </c:pt>
                <c:pt idx="1638">
                  <c:v>14.9</c:v>
                </c:pt>
                <c:pt idx="1639">
                  <c:v>18</c:v>
                </c:pt>
                <c:pt idx="1640">
                  <c:v>19.5</c:v>
                </c:pt>
                <c:pt idx="1641">
                  <c:v>30.1</c:v>
                </c:pt>
                <c:pt idx="1642">
                  <c:v>16.2</c:v>
                </c:pt>
                <c:pt idx="1643">
                  <c:v>17.2</c:v>
                </c:pt>
                <c:pt idx="1644">
                  <c:v>28.3</c:v>
                </c:pt>
                <c:pt idx="1645">
                  <c:v>19.7</c:v>
                </c:pt>
                <c:pt idx="1646">
                  <c:v>13.7</c:v>
                </c:pt>
                <c:pt idx="1647">
                  <c:v>24.7</c:v>
                </c:pt>
                <c:pt idx="1648">
                  <c:v>18.100000000000001</c:v>
                </c:pt>
                <c:pt idx="1649">
                  <c:v>15.2</c:v>
                </c:pt>
                <c:pt idx="1650">
                  <c:v>18.3</c:v>
                </c:pt>
                <c:pt idx="1651">
                  <c:v>18.399999999999999</c:v>
                </c:pt>
                <c:pt idx="1652">
                  <c:v>21.2</c:v>
                </c:pt>
                <c:pt idx="1653">
                  <c:v>23.1</c:v>
                </c:pt>
                <c:pt idx="1654">
                  <c:v>20.3</c:v>
                </c:pt>
                <c:pt idx="1655">
                  <c:v>19.100000000000001</c:v>
                </c:pt>
                <c:pt idx="1656">
                  <c:v>22.2</c:v>
                </c:pt>
                <c:pt idx="1657">
                  <c:v>29</c:v>
                </c:pt>
                <c:pt idx="1658">
                  <c:v>24.8</c:v>
                </c:pt>
                <c:pt idx="1659">
                  <c:v>16.2</c:v>
                </c:pt>
                <c:pt idx="1660">
                  <c:v>18.600000000000001</c:v>
                </c:pt>
                <c:pt idx="1661">
                  <c:v>18.7</c:v>
                </c:pt>
                <c:pt idx="1662">
                  <c:v>19.2</c:v>
                </c:pt>
                <c:pt idx="1663">
                  <c:v>22.6</c:v>
                </c:pt>
                <c:pt idx="1664">
                  <c:v>29.2</c:v>
                </c:pt>
                <c:pt idx="1665">
                  <c:v>19.3</c:v>
                </c:pt>
                <c:pt idx="1666">
                  <c:v>23.9</c:v>
                </c:pt>
                <c:pt idx="1667">
                  <c:v>23.8</c:v>
                </c:pt>
                <c:pt idx="1668">
                  <c:v>15.4</c:v>
                </c:pt>
                <c:pt idx="1669">
                  <c:v>19.2</c:v>
                </c:pt>
                <c:pt idx="1670">
                  <c:v>24.8</c:v>
                </c:pt>
                <c:pt idx="1671">
                  <c:v>24</c:v>
                </c:pt>
                <c:pt idx="1672">
                  <c:v>21.9</c:v>
                </c:pt>
                <c:pt idx="1673">
                  <c:v>21.4</c:v>
                </c:pt>
                <c:pt idx="1674">
                  <c:v>27.5</c:v>
                </c:pt>
                <c:pt idx="1675">
                  <c:v>27.4</c:v>
                </c:pt>
                <c:pt idx="1676">
                  <c:v>20.8</c:v>
                </c:pt>
                <c:pt idx="1677">
                  <c:v>19.600000000000001</c:v>
                </c:pt>
                <c:pt idx="1678">
                  <c:v>21.5</c:v>
                </c:pt>
                <c:pt idx="1679">
                  <c:v>23.9</c:v>
                </c:pt>
                <c:pt idx="1680">
                  <c:v>24.7</c:v>
                </c:pt>
                <c:pt idx="1681">
                  <c:v>29.4</c:v>
                </c:pt>
                <c:pt idx="1682">
                  <c:v>23.4</c:v>
                </c:pt>
                <c:pt idx="1683">
                  <c:v>18.100000000000001</c:v>
                </c:pt>
                <c:pt idx="1684">
                  <c:v>14</c:v>
                </c:pt>
                <c:pt idx="1685">
                  <c:v>30.8</c:v>
                </c:pt>
                <c:pt idx="1686">
                  <c:v>17.3</c:v>
                </c:pt>
                <c:pt idx="1687">
                  <c:v>21.5</c:v>
                </c:pt>
                <c:pt idx="1688">
                  <c:v>21.7</c:v>
                </c:pt>
                <c:pt idx="1689">
                  <c:v>23.6</c:v>
                </c:pt>
                <c:pt idx="1690">
                  <c:v>23.2</c:v>
                </c:pt>
                <c:pt idx="1691">
                  <c:v>16.399999999999999</c:v>
                </c:pt>
                <c:pt idx="1692">
                  <c:v>18.2</c:v>
                </c:pt>
                <c:pt idx="1693">
                  <c:v>19</c:v>
                </c:pt>
                <c:pt idx="1694">
                  <c:v>18.100000000000001</c:v>
                </c:pt>
                <c:pt idx="1695">
                  <c:v>22.4</c:v>
                </c:pt>
                <c:pt idx="1696">
                  <c:v>14.5</c:v>
                </c:pt>
                <c:pt idx="1697">
                  <c:v>15.2</c:v>
                </c:pt>
                <c:pt idx="1698">
                  <c:v>28.6</c:v>
                </c:pt>
                <c:pt idx="1699">
                  <c:v>15.1</c:v>
                </c:pt>
                <c:pt idx="1700">
                  <c:v>17.899999999999999</c:v>
                </c:pt>
                <c:pt idx="1701">
                  <c:v>22.8</c:v>
                </c:pt>
                <c:pt idx="1702">
                  <c:v>29.7</c:v>
                </c:pt>
                <c:pt idx="1703">
                  <c:v>14.8</c:v>
                </c:pt>
                <c:pt idx="1704">
                  <c:v>19</c:v>
                </c:pt>
                <c:pt idx="1705">
                  <c:v>23</c:v>
                </c:pt>
                <c:pt idx="1706">
                  <c:v>18.399999999999999</c:v>
                </c:pt>
                <c:pt idx="1707">
                  <c:v>13.7</c:v>
                </c:pt>
                <c:pt idx="1708">
                  <c:v>18</c:v>
                </c:pt>
                <c:pt idx="1709">
                  <c:v>16.2</c:v>
                </c:pt>
                <c:pt idx="1710">
                  <c:v>16.399999999999999</c:v>
                </c:pt>
                <c:pt idx="1711">
                  <c:v>23.9</c:v>
                </c:pt>
                <c:pt idx="1712">
                  <c:v>15.8</c:v>
                </c:pt>
                <c:pt idx="1713">
                  <c:v>26.2</c:v>
                </c:pt>
                <c:pt idx="1714">
                  <c:v>24.5</c:v>
                </c:pt>
                <c:pt idx="1715">
                  <c:v>16.600000000000001</c:v>
                </c:pt>
                <c:pt idx="1716">
                  <c:v>14.7</c:v>
                </c:pt>
                <c:pt idx="1717">
                  <c:v>21.8</c:v>
                </c:pt>
                <c:pt idx="1718">
                  <c:v>18.600000000000001</c:v>
                </c:pt>
                <c:pt idx="1719">
                  <c:v>20.9</c:v>
                </c:pt>
                <c:pt idx="1720">
                  <c:v>19.7</c:v>
                </c:pt>
                <c:pt idx="1721">
                  <c:v>28.6</c:v>
                </c:pt>
                <c:pt idx="1722">
                  <c:v>18.399999999999999</c:v>
                </c:pt>
                <c:pt idx="1723">
                  <c:v>25.5</c:v>
                </c:pt>
                <c:pt idx="1724">
                  <c:v>21.6</c:v>
                </c:pt>
                <c:pt idx="1725">
                  <c:v>16.399999999999999</c:v>
                </c:pt>
                <c:pt idx="1726">
                  <c:v>32.9</c:v>
                </c:pt>
                <c:pt idx="1727">
                  <c:v>19.399999999999999</c:v>
                </c:pt>
                <c:pt idx="1728">
                  <c:v>24.7</c:v>
                </c:pt>
                <c:pt idx="1729">
                  <c:v>19.5</c:v>
                </c:pt>
                <c:pt idx="1730">
                  <c:v>19.600000000000001</c:v>
                </c:pt>
                <c:pt idx="1731">
                  <c:v>20.100000000000001</c:v>
                </c:pt>
                <c:pt idx="1732">
                  <c:v>29.6</c:v>
                </c:pt>
                <c:pt idx="1733">
                  <c:v>22.7</c:v>
                </c:pt>
                <c:pt idx="1734">
                  <c:v>28.1</c:v>
                </c:pt>
                <c:pt idx="1735">
                  <c:v>19.8</c:v>
                </c:pt>
                <c:pt idx="1736">
                  <c:v>13.4</c:v>
                </c:pt>
                <c:pt idx="1737">
                  <c:v>19.2</c:v>
                </c:pt>
                <c:pt idx="1738">
                  <c:v>20.8</c:v>
                </c:pt>
                <c:pt idx="1739">
                  <c:v>20.100000000000001</c:v>
                </c:pt>
                <c:pt idx="1740">
                  <c:v>19.399999999999999</c:v>
                </c:pt>
                <c:pt idx="1741">
                  <c:v>19.5</c:v>
                </c:pt>
                <c:pt idx="1742">
                  <c:v>23.2</c:v>
                </c:pt>
                <c:pt idx="1743">
                  <c:v>22.3</c:v>
                </c:pt>
                <c:pt idx="1744">
                  <c:v>28.8</c:v>
                </c:pt>
                <c:pt idx="1745">
                  <c:v>21.5</c:v>
                </c:pt>
                <c:pt idx="1746">
                  <c:v>22.2</c:v>
                </c:pt>
                <c:pt idx="1747">
                  <c:v>23.2</c:v>
                </c:pt>
                <c:pt idx="1748">
                  <c:v>21.5</c:v>
                </c:pt>
                <c:pt idx="1749">
                  <c:v>20.2</c:v>
                </c:pt>
                <c:pt idx="1750">
                  <c:v>22.7</c:v>
                </c:pt>
                <c:pt idx="1751">
                  <c:v>17.2</c:v>
                </c:pt>
                <c:pt idx="1752">
                  <c:v>21</c:v>
                </c:pt>
                <c:pt idx="1753">
                  <c:v>18.399999999999999</c:v>
                </c:pt>
                <c:pt idx="1754">
                  <c:v>25.9</c:v>
                </c:pt>
                <c:pt idx="1755">
                  <c:v>24.4</c:v>
                </c:pt>
                <c:pt idx="1756">
                  <c:v>29.3</c:v>
                </c:pt>
                <c:pt idx="1757">
                  <c:v>18.7</c:v>
                </c:pt>
                <c:pt idx="1758">
                  <c:v>16.5</c:v>
                </c:pt>
                <c:pt idx="1759">
                  <c:v>15.1</c:v>
                </c:pt>
                <c:pt idx="1760">
                  <c:v>18.3</c:v>
                </c:pt>
                <c:pt idx="1761">
                  <c:v>34</c:v>
                </c:pt>
                <c:pt idx="1762">
                  <c:v>25.7</c:v>
                </c:pt>
                <c:pt idx="1763">
                  <c:v>25.7</c:v>
                </c:pt>
                <c:pt idx="1764">
                  <c:v>20.7</c:v>
                </c:pt>
                <c:pt idx="1765">
                  <c:v>18.8</c:v>
                </c:pt>
                <c:pt idx="1766">
                  <c:v>20.7</c:v>
                </c:pt>
                <c:pt idx="1767">
                  <c:v>29.4</c:v>
                </c:pt>
                <c:pt idx="1768">
                  <c:v>21.6</c:v>
                </c:pt>
                <c:pt idx="1769">
                  <c:v>14.7</c:v>
                </c:pt>
                <c:pt idx="1770">
                  <c:v>18.7</c:v>
                </c:pt>
                <c:pt idx="1771">
                  <c:v>20.8</c:v>
                </c:pt>
                <c:pt idx="1772">
                  <c:v>27</c:v>
                </c:pt>
                <c:pt idx="1773">
                  <c:v>21.7</c:v>
                </c:pt>
                <c:pt idx="1774">
                  <c:v>18.899999999999999</c:v>
                </c:pt>
                <c:pt idx="1775">
                  <c:v>25.3</c:v>
                </c:pt>
                <c:pt idx="1776">
                  <c:v>22.7</c:v>
                </c:pt>
                <c:pt idx="1777">
                  <c:v>25.6</c:v>
                </c:pt>
                <c:pt idx="1778">
                  <c:v>17.3</c:v>
                </c:pt>
                <c:pt idx="1779">
                  <c:v>20</c:v>
                </c:pt>
                <c:pt idx="1780">
                  <c:v>16.600000000000001</c:v>
                </c:pt>
                <c:pt idx="1781">
                  <c:v>20</c:v>
                </c:pt>
                <c:pt idx="1782">
                  <c:v>18.8</c:v>
                </c:pt>
                <c:pt idx="1783">
                  <c:v>20.5</c:v>
                </c:pt>
                <c:pt idx="1784">
                  <c:v>21.4</c:v>
                </c:pt>
                <c:pt idx="1785">
                  <c:v>23.2</c:v>
                </c:pt>
                <c:pt idx="1786">
                  <c:v>21.3</c:v>
                </c:pt>
                <c:pt idx="1787">
                  <c:v>19.2</c:v>
                </c:pt>
                <c:pt idx="1788">
                  <c:v>16.2</c:v>
                </c:pt>
                <c:pt idx="1789">
                  <c:v>20.3</c:v>
                </c:pt>
                <c:pt idx="1790">
                  <c:v>21.8</c:v>
                </c:pt>
                <c:pt idx="1791">
                  <c:v>18</c:v>
                </c:pt>
                <c:pt idx="1792">
                  <c:v>28.3</c:v>
                </c:pt>
                <c:pt idx="1793">
                  <c:v>21.8</c:v>
                </c:pt>
                <c:pt idx="1794">
                  <c:v>16.100000000000001</c:v>
                </c:pt>
                <c:pt idx="1795">
                  <c:v>25.6</c:v>
                </c:pt>
                <c:pt idx="1796">
                  <c:v>16.899999999999999</c:v>
                </c:pt>
                <c:pt idx="1797">
                  <c:v>24</c:v>
                </c:pt>
                <c:pt idx="1798">
                  <c:v>20.8</c:v>
                </c:pt>
                <c:pt idx="1799">
                  <c:v>20</c:v>
                </c:pt>
                <c:pt idx="1800">
                  <c:v>20.100000000000001</c:v>
                </c:pt>
                <c:pt idx="1801">
                  <c:v>17.7</c:v>
                </c:pt>
                <c:pt idx="1802">
                  <c:v>18.399999999999999</c:v>
                </c:pt>
                <c:pt idx="1803">
                  <c:v>19.8</c:v>
                </c:pt>
                <c:pt idx="1804">
                  <c:v>28.1</c:v>
                </c:pt>
                <c:pt idx="1805">
                  <c:v>20.5</c:v>
                </c:pt>
                <c:pt idx="1806">
                  <c:v>17.600000000000001</c:v>
                </c:pt>
                <c:pt idx="1807">
                  <c:v>18.100000000000001</c:v>
                </c:pt>
                <c:pt idx="1808">
                  <c:v>21</c:v>
                </c:pt>
                <c:pt idx="1809">
                  <c:v>15.8</c:v>
                </c:pt>
                <c:pt idx="1810">
                  <c:v>16.3</c:v>
                </c:pt>
                <c:pt idx="1811">
                  <c:v>18.100000000000001</c:v>
                </c:pt>
                <c:pt idx="1812">
                  <c:v>17.399999999999999</c:v>
                </c:pt>
                <c:pt idx="1813">
                  <c:v>17.8</c:v>
                </c:pt>
                <c:pt idx="1814">
                  <c:v>16.100000000000001</c:v>
                </c:pt>
                <c:pt idx="1815">
                  <c:v>23.5</c:v>
                </c:pt>
                <c:pt idx="1816">
                  <c:v>22.8</c:v>
                </c:pt>
                <c:pt idx="1817">
                  <c:v>24.3</c:v>
                </c:pt>
                <c:pt idx="1818">
                  <c:v>24.2</c:v>
                </c:pt>
                <c:pt idx="1819">
                  <c:v>19.899999999999999</c:v>
                </c:pt>
                <c:pt idx="1820">
                  <c:v>24.1</c:v>
                </c:pt>
                <c:pt idx="1821">
                  <c:v>24.5</c:v>
                </c:pt>
                <c:pt idx="1822">
                  <c:v>21.4</c:v>
                </c:pt>
                <c:pt idx="1823">
                  <c:v>17.399999999999999</c:v>
                </c:pt>
                <c:pt idx="1824">
                  <c:v>23.2</c:v>
                </c:pt>
                <c:pt idx="1825">
                  <c:v>16.8</c:v>
                </c:pt>
                <c:pt idx="1826">
                  <c:v>29.3</c:v>
                </c:pt>
                <c:pt idx="1827">
                  <c:v>24.7</c:v>
                </c:pt>
                <c:pt idx="1828">
                  <c:v>25.6</c:v>
                </c:pt>
                <c:pt idx="1829">
                  <c:v>26.7</c:v>
                </c:pt>
                <c:pt idx="1830">
                  <c:v>19.100000000000001</c:v>
                </c:pt>
                <c:pt idx="1831">
                  <c:v>25</c:v>
                </c:pt>
                <c:pt idx="1832">
                  <c:v>21.8</c:v>
                </c:pt>
                <c:pt idx="1833">
                  <c:v>18.399999999999999</c:v>
                </c:pt>
                <c:pt idx="1834">
                  <c:v>23.5</c:v>
                </c:pt>
                <c:pt idx="1835">
                  <c:v>17.2</c:v>
                </c:pt>
                <c:pt idx="1836">
                  <c:v>28.2</c:v>
                </c:pt>
                <c:pt idx="1837">
                  <c:v>24.9</c:v>
                </c:pt>
                <c:pt idx="1838">
                  <c:v>20.2</c:v>
                </c:pt>
                <c:pt idx="1839">
                  <c:v>16.600000000000001</c:v>
                </c:pt>
                <c:pt idx="1840">
                  <c:v>24.8</c:v>
                </c:pt>
                <c:pt idx="1841">
                  <c:v>19.8</c:v>
                </c:pt>
                <c:pt idx="1842">
                  <c:v>18.3</c:v>
                </c:pt>
                <c:pt idx="1843">
                  <c:v>17.8</c:v>
                </c:pt>
                <c:pt idx="1844">
                  <c:v>22.9</c:v>
                </c:pt>
                <c:pt idx="1845">
                  <c:v>18.5</c:v>
                </c:pt>
                <c:pt idx="1846">
                  <c:v>20.399999999999999</c:v>
                </c:pt>
                <c:pt idx="1847">
                  <c:v>18.3</c:v>
                </c:pt>
                <c:pt idx="1848">
                  <c:v>26</c:v>
                </c:pt>
                <c:pt idx="1849">
                  <c:v>16.399999999999999</c:v>
                </c:pt>
                <c:pt idx="1850">
                  <c:v>17.2</c:v>
                </c:pt>
                <c:pt idx="1851">
                  <c:v>25.4</c:v>
                </c:pt>
                <c:pt idx="1852">
                  <c:v>24.1</c:v>
                </c:pt>
                <c:pt idx="1853">
                  <c:v>20</c:v>
                </c:pt>
                <c:pt idx="1854">
                  <c:v>20.399999999999999</c:v>
                </c:pt>
                <c:pt idx="1855">
                  <c:v>20.8</c:v>
                </c:pt>
                <c:pt idx="1856">
                  <c:v>22.2</c:v>
                </c:pt>
                <c:pt idx="1857">
                  <c:v>23.5</c:v>
                </c:pt>
                <c:pt idx="1858">
                  <c:v>29.6</c:v>
                </c:pt>
                <c:pt idx="1859">
                  <c:v>21.8</c:v>
                </c:pt>
                <c:pt idx="1860">
                  <c:v>18.899999999999999</c:v>
                </c:pt>
                <c:pt idx="1861">
                  <c:v>23.1</c:v>
                </c:pt>
                <c:pt idx="1862">
                  <c:v>22.3</c:v>
                </c:pt>
                <c:pt idx="1863">
                  <c:v>21.7</c:v>
                </c:pt>
                <c:pt idx="1864">
                  <c:v>25</c:v>
                </c:pt>
                <c:pt idx="1865">
                  <c:v>23.8</c:v>
                </c:pt>
                <c:pt idx="1866">
                  <c:v>18.399999999999999</c:v>
                </c:pt>
                <c:pt idx="1867">
                  <c:v>19.5</c:v>
                </c:pt>
                <c:pt idx="1868">
                  <c:v>17</c:v>
                </c:pt>
                <c:pt idx="1869">
                  <c:v>19.2</c:v>
                </c:pt>
                <c:pt idx="1870">
                  <c:v>20.2</c:v>
                </c:pt>
                <c:pt idx="1871">
                  <c:v>16.3</c:v>
                </c:pt>
                <c:pt idx="1872">
                  <c:v>17.8</c:v>
                </c:pt>
                <c:pt idx="1873">
                  <c:v>16.399999999999999</c:v>
                </c:pt>
                <c:pt idx="1874">
                  <c:v>17.5</c:v>
                </c:pt>
                <c:pt idx="1875">
                  <c:v>27.1</c:v>
                </c:pt>
                <c:pt idx="1876">
                  <c:v>24.8</c:v>
                </c:pt>
                <c:pt idx="1877">
                  <c:v>22.5</c:v>
                </c:pt>
                <c:pt idx="1878">
                  <c:v>27.4</c:v>
                </c:pt>
                <c:pt idx="1879">
                  <c:v>15.5</c:v>
                </c:pt>
                <c:pt idx="1880">
                  <c:v>22.9</c:v>
                </c:pt>
                <c:pt idx="1881">
                  <c:v>31.3</c:v>
                </c:pt>
                <c:pt idx="1882">
                  <c:v>26.8</c:v>
                </c:pt>
                <c:pt idx="1883">
                  <c:v>17.100000000000001</c:v>
                </c:pt>
                <c:pt idx="1884">
                  <c:v>20.100000000000001</c:v>
                </c:pt>
                <c:pt idx="1885">
                  <c:v>15.4</c:v>
                </c:pt>
                <c:pt idx="1886">
                  <c:v>24.5</c:v>
                </c:pt>
                <c:pt idx="1887">
                  <c:v>20.3</c:v>
                </c:pt>
                <c:pt idx="1888">
                  <c:v>20.100000000000001</c:v>
                </c:pt>
                <c:pt idx="1889">
                  <c:v>18.8</c:v>
                </c:pt>
                <c:pt idx="1890">
                  <c:v>20.9</c:v>
                </c:pt>
                <c:pt idx="1891">
                  <c:v>16.100000000000001</c:v>
                </c:pt>
                <c:pt idx="1892">
                  <c:v>15.3</c:v>
                </c:pt>
                <c:pt idx="1893">
                  <c:v>23.7</c:v>
                </c:pt>
                <c:pt idx="1894">
                  <c:v>23.7</c:v>
                </c:pt>
                <c:pt idx="1895">
                  <c:v>21.7</c:v>
                </c:pt>
                <c:pt idx="1896">
                  <c:v>16.600000000000001</c:v>
                </c:pt>
                <c:pt idx="1897">
                  <c:v>30.5</c:v>
                </c:pt>
                <c:pt idx="1898">
                  <c:v>20</c:v>
                </c:pt>
                <c:pt idx="1899">
                  <c:v>16.8</c:v>
                </c:pt>
                <c:pt idx="1900">
                  <c:v>17.899999999999999</c:v>
                </c:pt>
                <c:pt idx="1901">
                  <c:v>23.1</c:v>
                </c:pt>
                <c:pt idx="1902">
                  <c:v>15.3</c:v>
                </c:pt>
                <c:pt idx="1903">
                  <c:v>20.399999999999999</c:v>
                </c:pt>
                <c:pt idx="1904">
                  <c:v>13.4</c:v>
                </c:pt>
                <c:pt idx="1905">
                  <c:v>23.5</c:v>
                </c:pt>
                <c:pt idx="1906">
                  <c:v>22.2</c:v>
                </c:pt>
                <c:pt idx="1907">
                  <c:v>15.8</c:v>
                </c:pt>
                <c:pt idx="1908">
                  <c:v>18.100000000000001</c:v>
                </c:pt>
                <c:pt idx="1909">
                  <c:v>17.7</c:v>
                </c:pt>
                <c:pt idx="1910">
                  <c:v>32.1</c:v>
                </c:pt>
                <c:pt idx="1911">
                  <c:v>24.3</c:v>
                </c:pt>
                <c:pt idx="1912">
                  <c:v>16.899999999999999</c:v>
                </c:pt>
                <c:pt idx="1913">
                  <c:v>19.399999999999999</c:v>
                </c:pt>
                <c:pt idx="1914">
                  <c:v>21</c:v>
                </c:pt>
                <c:pt idx="1915">
                  <c:v>16.899999999999999</c:v>
                </c:pt>
                <c:pt idx="1916">
                  <c:v>21.8</c:v>
                </c:pt>
                <c:pt idx="1917">
                  <c:v>15.6</c:v>
                </c:pt>
                <c:pt idx="1918">
                  <c:v>29.3</c:v>
                </c:pt>
                <c:pt idx="1919">
                  <c:v>20.100000000000001</c:v>
                </c:pt>
                <c:pt idx="1920">
                  <c:v>23.6</c:v>
                </c:pt>
                <c:pt idx="1921">
                  <c:v>18.5</c:v>
                </c:pt>
                <c:pt idx="1922">
                  <c:v>17.399999999999999</c:v>
                </c:pt>
                <c:pt idx="1923">
                  <c:v>20.399999999999999</c:v>
                </c:pt>
                <c:pt idx="1924">
                  <c:v>30.6</c:v>
                </c:pt>
                <c:pt idx="1925">
                  <c:v>19.8</c:v>
                </c:pt>
                <c:pt idx="1926">
                  <c:v>26.4</c:v>
                </c:pt>
                <c:pt idx="1927">
                  <c:v>17.7</c:v>
                </c:pt>
                <c:pt idx="1928">
                  <c:v>21.4</c:v>
                </c:pt>
                <c:pt idx="1929">
                  <c:v>19.399999999999999</c:v>
                </c:pt>
                <c:pt idx="1930">
                  <c:v>31.7</c:v>
                </c:pt>
                <c:pt idx="1931">
                  <c:v>15.4</c:v>
                </c:pt>
                <c:pt idx="1932">
                  <c:v>21.4</c:v>
                </c:pt>
                <c:pt idx="1933">
                  <c:v>20.2</c:v>
                </c:pt>
                <c:pt idx="1934">
                  <c:v>31.3</c:v>
                </c:pt>
                <c:pt idx="1935">
                  <c:v>15.8</c:v>
                </c:pt>
                <c:pt idx="1936">
                  <c:v>29.9</c:v>
                </c:pt>
                <c:pt idx="1937">
                  <c:v>16</c:v>
                </c:pt>
                <c:pt idx="1938">
                  <c:v>19.8</c:v>
                </c:pt>
                <c:pt idx="1939">
                  <c:v>29.8</c:v>
                </c:pt>
                <c:pt idx="1940">
                  <c:v>24.7</c:v>
                </c:pt>
                <c:pt idx="1941">
                  <c:v>21.2</c:v>
                </c:pt>
                <c:pt idx="1942">
                  <c:v>23.3</c:v>
                </c:pt>
                <c:pt idx="1943">
                  <c:v>22.4</c:v>
                </c:pt>
                <c:pt idx="1944">
                  <c:v>17.600000000000001</c:v>
                </c:pt>
                <c:pt idx="1945">
                  <c:v>16.8</c:v>
                </c:pt>
                <c:pt idx="1946">
                  <c:v>20.3</c:v>
                </c:pt>
                <c:pt idx="1947">
                  <c:v>19</c:v>
                </c:pt>
                <c:pt idx="1948">
                  <c:v>18.3</c:v>
                </c:pt>
                <c:pt idx="1949">
                  <c:v>19.3</c:v>
                </c:pt>
                <c:pt idx="1950">
                  <c:v>20.8</c:v>
                </c:pt>
                <c:pt idx="1951">
                  <c:v>18.3</c:v>
                </c:pt>
                <c:pt idx="1952">
                  <c:v>23.8</c:v>
                </c:pt>
                <c:pt idx="1953">
                  <c:v>18.3</c:v>
                </c:pt>
                <c:pt idx="1954">
                  <c:v>25.5</c:v>
                </c:pt>
                <c:pt idx="1955">
                  <c:v>25.8</c:v>
                </c:pt>
                <c:pt idx="1956">
                  <c:v>27.5</c:v>
                </c:pt>
                <c:pt idx="1957">
                  <c:v>23.5</c:v>
                </c:pt>
                <c:pt idx="1958">
                  <c:v>27.8</c:v>
                </c:pt>
                <c:pt idx="1959">
                  <c:v>22.9</c:v>
                </c:pt>
                <c:pt idx="1960">
                  <c:v>18.5</c:v>
                </c:pt>
                <c:pt idx="1961">
                  <c:v>29.8</c:v>
                </c:pt>
                <c:pt idx="1962">
                  <c:v>22</c:v>
                </c:pt>
                <c:pt idx="1963">
                  <c:v>22.4</c:v>
                </c:pt>
                <c:pt idx="1964">
                  <c:v>26.9</c:v>
                </c:pt>
                <c:pt idx="1965">
                  <c:v>27.6</c:v>
                </c:pt>
                <c:pt idx="1966">
                  <c:v>22.7</c:v>
                </c:pt>
                <c:pt idx="1967">
                  <c:v>17.3</c:v>
                </c:pt>
                <c:pt idx="1968">
                  <c:v>26</c:v>
                </c:pt>
                <c:pt idx="1969">
                  <c:v>25</c:v>
                </c:pt>
                <c:pt idx="1970">
                  <c:v>16.100000000000001</c:v>
                </c:pt>
                <c:pt idx="1971">
                  <c:v>23</c:v>
                </c:pt>
                <c:pt idx="1972">
                  <c:v>16.399999999999999</c:v>
                </c:pt>
                <c:pt idx="1973">
                  <c:v>25.5</c:v>
                </c:pt>
                <c:pt idx="1974">
                  <c:v>23.5</c:v>
                </c:pt>
                <c:pt idx="1975">
                  <c:v>28.1</c:v>
                </c:pt>
                <c:pt idx="1976">
                  <c:v>20.9</c:v>
                </c:pt>
                <c:pt idx="1977">
                  <c:v>18.399999999999999</c:v>
                </c:pt>
                <c:pt idx="1978">
                  <c:v>26.2</c:v>
                </c:pt>
                <c:pt idx="1979">
                  <c:v>25.4</c:v>
                </c:pt>
                <c:pt idx="1980">
                  <c:v>19.8</c:v>
                </c:pt>
                <c:pt idx="1981">
                  <c:v>23.9</c:v>
                </c:pt>
                <c:pt idx="1982">
                  <c:v>20.9</c:v>
                </c:pt>
                <c:pt idx="1983">
                  <c:v>17</c:v>
                </c:pt>
                <c:pt idx="1984">
                  <c:v>27.7</c:v>
                </c:pt>
                <c:pt idx="1985">
                  <c:v>23.3</c:v>
                </c:pt>
                <c:pt idx="1986">
                  <c:v>21.7</c:v>
                </c:pt>
                <c:pt idx="1987">
                  <c:v>22.5</c:v>
                </c:pt>
                <c:pt idx="1988">
                  <c:v>30.5</c:v>
                </c:pt>
                <c:pt idx="1989">
                  <c:v>18.8</c:v>
                </c:pt>
                <c:pt idx="1990">
                  <c:v>20</c:v>
                </c:pt>
                <c:pt idx="1991">
                  <c:v>21.2</c:v>
                </c:pt>
                <c:pt idx="1992">
                  <c:v>19.2</c:v>
                </c:pt>
                <c:pt idx="1993">
                  <c:v>19.899999999999999</c:v>
                </c:pt>
                <c:pt idx="1994">
                  <c:v>27.9</c:v>
                </c:pt>
                <c:pt idx="1995">
                  <c:v>20.9</c:v>
                </c:pt>
                <c:pt idx="1996">
                  <c:v>23.9</c:v>
                </c:pt>
                <c:pt idx="1997">
                  <c:v>21.5</c:v>
                </c:pt>
                <c:pt idx="1998">
                  <c:v>17.600000000000001</c:v>
                </c:pt>
                <c:pt idx="1999">
                  <c:v>24</c:v>
                </c:pt>
                <c:pt idx="2000">
                  <c:v>19.600000000000001</c:v>
                </c:pt>
                <c:pt idx="2001">
                  <c:v>22</c:v>
                </c:pt>
                <c:pt idx="2002">
                  <c:v>27.5</c:v>
                </c:pt>
                <c:pt idx="2003">
                  <c:v>24.8</c:v>
                </c:pt>
                <c:pt idx="2004">
                  <c:v>19.5</c:v>
                </c:pt>
                <c:pt idx="2005">
                  <c:v>22.2</c:v>
                </c:pt>
                <c:pt idx="2006">
                  <c:v>18.8</c:v>
                </c:pt>
                <c:pt idx="2007">
                  <c:v>27.1</c:v>
                </c:pt>
                <c:pt idx="2008">
                  <c:v>17.2</c:v>
                </c:pt>
                <c:pt idx="2009">
                  <c:v>25.1</c:v>
                </c:pt>
                <c:pt idx="2010">
                  <c:v>27.6</c:v>
                </c:pt>
                <c:pt idx="2011">
                  <c:v>19.5</c:v>
                </c:pt>
                <c:pt idx="2012">
                  <c:v>20.9</c:v>
                </c:pt>
                <c:pt idx="2013">
                  <c:v>18.3</c:v>
                </c:pt>
                <c:pt idx="2014">
                  <c:v>17.899999999999999</c:v>
                </c:pt>
                <c:pt idx="2015">
                  <c:v>19</c:v>
                </c:pt>
                <c:pt idx="2016">
                  <c:v>21.8</c:v>
                </c:pt>
                <c:pt idx="2017">
                  <c:v>31.7</c:v>
                </c:pt>
                <c:pt idx="2018">
                  <c:v>21.2</c:v>
                </c:pt>
                <c:pt idx="2019">
                  <c:v>23.1</c:v>
                </c:pt>
                <c:pt idx="2020">
                  <c:v>23.8</c:v>
                </c:pt>
                <c:pt idx="2021">
                  <c:v>23.3</c:v>
                </c:pt>
                <c:pt idx="2022">
                  <c:v>25.3</c:v>
                </c:pt>
                <c:pt idx="2023">
                  <c:v>21.4</c:v>
                </c:pt>
                <c:pt idx="2024">
                  <c:v>21.1</c:v>
                </c:pt>
                <c:pt idx="2025">
                  <c:v>20.7</c:v>
                </c:pt>
                <c:pt idx="2026">
                  <c:v>20</c:v>
                </c:pt>
                <c:pt idx="2027">
                  <c:v>21.7</c:v>
                </c:pt>
                <c:pt idx="2028">
                  <c:v>19.600000000000001</c:v>
                </c:pt>
                <c:pt idx="2029">
                  <c:v>19</c:v>
                </c:pt>
                <c:pt idx="2030">
                  <c:v>22.6</c:v>
                </c:pt>
                <c:pt idx="2031">
                  <c:v>23.7</c:v>
                </c:pt>
                <c:pt idx="2032">
                  <c:v>16.2</c:v>
                </c:pt>
                <c:pt idx="2033">
                  <c:v>15.5</c:v>
                </c:pt>
                <c:pt idx="2034">
                  <c:v>22.6</c:v>
                </c:pt>
                <c:pt idx="2035">
                  <c:v>24.9</c:v>
                </c:pt>
                <c:pt idx="2036">
                  <c:v>17.7</c:v>
                </c:pt>
                <c:pt idx="2037">
                  <c:v>20.9</c:v>
                </c:pt>
                <c:pt idx="2038">
                  <c:v>19.399999999999999</c:v>
                </c:pt>
                <c:pt idx="2039">
                  <c:v>21.3</c:v>
                </c:pt>
                <c:pt idx="2040">
                  <c:v>19.8</c:v>
                </c:pt>
                <c:pt idx="2041">
                  <c:v>18.8</c:v>
                </c:pt>
                <c:pt idx="2042">
                  <c:v>17.2</c:v>
                </c:pt>
                <c:pt idx="2043">
                  <c:v>20.5</c:v>
                </c:pt>
                <c:pt idx="2044">
                  <c:v>15.2</c:v>
                </c:pt>
                <c:pt idx="2045">
                  <c:v>17.899999999999999</c:v>
                </c:pt>
                <c:pt idx="2046">
                  <c:v>22.1</c:v>
                </c:pt>
                <c:pt idx="2047">
                  <c:v>25.3</c:v>
                </c:pt>
                <c:pt idx="2048">
                  <c:v>26.4</c:v>
                </c:pt>
                <c:pt idx="2049">
                  <c:v>19.2</c:v>
                </c:pt>
                <c:pt idx="2050">
                  <c:v>23.8</c:v>
                </c:pt>
                <c:pt idx="2051">
                  <c:v>25.7</c:v>
                </c:pt>
                <c:pt idx="2052">
                  <c:v>16.7</c:v>
                </c:pt>
                <c:pt idx="2053">
                  <c:v>19.7</c:v>
                </c:pt>
                <c:pt idx="2054">
                  <c:v>30.2</c:v>
                </c:pt>
                <c:pt idx="2055">
                  <c:v>15.9</c:v>
                </c:pt>
                <c:pt idx="2056">
                  <c:v>18.899999999999999</c:v>
                </c:pt>
                <c:pt idx="2057">
                  <c:v>21</c:v>
                </c:pt>
                <c:pt idx="2058">
                  <c:v>21.2</c:v>
                </c:pt>
                <c:pt idx="2059">
                  <c:v>17.600000000000001</c:v>
                </c:pt>
                <c:pt idx="2060">
                  <c:v>20</c:v>
                </c:pt>
                <c:pt idx="2061">
                  <c:v>19.399999999999999</c:v>
                </c:pt>
                <c:pt idx="2062">
                  <c:v>22</c:v>
                </c:pt>
                <c:pt idx="2063">
                  <c:v>26.9</c:v>
                </c:pt>
                <c:pt idx="2064">
                  <c:v>22</c:v>
                </c:pt>
                <c:pt idx="2065">
                  <c:v>27</c:v>
                </c:pt>
                <c:pt idx="2066">
                  <c:v>23.3</c:v>
                </c:pt>
                <c:pt idx="2067">
                  <c:v>23.1</c:v>
                </c:pt>
                <c:pt idx="2068">
                  <c:v>21</c:v>
                </c:pt>
                <c:pt idx="2069">
                  <c:v>19.600000000000001</c:v>
                </c:pt>
                <c:pt idx="2070">
                  <c:v>18.2</c:v>
                </c:pt>
                <c:pt idx="2071">
                  <c:v>28</c:v>
                </c:pt>
                <c:pt idx="2072">
                  <c:v>29.5</c:v>
                </c:pt>
                <c:pt idx="2073">
                  <c:v>20.9</c:v>
                </c:pt>
                <c:pt idx="2074">
                  <c:v>19.3</c:v>
                </c:pt>
                <c:pt idx="2075">
                  <c:v>22.1</c:v>
                </c:pt>
                <c:pt idx="2076">
                  <c:v>26.5</c:v>
                </c:pt>
                <c:pt idx="2077">
                  <c:v>26.3</c:v>
                </c:pt>
                <c:pt idx="2078">
                  <c:v>24.8</c:v>
                </c:pt>
                <c:pt idx="2079">
                  <c:v>19.399999999999999</c:v>
                </c:pt>
                <c:pt idx="2080">
                  <c:v>19.100000000000001</c:v>
                </c:pt>
                <c:pt idx="2081">
                  <c:v>19.899999999999999</c:v>
                </c:pt>
                <c:pt idx="2082">
                  <c:v>22.4</c:v>
                </c:pt>
                <c:pt idx="2083">
                  <c:v>17.100000000000001</c:v>
                </c:pt>
                <c:pt idx="2084">
                  <c:v>29.4</c:v>
                </c:pt>
                <c:pt idx="2085">
                  <c:v>28.6</c:v>
                </c:pt>
                <c:pt idx="2086">
                  <c:v>15.7</c:v>
                </c:pt>
                <c:pt idx="2087">
                  <c:v>26.6</c:v>
                </c:pt>
                <c:pt idx="2088">
                  <c:v>19.5</c:v>
                </c:pt>
                <c:pt idx="2089">
                  <c:v>19.3</c:v>
                </c:pt>
                <c:pt idx="2090">
                  <c:v>19.899999999999999</c:v>
                </c:pt>
                <c:pt idx="2091">
                  <c:v>17.3</c:v>
                </c:pt>
                <c:pt idx="2092">
                  <c:v>27.3</c:v>
                </c:pt>
                <c:pt idx="2093">
                  <c:v>17.5</c:v>
                </c:pt>
                <c:pt idx="2094">
                  <c:v>18.100000000000001</c:v>
                </c:pt>
                <c:pt idx="2095">
                  <c:v>21.5</c:v>
                </c:pt>
                <c:pt idx="2096">
                  <c:v>20.9</c:v>
                </c:pt>
                <c:pt idx="2097">
                  <c:v>19.600000000000001</c:v>
                </c:pt>
                <c:pt idx="2098">
                  <c:v>21.1</c:v>
                </c:pt>
                <c:pt idx="2099">
                  <c:v>24.9</c:v>
                </c:pt>
                <c:pt idx="2100">
                  <c:v>19.899999999999999</c:v>
                </c:pt>
                <c:pt idx="2101">
                  <c:v>23.5</c:v>
                </c:pt>
                <c:pt idx="2102">
                  <c:v>19.5</c:v>
                </c:pt>
                <c:pt idx="2103">
                  <c:v>22</c:v>
                </c:pt>
                <c:pt idx="2104">
                  <c:v>17.8</c:v>
                </c:pt>
                <c:pt idx="2105">
                  <c:v>21.4</c:v>
                </c:pt>
              </c:numCache>
            </c:numRef>
          </c:xVal>
          <c:yVal>
            <c:numRef>
              <c:f>'Energy Demand'!$L$2:$L$2107</c:f>
              <c:numCache>
                <c:formatCode>_-* #,##0_-;\-* #,##0_-;_-* "-"??_-;_-@_-</c:formatCode>
                <c:ptCount val="2106"/>
                <c:pt idx="0">
                  <c:v>170653.84</c:v>
                </c:pt>
                <c:pt idx="1">
                  <c:v>168894.845</c:v>
                </c:pt>
                <c:pt idx="2">
                  <c:v>165070.595</c:v>
                </c:pt>
                <c:pt idx="3">
                  <c:v>163682.04</c:v>
                </c:pt>
                <c:pt idx="4">
                  <c:v>160437.565</c:v>
                </c:pt>
                <c:pt idx="5">
                  <c:v>160285.01500000001</c:v>
                </c:pt>
                <c:pt idx="6">
                  <c:v>160011.07500000001</c:v>
                </c:pt>
                <c:pt idx="7">
                  <c:v>159436.69</c:v>
                </c:pt>
                <c:pt idx="8">
                  <c:v>159307.315</c:v>
                </c:pt>
                <c:pt idx="9">
                  <c:v>158052.89000000001</c:v>
                </c:pt>
                <c:pt idx="10">
                  <c:v>156924.82999999999</c:v>
                </c:pt>
                <c:pt idx="11">
                  <c:v>156648.405</c:v>
                </c:pt>
                <c:pt idx="12">
                  <c:v>155891.345</c:v>
                </c:pt>
                <c:pt idx="13">
                  <c:v>155060.60999999999</c:v>
                </c:pt>
                <c:pt idx="14">
                  <c:v>154924.89000000001</c:v>
                </c:pt>
                <c:pt idx="15">
                  <c:v>154816.49</c:v>
                </c:pt>
                <c:pt idx="16">
                  <c:v>154648.065</c:v>
                </c:pt>
                <c:pt idx="17">
                  <c:v>154632.33499999999</c:v>
                </c:pt>
                <c:pt idx="18">
                  <c:v>153514.82</c:v>
                </c:pt>
                <c:pt idx="19">
                  <c:v>153232.1</c:v>
                </c:pt>
                <c:pt idx="20">
                  <c:v>152599.125</c:v>
                </c:pt>
                <c:pt idx="21">
                  <c:v>152496.245</c:v>
                </c:pt>
                <c:pt idx="22">
                  <c:v>152419.41500000001</c:v>
                </c:pt>
                <c:pt idx="23">
                  <c:v>152366.29999999999</c:v>
                </c:pt>
                <c:pt idx="24">
                  <c:v>151730.95000000001</c:v>
                </c:pt>
                <c:pt idx="25">
                  <c:v>151355.43</c:v>
                </c:pt>
                <c:pt idx="26">
                  <c:v>151270.54</c:v>
                </c:pt>
                <c:pt idx="27">
                  <c:v>150671.10500000001</c:v>
                </c:pt>
                <c:pt idx="28">
                  <c:v>150553.4</c:v>
                </c:pt>
                <c:pt idx="29">
                  <c:v>150472.255</c:v>
                </c:pt>
                <c:pt idx="30">
                  <c:v>150445.47</c:v>
                </c:pt>
                <c:pt idx="31">
                  <c:v>149473.01</c:v>
                </c:pt>
                <c:pt idx="32">
                  <c:v>149376.57</c:v>
                </c:pt>
                <c:pt idx="33">
                  <c:v>149322.85</c:v>
                </c:pt>
                <c:pt idx="34">
                  <c:v>148702.505</c:v>
                </c:pt>
                <c:pt idx="35">
                  <c:v>148639.995</c:v>
                </c:pt>
                <c:pt idx="36">
                  <c:v>148612.37</c:v>
                </c:pt>
                <c:pt idx="37">
                  <c:v>148609.595</c:v>
                </c:pt>
                <c:pt idx="38">
                  <c:v>148534.505</c:v>
                </c:pt>
                <c:pt idx="39">
                  <c:v>148100.13</c:v>
                </c:pt>
                <c:pt idx="40">
                  <c:v>148093.96</c:v>
                </c:pt>
                <c:pt idx="41">
                  <c:v>147817.58499999999</c:v>
                </c:pt>
                <c:pt idx="42">
                  <c:v>147550.185</c:v>
                </c:pt>
                <c:pt idx="43">
                  <c:v>147155.26500000001</c:v>
                </c:pt>
                <c:pt idx="44">
                  <c:v>147070.535</c:v>
                </c:pt>
                <c:pt idx="45">
                  <c:v>146990.89000000001</c:v>
                </c:pt>
                <c:pt idx="46">
                  <c:v>146933.095</c:v>
                </c:pt>
                <c:pt idx="47">
                  <c:v>146902.95000000001</c:v>
                </c:pt>
                <c:pt idx="48">
                  <c:v>146856.79999999999</c:v>
                </c:pt>
                <c:pt idx="49">
                  <c:v>146473.83499999999</c:v>
                </c:pt>
                <c:pt idx="50">
                  <c:v>146465.69</c:v>
                </c:pt>
                <c:pt idx="51">
                  <c:v>146265.11499999999</c:v>
                </c:pt>
                <c:pt idx="52">
                  <c:v>146154.37</c:v>
                </c:pt>
                <c:pt idx="53">
                  <c:v>145948.565</c:v>
                </c:pt>
                <c:pt idx="54">
                  <c:v>145807.25</c:v>
                </c:pt>
                <c:pt idx="55">
                  <c:v>145767.1</c:v>
                </c:pt>
                <c:pt idx="56">
                  <c:v>145728.26</c:v>
                </c:pt>
                <c:pt idx="57">
                  <c:v>145713.81</c:v>
                </c:pt>
                <c:pt idx="58">
                  <c:v>145491.32999999999</c:v>
                </c:pt>
                <c:pt idx="59">
                  <c:v>145211.49</c:v>
                </c:pt>
                <c:pt idx="60">
                  <c:v>145182.98000000001</c:v>
                </c:pt>
                <c:pt idx="61">
                  <c:v>145005.62</c:v>
                </c:pt>
                <c:pt idx="62">
                  <c:v>144797.98000000001</c:v>
                </c:pt>
                <c:pt idx="63">
                  <c:v>144737.12</c:v>
                </c:pt>
                <c:pt idx="64">
                  <c:v>144658.38</c:v>
                </c:pt>
                <c:pt idx="65">
                  <c:v>144526.63</c:v>
                </c:pt>
                <c:pt idx="66">
                  <c:v>144504.32999999999</c:v>
                </c:pt>
                <c:pt idx="67">
                  <c:v>144125.52499999999</c:v>
                </c:pt>
                <c:pt idx="68">
                  <c:v>144103.70499999999</c:v>
                </c:pt>
                <c:pt idx="69">
                  <c:v>144062.60999999999</c:v>
                </c:pt>
                <c:pt idx="70">
                  <c:v>144024.66</c:v>
                </c:pt>
                <c:pt idx="71">
                  <c:v>144008.37</c:v>
                </c:pt>
                <c:pt idx="72">
                  <c:v>143984.39000000001</c:v>
                </c:pt>
                <c:pt idx="73">
                  <c:v>143830.12</c:v>
                </c:pt>
                <c:pt idx="74">
                  <c:v>143642.35500000001</c:v>
                </c:pt>
                <c:pt idx="75">
                  <c:v>143544.10999999999</c:v>
                </c:pt>
                <c:pt idx="76">
                  <c:v>143542.01999999999</c:v>
                </c:pt>
                <c:pt idx="77">
                  <c:v>143465.44500000001</c:v>
                </c:pt>
                <c:pt idx="78">
                  <c:v>143461.125</c:v>
                </c:pt>
                <c:pt idx="79">
                  <c:v>143209.755</c:v>
                </c:pt>
                <c:pt idx="80">
                  <c:v>143184.80499999999</c:v>
                </c:pt>
                <c:pt idx="81">
                  <c:v>143176.33499999999</c:v>
                </c:pt>
                <c:pt idx="82">
                  <c:v>143170.05499999999</c:v>
                </c:pt>
                <c:pt idx="83">
                  <c:v>143158.89000000001</c:v>
                </c:pt>
                <c:pt idx="84">
                  <c:v>143109.35500000001</c:v>
                </c:pt>
                <c:pt idx="85">
                  <c:v>143060.32999999999</c:v>
                </c:pt>
                <c:pt idx="86">
                  <c:v>143010.26999999999</c:v>
                </c:pt>
                <c:pt idx="87">
                  <c:v>142965.48000000001</c:v>
                </c:pt>
                <c:pt idx="88">
                  <c:v>142870.39499999999</c:v>
                </c:pt>
                <c:pt idx="89">
                  <c:v>142842.4</c:v>
                </c:pt>
                <c:pt idx="90">
                  <c:v>142671.51</c:v>
                </c:pt>
                <c:pt idx="91">
                  <c:v>142637.76000000001</c:v>
                </c:pt>
                <c:pt idx="92">
                  <c:v>142625.035</c:v>
                </c:pt>
                <c:pt idx="93">
                  <c:v>142555.10500000001</c:v>
                </c:pt>
                <c:pt idx="94">
                  <c:v>142476.36499999999</c:v>
                </c:pt>
                <c:pt idx="95">
                  <c:v>142471.51</c:v>
                </c:pt>
                <c:pt idx="96">
                  <c:v>142470.43</c:v>
                </c:pt>
                <c:pt idx="97">
                  <c:v>142401.79500000001</c:v>
                </c:pt>
                <c:pt idx="98">
                  <c:v>142341.63500000001</c:v>
                </c:pt>
                <c:pt idx="99">
                  <c:v>142325.99</c:v>
                </c:pt>
                <c:pt idx="100">
                  <c:v>142316.29500000001</c:v>
                </c:pt>
                <c:pt idx="101">
                  <c:v>142300.54</c:v>
                </c:pt>
                <c:pt idx="102">
                  <c:v>142242.595</c:v>
                </c:pt>
                <c:pt idx="103">
                  <c:v>142213.66</c:v>
                </c:pt>
                <c:pt idx="104">
                  <c:v>142146.31</c:v>
                </c:pt>
                <c:pt idx="105">
                  <c:v>142113.375</c:v>
                </c:pt>
                <c:pt idx="106">
                  <c:v>142015.655</c:v>
                </c:pt>
                <c:pt idx="107">
                  <c:v>141994.375</c:v>
                </c:pt>
                <c:pt idx="108">
                  <c:v>141972.715</c:v>
                </c:pt>
                <c:pt idx="109">
                  <c:v>141837.005</c:v>
                </c:pt>
                <c:pt idx="110">
                  <c:v>141696.29500000001</c:v>
                </c:pt>
                <c:pt idx="111">
                  <c:v>141647.89499999999</c:v>
                </c:pt>
                <c:pt idx="112">
                  <c:v>141593.54500000001</c:v>
                </c:pt>
                <c:pt idx="113">
                  <c:v>141571.29500000001</c:v>
                </c:pt>
                <c:pt idx="114">
                  <c:v>141474.26500000001</c:v>
                </c:pt>
                <c:pt idx="115">
                  <c:v>141451.72500000001</c:v>
                </c:pt>
                <c:pt idx="116">
                  <c:v>141444.78</c:v>
                </c:pt>
                <c:pt idx="117">
                  <c:v>141444.44500000001</c:v>
                </c:pt>
                <c:pt idx="118">
                  <c:v>141431.99</c:v>
                </c:pt>
                <c:pt idx="119">
                  <c:v>141414.35</c:v>
                </c:pt>
                <c:pt idx="120">
                  <c:v>141351.89499999999</c:v>
                </c:pt>
                <c:pt idx="121">
                  <c:v>141332.05499999999</c:v>
                </c:pt>
                <c:pt idx="122">
                  <c:v>141305.88</c:v>
                </c:pt>
                <c:pt idx="123">
                  <c:v>141292.56</c:v>
                </c:pt>
                <c:pt idx="124">
                  <c:v>141195.03</c:v>
                </c:pt>
                <c:pt idx="125">
                  <c:v>141166.85</c:v>
                </c:pt>
                <c:pt idx="126">
                  <c:v>141159.76999999999</c:v>
                </c:pt>
                <c:pt idx="127">
                  <c:v>141133.08499999999</c:v>
                </c:pt>
                <c:pt idx="128">
                  <c:v>141122.79500000001</c:v>
                </c:pt>
                <c:pt idx="129">
                  <c:v>141078.46</c:v>
                </c:pt>
                <c:pt idx="130">
                  <c:v>140922.715</c:v>
                </c:pt>
                <c:pt idx="131">
                  <c:v>140919.995</c:v>
                </c:pt>
                <c:pt idx="132">
                  <c:v>140905.85</c:v>
                </c:pt>
                <c:pt idx="133">
                  <c:v>140904.59</c:v>
                </c:pt>
                <c:pt idx="134">
                  <c:v>140886.995</c:v>
                </c:pt>
                <c:pt idx="135">
                  <c:v>140835.17499999999</c:v>
                </c:pt>
                <c:pt idx="136">
                  <c:v>140741.16500000001</c:v>
                </c:pt>
                <c:pt idx="137">
                  <c:v>140729.185</c:v>
                </c:pt>
                <c:pt idx="138">
                  <c:v>140713.255</c:v>
                </c:pt>
                <c:pt idx="139">
                  <c:v>140542.95000000001</c:v>
                </c:pt>
                <c:pt idx="140">
                  <c:v>140517.65</c:v>
                </c:pt>
                <c:pt idx="141">
                  <c:v>140497.815</c:v>
                </c:pt>
                <c:pt idx="142">
                  <c:v>140431.35999999999</c:v>
                </c:pt>
                <c:pt idx="143">
                  <c:v>140410.29500000001</c:v>
                </c:pt>
                <c:pt idx="144">
                  <c:v>140410.125</c:v>
                </c:pt>
                <c:pt idx="145">
                  <c:v>140402.15</c:v>
                </c:pt>
                <c:pt idx="146">
                  <c:v>140348.57</c:v>
                </c:pt>
                <c:pt idx="147">
                  <c:v>140342.995</c:v>
                </c:pt>
                <c:pt idx="148">
                  <c:v>140296.4</c:v>
                </c:pt>
                <c:pt idx="149">
                  <c:v>140275.82999999999</c:v>
                </c:pt>
                <c:pt idx="150">
                  <c:v>140264.51999999999</c:v>
                </c:pt>
                <c:pt idx="151">
                  <c:v>140205.29500000001</c:v>
                </c:pt>
                <c:pt idx="152">
                  <c:v>140202.73499999999</c:v>
                </c:pt>
                <c:pt idx="153">
                  <c:v>140167.5</c:v>
                </c:pt>
                <c:pt idx="154">
                  <c:v>140086.10500000001</c:v>
                </c:pt>
                <c:pt idx="155">
                  <c:v>140073.89499999999</c:v>
                </c:pt>
                <c:pt idx="156">
                  <c:v>140042.14499999999</c:v>
                </c:pt>
                <c:pt idx="157">
                  <c:v>139920.54500000001</c:v>
                </c:pt>
                <c:pt idx="158">
                  <c:v>139855.63</c:v>
                </c:pt>
                <c:pt idx="159">
                  <c:v>139822.93</c:v>
                </c:pt>
                <c:pt idx="160">
                  <c:v>139814.29999999999</c:v>
                </c:pt>
                <c:pt idx="161">
                  <c:v>139814.04</c:v>
                </c:pt>
                <c:pt idx="162">
                  <c:v>139781.245</c:v>
                </c:pt>
                <c:pt idx="163">
                  <c:v>139765.32</c:v>
                </c:pt>
                <c:pt idx="164">
                  <c:v>139752.54500000001</c:v>
                </c:pt>
                <c:pt idx="165">
                  <c:v>139724.02499999999</c:v>
                </c:pt>
                <c:pt idx="166">
                  <c:v>139672.83499999999</c:v>
                </c:pt>
                <c:pt idx="167">
                  <c:v>139607.905</c:v>
                </c:pt>
                <c:pt idx="168">
                  <c:v>139584.95499999999</c:v>
                </c:pt>
                <c:pt idx="169">
                  <c:v>139563.095</c:v>
                </c:pt>
                <c:pt idx="170">
                  <c:v>139511.78</c:v>
                </c:pt>
                <c:pt idx="171">
                  <c:v>139468.155</c:v>
                </c:pt>
                <c:pt idx="172">
                  <c:v>139465.67499999999</c:v>
                </c:pt>
                <c:pt idx="173">
                  <c:v>139450.61499999999</c:v>
                </c:pt>
                <c:pt idx="174">
                  <c:v>139414.495</c:v>
                </c:pt>
                <c:pt idx="175">
                  <c:v>139399.69</c:v>
                </c:pt>
                <c:pt idx="176">
                  <c:v>139351.56</c:v>
                </c:pt>
                <c:pt idx="177">
                  <c:v>139316.29</c:v>
                </c:pt>
                <c:pt idx="178">
                  <c:v>139275.77499999999</c:v>
                </c:pt>
                <c:pt idx="179">
                  <c:v>139245.21</c:v>
                </c:pt>
                <c:pt idx="180">
                  <c:v>139203.5</c:v>
                </c:pt>
                <c:pt idx="181">
                  <c:v>139188.48000000001</c:v>
                </c:pt>
                <c:pt idx="182">
                  <c:v>139137.185</c:v>
                </c:pt>
                <c:pt idx="183">
                  <c:v>139114.58499999999</c:v>
                </c:pt>
                <c:pt idx="184">
                  <c:v>139108.435</c:v>
                </c:pt>
                <c:pt idx="185">
                  <c:v>139073.785</c:v>
                </c:pt>
                <c:pt idx="186">
                  <c:v>139030.79500000001</c:v>
                </c:pt>
                <c:pt idx="187">
                  <c:v>138972.42499999999</c:v>
                </c:pt>
                <c:pt idx="188">
                  <c:v>138963.17499999999</c:v>
                </c:pt>
                <c:pt idx="189">
                  <c:v>138949.67499999999</c:v>
                </c:pt>
                <c:pt idx="190">
                  <c:v>138931.81</c:v>
                </c:pt>
                <c:pt idx="191">
                  <c:v>138931</c:v>
                </c:pt>
                <c:pt idx="192">
                  <c:v>138918.38500000001</c:v>
                </c:pt>
                <c:pt idx="193">
                  <c:v>138900.5</c:v>
                </c:pt>
                <c:pt idx="194">
                  <c:v>138882.25</c:v>
                </c:pt>
                <c:pt idx="195">
                  <c:v>138858.04500000001</c:v>
                </c:pt>
                <c:pt idx="196">
                  <c:v>138857.13500000001</c:v>
                </c:pt>
                <c:pt idx="197">
                  <c:v>138793.59</c:v>
                </c:pt>
                <c:pt idx="198">
                  <c:v>138768.04500000001</c:v>
                </c:pt>
                <c:pt idx="199">
                  <c:v>138681.815</c:v>
                </c:pt>
                <c:pt idx="200">
                  <c:v>138680.33499999999</c:v>
                </c:pt>
                <c:pt idx="201">
                  <c:v>138666.10500000001</c:v>
                </c:pt>
                <c:pt idx="202">
                  <c:v>138640.39000000001</c:v>
                </c:pt>
                <c:pt idx="203">
                  <c:v>138627.10999999999</c:v>
                </c:pt>
                <c:pt idx="204">
                  <c:v>138597.69</c:v>
                </c:pt>
                <c:pt idx="205">
                  <c:v>138518.73499999999</c:v>
                </c:pt>
                <c:pt idx="206">
                  <c:v>138506.45000000001</c:v>
                </c:pt>
                <c:pt idx="207">
                  <c:v>138466.56</c:v>
                </c:pt>
                <c:pt idx="208">
                  <c:v>138455.45499999999</c:v>
                </c:pt>
                <c:pt idx="209">
                  <c:v>138437.85500000001</c:v>
                </c:pt>
                <c:pt idx="210">
                  <c:v>138424.25</c:v>
                </c:pt>
                <c:pt idx="211">
                  <c:v>138418.83499999999</c:v>
                </c:pt>
                <c:pt idx="212">
                  <c:v>138368.4</c:v>
                </c:pt>
                <c:pt idx="213">
                  <c:v>138152.10500000001</c:v>
                </c:pt>
                <c:pt idx="214">
                  <c:v>138134.63500000001</c:v>
                </c:pt>
                <c:pt idx="215">
                  <c:v>138124.06</c:v>
                </c:pt>
                <c:pt idx="216">
                  <c:v>138118.70499999999</c:v>
                </c:pt>
                <c:pt idx="217">
                  <c:v>138095.20000000001</c:v>
                </c:pt>
                <c:pt idx="218">
                  <c:v>138064.85500000001</c:v>
                </c:pt>
                <c:pt idx="219">
                  <c:v>138040.38</c:v>
                </c:pt>
                <c:pt idx="220">
                  <c:v>138023.10999999999</c:v>
                </c:pt>
                <c:pt idx="221">
                  <c:v>138016.35</c:v>
                </c:pt>
                <c:pt idx="222">
                  <c:v>137955.42499999999</c:v>
                </c:pt>
                <c:pt idx="223">
                  <c:v>137934.845</c:v>
                </c:pt>
                <c:pt idx="224">
                  <c:v>137922.22</c:v>
                </c:pt>
                <c:pt idx="225">
                  <c:v>137899.715</c:v>
                </c:pt>
                <c:pt idx="226">
                  <c:v>137844.815</c:v>
                </c:pt>
                <c:pt idx="227">
                  <c:v>137838.92499999999</c:v>
                </c:pt>
                <c:pt idx="228">
                  <c:v>137795.79500000001</c:v>
                </c:pt>
                <c:pt idx="229">
                  <c:v>137724.89499999999</c:v>
                </c:pt>
                <c:pt idx="230">
                  <c:v>137717.255</c:v>
                </c:pt>
                <c:pt idx="231">
                  <c:v>137696.67000000001</c:v>
                </c:pt>
                <c:pt idx="232">
                  <c:v>137660.94</c:v>
                </c:pt>
                <c:pt idx="233">
                  <c:v>137651.13500000001</c:v>
                </c:pt>
                <c:pt idx="234">
                  <c:v>137644.86499999999</c:v>
                </c:pt>
                <c:pt idx="235">
                  <c:v>137634.125</c:v>
                </c:pt>
                <c:pt idx="236">
                  <c:v>137617.88</c:v>
                </c:pt>
                <c:pt idx="237">
                  <c:v>137582.19500000001</c:v>
                </c:pt>
                <c:pt idx="238">
                  <c:v>137539.72500000001</c:v>
                </c:pt>
                <c:pt idx="239">
                  <c:v>137513.465</c:v>
                </c:pt>
                <c:pt idx="240">
                  <c:v>137511.315</c:v>
                </c:pt>
                <c:pt idx="241">
                  <c:v>137446.75</c:v>
                </c:pt>
                <c:pt idx="242">
                  <c:v>137408.22500000001</c:v>
                </c:pt>
                <c:pt idx="243">
                  <c:v>137379.23000000001</c:v>
                </c:pt>
                <c:pt idx="244">
                  <c:v>137368.465</c:v>
                </c:pt>
                <c:pt idx="245">
                  <c:v>137352.78</c:v>
                </c:pt>
                <c:pt idx="246">
                  <c:v>137327.70000000001</c:v>
                </c:pt>
                <c:pt idx="247">
                  <c:v>137305.35500000001</c:v>
                </c:pt>
                <c:pt idx="248">
                  <c:v>137302.60500000001</c:v>
                </c:pt>
                <c:pt idx="249">
                  <c:v>137301.69</c:v>
                </c:pt>
                <c:pt idx="250">
                  <c:v>137291.97</c:v>
                </c:pt>
                <c:pt idx="251">
                  <c:v>137151.495</c:v>
                </c:pt>
                <c:pt idx="252">
                  <c:v>137101.87</c:v>
                </c:pt>
                <c:pt idx="253">
                  <c:v>137080.875</c:v>
                </c:pt>
                <c:pt idx="254">
                  <c:v>137073.77499999999</c:v>
                </c:pt>
                <c:pt idx="255">
                  <c:v>137028.04999999999</c:v>
                </c:pt>
                <c:pt idx="256">
                  <c:v>137008.71</c:v>
                </c:pt>
                <c:pt idx="257">
                  <c:v>136971.755</c:v>
                </c:pt>
                <c:pt idx="258">
                  <c:v>136903.26999999999</c:v>
                </c:pt>
                <c:pt idx="259">
                  <c:v>136884.095</c:v>
                </c:pt>
                <c:pt idx="260">
                  <c:v>136872.56</c:v>
                </c:pt>
                <c:pt idx="261">
                  <c:v>136856.79999999999</c:v>
                </c:pt>
                <c:pt idx="262">
                  <c:v>136850.14000000001</c:v>
                </c:pt>
                <c:pt idx="263">
                  <c:v>136837.155</c:v>
                </c:pt>
                <c:pt idx="264">
                  <c:v>136800.91</c:v>
                </c:pt>
                <c:pt idx="265">
                  <c:v>136740.005</c:v>
                </c:pt>
                <c:pt idx="266">
                  <c:v>136690.92000000001</c:v>
                </c:pt>
                <c:pt idx="267">
                  <c:v>136690.04999999999</c:v>
                </c:pt>
                <c:pt idx="268">
                  <c:v>136683.4</c:v>
                </c:pt>
                <c:pt idx="269">
                  <c:v>136676.715</c:v>
                </c:pt>
                <c:pt idx="270">
                  <c:v>136528.81</c:v>
                </c:pt>
                <c:pt idx="271">
                  <c:v>136493.13</c:v>
                </c:pt>
                <c:pt idx="272">
                  <c:v>136373.435</c:v>
                </c:pt>
                <c:pt idx="273">
                  <c:v>136340.70000000001</c:v>
                </c:pt>
                <c:pt idx="274">
                  <c:v>136330.59</c:v>
                </c:pt>
                <c:pt idx="275">
                  <c:v>136328.345</c:v>
                </c:pt>
                <c:pt idx="276">
                  <c:v>136315.38</c:v>
                </c:pt>
                <c:pt idx="277">
                  <c:v>136308.73499999999</c:v>
                </c:pt>
                <c:pt idx="278">
                  <c:v>136301.49</c:v>
                </c:pt>
                <c:pt idx="279">
                  <c:v>136283.03</c:v>
                </c:pt>
                <c:pt idx="280">
                  <c:v>136255.33499999999</c:v>
                </c:pt>
                <c:pt idx="281">
                  <c:v>136253.42000000001</c:v>
                </c:pt>
                <c:pt idx="282">
                  <c:v>136240.845</c:v>
                </c:pt>
                <c:pt idx="283">
                  <c:v>136226.12</c:v>
                </c:pt>
                <c:pt idx="284">
                  <c:v>136149.125</c:v>
                </c:pt>
                <c:pt idx="285">
                  <c:v>136127.125</c:v>
                </c:pt>
                <c:pt idx="286">
                  <c:v>136121.83499999999</c:v>
                </c:pt>
                <c:pt idx="287">
                  <c:v>136116.12</c:v>
                </c:pt>
                <c:pt idx="288">
                  <c:v>136071.965</c:v>
                </c:pt>
                <c:pt idx="289">
                  <c:v>136070.62</c:v>
                </c:pt>
                <c:pt idx="290">
                  <c:v>136054.14499999999</c:v>
                </c:pt>
                <c:pt idx="291">
                  <c:v>136032.16</c:v>
                </c:pt>
                <c:pt idx="292">
                  <c:v>136003.91500000001</c:v>
                </c:pt>
                <c:pt idx="293">
                  <c:v>135930.07999999999</c:v>
                </c:pt>
                <c:pt idx="294">
                  <c:v>135914.68</c:v>
                </c:pt>
                <c:pt idx="295">
                  <c:v>135866.75</c:v>
                </c:pt>
                <c:pt idx="296">
                  <c:v>135864.065</c:v>
                </c:pt>
                <c:pt idx="297">
                  <c:v>135782.54500000001</c:v>
                </c:pt>
                <c:pt idx="298">
                  <c:v>135759.27499999999</c:v>
                </c:pt>
                <c:pt idx="299">
                  <c:v>135728.405</c:v>
                </c:pt>
                <c:pt idx="300">
                  <c:v>135712.245</c:v>
                </c:pt>
                <c:pt idx="301">
                  <c:v>135670.99</c:v>
                </c:pt>
                <c:pt idx="302">
                  <c:v>135635.70499999999</c:v>
                </c:pt>
                <c:pt idx="303">
                  <c:v>135633.89000000001</c:v>
                </c:pt>
                <c:pt idx="304">
                  <c:v>135619.94</c:v>
                </c:pt>
                <c:pt idx="305">
                  <c:v>135616.125</c:v>
                </c:pt>
                <c:pt idx="306">
                  <c:v>135571.79500000001</c:v>
                </c:pt>
                <c:pt idx="307">
                  <c:v>135562.07500000001</c:v>
                </c:pt>
                <c:pt idx="308">
                  <c:v>135452.26</c:v>
                </c:pt>
                <c:pt idx="309">
                  <c:v>135437.85</c:v>
                </c:pt>
                <c:pt idx="310">
                  <c:v>135422.13500000001</c:v>
                </c:pt>
                <c:pt idx="311">
                  <c:v>135420.82</c:v>
                </c:pt>
                <c:pt idx="312">
                  <c:v>135407.57</c:v>
                </c:pt>
                <c:pt idx="313">
                  <c:v>135385.41</c:v>
                </c:pt>
                <c:pt idx="314">
                  <c:v>135361.19500000001</c:v>
                </c:pt>
                <c:pt idx="315">
                  <c:v>135339.82</c:v>
                </c:pt>
                <c:pt idx="316">
                  <c:v>135308.29500000001</c:v>
                </c:pt>
                <c:pt idx="317">
                  <c:v>135306.005</c:v>
                </c:pt>
                <c:pt idx="318">
                  <c:v>135303.255</c:v>
                </c:pt>
                <c:pt idx="319">
                  <c:v>135296.79999999999</c:v>
                </c:pt>
                <c:pt idx="320">
                  <c:v>135273.32500000001</c:v>
                </c:pt>
                <c:pt idx="321">
                  <c:v>135269.63500000001</c:v>
                </c:pt>
                <c:pt idx="322">
                  <c:v>135266.16500000001</c:v>
                </c:pt>
                <c:pt idx="323">
                  <c:v>135255.815</c:v>
                </c:pt>
                <c:pt idx="324">
                  <c:v>135217.65</c:v>
                </c:pt>
                <c:pt idx="325">
                  <c:v>135184.95000000001</c:v>
                </c:pt>
                <c:pt idx="326">
                  <c:v>135182.72500000001</c:v>
                </c:pt>
                <c:pt idx="327">
                  <c:v>135172.41</c:v>
                </c:pt>
                <c:pt idx="328">
                  <c:v>135162.11499999999</c:v>
                </c:pt>
                <c:pt idx="329">
                  <c:v>135051.54500000001</c:v>
                </c:pt>
                <c:pt idx="330">
                  <c:v>135047.625</c:v>
                </c:pt>
                <c:pt idx="331">
                  <c:v>135006.10999999999</c:v>
                </c:pt>
                <c:pt idx="332">
                  <c:v>134984.79</c:v>
                </c:pt>
                <c:pt idx="333">
                  <c:v>134983.95499999999</c:v>
                </c:pt>
                <c:pt idx="334">
                  <c:v>134971.77499999999</c:v>
                </c:pt>
                <c:pt idx="335">
                  <c:v>134955.01999999999</c:v>
                </c:pt>
                <c:pt idx="336">
                  <c:v>134925.74</c:v>
                </c:pt>
                <c:pt idx="337">
                  <c:v>134898.21</c:v>
                </c:pt>
                <c:pt idx="338">
                  <c:v>134885.67000000001</c:v>
                </c:pt>
                <c:pt idx="339">
                  <c:v>134829.755</c:v>
                </c:pt>
                <c:pt idx="340">
                  <c:v>134819.94500000001</c:v>
                </c:pt>
                <c:pt idx="341">
                  <c:v>134755.505</c:v>
                </c:pt>
                <c:pt idx="342">
                  <c:v>134720.155</c:v>
                </c:pt>
                <c:pt idx="343">
                  <c:v>134684.58499999999</c:v>
                </c:pt>
                <c:pt idx="344">
                  <c:v>134681.435</c:v>
                </c:pt>
                <c:pt idx="345">
                  <c:v>134664.655</c:v>
                </c:pt>
                <c:pt idx="346">
                  <c:v>134622.39000000001</c:v>
                </c:pt>
                <c:pt idx="347">
                  <c:v>134583.25</c:v>
                </c:pt>
                <c:pt idx="348">
                  <c:v>134435.11499999999</c:v>
                </c:pt>
                <c:pt idx="349">
                  <c:v>134317.62</c:v>
                </c:pt>
                <c:pt idx="350">
                  <c:v>134290.46</c:v>
                </c:pt>
                <c:pt idx="351">
                  <c:v>134246.16500000001</c:v>
                </c:pt>
                <c:pt idx="352">
                  <c:v>134234.45000000001</c:v>
                </c:pt>
                <c:pt idx="353">
                  <c:v>134233.345</c:v>
                </c:pt>
                <c:pt idx="354">
                  <c:v>134169.82999999999</c:v>
                </c:pt>
                <c:pt idx="355">
                  <c:v>134119.14000000001</c:v>
                </c:pt>
                <c:pt idx="356">
                  <c:v>134116.76999999999</c:v>
                </c:pt>
                <c:pt idx="357">
                  <c:v>134084.66500000001</c:v>
                </c:pt>
                <c:pt idx="358">
                  <c:v>134078.07</c:v>
                </c:pt>
                <c:pt idx="359">
                  <c:v>134056.095</c:v>
                </c:pt>
                <c:pt idx="360">
                  <c:v>134041.23000000001</c:v>
                </c:pt>
                <c:pt idx="361">
                  <c:v>134029.80499999999</c:v>
                </c:pt>
                <c:pt idx="362">
                  <c:v>134004.96</c:v>
                </c:pt>
                <c:pt idx="363">
                  <c:v>133989.155</c:v>
                </c:pt>
                <c:pt idx="364">
                  <c:v>133982.255</c:v>
                </c:pt>
                <c:pt idx="365">
                  <c:v>133969.69</c:v>
                </c:pt>
                <c:pt idx="366">
                  <c:v>133951.29</c:v>
                </c:pt>
                <c:pt idx="367">
                  <c:v>133906.26</c:v>
                </c:pt>
                <c:pt idx="368">
                  <c:v>133874.47500000001</c:v>
                </c:pt>
                <c:pt idx="369">
                  <c:v>133869.14000000001</c:v>
                </c:pt>
                <c:pt idx="370">
                  <c:v>133845.51999999999</c:v>
                </c:pt>
                <c:pt idx="371">
                  <c:v>133831.375</c:v>
                </c:pt>
                <c:pt idx="372">
                  <c:v>133822.70000000001</c:v>
                </c:pt>
                <c:pt idx="373">
                  <c:v>133813.285</c:v>
                </c:pt>
                <c:pt idx="374">
                  <c:v>133809.45499999999</c:v>
                </c:pt>
                <c:pt idx="375">
                  <c:v>133803.98499999999</c:v>
                </c:pt>
                <c:pt idx="376">
                  <c:v>133799.655</c:v>
                </c:pt>
                <c:pt idx="377">
                  <c:v>133778.44500000001</c:v>
                </c:pt>
                <c:pt idx="378">
                  <c:v>133748.44</c:v>
                </c:pt>
                <c:pt idx="379">
                  <c:v>133718.035</c:v>
                </c:pt>
                <c:pt idx="380">
                  <c:v>133705.845</c:v>
                </c:pt>
                <c:pt idx="381">
                  <c:v>133668.935</c:v>
                </c:pt>
                <c:pt idx="382">
                  <c:v>133666.57500000001</c:v>
                </c:pt>
                <c:pt idx="383">
                  <c:v>133607.065</c:v>
                </c:pt>
                <c:pt idx="384">
                  <c:v>133562.98499999999</c:v>
                </c:pt>
                <c:pt idx="385">
                  <c:v>133541.98000000001</c:v>
                </c:pt>
                <c:pt idx="386">
                  <c:v>133525.32</c:v>
                </c:pt>
                <c:pt idx="387">
                  <c:v>133476.60500000001</c:v>
                </c:pt>
                <c:pt idx="388">
                  <c:v>133467.37</c:v>
                </c:pt>
                <c:pt idx="389">
                  <c:v>133422.46</c:v>
                </c:pt>
                <c:pt idx="390">
                  <c:v>133421.03</c:v>
                </c:pt>
                <c:pt idx="391">
                  <c:v>133405.72</c:v>
                </c:pt>
                <c:pt idx="392">
                  <c:v>133399.23000000001</c:v>
                </c:pt>
                <c:pt idx="393">
                  <c:v>133322.02499999999</c:v>
                </c:pt>
                <c:pt idx="394">
                  <c:v>133288.46</c:v>
                </c:pt>
                <c:pt idx="395">
                  <c:v>133287.58499999999</c:v>
                </c:pt>
                <c:pt idx="396">
                  <c:v>133274.53</c:v>
                </c:pt>
                <c:pt idx="397">
                  <c:v>133235.48000000001</c:v>
                </c:pt>
                <c:pt idx="398">
                  <c:v>133227.785</c:v>
                </c:pt>
                <c:pt idx="399">
                  <c:v>133205.18</c:v>
                </c:pt>
                <c:pt idx="400">
                  <c:v>133198.34</c:v>
                </c:pt>
                <c:pt idx="401">
                  <c:v>133171.4</c:v>
                </c:pt>
                <c:pt idx="402">
                  <c:v>133132.32500000001</c:v>
                </c:pt>
                <c:pt idx="403">
                  <c:v>133131.51999999999</c:v>
                </c:pt>
                <c:pt idx="404">
                  <c:v>133103.37</c:v>
                </c:pt>
                <c:pt idx="405">
                  <c:v>133100.905</c:v>
                </c:pt>
                <c:pt idx="406">
                  <c:v>133056.82</c:v>
                </c:pt>
                <c:pt idx="407">
                  <c:v>133009.01</c:v>
                </c:pt>
                <c:pt idx="408">
                  <c:v>133004.73000000001</c:v>
                </c:pt>
                <c:pt idx="409">
                  <c:v>132977.45000000001</c:v>
                </c:pt>
                <c:pt idx="410">
                  <c:v>132975.13</c:v>
                </c:pt>
                <c:pt idx="411">
                  <c:v>132967.19</c:v>
                </c:pt>
                <c:pt idx="412">
                  <c:v>132941.76999999999</c:v>
                </c:pt>
                <c:pt idx="413">
                  <c:v>132940.63</c:v>
                </c:pt>
                <c:pt idx="414">
                  <c:v>132894.41</c:v>
                </c:pt>
                <c:pt idx="415">
                  <c:v>132877.45000000001</c:v>
                </c:pt>
                <c:pt idx="416">
                  <c:v>132859.30499999999</c:v>
                </c:pt>
                <c:pt idx="417">
                  <c:v>132856.72</c:v>
                </c:pt>
                <c:pt idx="418">
                  <c:v>132854.13500000001</c:v>
                </c:pt>
                <c:pt idx="419">
                  <c:v>132829.29</c:v>
                </c:pt>
                <c:pt idx="420">
                  <c:v>132819.535</c:v>
                </c:pt>
                <c:pt idx="421">
                  <c:v>132814.61499999999</c:v>
                </c:pt>
                <c:pt idx="422">
                  <c:v>132794.715</c:v>
                </c:pt>
                <c:pt idx="423">
                  <c:v>132774.29500000001</c:v>
                </c:pt>
                <c:pt idx="424">
                  <c:v>132762.38</c:v>
                </c:pt>
                <c:pt idx="425">
                  <c:v>132720.39499999999</c:v>
                </c:pt>
                <c:pt idx="426">
                  <c:v>132710.35999999999</c:v>
                </c:pt>
                <c:pt idx="427">
                  <c:v>132704.36499999999</c:v>
                </c:pt>
                <c:pt idx="428">
                  <c:v>132669.57999999999</c:v>
                </c:pt>
                <c:pt idx="429">
                  <c:v>132642.14000000001</c:v>
                </c:pt>
                <c:pt idx="430">
                  <c:v>132583.64000000001</c:v>
                </c:pt>
                <c:pt idx="431">
                  <c:v>132571.32999999999</c:v>
                </c:pt>
                <c:pt idx="432">
                  <c:v>132569.74</c:v>
                </c:pt>
                <c:pt idx="433">
                  <c:v>132561.22</c:v>
                </c:pt>
                <c:pt idx="434">
                  <c:v>132543.1</c:v>
                </c:pt>
                <c:pt idx="435">
                  <c:v>132353.755</c:v>
                </c:pt>
                <c:pt idx="436">
                  <c:v>132338.94</c:v>
                </c:pt>
                <c:pt idx="437">
                  <c:v>132276.88</c:v>
                </c:pt>
                <c:pt idx="438">
                  <c:v>132265.005</c:v>
                </c:pt>
                <c:pt idx="439">
                  <c:v>132209.51500000001</c:v>
                </c:pt>
                <c:pt idx="440">
                  <c:v>132170.04999999999</c:v>
                </c:pt>
                <c:pt idx="441">
                  <c:v>132165.42499999999</c:v>
                </c:pt>
                <c:pt idx="442">
                  <c:v>132138.36499999999</c:v>
                </c:pt>
                <c:pt idx="443">
                  <c:v>132120.39000000001</c:v>
                </c:pt>
                <c:pt idx="444">
                  <c:v>132105.75</c:v>
                </c:pt>
                <c:pt idx="445">
                  <c:v>132101.85999999999</c:v>
                </c:pt>
                <c:pt idx="446">
                  <c:v>132096.33499999999</c:v>
                </c:pt>
                <c:pt idx="447">
                  <c:v>132039.70499999999</c:v>
                </c:pt>
                <c:pt idx="448">
                  <c:v>132038.42499999999</c:v>
                </c:pt>
                <c:pt idx="449">
                  <c:v>132029.57500000001</c:v>
                </c:pt>
                <c:pt idx="450">
                  <c:v>132022.87</c:v>
                </c:pt>
                <c:pt idx="451">
                  <c:v>132003.44</c:v>
                </c:pt>
                <c:pt idx="452">
                  <c:v>131996.97</c:v>
                </c:pt>
                <c:pt idx="453">
                  <c:v>131986.80499999999</c:v>
                </c:pt>
                <c:pt idx="454">
                  <c:v>131980.98499999999</c:v>
                </c:pt>
                <c:pt idx="455">
                  <c:v>131956.72500000001</c:v>
                </c:pt>
                <c:pt idx="456">
                  <c:v>131939.5</c:v>
                </c:pt>
                <c:pt idx="457">
                  <c:v>131916.405</c:v>
                </c:pt>
                <c:pt idx="458">
                  <c:v>131904.745</c:v>
                </c:pt>
                <c:pt idx="459">
                  <c:v>131900.51999999999</c:v>
                </c:pt>
                <c:pt idx="460">
                  <c:v>131871.07999999999</c:v>
                </c:pt>
                <c:pt idx="461">
                  <c:v>131868.24</c:v>
                </c:pt>
                <c:pt idx="462">
                  <c:v>131866.73000000001</c:v>
                </c:pt>
                <c:pt idx="463">
                  <c:v>131856.315</c:v>
                </c:pt>
                <c:pt idx="464">
                  <c:v>131851.01500000001</c:v>
                </c:pt>
                <c:pt idx="465">
                  <c:v>131832.63</c:v>
                </c:pt>
                <c:pt idx="466">
                  <c:v>131795.48499999999</c:v>
                </c:pt>
                <c:pt idx="467">
                  <c:v>131757.155</c:v>
                </c:pt>
                <c:pt idx="468">
                  <c:v>131739.20000000001</c:v>
                </c:pt>
                <c:pt idx="469">
                  <c:v>131734.10500000001</c:v>
                </c:pt>
                <c:pt idx="470">
                  <c:v>131730.83499999999</c:v>
                </c:pt>
                <c:pt idx="471">
                  <c:v>131665.01500000001</c:v>
                </c:pt>
                <c:pt idx="472">
                  <c:v>131619.36499999999</c:v>
                </c:pt>
                <c:pt idx="473">
                  <c:v>131575.79</c:v>
                </c:pt>
                <c:pt idx="474">
                  <c:v>131574.60500000001</c:v>
                </c:pt>
                <c:pt idx="475">
                  <c:v>131525.85500000001</c:v>
                </c:pt>
                <c:pt idx="476">
                  <c:v>131466.23999999999</c:v>
                </c:pt>
                <c:pt idx="477">
                  <c:v>131465.82500000001</c:v>
                </c:pt>
                <c:pt idx="478">
                  <c:v>131448.995</c:v>
                </c:pt>
                <c:pt idx="479">
                  <c:v>131442.20000000001</c:v>
                </c:pt>
                <c:pt idx="480">
                  <c:v>131438.54999999999</c:v>
                </c:pt>
                <c:pt idx="481">
                  <c:v>131387.745</c:v>
                </c:pt>
                <c:pt idx="482">
                  <c:v>131384.88</c:v>
                </c:pt>
                <c:pt idx="483">
                  <c:v>131376.78</c:v>
                </c:pt>
                <c:pt idx="484">
                  <c:v>131372.71</c:v>
                </c:pt>
                <c:pt idx="485">
                  <c:v>131367.09</c:v>
                </c:pt>
                <c:pt idx="486">
                  <c:v>131357.34</c:v>
                </c:pt>
                <c:pt idx="487">
                  <c:v>131312</c:v>
                </c:pt>
                <c:pt idx="488">
                  <c:v>131280.85</c:v>
                </c:pt>
                <c:pt idx="489">
                  <c:v>131271.26500000001</c:v>
                </c:pt>
                <c:pt idx="490">
                  <c:v>131261.125</c:v>
                </c:pt>
                <c:pt idx="491">
                  <c:v>131237.185</c:v>
                </c:pt>
                <c:pt idx="492">
                  <c:v>131159.94500000001</c:v>
                </c:pt>
                <c:pt idx="493">
                  <c:v>131141.35500000001</c:v>
                </c:pt>
                <c:pt idx="494">
                  <c:v>131138.73000000001</c:v>
                </c:pt>
                <c:pt idx="495">
                  <c:v>131137.065</c:v>
                </c:pt>
                <c:pt idx="496">
                  <c:v>131090.77499999999</c:v>
                </c:pt>
                <c:pt idx="497">
                  <c:v>131069.4</c:v>
                </c:pt>
                <c:pt idx="498">
                  <c:v>131067.25</c:v>
                </c:pt>
                <c:pt idx="499">
                  <c:v>131050.675</c:v>
                </c:pt>
                <c:pt idx="500">
                  <c:v>131031.41499999999</c:v>
                </c:pt>
                <c:pt idx="501">
                  <c:v>131023.66</c:v>
                </c:pt>
                <c:pt idx="502">
                  <c:v>131003.79</c:v>
                </c:pt>
                <c:pt idx="503">
                  <c:v>130994.54</c:v>
                </c:pt>
                <c:pt idx="504">
                  <c:v>130978.095</c:v>
                </c:pt>
                <c:pt idx="505">
                  <c:v>130967.28</c:v>
                </c:pt>
                <c:pt idx="506">
                  <c:v>130964.88499999999</c:v>
                </c:pt>
                <c:pt idx="507">
                  <c:v>130937.625</c:v>
                </c:pt>
                <c:pt idx="508">
                  <c:v>130907.095</c:v>
                </c:pt>
                <c:pt idx="509">
                  <c:v>130906.89</c:v>
                </c:pt>
                <c:pt idx="510">
                  <c:v>130801.825</c:v>
                </c:pt>
                <c:pt idx="511">
                  <c:v>130764.58500000001</c:v>
                </c:pt>
                <c:pt idx="512">
                  <c:v>130699.155</c:v>
                </c:pt>
                <c:pt idx="513">
                  <c:v>130672.485</c:v>
                </c:pt>
                <c:pt idx="514">
                  <c:v>130650.88</c:v>
                </c:pt>
                <c:pt idx="515">
                  <c:v>130616.67</c:v>
                </c:pt>
                <c:pt idx="516">
                  <c:v>130565.58</c:v>
                </c:pt>
                <c:pt idx="517">
                  <c:v>130547.735</c:v>
                </c:pt>
                <c:pt idx="518">
                  <c:v>130544.485</c:v>
                </c:pt>
                <c:pt idx="519">
                  <c:v>130527.325</c:v>
                </c:pt>
                <c:pt idx="520">
                  <c:v>130517.97</c:v>
                </c:pt>
                <c:pt idx="521">
                  <c:v>130516.1</c:v>
                </c:pt>
                <c:pt idx="522">
                  <c:v>130510.905</c:v>
                </c:pt>
                <c:pt idx="523">
                  <c:v>130472.2</c:v>
                </c:pt>
                <c:pt idx="524">
                  <c:v>130466.91499999999</c:v>
                </c:pt>
                <c:pt idx="525">
                  <c:v>130448.11500000001</c:v>
                </c:pt>
                <c:pt idx="526">
                  <c:v>130437.325</c:v>
                </c:pt>
                <c:pt idx="527">
                  <c:v>130432.05</c:v>
                </c:pt>
                <c:pt idx="528">
                  <c:v>130385.05</c:v>
                </c:pt>
                <c:pt idx="529">
                  <c:v>130260.37</c:v>
                </c:pt>
                <c:pt idx="530">
                  <c:v>130229.295</c:v>
                </c:pt>
                <c:pt idx="531">
                  <c:v>130210.94</c:v>
                </c:pt>
                <c:pt idx="532">
                  <c:v>130187.44500000001</c:v>
                </c:pt>
                <c:pt idx="533">
                  <c:v>130141.22500000001</c:v>
                </c:pt>
                <c:pt idx="534">
                  <c:v>130119.5</c:v>
                </c:pt>
                <c:pt idx="535">
                  <c:v>130119.41</c:v>
                </c:pt>
                <c:pt idx="536">
                  <c:v>130088.95</c:v>
                </c:pt>
                <c:pt idx="537">
                  <c:v>130073.27</c:v>
                </c:pt>
                <c:pt idx="538">
                  <c:v>130062.755</c:v>
                </c:pt>
                <c:pt idx="539">
                  <c:v>130044.375</c:v>
                </c:pt>
                <c:pt idx="540">
                  <c:v>129972.91499999999</c:v>
                </c:pt>
                <c:pt idx="541">
                  <c:v>129910.015</c:v>
                </c:pt>
                <c:pt idx="542">
                  <c:v>129885.955</c:v>
                </c:pt>
                <c:pt idx="543">
                  <c:v>129884.75</c:v>
                </c:pt>
                <c:pt idx="544">
                  <c:v>129812.91499999999</c:v>
                </c:pt>
                <c:pt idx="545">
                  <c:v>129798.47</c:v>
                </c:pt>
                <c:pt idx="546">
                  <c:v>129781.155</c:v>
                </c:pt>
                <c:pt idx="547">
                  <c:v>129749.14</c:v>
                </c:pt>
                <c:pt idx="548">
                  <c:v>129740.315</c:v>
                </c:pt>
                <c:pt idx="549">
                  <c:v>129715.465</c:v>
                </c:pt>
                <c:pt idx="550">
                  <c:v>129699.265</c:v>
                </c:pt>
                <c:pt idx="551">
                  <c:v>129649.25</c:v>
                </c:pt>
                <c:pt idx="552">
                  <c:v>129641.245</c:v>
                </c:pt>
                <c:pt idx="553">
                  <c:v>129606.01</c:v>
                </c:pt>
                <c:pt idx="554">
                  <c:v>129576.36</c:v>
                </c:pt>
                <c:pt idx="555">
                  <c:v>129553.94</c:v>
                </c:pt>
                <c:pt idx="556">
                  <c:v>129542.36500000001</c:v>
                </c:pt>
                <c:pt idx="557">
                  <c:v>129519.995</c:v>
                </c:pt>
                <c:pt idx="558">
                  <c:v>129352.83</c:v>
                </c:pt>
                <c:pt idx="559">
                  <c:v>129327.22500000001</c:v>
                </c:pt>
                <c:pt idx="560">
                  <c:v>129322.31</c:v>
                </c:pt>
                <c:pt idx="561">
                  <c:v>129312.58</c:v>
                </c:pt>
                <c:pt idx="562">
                  <c:v>129286.36500000001</c:v>
                </c:pt>
                <c:pt idx="563">
                  <c:v>129285.09</c:v>
                </c:pt>
                <c:pt idx="564">
                  <c:v>129280.81</c:v>
                </c:pt>
                <c:pt idx="565">
                  <c:v>129223.80499999999</c:v>
                </c:pt>
                <c:pt idx="566">
                  <c:v>129196.44500000001</c:v>
                </c:pt>
                <c:pt idx="567">
                  <c:v>129148.52</c:v>
                </c:pt>
                <c:pt idx="568">
                  <c:v>129135.185</c:v>
                </c:pt>
                <c:pt idx="569">
                  <c:v>129121.86</c:v>
                </c:pt>
                <c:pt idx="570">
                  <c:v>129112.45</c:v>
                </c:pt>
                <c:pt idx="571">
                  <c:v>129077.41</c:v>
                </c:pt>
                <c:pt idx="572">
                  <c:v>129059.645</c:v>
                </c:pt>
                <c:pt idx="573">
                  <c:v>129025</c:v>
                </c:pt>
                <c:pt idx="574">
                  <c:v>129008.62</c:v>
                </c:pt>
                <c:pt idx="575">
                  <c:v>128968.125</c:v>
                </c:pt>
                <c:pt idx="576">
                  <c:v>128899.765</c:v>
                </c:pt>
                <c:pt idx="577">
                  <c:v>128868.255</c:v>
                </c:pt>
                <c:pt idx="578">
                  <c:v>128834.065</c:v>
                </c:pt>
                <c:pt idx="579">
                  <c:v>128831.65</c:v>
                </c:pt>
                <c:pt idx="580">
                  <c:v>128777.82</c:v>
                </c:pt>
                <c:pt idx="581">
                  <c:v>128761.605</c:v>
                </c:pt>
                <c:pt idx="582">
                  <c:v>128753.755</c:v>
                </c:pt>
                <c:pt idx="583">
                  <c:v>128753.13</c:v>
                </c:pt>
                <c:pt idx="584">
                  <c:v>128732.59</c:v>
                </c:pt>
                <c:pt idx="585">
                  <c:v>128707.425</c:v>
                </c:pt>
                <c:pt idx="586">
                  <c:v>128658.27</c:v>
                </c:pt>
                <c:pt idx="587">
                  <c:v>128612.3</c:v>
                </c:pt>
                <c:pt idx="588">
                  <c:v>128599.46</c:v>
                </c:pt>
                <c:pt idx="589">
                  <c:v>128598.495</c:v>
                </c:pt>
                <c:pt idx="590">
                  <c:v>128580.97500000001</c:v>
                </c:pt>
                <c:pt idx="591">
                  <c:v>128577.63</c:v>
                </c:pt>
                <c:pt idx="592">
                  <c:v>128558.38499999999</c:v>
                </c:pt>
                <c:pt idx="593">
                  <c:v>128554.605</c:v>
                </c:pt>
                <c:pt idx="594">
                  <c:v>128552.13499999999</c:v>
                </c:pt>
                <c:pt idx="595">
                  <c:v>128535.19</c:v>
                </c:pt>
                <c:pt idx="596">
                  <c:v>128518.505</c:v>
                </c:pt>
                <c:pt idx="597">
                  <c:v>128417.22</c:v>
                </c:pt>
                <c:pt idx="598">
                  <c:v>128384.14</c:v>
                </c:pt>
                <c:pt idx="599">
                  <c:v>128319.45</c:v>
                </c:pt>
                <c:pt idx="600">
                  <c:v>128314.47</c:v>
                </c:pt>
                <c:pt idx="601">
                  <c:v>128305.64</c:v>
                </c:pt>
                <c:pt idx="602">
                  <c:v>128242.765</c:v>
                </c:pt>
                <c:pt idx="603">
                  <c:v>128207.125</c:v>
                </c:pt>
                <c:pt idx="604">
                  <c:v>128192.08500000001</c:v>
                </c:pt>
                <c:pt idx="605">
                  <c:v>128153.19500000001</c:v>
                </c:pt>
                <c:pt idx="606">
                  <c:v>128127.75</c:v>
                </c:pt>
                <c:pt idx="607">
                  <c:v>128119.715</c:v>
                </c:pt>
                <c:pt idx="608">
                  <c:v>128079.845</c:v>
                </c:pt>
                <c:pt idx="609">
                  <c:v>128001.05499999999</c:v>
                </c:pt>
                <c:pt idx="610">
                  <c:v>127975.815</c:v>
                </c:pt>
                <c:pt idx="611">
                  <c:v>127973.58500000001</c:v>
                </c:pt>
                <c:pt idx="612">
                  <c:v>127957.57</c:v>
                </c:pt>
                <c:pt idx="613">
                  <c:v>127945.31</c:v>
                </c:pt>
                <c:pt idx="614">
                  <c:v>127930.355</c:v>
                </c:pt>
                <c:pt idx="615">
                  <c:v>127910.83500000001</c:v>
                </c:pt>
                <c:pt idx="616">
                  <c:v>127906.24000000001</c:v>
                </c:pt>
                <c:pt idx="617">
                  <c:v>127900.235</c:v>
                </c:pt>
                <c:pt idx="618">
                  <c:v>127894.285</c:v>
                </c:pt>
                <c:pt idx="619">
                  <c:v>127855.22</c:v>
                </c:pt>
                <c:pt idx="620">
                  <c:v>127830.62</c:v>
                </c:pt>
                <c:pt idx="621">
                  <c:v>127820.715</c:v>
                </c:pt>
                <c:pt idx="622">
                  <c:v>127805.485</c:v>
                </c:pt>
                <c:pt idx="623">
                  <c:v>127793.38</c:v>
                </c:pt>
                <c:pt idx="624">
                  <c:v>127755.095</c:v>
                </c:pt>
                <c:pt idx="625">
                  <c:v>127705.84</c:v>
                </c:pt>
                <c:pt idx="626">
                  <c:v>127697.99</c:v>
                </c:pt>
                <c:pt idx="627">
                  <c:v>127666.01</c:v>
                </c:pt>
                <c:pt idx="628">
                  <c:v>127633.27499999999</c:v>
                </c:pt>
                <c:pt idx="629">
                  <c:v>127625.36500000001</c:v>
                </c:pt>
                <c:pt idx="630">
                  <c:v>127563.61</c:v>
                </c:pt>
                <c:pt idx="631">
                  <c:v>127541.57</c:v>
                </c:pt>
                <c:pt idx="632">
                  <c:v>127524.8</c:v>
                </c:pt>
                <c:pt idx="633">
                  <c:v>127522.71</c:v>
                </c:pt>
                <c:pt idx="634">
                  <c:v>127420.43</c:v>
                </c:pt>
                <c:pt idx="635">
                  <c:v>127391.09</c:v>
                </c:pt>
                <c:pt idx="636">
                  <c:v>127389.485</c:v>
                </c:pt>
                <c:pt idx="637">
                  <c:v>127367.015</c:v>
                </c:pt>
                <c:pt idx="638">
                  <c:v>127365.59</c:v>
                </c:pt>
                <c:pt idx="639">
                  <c:v>127353.575</c:v>
                </c:pt>
                <c:pt idx="640">
                  <c:v>127307.26</c:v>
                </c:pt>
                <c:pt idx="641">
                  <c:v>127305.2</c:v>
                </c:pt>
                <c:pt idx="642">
                  <c:v>127275.815</c:v>
                </c:pt>
                <c:pt idx="643">
                  <c:v>127266.86</c:v>
                </c:pt>
                <c:pt idx="644">
                  <c:v>127261.295</c:v>
                </c:pt>
                <c:pt idx="645">
                  <c:v>127260.05</c:v>
                </c:pt>
                <c:pt idx="646">
                  <c:v>127238.875</c:v>
                </c:pt>
                <c:pt idx="647">
                  <c:v>127234.72</c:v>
                </c:pt>
                <c:pt idx="648">
                  <c:v>127225.245</c:v>
                </c:pt>
                <c:pt idx="649">
                  <c:v>127208.57</c:v>
                </c:pt>
                <c:pt idx="650">
                  <c:v>127198.78</c:v>
                </c:pt>
                <c:pt idx="651">
                  <c:v>127193.3</c:v>
                </c:pt>
                <c:pt idx="652">
                  <c:v>127192.315</c:v>
                </c:pt>
                <c:pt idx="653">
                  <c:v>127169.03</c:v>
                </c:pt>
                <c:pt idx="654">
                  <c:v>127145.14</c:v>
                </c:pt>
                <c:pt idx="655">
                  <c:v>127131.37</c:v>
                </c:pt>
                <c:pt idx="656">
                  <c:v>127110.58</c:v>
                </c:pt>
                <c:pt idx="657">
                  <c:v>127092.715</c:v>
                </c:pt>
                <c:pt idx="658">
                  <c:v>126989.905</c:v>
                </c:pt>
                <c:pt idx="659">
                  <c:v>126938.54</c:v>
                </c:pt>
                <c:pt idx="660">
                  <c:v>126937.94</c:v>
                </c:pt>
                <c:pt idx="661">
                  <c:v>126934.24</c:v>
                </c:pt>
                <c:pt idx="662">
                  <c:v>126922.995</c:v>
                </c:pt>
                <c:pt idx="663">
                  <c:v>126919.19500000001</c:v>
                </c:pt>
                <c:pt idx="664">
                  <c:v>126892.26</c:v>
                </c:pt>
                <c:pt idx="665">
                  <c:v>126888.77</c:v>
                </c:pt>
                <c:pt idx="666">
                  <c:v>126847.02</c:v>
                </c:pt>
                <c:pt idx="667">
                  <c:v>126846.44500000001</c:v>
                </c:pt>
                <c:pt idx="668">
                  <c:v>126813.075</c:v>
                </c:pt>
                <c:pt idx="669">
                  <c:v>126788.83500000001</c:v>
                </c:pt>
                <c:pt idx="670">
                  <c:v>126763.36500000001</c:v>
                </c:pt>
                <c:pt idx="671">
                  <c:v>126760.71</c:v>
                </c:pt>
                <c:pt idx="672">
                  <c:v>126750.29</c:v>
                </c:pt>
                <c:pt idx="673">
                  <c:v>126696.19</c:v>
                </c:pt>
                <c:pt idx="674">
                  <c:v>126691.8</c:v>
                </c:pt>
                <c:pt idx="675">
                  <c:v>126673.935</c:v>
                </c:pt>
                <c:pt idx="676">
                  <c:v>126655.49</c:v>
                </c:pt>
                <c:pt idx="677">
                  <c:v>126617.72</c:v>
                </c:pt>
                <c:pt idx="678">
                  <c:v>126614.72</c:v>
                </c:pt>
                <c:pt idx="679">
                  <c:v>126570.47</c:v>
                </c:pt>
                <c:pt idx="680">
                  <c:v>126553.11500000001</c:v>
                </c:pt>
                <c:pt idx="681">
                  <c:v>126527.36</c:v>
                </c:pt>
                <c:pt idx="682">
                  <c:v>126519.065</c:v>
                </c:pt>
                <c:pt idx="683">
                  <c:v>126483.80499999999</c:v>
                </c:pt>
                <c:pt idx="684">
                  <c:v>126465.96</c:v>
                </c:pt>
                <c:pt idx="685">
                  <c:v>126455.935</c:v>
                </c:pt>
                <c:pt idx="686">
                  <c:v>126427.92</c:v>
                </c:pt>
                <c:pt idx="687">
                  <c:v>126362.045</c:v>
                </c:pt>
                <c:pt idx="688">
                  <c:v>126354.68</c:v>
                </c:pt>
                <c:pt idx="689">
                  <c:v>126330.55</c:v>
                </c:pt>
                <c:pt idx="690">
                  <c:v>126329.53</c:v>
                </c:pt>
                <c:pt idx="691">
                  <c:v>126304.44500000001</c:v>
                </c:pt>
                <c:pt idx="692">
                  <c:v>126264.77499999999</c:v>
                </c:pt>
                <c:pt idx="693">
                  <c:v>126230.785</c:v>
                </c:pt>
                <c:pt idx="694">
                  <c:v>126074.895</c:v>
                </c:pt>
                <c:pt idx="695">
                  <c:v>126073.53</c:v>
                </c:pt>
                <c:pt idx="696">
                  <c:v>125985.465</c:v>
                </c:pt>
                <c:pt idx="697">
                  <c:v>125972.765</c:v>
                </c:pt>
                <c:pt idx="698">
                  <c:v>125965.02</c:v>
                </c:pt>
                <c:pt idx="699">
                  <c:v>125964.185</c:v>
                </c:pt>
                <c:pt idx="700">
                  <c:v>125959.75</c:v>
                </c:pt>
                <c:pt idx="701">
                  <c:v>125949.5</c:v>
                </c:pt>
                <c:pt idx="702">
                  <c:v>125928.62</c:v>
                </c:pt>
                <c:pt idx="703">
                  <c:v>125871.91499999999</c:v>
                </c:pt>
                <c:pt idx="704">
                  <c:v>125861.6</c:v>
                </c:pt>
                <c:pt idx="705">
                  <c:v>125858.27</c:v>
                </c:pt>
                <c:pt idx="706">
                  <c:v>125850.58</c:v>
                </c:pt>
                <c:pt idx="707">
                  <c:v>125830.75</c:v>
                </c:pt>
                <c:pt idx="708">
                  <c:v>125830.535</c:v>
                </c:pt>
                <c:pt idx="709">
                  <c:v>125828.53</c:v>
                </c:pt>
                <c:pt idx="710">
                  <c:v>125807.495</c:v>
                </c:pt>
                <c:pt idx="711">
                  <c:v>125795.84</c:v>
                </c:pt>
                <c:pt idx="712">
                  <c:v>125795.325</c:v>
                </c:pt>
                <c:pt idx="713">
                  <c:v>125787.33</c:v>
                </c:pt>
                <c:pt idx="714">
                  <c:v>125784.96000000001</c:v>
                </c:pt>
                <c:pt idx="715">
                  <c:v>125747.735</c:v>
                </c:pt>
                <c:pt idx="716">
                  <c:v>125707.04</c:v>
                </c:pt>
                <c:pt idx="717">
                  <c:v>125663.33</c:v>
                </c:pt>
                <c:pt idx="718">
                  <c:v>125657.125</c:v>
                </c:pt>
                <c:pt idx="719">
                  <c:v>125652.05499999999</c:v>
                </c:pt>
                <c:pt idx="720">
                  <c:v>125600.86</c:v>
                </c:pt>
                <c:pt idx="721">
                  <c:v>125532.575</c:v>
                </c:pt>
                <c:pt idx="722">
                  <c:v>125514.14</c:v>
                </c:pt>
                <c:pt idx="723">
                  <c:v>125501.15</c:v>
                </c:pt>
                <c:pt idx="724">
                  <c:v>125432.605</c:v>
                </c:pt>
                <c:pt idx="725">
                  <c:v>125400.27</c:v>
                </c:pt>
                <c:pt idx="726">
                  <c:v>125400.08</c:v>
                </c:pt>
                <c:pt idx="727">
                  <c:v>125394.425</c:v>
                </c:pt>
                <c:pt idx="728">
                  <c:v>125346.075</c:v>
                </c:pt>
                <c:pt idx="729">
                  <c:v>125335.57</c:v>
                </c:pt>
                <c:pt idx="730">
                  <c:v>125303.88499999999</c:v>
                </c:pt>
                <c:pt idx="731">
                  <c:v>125287.71</c:v>
                </c:pt>
                <c:pt idx="732">
                  <c:v>125272.27</c:v>
                </c:pt>
                <c:pt idx="733">
                  <c:v>125270.16499999999</c:v>
                </c:pt>
                <c:pt idx="734">
                  <c:v>125204.785</c:v>
                </c:pt>
                <c:pt idx="735">
                  <c:v>125194.87</c:v>
                </c:pt>
                <c:pt idx="736">
                  <c:v>125189.54</c:v>
                </c:pt>
                <c:pt idx="737">
                  <c:v>125141.9</c:v>
                </c:pt>
                <c:pt idx="738">
                  <c:v>125107.78</c:v>
                </c:pt>
                <c:pt idx="739">
                  <c:v>125072.73</c:v>
                </c:pt>
                <c:pt idx="740">
                  <c:v>125072.675</c:v>
                </c:pt>
                <c:pt idx="741">
                  <c:v>125055.69</c:v>
                </c:pt>
                <c:pt idx="742">
                  <c:v>125050.61</c:v>
                </c:pt>
                <c:pt idx="743">
                  <c:v>125032.57</c:v>
                </c:pt>
                <c:pt idx="744">
                  <c:v>124975.11</c:v>
                </c:pt>
                <c:pt idx="745">
                  <c:v>124910.57</c:v>
                </c:pt>
                <c:pt idx="746">
                  <c:v>124882.715</c:v>
                </c:pt>
                <c:pt idx="747">
                  <c:v>124852.67</c:v>
                </c:pt>
                <c:pt idx="748">
                  <c:v>124825.02499999999</c:v>
                </c:pt>
                <c:pt idx="749">
                  <c:v>124797.08500000001</c:v>
                </c:pt>
                <c:pt idx="750">
                  <c:v>124792.97500000001</c:v>
                </c:pt>
                <c:pt idx="751">
                  <c:v>124790.69500000001</c:v>
                </c:pt>
                <c:pt idx="752">
                  <c:v>124749.065</c:v>
                </c:pt>
                <c:pt idx="753">
                  <c:v>124728.875</c:v>
                </c:pt>
                <c:pt idx="754">
                  <c:v>124721.485</c:v>
                </c:pt>
                <c:pt idx="755">
                  <c:v>124692.315</c:v>
                </c:pt>
                <c:pt idx="756">
                  <c:v>124686.63</c:v>
                </c:pt>
                <c:pt idx="757">
                  <c:v>124665.82</c:v>
                </c:pt>
                <c:pt idx="758">
                  <c:v>124640.09</c:v>
                </c:pt>
                <c:pt idx="759">
                  <c:v>124618.565</c:v>
                </c:pt>
                <c:pt idx="760">
                  <c:v>124587.43</c:v>
                </c:pt>
                <c:pt idx="761">
                  <c:v>124557.22500000001</c:v>
                </c:pt>
                <c:pt idx="762">
                  <c:v>124525.185</c:v>
                </c:pt>
                <c:pt idx="763">
                  <c:v>124491.53</c:v>
                </c:pt>
                <c:pt idx="764">
                  <c:v>124486.69500000001</c:v>
                </c:pt>
                <c:pt idx="765">
                  <c:v>124481.41499999999</c:v>
                </c:pt>
                <c:pt idx="766">
                  <c:v>124473.67</c:v>
                </c:pt>
                <c:pt idx="767">
                  <c:v>124452.94</c:v>
                </c:pt>
                <c:pt idx="768">
                  <c:v>124448.5</c:v>
                </c:pt>
                <c:pt idx="769">
                  <c:v>124436.81</c:v>
                </c:pt>
                <c:pt idx="770">
                  <c:v>124418.41499999999</c:v>
                </c:pt>
                <c:pt idx="771">
                  <c:v>124392.29</c:v>
                </c:pt>
                <c:pt idx="772">
                  <c:v>124370.765</c:v>
                </c:pt>
                <c:pt idx="773">
                  <c:v>124356.41499999999</c:v>
                </c:pt>
                <c:pt idx="774">
                  <c:v>124352.215</c:v>
                </c:pt>
                <c:pt idx="775">
                  <c:v>124351.235</c:v>
                </c:pt>
                <c:pt idx="776">
                  <c:v>124343.19</c:v>
                </c:pt>
                <c:pt idx="777">
                  <c:v>124313.07</c:v>
                </c:pt>
                <c:pt idx="778">
                  <c:v>124311.33</c:v>
                </c:pt>
                <c:pt idx="779">
                  <c:v>124302.93</c:v>
                </c:pt>
                <c:pt idx="780">
                  <c:v>124292.955</c:v>
                </c:pt>
                <c:pt idx="781">
                  <c:v>124278.93</c:v>
                </c:pt>
                <c:pt idx="782">
                  <c:v>124266.88499999999</c:v>
                </c:pt>
                <c:pt idx="783">
                  <c:v>124255.97500000001</c:v>
                </c:pt>
                <c:pt idx="784">
                  <c:v>124242.52</c:v>
                </c:pt>
                <c:pt idx="785">
                  <c:v>124222.935</c:v>
                </c:pt>
                <c:pt idx="786">
                  <c:v>124209.405</c:v>
                </c:pt>
                <c:pt idx="787">
                  <c:v>124189.8</c:v>
                </c:pt>
                <c:pt idx="788">
                  <c:v>124181.405</c:v>
                </c:pt>
                <c:pt idx="789">
                  <c:v>124129.44</c:v>
                </c:pt>
                <c:pt idx="790">
                  <c:v>124089.47</c:v>
                </c:pt>
                <c:pt idx="791">
                  <c:v>124081.46</c:v>
                </c:pt>
                <c:pt idx="792">
                  <c:v>124062.485</c:v>
                </c:pt>
                <c:pt idx="793">
                  <c:v>124046.80499999999</c:v>
                </c:pt>
                <c:pt idx="794">
                  <c:v>124033.955</c:v>
                </c:pt>
                <c:pt idx="795">
                  <c:v>124010.03</c:v>
                </c:pt>
                <c:pt idx="796">
                  <c:v>123999.07</c:v>
                </c:pt>
                <c:pt idx="797">
                  <c:v>123994.3</c:v>
                </c:pt>
                <c:pt idx="798">
                  <c:v>123990.76</c:v>
                </c:pt>
                <c:pt idx="799">
                  <c:v>123985.97</c:v>
                </c:pt>
                <c:pt idx="800">
                  <c:v>123971.705</c:v>
                </c:pt>
                <c:pt idx="801">
                  <c:v>123968.9</c:v>
                </c:pt>
                <c:pt idx="802">
                  <c:v>123954.31</c:v>
                </c:pt>
                <c:pt idx="803">
                  <c:v>123850.86</c:v>
                </c:pt>
                <c:pt idx="804">
                  <c:v>123808.76</c:v>
                </c:pt>
                <c:pt idx="805">
                  <c:v>123787.77</c:v>
                </c:pt>
                <c:pt idx="806">
                  <c:v>123787.075</c:v>
                </c:pt>
                <c:pt idx="807">
                  <c:v>123775.16</c:v>
                </c:pt>
                <c:pt idx="808">
                  <c:v>123754.55</c:v>
                </c:pt>
                <c:pt idx="809">
                  <c:v>123750.5</c:v>
                </c:pt>
                <c:pt idx="810">
                  <c:v>123740.265</c:v>
                </c:pt>
                <c:pt idx="811">
                  <c:v>123740.245</c:v>
                </c:pt>
                <c:pt idx="812">
                  <c:v>123737.01</c:v>
                </c:pt>
                <c:pt idx="813">
                  <c:v>123734.86500000001</c:v>
                </c:pt>
                <c:pt idx="814">
                  <c:v>123693.52</c:v>
                </c:pt>
                <c:pt idx="815">
                  <c:v>123692.08</c:v>
                </c:pt>
                <c:pt idx="816">
                  <c:v>123687.97</c:v>
                </c:pt>
                <c:pt idx="817">
                  <c:v>123618.42</c:v>
                </c:pt>
                <c:pt idx="818">
                  <c:v>123616.28</c:v>
                </c:pt>
                <c:pt idx="819">
                  <c:v>123615.21</c:v>
                </c:pt>
                <c:pt idx="820">
                  <c:v>123583.52</c:v>
                </c:pt>
                <c:pt idx="821">
                  <c:v>123558.425</c:v>
                </c:pt>
                <c:pt idx="822">
                  <c:v>123546.62</c:v>
                </c:pt>
                <c:pt idx="823">
                  <c:v>123523</c:v>
                </c:pt>
                <c:pt idx="824">
                  <c:v>123490.855</c:v>
                </c:pt>
                <c:pt idx="825">
                  <c:v>123461.38</c:v>
                </c:pt>
                <c:pt idx="826">
                  <c:v>123441.82</c:v>
                </c:pt>
                <c:pt idx="827">
                  <c:v>123434.505</c:v>
                </c:pt>
                <c:pt idx="828">
                  <c:v>123412.685</c:v>
                </c:pt>
                <c:pt idx="829">
                  <c:v>123400.17</c:v>
                </c:pt>
                <c:pt idx="830">
                  <c:v>123351.845</c:v>
                </c:pt>
                <c:pt idx="831">
                  <c:v>123351.45</c:v>
                </c:pt>
                <c:pt idx="832">
                  <c:v>123307.02</c:v>
                </c:pt>
                <c:pt idx="833">
                  <c:v>123301.83500000001</c:v>
                </c:pt>
                <c:pt idx="834">
                  <c:v>123290.83500000001</c:v>
                </c:pt>
                <c:pt idx="835">
                  <c:v>123265.44</c:v>
                </c:pt>
                <c:pt idx="836">
                  <c:v>123247.735</c:v>
                </c:pt>
                <c:pt idx="837">
                  <c:v>123234.935</c:v>
                </c:pt>
                <c:pt idx="838">
                  <c:v>123226.075</c:v>
                </c:pt>
                <c:pt idx="839">
                  <c:v>123162.185</c:v>
                </c:pt>
                <c:pt idx="840">
                  <c:v>123150.38499999999</c:v>
                </c:pt>
                <c:pt idx="841">
                  <c:v>123142.76</c:v>
                </c:pt>
                <c:pt idx="842">
                  <c:v>123132.625</c:v>
                </c:pt>
                <c:pt idx="843">
                  <c:v>123130.6</c:v>
                </c:pt>
                <c:pt idx="844">
                  <c:v>123114.11500000001</c:v>
                </c:pt>
                <c:pt idx="845">
                  <c:v>123073.98</c:v>
                </c:pt>
                <c:pt idx="846">
                  <c:v>123061.87</c:v>
                </c:pt>
                <c:pt idx="847">
                  <c:v>123014.55499999999</c:v>
                </c:pt>
                <c:pt idx="848">
                  <c:v>123005.31</c:v>
                </c:pt>
                <c:pt idx="849">
                  <c:v>122991.66</c:v>
                </c:pt>
                <c:pt idx="850">
                  <c:v>122975.46</c:v>
                </c:pt>
                <c:pt idx="851">
                  <c:v>122975.285</c:v>
                </c:pt>
                <c:pt idx="852">
                  <c:v>122964.715</c:v>
                </c:pt>
                <c:pt idx="853">
                  <c:v>122910.48</c:v>
                </c:pt>
                <c:pt idx="854">
                  <c:v>122887.41</c:v>
                </c:pt>
                <c:pt idx="855">
                  <c:v>122880.13</c:v>
                </c:pt>
                <c:pt idx="856">
                  <c:v>122876.86500000001</c:v>
                </c:pt>
                <c:pt idx="857">
                  <c:v>122862.345</c:v>
                </c:pt>
                <c:pt idx="858">
                  <c:v>122858.49</c:v>
                </c:pt>
                <c:pt idx="859">
                  <c:v>122830.38</c:v>
                </c:pt>
                <c:pt idx="860">
                  <c:v>122810.05</c:v>
                </c:pt>
                <c:pt idx="861">
                  <c:v>122777.02499999999</c:v>
                </c:pt>
                <c:pt idx="862">
                  <c:v>122771.82</c:v>
                </c:pt>
                <c:pt idx="863">
                  <c:v>122771.53</c:v>
                </c:pt>
                <c:pt idx="864">
                  <c:v>122764.33</c:v>
                </c:pt>
                <c:pt idx="865">
                  <c:v>122760.92</c:v>
                </c:pt>
                <c:pt idx="866">
                  <c:v>122721.46</c:v>
                </c:pt>
                <c:pt idx="867">
                  <c:v>122717.5</c:v>
                </c:pt>
                <c:pt idx="868">
                  <c:v>122664.30499999999</c:v>
                </c:pt>
                <c:pt idx="869">
                  <c:v>122652.81</c:v>
                </c:pt>
                <c:pt idx="870">
                  <c:v>122642.235</c:v>
                </c:pt>
                <c:pt idx="871">
                  <c:v>122634.53</c:v>
                </c:pt>
                <c:pt idx="872">
                  <c:v>122625.21</c:v>
                </c:pt>
                <c:pt idx="873">
                  <c:v>122619.05499999999</c:v>
                </c:pt>
                <c:pt idx="874">
                  <c:v>122607.56</c:v>
                </c:pt>
                <c:pt idx="875">
                  <c:v>122602.11500000001</c:v>
                </c:pt>
                <c:pt idx="876">
                  <c:v>122594.47500000001</c:v>
                </c:pt>
                <c:pt idx="877">
                  <c:v>122575.935</c:v>
                </c:pt>
                <c:pt idx="878">
                  <c:v>122550.94500000001</c:v>
                </c:pt>
                <c:pt idx="879">
                  <c:v>122533.88</c:v>
                </c:pt>
                <c:pt idx="880">
                  <c:v>122464.645</c:v>
                </c:pt>
                <c:pt idx="881">
                  <c:v>122452.41499999999</c:v>
                </c:pt>
                <c:pt idx="882">
                  <c:v>122423.01</c:v>
                </c:pt>
                <c:pt idx="883">
                  <c:v>122397.13</c:v>
                </c:pt>
                <c:pt idx="884">
                  <c:v>122393.325</c:v>
                </c:pt>
                <c:pt idx="885">
                  <c:v>122375.47</c:v>
                </c:pt>
                <c:pt idx="886">
                  <c:v>122369.535</c:v>
                </c:pt>
                <c:pt idx="887">
                  <c:v>122368.88499999999</c:v>
                </c:pt>
                <c:pt idx="888">
                  <c:v>122361.925</c:v>
                </c:pt>
                <c:pt idx="889">
                  <c:v>122346.33500000001</c:v>
                </c:pt>
                <c:pt idx="890">
                  <c:v>122279.425</c:v>
                </c:pt>
                <c:pt idx="891">
                  <c:v>122268.86</c:v>
                </c:pt>
                <c:pt idx="892">
                  <c:v>122222.69</c:v>
                </c:pt>
                <c:pt idx="893">
                  <c:v>122161.405</c:v>
                </c:pt>
                <c:pt idx="894">
                  <c:v>122146.66</c:v>
                </c:pt>
                <c:pt idx="895">
                  <c:v>122131.11500000001</c:v>
                </c:pt>
                <c:pt idx="896">
                  <c:v>122129.77499999999</c:v>
                </c:pt>
                <c:pt idx="897">
                  <c:v>122121.325</c:v>
                </c:pt>
                <c:pt idx="898">
                  <c:v>122106.95</c:v>
                </c:pt>
                <c:pt idx="899">
                  <c:v>122088.76</c:v>
                </c:pt>
                <c:pt idx="900">
                  <c:v>122054.13</c:v>
                </c:pt>
                <c:pt idx="901">
                  <c:v>122042.265</c:v>
                </c:pt>
                <c:pt idx="902">
                  <c:v>122015.59</c:v>
                </c:pt>
                <c:pt idx="903">
                  <c:v>122003.33500000001</c:v>
                </c:pt>
                <c:pt idx="904">
                  <c:v>121998.2</c:v>
                </c:pt>
                <c:pt idx="905">
                  <c:v>121958.69</c:v>
                </c:pt>
                <c:pt idx="906">
                  <c:v>121954.38499999999</c:v>
                </c:pt>
                <c:pt idx="907">
                  <c:v>121945.175</c:v>
                </c:pt>
                <c:pt idx="908">
                  <c:v>121944.995</c:v>
                </c:pt>
                <c:pt idx="909">
                  <c:v>121942.895</c:v>
                </c:pt>
                <c:pt idx="910">
                  <c:v>121914.44</c:v>
                </c:pt>
                <c:pt idx="911">
                  <c:v>121875.355</c:v>
                </c:pt>
                <c:pt idx="912">
                  <c:v>121862.88499999999</c:v>
                </c:pt>
                <c:pt idx="913">
                  <c:v>121801.155</c:v>
                </c:pt>
                <c:pt idx="914">
                  <c:v>121796.715</c:v>
                </c:pt>
                <c:pt idx="915">
                  <c:v>121770.82</c:v>
                </c:pt>
                <c:pt idx="916">
                  <c:v>121766.77</c:v>
                </c:pt>
                <c:pt idx="917">
                  <c:v>121753.11500000001</c:v>
                </c:pt>
                <c:pt idx="918">
                  <c:v>121752.875</c:v>
                </c:pt>
                <c:pt idx="919">
                  <c:v>121731.485</c:v>
                </c:pt>
                <c:pt idx="920">
                  <c:v>121699.425</c:v>
                </c:pt>
                <c:pt idx="921">
                  <c:v>121697.38</c:v>
                </c:pt>
                <c:pt idx="922">
                  <c:v>121683.65</c:v>
                </c:pt>
                <c:pt idx="923">
                  <c:v>121617.28</c:v>
                </c:pt>
                <c:pt idx="924">
                  <c:v>121605.395</c:v>
                </c:pt>
                <c:pt idx="925">
                  <c:v>121605.395</c:v>
                </c:pt>
                <c:pt idx="926">
                  <c:v>121571.97</c:v>
                </c:pt>
                <c:pt idx="927">
                  <c:v>121566.645</c:v>
                </c:pt>
                <c:pt idx="928">
                  <c:v>121551.685</c:v>
                </c:pt>
                <c:pt idx="929">
                  <c:v>121548.535</c:v>
                </c:pt>
                <c:pt idx="930">
                  <c:v>121535.485</c:v>
                </c:pt>
                <c:pt idx="931">
                  <c:v>121533.955</c:v>
                </c:pt>
                <c:pt idx="932">
                  <c:v>121528.375</c:v>
                </c:pt>
                <c:pt idx="933">
                  <c:v>121520.57</c:v>
                </c:pt>
                <c:pt idx="934">
                  <c:v>121471.64</c:v>
                </c:pt>
                <c:pt idx="935">
                  <c:v>121445.38</c:v>
                </c:pt>
                <c:pt idx="936">
                  <c:v>121441.05</c:v>
                </c:pt>
                <c:pt idx="937">
                  <c:v>121424.42</c:v>
                </c:pt>
                <c:pt idx="938">
                  <c:v>121353.33</c:v>
                </c:pt>
                <c:pt idx="939">
                  <c:v>121307.84</c:v>
                </c:pt>
                <c:pt idx="940">
                  <c:v>121256.97</c:v>
                </c:pt>
                <c:pt idx="941">
                  <c:v>121237.47</c:v>
                </c:pt>
                <c:pt idx="942">
                  <c:v>121221.455</c:v>
                </c:pt>
                <c:pt idx="943">
                  <c:v>121219.595</c:v>
                </c:pt>
                <c:pt idx="944">
                  <c:v>121182.69500000001</c:v>
                </c:pt>
                <c:pt idx="945">
                  <c:v>121178.68</c:v>
                </c:pt>
                <c:pt idx="946">
                  <c:v>121177.58500000001</c:v>
                </c:pt>
                <c:pt idx="947">
                  <c:v>121143.25</c:v>
                </c:pt>
                <c:pt idx="948">
                  <c:v>121127.145</c:v>
                </c:pt>
                <c:pt idx="949">
                  <c:v>121119.265</c:v>
                </c:pt>
                <c:pt idx="950">
                  <c:v>121100.045</c:v>
                </c:pt>
                <c:pt idx="951">
                  <c:v>121097.845</c:v>
                </c:pt>
                <c:pt idx="952">
                  <c:v>121092.855</c:v>
                </c:pt>
                <c:pt idx="953">
                  <c:v>121087.1</c:v>
                </c:pt>
                <c:pt idx="954">
                  <c:v>121073.45</c:v>
                </c:pt>
                <c:pt idx="955">
                  <c:v>121067.59</c:v>
                </c:pt>
                <c:pt idx="956">
                  <c:v>121052.06</c:v>
                </c:pt>
                <c:pt idx="957">
                  <c:v>121028.325</c:v>
                </c:pt>
                <c:pt idx="958">
                  <c:v>121021.425</c:v>
                </c:pt>
                <c:pt idx="959">
                  <c:v>121018.15</c:v>
                </c:pt>
                <c:pt idx="960">
                  <c:v>120929.815</c:v>
                </c:pt>
                <c:pt idx="961">
                  <c:v>120928.705</c:v>
                </c:pt>
                <c:pt idx="962">
                  <c:v>120916.215</c:v>
                </c:pt>
                <c:pt idx="963">
                  <c:v>120863.325</c:v>
                </c:pt>
                <c:pt idx="964">
                  <c:v>120858.98</c:v>
                </c:pt>
                <c:pt idx="965">
                  <c:v>120839.995</c:v>
                </c:pt>
                <c:pt idx="966">
                  <c:v>120821.05499999999</c:v>
                </c:pt>
                <c:pt idx="967">
                  <c:v>120795</c:v>
                </c:pt>
                <c:pt idx="968">
                  <c:v>120785.595</c:v>
                </c:pt>
                <c:pt idx="969">
                  <c:v>120784.875</c:v>
                </c:pt>
                <c:pt idx="970">
                  <c:v>120767.795</c:v>
                </c:pt>
                <c:pt idx="971">
                  <c:v>120764.185</c:v>
                </c:pt>
                <c:pt idx="972">
                  <c:v>120753.43</c:v>
                </c:pt>
                <c:pt idx="973">
                  <c:v>120747.08</c:v>
                </c:pt>
                <c:pt idx="974">
                  <c:v>120734.85</c:v>
                </c:pt>
                <c:pt idx="975">
                  <c:v>120718.64</c:v>
                </c:pt>
                <c:pt idx="976">
                  <c:v>120698.91499999999</c:v>
                </c:pt>
                <c:pt idx="977">
                  <c:v>120693.53</c:v>
                </c:pt>
                <c:pt idx="978">
                  <c:v>120659.15</c:v>
                </c:pt>
                <c:pt idx="979">
                  <c:v>120653.435</c:v>
                </c:pt>
                <c:pt idx="980">
                  <c:v>120569.46</c:v>
                </c:pt>
                <c:pt idx="981">
                  <c:v>120505.58500000001</c:v>
                </c:pt>
                <c:pt idx="982">
                  <c:v>120470.785</c:v>
                </c:pt>
                <c:pt idx="983">
                  <c:v>120454.01</c:v>
                </c:pt>
                <c:pt idx="984">
                  <c:v>120448.935</c:v>
                </c:pt>
                <c:pt idx="985">
                  <c:v>120445.735</c:v>
                </c:pt>
                <c:pt idx="986">
                  <c:v>120421.32</c:v>
                </c:pt>
                <c:pt idx="987">
                  <c:v>120420.7</c:v>
                </c:pt>
                <c:pt idx="988">
                  <c:v>120398.88499999999</c:v>
                </c:pt>
                <c:pt idx="989">
                  <c:v>120396.735</c:v>
                </c:pt>
                <c:pt idx="990">
                  <c:v>120396.33500000001</c:v>
                </c:pt>
                <c:pt idx="991">
                  <c:v>120390.11</c:v>
                </c:pt>
                <c:pt idx="992">
                  <c:v>120382.80499999999</c:v>
                </c:pt>
                <c:pt idx="993">
                  <c:v>120379.285</c:v>
                </c:pt>
                <c:pt idx="994">
                  <c:v>120372.48</c:v>
                </c:pt>
                <c:pt idx="995">
                  <c:v>120371.235</c:v>
                </c:pt>
                <c:pt idx="996">
                  <c:v>120366.32</c:v>
                </c:pt>
                <c:pt idx="997">
                  <c:v>120350.215</c:v>
                </c:pt>
                <c:pt idx="998">
                  <c:v>120349.015</c:v>
                </c:pt>
                <c:pt idx="999">
                  <c:v>120308.545</c:v>
                </c:pt>
                <c:pt idx="1000">
                  <c:v>120272.77499999999</c:v>
                </c:pt>
                <c:pt idx="1001">
                  <c:v>120263.515</c:v>
                </c:pt>
                <c:pt idx="1002">
                  <c:v>120235.505</c:v>
                </c:pt>
                <c:pt idx="1003">
                  <c:v>120232.19500000001</c:v>
                </c:pt>
                <c:pt idx="1004">
                  <c:v>120223.175</c:v>
                </c:pt>
                <c:pt idx="1005">
                  <c:v>120185.265</c:v>
                </c:pt>
                <c:pt idx="1006">
                  <c:v>120177.94500000001</c:v>
                </c:pt>
                <c:pt idx="1007">
                  <c:v>120149.435</c:v>
                </c:pt>
                <c:pt idx="1008">
                  <c:v>120144.19</c:v>
                </c:pt>
                <c:pt idx="1009">
                  <c:v>120142.43</c:v>
                </c:pt>
                <c:pt idx="1010">
                  <c:v>120137.45</c:v>
                </c:pt>
                <c:pt idx="1011">
                  <c:v>120128.295</c:v>
                </c:pt>
                <c:pt idx="1012">
                  <c:v>120126.905</c:v>
                </c:pt>
                <c:pt idx="1013">
                  <c:v>120124.30499999999</c:v>
                </c:pt>
                <c:pt idx="1014">
                  <c:v>120096.71</c:v>
                </c:pt>
                <c:pt idx="1015">
                  <c:v>120076.645</c:v>
                </c:pt>
                <c:pt idx="1016">
                  <c:v>120072.09</c:v>
                </c:pt>
                <c:pt idx="1017">
                  <c:v>120035.38499999999</c:v>
                </c:pt>
                <c:pt idx="1018">
                  <c:v>120008.455</c:v>
                </c:pt>
                <c:pt idx="1019">
                  <c:v>119988.735</c:v>
                </c:pt>
                <c:pt idx="1020">
                  <c:v>119960.33</c:v>
                </c:pt>
                <c:pt idx="1021">
                  <c:v>119950.37</c:v>
                </c:pt>
                <c:pt idx="1022">
                  <c:v>119947.59</c:v>
                </c:pt>
                <c:pt idx="1023">
                  <c:v>119938.795</c:v>
                </c:pt>
                <c:pt idx="1024">
                  <c:v>119933.7</c:v>
                </c:pt>
                <c:pt idx="1025">
                  <c:v>119927.64</c:v>
                </c:pt>
                <c:pt idx="1026">
                  <c:v>119919.605</c:v>
                </c:pt>
                <c:pt idx="1027">
                  <c:v>119907.245</c:v>
                </c:pt>
                <c:pt idx="1028">
                  <c:v>119905.59</c:v>
                </c:pt>
                <c:pt idx="1029">
                  <c:v>119904.48</c:v>
                </c:pt>
                <c:pt idx="1030">
                  <c:v>119888.575</c:v>
                </c:pt>
                <c:pt idx="1031">
                  <c:v>119876.63</c:v>
                </c:pt>
                <c:pt idx="1032">
                  <c:v>119820.71</c:v>
                </c:pt>
                <c:pt idx="1033">
                  <c:v>119803.985</c:v>
                </c:pt>
                <c:pt idx="1034">
                  <c:v>119798.995</c:v>
                </c:pt>
                <c:pt idx="1035">
                  <c:v>119789.97</c:v>
                </c:pt>
                <c:pt idx="1036">
                  <c:v>119781.13499999999</c:v>
                </c:pt>
                <c:pt idx="1037">
                  <c:v>119741.62</c:v>
                </c:pt>
                <c:pt idx="1038">
                  <c:v>119736.125</c:v>
                </c:pt>
                <c:pt idx="1039">
                  <c:v>119734.63499999999</c:v>
                </c:pt>
                <c:pt idx="1040">
                  <c:v>119728.63499999999</c:v>
                </c:pt>
                <c:pt idx="1041">
                  <c:v>119717.435</c:v>
                </c:pt>
                <c:pt idx="1042">
                  <c:v>119715.705</c:v>
                </c:pt>
                <c:pt idx="1043">
                  <c:v>119707.93</c:v>
                </c:pt>
                <c:pt idx="1044">
                  <c:v>119702.045</c:v>
                </c:pt>
                <c:pt idx="1045">
                  <c:v>119692.02499999999</c:v>
                </c:pt>
                <c:pt idx="1046">
                  <c:v>119690.755</c:v>
                </c:pt>
                <c:pt idx="1047">
                  <c:v>119662.16499999999</c:v>
                </c:pt>
                <c:pt idx="1048">
                  <c:v>119653.94500000001</c:v>
                </c:pt>
                <c:pt idx="1049">
                  <c:v>119645.18</c:v>
                </c:pt>
                <c:pt idx="1050">
                  <c:v>119622.285</c:v>
                </c:pt>
                <c:pt idx="1051">
                  <c:v>119611.88</c:v>
                </c:pt>
                <c:pt idx="1052">
                  <c:v>119598.605</c:v>
                </c:pt>
                <c:pt idx="1053">
                  <c:v>119573.22</c:v>
                </c:pt>
                <c:pt idx="1054">
                  <c:v>119535.715</c:v>
                </c:pt>
                <c:pt idx="1055">
                  <c:v>119524.41</c:v>
                </c:pt>
                <c:pt idx="1056">
                  <c:v>119491.32</c:v>
                </c:pt>
                <c:pt idx="1057">
                  <c:v>119481.79</c:v>
                </c:pt>
                <c:pt idx="1058">
                  <c:v>119477.515</c:v>
                </c:pt>
                <c:pt idx="1059">
                  <c:v>119464.315</c:v>
                </c:pt>
                <c:pt idx="1060">
                  <c:v>119362.235</c:v>
                </c:pt>
                <c:pt idx="1061">
                  <c:v>119360.265</c:v>
                </c:pt>
                <c:pt idx="1062">
                  <c:v>119350.66499999999</c:v>
                </c:pt>
                <c:pt idx="1063">
                  <c:v>119331.85</c:v>
                </c:pt>
                <c:pt idx="1064">
                  <c:v>119321.855</c:v>
                </c:pt>
                <c:pt idx="1065">
                  <c:v>119313.73</c:v>
                </c:pt>
                <c:pt idx="1066">
                  <c:v>119309.93</c:v>
                </c:pt>
                <c:pt idx="1067">
                  <c:v>119298.325</c:v>
                </c:pt>
                <c:pt idx="1068">
                  <c:v>119287.15</c:v>
                </c:pt>
                <c:pt idx="1069">
                  <c:v>119277.48</c:v>
                </c:pt>
                <c:pt idx="1070">
                  <c:v>119262.145</c:v>
                </c:pt>
                <c:pt idx="1071">
                  <c:v>119238.345</c:v>
                </c:pt>
                <c:pt idx="1072">
                  <c:v>119226.435</c:v>
                </c:pt>
                <c:pt idx="1073">
                  <c:v>119226.42</c:v>
                </c:pt>
                <c:pt idx="1074">
                  <c:v>119218.23</c:v>
                </c:pt>
                <c:pt idx="1075">
                  <c:v>119178.12</c:v>
                </c:pt>
                <c:pt idx="1076">
                  <c:v>119169.17</c:v>
                </c:pt>
                <c:pt idx="1077">
                  <c:v>119168.96000000001</c:v>
                </c:pt>
                <c:pt idx="1078">
                  <c:v>119127.205</c:v>
                </c:pt>
                <c:pt idx="1079">
                  <c:v>119126.485</c:v>
                </c:pt>
                <c:pt idx="1080">
                  <c:v>119125.62</c:v>
                </c:pt>
                <c:pt idx="1081">
                  <c:v>119118.545</c:v>
                </c:pt>
                <c:pt idx="1082">
                  <c:v>119118.11</c:v>
                </c:pt>
                <c:pt idx="1083">
                  <c:v>119079.465</c:v>
                </c:pt>
                <c:pt idx="1084">
                  <c:v>119044.425</c:v>
                </c:pt>
                <c:pt idx="1085">
                  <c:v>119028.07</c:v>
                </c:pt>
                <c:pt idx="1086">
                  <c:v>119014.44500000001</c:v>
                </c:pt>
                <c:pt idx="1087">
                  <c:v>118953.95</c:v>
                </c:pt>
                <c:pt idx="1088">
                  <c:v>118924.765</c:v>
                </c:pt>
                <c:pt idx="1089">
                  <c:v>118922.215</c:v>
                </c:pt>
                <c:pt idx="1090">
                  <c:v>118894.30499999999</c:v>
                </c:pt>
                <c:pt idx="1091">
                  <c:v>118871.215</c:v>
                </c:pt>
                <c:pt idx="1092">
                  <c:v>118856.41499999999</c:v>
                </c:pt>
                <c:pt idx="1093">
                  <c:v>118839.095</c:v>
                </c:pt>
                <c:pt idx="1094">
                  <c:v>118837.05</c:v>
                </c:pt>
                <c:pt idx="1095">
                  <c:v>118832.07</c:v>
                </c:pt>
                <c:pt idx="1096">
                  <c:v>118830.14</c:v>
                </c:pt>
                <c:pt idx="1097">
                  <c:v>118809.08</c:v>
                </c:pt>
                <c:pt idx="1098">
                  <c:v>118801.84</c:v>
                </c:pt>
                <c:pt idx="1099">
                  <c:v>118800.07</c:v>
                </c:pt>
                <c:pt idx="1100">
                  <c:v>118789.605</c:v>
                </c:pt>
                <c:pt idx="1101">
                  <c:v>118783.94500000001</c:v>
                </c:pt>
                <c:pt idx="1102">
                  <c:v>118783.08500000001</c:v>
                </c:pt>
                <c:pt idx="1103">
                  <c:v>118751.965</c:v>
                </c:pt>
                <c:pt idx="1104">
                  <c:v>118733.42</c:v>
                </c:pt>
                <c:pt idx="1105">
                  <c:v>118723.07</c:v>
                </c:pt>
                <c:pt idx="1106">
                  <c:v>118716.595</c:v>
                </c:pt>
                <c:pt idx="1107">
                  <c:v>118702.925</c:v>
                </c:pt>
                <c:pt idx="1108">
                  <c:v>118694.16</c:v>
                </c:pt>
                <c:pt idx="1109">
                  <c:v>118683.565</c:v>
                </c:pt>
                <c:pt idx="1110">
                  <c:v>118677.495</c:v>
                </c:pt>
                <c:pt idx="1111">
                  <c:v>118666.37</c:v>
                </c:pt>
                <c:pt idx="1112">
                  <c:v>118621.96</c:v>
                </c:pt>
                <c:pt idx="1113">
                  <c:v>118614.005</c:v>
                </c:pt>
                <c:pt idx="1114">
                  <c:v>118531.5</c:v>
                </c:pt>
                <c:pt idx="1115">
                  <c:v>118507.76</c:v>
                </c:pt>
                <c:pt idx="1116">
                  <c:v>118413.13499999999</c:v>
                </c:pt>
                <c:pt idx="1117">
                  <c:v>118411.22</c:v>
                </c:pt>
                <c:pt idx="1118">
                  <c:v>118404.455</c:v>
                </c:pt>
                <c:pt idx="1119">
                  <c:v>118402.905</c:v>
                </c:pt>
                <c:pt idx="1120">
                  <c:v>118393.31</c:v>
                </c:pt>
                <c:pt idx="1121">
                  <c:v>118359.28</c:v>
                </c:pt>
                <c:pt idx="1122">
                  <c:v>118330.625</c:v>
                </c:pt>
                <c:pt idx="1123">
                  <c:v>118324.09</c:v>
                </c:pt>
                <c:pt idx="1124">
                  <c:v>118307.52499999999</c:v>
                </c:pt>
                <c:pt idx="1125">
                  <c:v>118307.155</c:v>
                </c:pt>
                <c:pt idx="1126">
                  <c:v>118293.52499999999</c:v>
                </c:pt>
                <c:pt idx="1127">
                  <c:v>118281.13</c:v>
                </c:pt>
                <c:pt idx="1128">
                  <c:v>118254.55499999999</c:v>
                </c:pt>
                <c:pt idx="1129">
                  <c:v>118208.24</c:v>
                </c:pt>
                <c:pt idx="1130">
                  <c:v>118201.175</c:v>
                </c:pt>
                <c:pt idx="1131">
                  <c:v>118192.05499999999</c:v>
                </c:pt>
                <c:pt idx="1132">
                  <c:v>118189.72</c:v>
                </c:pt>
                <c:pt idx="1133">
                  <c:v>118132.2</c:v>
                </c:pt>
                <c:pt idx="1134">
                  <c:v>118119.01</c:v>
                </c:pt>
                <c:pt idx="1135">
                  <c:v>118113.8</c:v>
                </c:pt>
                <c:pt idx="1136">
                  <c:v>118103.86500000001</c:v>
                </c:pt>
                <c:pt idx="1137">
                  <c:v>118086.93</c:v>
                </c:pt>
                <c:pt idx="1138">
                  <c:v>118074.565</c:v>
                </c:pt>
                <c:pt idx="1139">
                  <c:v>118010.31</c:v>
                </c:pt>
                <c:pt idx="1140">
                  <c:v>118007.66499999999</c:v>
                </c:pt>
                <c:pt idx="1141">
                  <c:v>117953.88499999999</c:v>
                </c:pt>
                <c:pt idx="1142">
                  <c:v>117952.36500000001</c:v>
                </c:pt>
                <c:pt idx="1143">
                  <c:v>117948.685</c:v>
                </c:pt>
                <c:pt idx="1144">
                  <c:v>117931.46</c:v>
                </c:pt>
                <c:pt idx="1145">
                  <c:v>117924.13</c:v>
                </c:pt>
                <c:pt idx="1146">
                  <c:v>117880.565</c:v>
                </c:pt>
                <c:pt idx="1147">
                  <c:v>117873.58</c:v>
                </c:pt>
                <c:pt idx="1148">
                  <c:v>117799.97</c:v>
                </c:pt>
                <c:pt idx="1149">
                  <c:v>117797.62</c:v>
                </c:pt>
                <c:pt idx="1150">
                  <c:v>117796.715</c:v>
                </c:pt>
                <c:pt idx="1151">
                  <c:v>117794.595</c:v>
                </c:pt>
                <c:pt idx="1152">
                  <c:v>117744.005</c:v>
                </c:pt>
                <c:pt idx="1153">
                  <c:v>117722.95</c:v>
                </c:pt>
                <c:pt idx="1154">
                  <c:v>117707.95</c:v>
                </c:pt>
                <c:pt idx="1155">
                  <c:v>117691.685</c:v>
                </c:pt>
                <c:pt idx="1156">
                  <c:v>117642.645</c:v>
                </c:pt>
                <c:pt idx="1157">
                  <c:v>117638.065</c:v>
                </c:pt>
                <c:pt idx="1158">
                  <c:v>117617.51</c:v>
                </c:pt>
                <c:pt idx="1159">
                  <c:v>117551.69500000001</c:v>
                </c:pt>
                <c:pt idx="1160">
                  <c:v>117535.715</c:v>
                </c:pt>
                <c:pt idx="1161">
                  <c:v>117533.72</c:v>
                </c:pt>
                <c:pt idx="1162">
                  <c:v>117512.56</c:v>
                </c:pt>
                <c:pt idx="1163">
                  <c:v>117505.625</c:v>
                </c:pt>
                <c:pt idx="1164">
                  <c:v>117504.77499999999</c:v>
                </c:pt>
                <c:pt idx="1165">
                  <c:v>117492.82</c:v>
                </c:pt>
                <c:pt idx="1166">
                  <c:v>117470.22</c:v>
                </c:pt>
                <c:pt idx="1167">
                  <c:v>117452.27</c:v>
                </c:pt>
                <c:pt idx="1168">
                  <c:v>117444.1</c:v>
                </c:pt>
                <c:pt idx="1169">
                  <c:v>117437.66499999999</c:v>
                </c:pt>
                <c:pt idx="1170">
                  <c:v>117398.03</c:v>
                </c:pt>
                <c:pt idx="1171">
                  <c:v>117394.455</c:v>
                </c:pt>
                <c:pt idx="1172">
                  <c:v>117375.73</c:v>
                </c:pt>
                <c:pt idx="1173">
                  <c:v>117361.7</c:v>
                </c:pt>
                <c:pt idx="1174">
                  <c:v>117357.83500000001</c:v>
                </c:pt>
                <c:pt idx="1175">
                  <c:v>117351.14</c:v>
                </c:pt>
                <c:pt idx="1176">
                  <c:v>117346.26</c:v>
                </c:pt>
                <c:pt idx="1177">
                  <c:v>117333.44500000001</c:v>
                </c:pt>
                <c:pt idx="1178">
                  <c:v>117327.495</c:v>
                </c:pt>
                <c:pt idx="1179">
                  <c:v>117320.175</c:v>
                </c:pt>
                <c:pt idx="1180">
                  <c:v>117312.925</c:v>
                </c:pt>
                <c:pt idx="1181">
                  <c:v>117282.765</c:v>
                </c:pt>
                <c:pt idx="1182">
                  <c:v>117281.2</c:v>
                </c:pt>
                <c:pt idx="1183">
                  <c:v>117281.13</c:v>
                </c:pt>
                <c:pt idx="1184">
                  <c:v>117265.27499999999</c:v>
                </c:pt>
                <c:pt idx="1185">
                  <c:v>117260.245</c:v>
                </c:pt>
                <c:pt idx="1186">
                  <c:v>117243.63</c:v>
                </c:pt>
                <c:pt idx="1187">
                  <c:v>117138.355</c:v>
                </c:pt>
                <c:pt idx="1188">
                  <c:v>117136.63</c:v>
                </c:pt>
                <c:pt idx="1189">
                  <c:v>117125.065</c:v>
                </c:pt>
                <c:pt idx="1190">
                  <c:v>117115.62</c:v>
                </c:pt>
                <c:pt idx="1191">
                  <c:v>117078.58500000001</c:v>
                </c:pt>
                <c:pt idx="1192">
                  <c:v>117062.035</c:v>
                </c:pt>
                <c:pt idx="1193">
                  <c:v>117053.75</c:v>
                </c:pt>
                <c:pt idx="1194">
                  <c:v>117048.72500000001</c:v>
                </c:pt>
                <c:pt idx="1195">
                  <c:v>117037.86500000001</c:v>
                </c:pt>
                <c:pt idx="1196">
                  <c:v>116999.07</c:v>
                </c:pt>
                <c:pt idx="1197">
                  <c:v>116995.065</c:v>
                </c:pt>
                <c:pt idx="1198">
                  <c:v>116969.63</c:v>
                </c:pt>
                <c:pt idx="1199">
                  <c:v>116942.94</c:v>
                </c:pt>
                <c:pt idx="1200">
                  <c:v>116890.61</c:v>
                </c:pt>
                <c:pt idx="1201">
                  <c:v>116883.15</c:v>
                </c:pt>
                <c:pt idx="1202">
                  <c:v>116870.46</c:v>
                </c:pt>
                <c:pt idx="1203">
                  <c:v>116831.43</c:v>
                </c:pt>
                <c:pt idx="1204">
                  <c:v>116817.43</c:v>
                </c:pt>
                <c:pt idx="1205">
                  <c:v>116817.15</c:v>
                </c:pt>
                <c:pt idx="1206">
                  <c:v>116811.39</c:v>
                </c:pt>
                <c:pt idx="1207">
                  <c:v>116809.36500000001</c:v>
                </c:pt>
                <c:pt idx="1208">
                  <c:v>116795.245</c:v>
                </c:pt>
                <c:pt idx="1209">
                  <c:v>116793.855</c:v>
                </c:pt>
                <c:pt idx="1210">
                  <c:v>116763.72500000001</c:v>
                </c:pt>
                <c:pt idx="1211">
                  <c:v>116744.215</c:v>
                </c:pt>
                <c:pt idx="1212">
                  <c:v>116715.965</c:v>
                </c:pt>
                <c:pt idx="1213">
                  <c:v>116696.455</c:v>
                </c:pt>
                <c:pt idx="1214">
                  <c:v>116690.765</c:v>
                </c:pt>
                <c:pt idx="1215">
                  <c:v>116690.17</c:v>
                </c:pt>
                <c:pt idx="1216">
                  <c:v>116690.04</c:v>
                </c:pt>
                <c:pt idx="1217">
                  <c:v>116655.855</c:v>
                </c:pt>
                <c:pt idx="1218">
                  <c:v>116648.77</c:v>
                </c:pt>
                <c:pt idx="1219">
                  <c:v>116632.09</c:v>
                </c:pt>
                <c:pt idx="1220">
                  <c:v>116619.57</c:v>
                </c:pt>
                <c:pt idx="1221">
                  <c:v>116611.25</c:v>
                </c:pt>
                <c:pt idx="1222">
                  <c:v>116606.795</c:v>
                </c:pt>
                <c:pt idx="1223">
                  <c:v>116597.81</c:v>
                </c:pt>
                <c:pt idx="1224">
                  <c:v>116574.17</c:v>
                </c:pt>
                <c:pt idx="1225">
                  <c:v>116571.26</c:v>
                </c:pt>
                <c:pt idx="1226">
                  <c:v>116556.425</c:v>
                </c:pt>
                <c:pt idx="1227">
                  <c:v>116530.04</c:v>
                </c:pt>
                <c:pt idx="1228">
                  <c:v>116487.58</c:v>
                </c:pt>
                <c:pt idx="1229">
                  <c:v>116471.77499999999</c:v>
                </c:pt>
                <c:pt idx="1230">
                  <c:v>116467.37</c:v>
                </c:pt>
                <c:pt idx="1231">
                  <c:v>116457.26</c:v>
                </c:pt>
                <c:pt idx="1232">
                  <c:v>116449.31</c:v>
                </c:pt>
                <c:pt idx="1233">
                  <c:v>116447.855</c:v>
                </c:pt>
                <c:pt idx="1234">
                  <c:v>116428.79</c:v>
                </c:pt>
                <c:pt idx="1235">
                  <c:v>116344.565</c:v>
                </c:pt>
                <c:pt idx="1236">
                  <c:v>116321.60000000001</c:v>
                </c:pt>
                <c:pt idx="1237">
                  <c:v>116318.435</c:v>
                </c:pt>
                <c:pt idx="1238">
                  <c:v>116310.59</c:v>
                </c:pt>
                <c:pt idx="1239">
                  <c:v>116302.66499999999</c:v>
                </c:pt>
                <c:pt idx="1240">
                  <c:v>116299.39</c:v>
                </c:pt>
                <c:pt idx="1241">
                  <c:v>116291.535</c:v>
                </c:pt>
                <c:pt idx="1242">
                  <c:v>116284.345</c:v>
                </c:pt>
                <c:pt idx="1243">
                  <c:v>116275.73</c:v>
                </c:pt>
                <c:pt idx="1244">
                  <c:v>116238.175</c:v>
                </c:pt>
                <c:pt idx="1245">
                  <c:v>116237.22</c:v>
                </c:pt>
                <c:pt idx="1246">
                  <c:v>116230.34</c:v>
                </c:pt>
                <c:pt idx="1247">
                  <c:v>116211.99</c:v>
                </c:pt>
                <c:pt idx="1248">
                  <c:v>116209.13</c:v>
                </c:pt>
                <c:pt idx="1249">
                  <c:v>116197.73</c:v>
                </c:pt>
                <c:pt idx="1250">
                  <c:v>116190.55499999999</c:v>
                </c:pt>
                <c:pt idx="1251">
                  <c:v>116179.47</c:v>
                </c:pt>
                <c:pt idx="1252">
                  <c:v>116150.91499999999</c:v>
                </c:pt>
                <c:pt idx="1253">
                  <c:v>116112.74</c:v>
                </c:pt>
                <c:pt idx="1254">
                  <c:v>116083.295</c:v>
                </c:pt>
                <c:pt idx="1255">
                  <c:v>116074.03</c:v>
                </c:pt>
                <c:pt idx="1256">
                  <c:v>116064.03</c:v>
                </c:pt>
                <c:pt idx="1257">
                  <c:v>116052.80499999999</c:v>
                </c:pt>
                <c:pt idx="1258">
                  <c:v>116045.27</c:v>
                </c:pt>
                <c:pt idx="1259">
                  <c:v>116042.845</c:v>
                </c:pt>
                <c:pt idx="1260">
                  <c:v>116040.925</c:v>
                </c:pt>
                <c:pt idx="1261">
                  <c:v>116011.565</c:v>
                </c:pt>
                <c:pt idx="1262">
                  <c:v>115979.07</c:v>
                </c:pt>
                <c:pt idx="1263">
                  <c:v>115974.61</c:v>
                </c:pt>
                <c:pt idx="1264">
                  <c:v>115907.395</c:v>
                </c:pt>
                <c:pt idx="1265">
                  <c:v>115898.54</c:v>
                </c:pt>
                <c:pt idx="1266">
                  <c:v>115839.01</c:v>
                </c:pt>
                <c:pt idx="1267">
                  <c:v>115813.03</c:v>
                </c:pt>
                <c:pt idx="1268">
                  <c:v>115799.32</c:v>
                </c:pt>
                <c:pt idx="1269">
                  <c:v>115736.97</c:v>
                </c:pt>
                <c:pt idx="1270">
                  <c:v>115694.64</c:v>
                </c:pt>
                <c:pt idx="1271">
                  <c:v>115664.16</c:v>
                </c:pt>
                <c:pt idx="1272">
                  <c:v>115643.44</c:v>
                </c:pt>
                <c:pt idx="1273">
                  <c:v>115606.005</c:v>
                </c:pt>
                <c:pt idx="1274">
                  <c:v>115572.045</c:v>
                </c:pt>
                <c:pt idx="1275">
                  <c:v>115549.435</c:v>
                </c:pt>
                <c:pt idx="1276">
                  <c:v>115490.83500000001</c:v>
                </c:pt>
                <c:pt idx="1277">
                  <c:v>115460.6</c:v>
                </c:pt>
                <c:pt idx="1278">
                  <c:v>115442.655</c:v>
                </c:pt>
                <c:pt idx="1279">
                  <c:v>115429.005</c:v>
                </c:pt>
                <c:pt idx="1280">
                  <c:v>115411.41</c:v>
                </c:pt>
                <c:pt idx="1281">
                  <c:v>115392.875</c:v>
                </c:pt>
                <c:pt idx="1282">
                  <c:v>115384.08500000001</c:v>
                </c:pt>
                <c:pt idx="1283">
                  <c:v>115383.13</c:v>
                </c:pt>
                <c:pt idx="1284">
                  <c:v>115297.34</c:v>
                </c:pt>
                <c:pt idx="1285">
                  <c:v>115294.12</c:v>
                </c:pt>
                <c:pt idx="1286">
                  <c:v>115269.5</c:v>
                </c:pt>
                <c:pt idx="1287">
                  <c:v>115254.185</c:v>
                </c:pt>
                <c:pt idx="1288">
                  <c:v>115250.505</c:v>
                </c:pt>
                <c:pt idx="1289">
                  <c:v>115239.57</c:v>
                </c:pt>
                <c:pt idx="1290">
                  <c:v>115234.32</c:v>
                </c:pt>
                <c:pt idx="1291">
                  <c:v>115231.85</c:v>
                </c:pt>
                <c:pt idx="1292">
                  <c:v>115230.125</c:v>
                </c:pt>
                <c:pt idx="1293">
                  <c:v>115200.19</c:v>
                </c:pt>
                <c:pt idx="1294">
                  <c:v>115188.76</c:v>
                </c:pt>
                <c:pt idx="1295">
                  <c:v>115177.935</c:v>
                </c:pt>
                <c:pt idx="1296">
                  <c:v>115156.44500000001</c:v>
                </c:pt>
                <c:pt idx="1297">
                  <c:v>115132.64</c:v>
                </c:pt>
                <c:pt idx="1298">
                  <c:v>115123.54</c:v>
                </c:pt>
                <c:pt idx="1299">
                  <c:v>115103.77499999999</c:v>
                </c:pt>
                <c:pt idx="1300">
                  <c:v>115075.81</c:v>
                </c:pt>
                <c:pt idx="1301">
                  <c:v>115064.265</c:v>
                </c:pt>
                <c:pt idx="1302">
                  <c:v>115020.505</c:v>
                </c:pt>
                <c:pt idx="1303">
                  <c:v>114986.33</c:v>
                </c:pt>
                <c:pt idx="1304">
                  <c:v>114967.345</c:v>
                </c:pt>
                <c:pt idx="1305">
                  <c:v>114935.545</c:v>
                </c:pt>
                <c:pt idx="1306">
                  <c:v>114927.205</c:v>
                </c:pt>
                <c:pt idx="1307">
                  <c:v>114916.99</c:v>
                </c:pt>
                <c:pt idx="1308">
                  <c:v>114867.16</c:v>
                </c:pt>
                <c:pt idx="1309">
                  <c:v>114865.645</c:v>
                </c:pt>
                <c:pt idx="1310">
                  <c:v>114848.77</c:v>
                </c:pt>
                <c:pt idx="1311">
                  <c:v>114843.875</c:v>
                </c:pt>
                <c:pt idx="1312">
                  <c:v>114832.425</c:v>
                </c:pt>
                <c:pt idx="1313">
                  <c:v>114818.66499999999</c:v>
                </c:pt>
                <c:pt idx="1314">
                  <c:v>114817.30499999999</c:v>
                </c:pt>
                <c:pt idx="1315">
                  <c:v>114799.91</c:v>
                </c:pt>
                <c:pt idx="1316">
                  <c:v>114740.52</c:v>
                </c:pt>
                <c:pt idx="1317">
                  <c:v>114736.355</c:v>
                </c:pt>
                <c:pt idx="1318">
                  <c:v>114696.37</c:v>
                </c:pt>
                <c:pt idx="1319">
                  <c:v>114680.185</c:v>
                </c:pt>
                <c:pt idx="1320">
                  <c:v>114669.79</c:v>
                </c:pt>
                <c:pt idx="1321">
                  <c:v>114660.9</c:v>
                </c:pt>
                <c:pt idx="1322">
                  <c:v>114651.14</c:v>
                </c:pt>
                <c:pt idx="1323">
                  <c:v>114604.62</c:v>
                </c:pt>
                <c:pt idx="1324">
                  <c:v>114584.065</c:v>
                </c:pt>
                <c:pt idx="1325">
                  <c:v>114562.215</c:v>
                </c:pt>
                <c:pt idx="1326">
                  <c:v>114522.44</c:v>
                </c:pt>
                <c:pt idx="1327">
                  <c:v>114519.86500000001</c:v>
                </c:pt>
                <c:pt idx="1328">
                  <c:v>114502.07</c:v>
                </c:pt>
                <c:pt idx="1329">
                  <c:v>114481.28</c:v>
                </c:pt>
                <c:pt idx="1330">
                  <c:v>114469.88</c:v>
                </c:pt>
                <c:pt idx="1331">
                  <c:v>114468.17</c:v>
                </c:pt>
                <c:pt idx="1332">
                  <c:v>114466.64</c:v>
                </c:pt>
                <c:pt idx="1333">
                  <c:v>114462.53</c:v>
                </c:pt>
                <c:pt idx="1334">
                  <c:v>114458.205</c:v>
                </c:pt>
                <c:pt idx="1335">
                  <c:v>114436.97</c:v>
                </c:pt>
                <c:pt idx="1336">
                  <c:v>114413.785</c:v>
                </c:pt>
                <c:pt idx="1337">
                  <c:v>114406.825</c:v>
                </c:pt>
                <c:pt idx="1338">
                  <c:v>114402.745</c:v>
                </c:pt>
                <c:pt idx="1339">
                  <c:v>114400.065</c:v>
                </c:pt>
                <c:pt idx="1340">
                  <c:v>114335.995</c:v>
                </c:pt>
                <c:pt idx="1341">
                  <c:v>114281.61500000001</c:v>
                </c:pt>
                <c:pt idx="1342">
                  <c:v>114240.88499999999</c:v>
                </c:pt>
                <c:pt idx="1343">
                  <c:v>114225.12</c:v>
                </c:pt>
                <c:pt idx="1344">
                  <c:v>114195.35</c:v>
                </c:pt>
                <c:pt idx="1345">
                  <c:v>114194.955</c:v>
                </c:pt>
                <c:pt idx="1346">
                  <c:v>114191.35</c:v>
                </c:pt>
                <c:pt idx="1347">
                  <c:v>114186.8</c:v>
                </c:pt>
                <c:pt idx="1348">
                  <c:v>114184.19500000001</c:v>
                </c:pt>
                <c:pt idx="1349">
                  <c:v>114159.965</c:v>
                </c:pt>
                <c:pt idx="1350">
                  <c:v>114159.595</c:v>
                </c:pt>
                <c:pt idx="1351">
                  <c:v>114133.73</c:v>
                </c:pt>
                <c:pt idx="1352">
                  <c:v>114133.54</c:v>
                </c:pt>
                <c:pt idx="1353">
                  <c:v>114108.545</c:v>
                </c:pt>
                <c:pt idx="1354">
                  <c:v>114098.11500000001</c:v>
                </c:pt>
                <c:pt idx="1355">
                  <c:v>114097.07</c:v>
                </c:pt>
                <c:pt idx="1356">
                  <c:v>114085.645</c:v>
                </c:pt>
                <c:pt idx="1357">
                  <c:v>114065.32</c:v>
                </c:pt>
                <c:pt idx="1358">
                  <c:v>113980.3</c:v>
                </c:pt>
                <c:pt idx="1359">
                  <c:v>113978.535</c:v>
                </c:pt>
                <c:pt idx="1360">
                  <c:v>113957.735</c:v>
                </c:pt>
                <c:pt idx="1361">
                  <c:v>113954.78</c:v>
                </c:pt>
                <c:pt idx="1362">
                  <c:v>113945.5</c:v>
                </c:pt>
                <c:pt idx="1363">
                  <c:v>113923.16</c:v>
                </c:pt>
                <c:pt idx="1364">
                  <c:v>113910.46</c:v>
                </c:pt>
                <c:pt idx="1365">
                  <c:v>113899.3</c:v>
                </c:pt>
                <c:pt idx="1366">
                  <c:v>113889.41</c:v>
                </c:pt>
                <c:pt idx="1367">
                  <c:v>113850.81</c:v>
                </c:pt>
                <c:pt idx="1368">
                  <c:v>113838.41</c:v>
                </c:pt>
                <c:pt idx="1369">
                  <c:v>113802.21</c:v>
                </c:pt>
                <c:pt idx="1370">
                  <c:v>113791.75</c:v>
                </c:pt>
                <c:pt idx="1371">
                  <c:v>113763.83500000001</c:v>
                </c:pt>
                <c:pt idx="1372">
                  <c:v>113755.18</c:v>
                </c:pt>
                <c:pt idx="1373">
                  <c:v>113698.06</c:v>
                </c:pt>
                <c:pt idx="1374">
                  <c:v>113669.45</c:v>
                </c:pt>
                <c:pt idx="1375">
                  <c:v>113666.485</c:v>
                </c:pt>
                <c:pt idx="1376">
                  <c:v>113620.21</c:v>
                </c:pt>
                <c:pt idx="1377">
                  <c:v>113610.03</c:v>
                </c:pt>
                <c:pt idx="1378">
                  <c:v>113609.76</c:v>
                </c:pt>
                <c:pt idx="1379">
                  <c:v>113593.82</c:v>
                </c:pt>
                <c:pt idx="1380">
                  <c:v>113582.6</c:v>
                </c:pt>
                <c:pt idx="1381">
                  <c:v>113551.03999999999</c:v>
                </c:pt>
                <c:pt idx="1382">
                  <c:v>113547.67</c:v>
                </c:pt>
                <c:pt idx="1383">
                  <c:v>113539.935</c:v>
                </c:pt>
                <c:pt idx="1384">
                  <c:v>113521.685</c:v>
                </c:pt>
                <c:pt idx="1385">
                  <c:v>113506.01</c:v>
                </c:pt>
                <c:pt idx="1386">
                  <c:v>113485.105</c:v>
                </c:pt>
                <c:pt idx="1387">
                  <c:v>113471.83</c:v>
                </c:pt>
                <c:pt idx="1388">
                  <c:v>113459.02499999999</c:v>
                </c:pt>
                <c:pt idx="1389">
                  <c:v>113451.995</c:v>
                </c:pt>
                <c:pt idx="1390">
                  <c:v>113446.1</c:v>
                </c:pt>
                <c:pt idx="1391">
                  <c:v>113439.77499999999</c:v>
                </c:pt>
                <c:pt idx="1392">
                  <c:v>113420.985</c:v>
                </c:pt>
                <c:pt idx="1393">
                  <c:v>113418.125</c:v>
                </c:pt>
                <c:pt idx="1394">
                  <c:v>113381.53</c:v>
                </c:pt>
                <c:pt idx="1395">
                  <c:v>113374.465</c:v>
                </c:pt>
                <c:pt idx="1396">
                  <c:v>113337.685</c:v>
                </c:pt>
                <c:pt idx="1397">
                  <c:v>113307.595</c:v>
                </c:pt>
                <c:pt idx="1398">
                  <c:v>113296.31</c:v>
                </c:pt>
                <c:pt idx="1399">
                  <c:v>113287.05499999999</c:v>
                </c:pt>
                <c:pt idx="1400">
                  <c:v>113264.23</c:v>
                </c:pt>
                <c:pt idx="1401">
                  <c:v>113261.26</c:v>
                </c:pt>
                <c:pt idx="1402">
                  <c:v>113244.79</c:v>
                </c:pt>
                <c:pt idx="1403">
                  <c:v>113214.27</c:v>
                </c:pt>
                <c:pt idx="1404">
                  <c:v>113186.735</c:v>
                </c:pt>
                <c:pt idx="1405">
                  <c:v>113147.815</c:v>
                </c:pt>
                <c:pt idx="1406">
                  <c:v>113138.67</c:v>
                </c:pt>
                <c:pt idx="1407">
                  <c:v>113134.58</c:v>
                </c:pt>
                <c:pt idx="1408">
                  <c:v>113116.425</c:v>
                </c:pt>
                <c:pt idx="1409">
                  <c:v>113066.245</c:v>
                </c:pt>
                <c:pt idx="1410">
                  <c:v>113063.675</c:v>
                </c:pt>
                <c:pt idx="1411">
                  <c:v>113049.145</c:v>
                </c:pt>
                <c:pt idx="1412">
                  <c:v>113030.005</c:v>
                </c:pt>
                <c:pt idx="1413">
                  <c:v>113024.02</c:v>
                </c:pt>
                <c:pt idx="1414">
                  <c:v>113008.77</c:v>
                </c:pt>
                <c:pt idx="1415">
                  <c:v>112990.63499999999</c:v>
                </c:pt>
                <c:pt idx="1416">
                  <c:v>112948.4</c:v>
                </c:pt>
                <c:pt idx="1417">
                  <c:v>112946.34</c:v>
                </c:pt>
                <c:pt idx="1418">
                  <c:v>112935.03999999999</c:v>
                </c:pt>
                <c:pt idx="1419">
                  <c:v>112907.145</c:v>
                </c:pt>
                <c:pt idx="1420">
                  <c:v>112906.94500000001</c:v>
                </c:pt>
                <c:pt idx="1421">
                  <c:v>112872.88</c:v>
                </c:pt>
                <c:pt idx="1422">
                  <c:v>112863.01</c:v>
                </c:pt>
                <c:pt idx="1423">
                  <c:v>112816.68</c:v>
                </c:pt>
                <c:pt idx="1424">
                  <c:v>112806.58500000001</c:v>
                </c:pt>
                <c:pt idx="1425">
                  <c:v>112804.4</c:v>
                </c:pt>
                <c:pt idx="1426">
                  <c:v>112785.78</c:v>
                </c:pt>
                <c:pt idx="1427">
                  <c:v>112738.08</c:v>
                </c:pt>
                <c:pt idx="1428">
                  <c:v>112735.875</c:v>
                </c:pt>
                <c:pt idx="1429">
                  <c:v>112704.045</c:v>
                </c:pt>
                <c:pt idx="1430">
                  <c:v>112663.625</c:v>
                </c:pt>
                <c:pt idx="1431">
                  <c:v>112649.60000000001</c:v>
                </c:pt>
                <c:pt idx="1432">
                  <c:v>112634.63499999999</c:v>
                </c:pt>
                <c:pt idx="1433">
                  <c:v>112633.265</c:v>
                </c:pt>
                <c:pt idx="1434">
                  <c:v>112604.825</c:v>
                </c:pt>
                <c:pt idx="1435">
                  <c:v>112592.26</c:v>
                </c:pt>
                <c:pt idx="1436">
                  <c:v>112586.74</c:v>
                </c:pt>
                <c:pt idx="1437">
                  <c:v>112576.545</c:v>
                </c:pt>
                <c:pt idx="1438">
                  <c:v>112573.54</c:v>
                </c:pt>
                <c:pt idx="1439">
                  <c:v>112556.405</c:v>
                </c:pt>
                <c:pt idx="1440">
                  <c:v>112527.285</c:v>
                </c:pt>
                <c:pt idx="1441">
                  <c:v>112513.82</c:v>
                </c:pt>
                <c:pt idx="1442">
                  <c:v>112506.95</c:v>
                </c:pt>
                <c:pt idx="1443">
                  <c:v>112488.215</c:v>
                </c:pt>
                <c:pt idx="1444">
                  <c:v>112421.09</c:v>
                </c:pt>
                <c:pt idx="1445">
                  <c:v>112414.39</c:v>
                </c:pt>
                <c:pt idx="1446">
                  <c:v>112412.44500000001</c:v>
                </c:pt>
                <c:pt idx="1447">
                  <c:v>112392.69500000001</c:v>
                </c:pt>
                <c:pt idx="1448">
                  <c:v>112377.185</c:v>
                </c:pt>
                <c:pt idx="1449">
                  <c:v>112374.63</c:v>
                </c:pt>
                <c:pt idx="1450">
                  <c:v>112371.41</c:v>
                </c:pt>
                <c:pt idx="1451">
                  <c:v>112358.815</c:v>
                </c:pt>
                <c:pt idx="1452">
                  <c:v>112351.47</c:v>
                </c:pt>
                <c:pt idx="1453">
                  <c:v>112349.26</c:v>
                </c:pt>
                <c:pt idx="1454">
                  <c:v>112336.78</c:v>
                </c:pt>
                <c:pt idx="1455">
                  <c:v>112335.7</c:v>
                </c:pt>
                <c:pt idx="1456">
                  <c:v>112312.69500000001</c:v>
                </c:pt>
                <c:pt idx="1457">
                  <c:v>112275.15</c:v>
                </c:pt>
                <c:pt idx="1458">
                  <c:v>112254.83</c:v>
                </c:pt>
                <c:pt idx="1459">
                  <c:v>112247.94500000001</c:v>
                </c:pt>
                <c:pt idx="1460">
                  <c:v>112227.65</c:v>
                </c:pt>
                <c:pt idx="1461">
                  <c:v>112202.145</c:v>
                </c:pt>
                <c:pt idx="1462">
                  <c:v>112187.715</c:v>
                </c:pt>
                <c:pt idx="1463">
                  <c:v>112142.54</c:v>
                </c:pt>
                <c:pt idx="1464">
                  <c:v>112141.83</c:v>
                </c:pt>
                <c:pt idx="1465">
                  <c:v>112140.47</c:v>
                </c:pt>
                <c:pt idx="1466">
                  <c:v>112128.19500000001</c:v>
                </c:pt>
                <c:pt idx="1467">
                  <c:v>112124.06</c:v>
                </c:pt>
                <c:pt idx="1468">
                  <c:v>112108.215</c:v>
                </c:pt>
                <c:pt idx="1469">
                  <c:v>112098.33500000001</c:v>
                </c:pt>
                <c:pt idx="1470">
                  <c:v>112076.46</c:v>
                </c:pt>
                <c:pt idx="1471">
                  <c:v>112052.12</c:v>
                </c:pt>
                <c:pt idx="1472">
                  <c:v>112033.87</c:v>
                </c:pt>
                <c:pt idx="1473">
                  <c:v>112025.29</c:v>
                </c:pt>
                <c:pt idx="1474">
                  <c:v>111999.03999999999</c:v>
                </c:pt>
                <c:pt idx="1475">
                  <c:v>111983.51</c:v>
                </c:pt>
                <c:pt idx="1476">
                  <c:v>111958.245</c:v>
                </c:pt>
                <c:pt idx="1477">
                  <c:v>111955.175</c:v>
                </c:pt>
                <c:pt idx="1478">
                  <c:v>111936.7</c:v>
                </c:pt>
                <c:pt idx="1479">
                  <c:v>111897.08500000001</c:v>
                </c:pt>
                <c:pt idx="1480">
                  <c:v>111887.405</c:v>
                </c:pt>
                <c:pt idx="1481">
                  <c:v>111885.97</c:v>
                </c:pt>
                <c:pt idx="1482">
                  <c:v>111880.52499999999</c:v>
                </c:pt>
                <c:pt idx="1483">
                  <c:v>111879.54</c:v>
                </c:pt>
                <c:pt idx="1484">
                  <c:v>111803.625</c:v>
                </c:pt>
                <c:pt idx="1485">
                  <c:v>111793.015</c:v>
                </c:pt>
                <c:pt idx="1486">
                  <c:v>111738.485</c:v>
                </c:pt>
                <c:pt idx="1487">
                  <c:v>111718.075</c:v>
                </c:pt>
                <c:pt idx="1488">
                  <c:v>111665.72500000001</c:v>
                </c:pt>
                <c:pt idx="1489">
                  <c:v>111647.54</c:v>
                </c:pt>
                <c:pt idx="1490">
                  <c:v>111644.6</c:v>
                </c:pt>
                <c:pt idx="1491">
                  <c:v>111632.83500000001</c:v>
                </c:pt>
                <c:pt idx="1492">
                  <c:v>111625.98</c:v>
                </c:pt>
                <c:pt idx="1493">
                  <c:v>111617.94500000001</c:v>
                </c:pt>
                <c:pt idx="1494">
                  <c:v>111613.05</c:v>
                </c:pt>
                <c:pt idx="1495">
                  <c:v>111612.075</c:v>
                </c:pt>
                <c:pt idx="1496">
                  <c:v>111595.855</c:v>
                </c:pt>
                <c:pt idx="1497">
                  <c:v>111590.65</c:v>
                </c:pt>
                <c:pt idx="1498">
                  <c:v>111555</c:v>
                </c:pt>
                <c:pt idx="1499">
                  <c:v>111547.605</c:v>
                </c:pt>
                <c:pt idx="1500">
                  <c:v>111543.81</c:v>
                </c:pt>
                <c:pt idx="1501">
                  <c:v>111484.73</c:v>
                </c:pt>
                <c:pt idx="1502">
                  <c:v>111462.38499999999</c:v>
                </c:pt>
                <c:pt idx="1503">
                  <c:v>111436.265</c:v>
                </c:pt>
                <c:pt idx="1504">
                  <c:v>111432.36500000001</c:v>
                </c:pt>
                <c:pt idx="1505">
                  <c:v>111423.765</c:v>
                </c:pt>
                <c:pt idx="1506">
                  <c:v>111423.36500000001</c:v>
                </c:pt>
                <c:pt idx="1507">
                  <c:v>111417.63</c:v>
                </c:pt>
                <c:pt idx="1508">
                  <c:v>111412.995</c:v>
                </c:pt>
                <c:pt idx="1509">
                  <c:v>111361.05</c:v>
                </c:pt>
                <c:pt idx="1510">
                  <c:v>111360.065</c:v>
                </c:pt>
                <c:pt idx="1511">
                  <c:v>111341.675</c:v>
                </c:pt>
                <c:pt idx="1512">
                  <c:v>111331.235</c:v>
                </c:pt>
                <c:pt idx="1513">
                  <c:v>111329.62</c:v>
                </c:pt>
                <c:pt idx="1514">
                  <c:v>111322.325</c:v>
                </c:pt>
                <c:pt idx="1515">
                  <c:v>111301.56</c:v>
                </c:pt>
                <c:pt idx="1516">
                  <c:v>111293.15</c:v>
                </c:pt>
                <c:pt idx="1517">
                  <c:v>111289</c:v>
                </c:pt>
                <c:pt idx="1518">
                  <c:v>111288.905</c:v>
                </c:pt>
                <c:pt idx="1519">
                  <c:v>111273.755</c:v>
                </c:pt>
                <c:pt idx="1520">
                  <c:v>111254.315</c:v>
                </c:pt>
                <c:pt idx="1521">
                  <c:v>111229.52</c:v>
                </c:pt>
                <c:pt idx="1522">
                  <c:v>111228.06</c:v>
                </c:pt>
                <c:pt idx="1523">
                  <c:v>111213.15</c:v>
                </c:pt>
                <c:pt idx="1524">
                  <c:v>111211.35</c:v>
                </c:pt>
                <c:pt idx="1525">
                  <c:v>111179.125</c:v>
                </c:pt>
                <c:pt idx="1526">
                  <c:v>111165.955</c:v>
                </c:pt>
                <c:pt idx="1527">
                  <c:v>111145.12</c:v>
                </c:pt>
                <c:pt idx="1528">
                  <c:v>111096.53</c:v>
                </c:pt>
                <c:pt idx="1529">
                  <c:v>111096.30499999999</c:v>
                </c:pt>
                <c:pt idx="1530">
                  <c:v>111064.49</c:v>
                </c:pt>
                <c:pt idx="1531">
                  <c:v>111034.745</c:v>
                </c:pt>
                <c:pt idx="1532">
                  <c:v>111032.97500000001</c:v>
                </c:pt>
                <c:pt idx="1533">
                  <c:v>110991.625</c:v>
                </c:pt>
                <c:pt idx="1534">
                  <c:v>110986.005</c:v>
                </c:pt>
                <c:pt idx="1535">
                  <c:v>110954.755</c:v>
                </c:pt>
                <c:pt idx="1536">
                  <c:v>110932.505</c:v>
                </c:pt>
                <c:pt idx="1537">
                  <c:v>110902.185</c:v>
                </c:pt>
                <c:pt idx="1538">
                  <c:v>110878.67</c:v>
                </c:pt>
                <c:pt idx="1539">
                  <c:v>110816.375</c:v>
                </c:pt>
                <c:pt idx="1540">
                  <c:v>110807.72</c:v>
                </c:pt>
                <c:pt idx="1541">
                  <c:v>110803.765</c:v>
                </c:pt>
                <c:pt idx="1542">
                  <c:v>110794.26</c:v>
                </c:pt>
                <c:pt idx="1543">
                  <c:v>110768.285</c:v>
                </c:pt>
                <c:pt idx="1544">
                  <c:v>110760.825</c:v>
                </c:pt>
                <c:pt idx="1545">
                  <c:v>110715.815</c:v>
                </c:pt>
                <c:pt idx="1546">
                  <c:v>110715.12</c:v>
                </c:pt>
                <c:pt idx="1547">
                  <c:v>110669.42</c:v>
                </c:pt>
                <c:pt idx="1548">
                  <c:v>110669.27</c:v>
                </c:pt>
                <c:pt idx="1549">
                  <c:v>110662.245</c:v>
                </c:pt>
                <c:pt idx="1550">
                  <c:v>110661.43</c:v>
                </c:pt>
                <c:pt idx="1551">
                  <c:v>110609.4</c:v>
                </c:pt>
                <c:pt idx="1552">
                  <c:v>110586.815</c:v>
                </c:pt>
                <c:pt idx="1553">
                  <c:v>110547.605</c:v>
                </c:pt>
                <c:pt idx="1554">
                  <c:v>110545.84</c:v>
                </c:pt>
                <c:pt idx="1555">
                  <c:v>110531.6</c:v>
                </c:pt>
                <c:pt idx="1556">
                  <c:v>110515.6</c:v>
                </c:pt>
                <c:pt idx="1557">
                  <c:v>110457.33500000001</c:v>
                </c:pt>
                <c:pt idx="1558">
                  <c:v>110432.33</c:v>
                </c:pt>
                <c:pt idx="1559">
                  <c:v>110420.89</c:v>
                </c:pt>
                <c:pt idx="1560">
                  <c:v>110416.88</c:v>
                </c:pt>
                <c:pt idx="1561">
                  <c:v>110384.27499999999</c:v>
                </c:pt>
                <c:pt idx="1562">
                  <c:v>110314.625</c:v>
                </c:pt>
                <c:pt idx="1563">
                  <c:v>110290.12</c:v>
                </c:pt>
                <c:pt idx="1564">
                  <c:v>110277.21</c:v>
                </c:pt>
                <c:pt idx="1565">
                  <c:v>110253.59</c:v>
                </c:pt>
                <c:pt idx="1566">
                  <c:v>110235.33500000001</c:v>
                </c:pt>
                <c:pt idx="1567">
                  <c:v>110196.61500000001</c:v>
                </c:pt>
                <c:pt idx="1568">
                  <c:v>110160.02499999999</c:v>
                </c:pt>
                <c:pt idx="1569">
                  <c:v>110154.36</c:v>
                </c:pt>
                <c:pt idx="1570">
                  <c:v>110152.815</c:v>
                </c:pt>
                <c:pt idx="1571">
                  <c:v>110088.01</c:v>
                </c:pt>
                <c:pt idx="1572">
                  <c:v>110086.7</c:v>
                </c:pt>
                <c:pt idx="1573">
                  <c:v>110038.625</c:v>
                </c:pt>
                <c:pt idx="1574">
                  <c:v>110034.16499999999</c:v>
                </c:pt>
                <c:pt idx="1575">
                  <c:v>110031.82</c:v>
                </c:pt>
                <c:pt idx="1576">
                  <c:v>110029.55</c:v>
                </c:pt>
                <c:pt idx="1577">
                  <c:v>110025.465</c:v>
                </c:pt>
                <c:pt idx="1578">
                  <c:v>110006.97</c:v>
                </c:pt>
                <c:pt idx="1579">
                  <c:v>109949.21</c:v>
                </c:pt>
                <c:pt idx="1580">
                  <c:v>109948.61500000001</c:v>
                </c:pt>
                <c:pt idx="1581">
                  <c:v>109935.33500000001</c:v>
                </c:pt>
                <c:pt idx="1582">
                  <c:v>109901.75999999999</c:v>
                </c:pt>
                <c:pt idx="1583">
                  <c:v>109874.9</c:v>
                </c:pt>
                <c:pt idx="1584">
                  <c:v>109857.485</c:v>
                </c:pt>
                <c:pt idx="1585">
                  <c:v>109828.93</c:v>
                </c:pt>
                <c:pt idx="1586">
                  <c:v>109774.425</c:v>
                </c:pt>
                <c:pt idx="1587">
                  <c:v>109763.985</c:v>
                </c:pt>
                <c:pt idx="1588">
                  <c:v>109706.42</c:v>
                </c:pt>
                <c:pt idx="1589">
                  <c:v>109670</c:v>
                </c:pt>
                <c:pt idx="1590">
                  <c:v>109669.645</c:v>
                </c:pt>
                <c:pt idx="1591">
                  <c:v>109669.355</c:v>
                </c:pt>
                <c:pt idx="1592">
                  <c:v>109644.69500000001</c:v>
                </c:pt>
                <c:pt idx="1593">
                  <c:v>109642.755</c:v>
                </c:pt>
                <c:pt idx="1594">
                  <c:v>109641.375</c:v>
                </c:pt>
                <c:pt idx="1595">
                  <c:v>109640.33</c:v>
                </c:pt>
                <c:pt idx="1596">
                  <c:v>109609.685</c:v>
                </c:pt>
                <c:pt idx="1597">
                  <c:v>109579.82</c:v>
                </c:pt>
                <c:pt idx="1598">
                  <c:v>109568.47</c:v>
                </c:pt>
                <c:pt idx="1599">
                  <c:v>109551.08</c:v>
                </c:pt>
                <c:pt idx="1600">
                  <c:v>109548.62</c:v>
                </c:pt>
                <c:pt idx="1601">
                  <c:v>109477.42</c:v>
                </c:pt>
                <c:pt idx="1602">
                  <c:v>109430.37</c:v>
                </c:pt>
                <c:pt idx="1603">
                  <c:v>109421.815</c:v>
                </c:pt>
                <c:pt idx="1604">
                  <c:v>109389.095</c:v>
                </c:pt>
                <c:pt idx="1605">
                  <c:v>109375.215</c:v>
                </c:pt>
                <c:pt idx="1606">
                  <c:v>109364.01</c:v>
                </c:pt>
                <c:pt idx="1607">
                  <c:v>109336.56</c:v>
                </c:pt>
                <c:pt idx="1608">
                  <c:v>109328.33500000001</c:v>
                </c:pt>
                <c:pt idx="1609">
                  <c:v>109327.46</c:v>
                </c:pt>
                <c:pt idx="1610">
                  <c:v>109318.355</c:v>
                </c:pt>
                <c:pt idx="1611">
                  <c:v>109316.375</c:v>
                </c:pt>
                <c:pt idx="1612">
                  <c:v>109315.065</c:v>
                </c:pt>
                <c:pt idx="1613">
                  <c:v>109312.85</c:v>
                </c:pt>
                <c:pt idx="1614">
                  <c:v>109260.30499999999</c:v>
                </c:pt>
                <c:pt idx="1615">
                  <c:v>109241.565</c:v>
                </c:pt>
                <c:pt idx="1616">
                  <c:v>109233.34</c:v>
                </c:pt>
                <c:pt idx="1617">
                  <c:v>109181.26</c:v>
                </c:pt>
                <c:pt idx="1618">
                  <c:v>109168.595</c:v>
                </c:pt>
                <c:pt idx="1619">
                  <c:v>109148.25</c:v>
                </c:pt>
                <c:pt idx="1620">
                  <c:v>109147.65</c:v>
                </c:pt>
                <c:pt idx="1621">
                  <c:v>109130.77</c:v>
                </c:pt>
                <c:pt idx="1622">
                  <c:v>109125.215</c:v>
                </c:pt>
                <c:pt idx="1623">
                  <c:v>109111.61500000001</c:v>
                </c:pt>
                <c:pt idx="1624">
                  <c:v>109094.04</c:v>
                </c:pt>
                <c:pt idx="1625">
                  <c:v>109060.375</c:v>
                </c:pt>
                <c:pt idx="1626">
                  <c:v>109049.36500000001</c:v>
                </c:pt>
                <c:pt idx="1627">
                  <c:v>109044.9</c:v>
                </c:pt>
                <c:pt idx="1628">
                  <c:v>109043.86500000001</c:v>
                </c:pt>
                <c:pt idx="1629">
                  <c:v>109020.58</c:v>
                </c:pt>
                <c:pt idx="1630">
                  <c:v>108988.44</c:v>
                </c:pt>
                <c:pt idx="1631">
                  <c:v>108972.30499999999</c:v>
                </c:pt>
                <c:pt idx="1632">
                  <c:v>108949.05499999999</c:v>
                </c:pt>
                <c:pt idx="1633">
                  <c:v>108924.79</c:v>
                </c:pt>
                <c:pt idx="1634">
                  <c:v>108840.18</c:v>
                </c:pt>
                <c:pt idx="1635">
                  <c:v>108816.81</c:v>
                </c:pt>
                <c:pt idx="1636">
                  <c:v>108790.005</c:v>
                </c:pt>
                <c:pt idx="1637">
                  <c:v>108773.745</c:v>
                </c:pt>
                <c:pt idx="1638">
                  <c:v>108762.31</c:v>
                </c:pt>
                <c:pt idx="1639">
                  <c:v>108761.37</c:v>
                </c:pt>
                <c:pt idx="1640">
                  <c:v>108746.37</c:v>
                </c:pt>
                <c:pt idx="1641">
                  <c:v>108738.82</c:v>
                </c:pt>
                <c:pt idx="1642">
                  <c:v>108729.71</c:v>
                </c:pt>
                <c:pt idx="1643">
                  <c:v>108723.61500000001</c:v>
                </c:pt>
                <c:pt idx="1644">
                  <c:v>108717.875</c:v>
                </c:pt>
                <c:pt idx="1645">
                  <c:v>108675.4</c:v>
                </c:pt>
                <c:pt idx="1646">
                  <c:v>108632.355</c:v>
                </c:pt>
                <c:pt idx="1647">
                  <c:v>108628.96</c:v>
                </c:pt>
                <c:pt idx="1648">
                  <c:v>108628.34</c:v>
                </c:pt>
                <c:pt idx="1649">
                  <c:v>108622.42</c:v>
                </c:pt>
                <c:pt idx="1650">
                  <c:v>108613.38</c:v>
                </c:pt>
                <c:pt idx="1651">
                  <c:v>108599.065</c:v>
                </c:pt>
                <c:pt idx="1652">
                  <c:v>108587.52</c:v>
                </c:pt>
                <c:pt idx="1653">
                  <c:v>108543.63499999999</c:v>
                </c:pt>
                <c:pt idx="1654">
                  <c:v>108525.965</c:v>
                </c:pt>
                <c:pt idx="1655">
                  <c:v>108524.18</c:v>
                </c:pt>
                <c:pt idx="1656">
                  <c:v>108487.97500000001</c:v>
                </c:pt>
                <c:pt idx="1657">
                  <c:v>108470.925</c:v>
                </c:pt>
                <c:pt idx="1658">
                  <c:v>108417.69500000001</c:v>
                </c:pt>
                <c:pt idx="1659">
                  <c:v>108412.66499999999</c:v>
                </c:pt>
                <c:pt idx="1660">
                  <c:v>108404.01</c:v>
                </c:pt>
                <c:pt idx="1661">
                  <c:v>108377.05</c:v>
                </c:pt>
                <c:pt idx="1662">
                  <c:v>108371.125</c:v>
                </c:pt>
                <c:pt idx="1663">
                  <c:v>108344.575</c:v>
                </c:pt>
                <c:pt idx="1664">
                  <c:v>108336.53</c:v>
                </c:pt>
                <c:pt idx="1665">
                  <c:v>108300.63499999999</c:v>
                </c:pt>
                <c:pt idx="1666">
                  <c:v>108290.11</c:v>
                </c:pt>
                <c:pt idx="1667">
                  <c:v>108282.48</c:v>
                </c:pt>
                <c:pt idx="1668">
                  <c:v>108217.82</c:v>
                </c:pt>
                <c:pt idx="1669">
                  <c:v>108133.03</c:v>
                </c:pt>
                <c:pt idx="1670">
                  <c:v>108108.175</c:v>
                </c:pt>
                <c:pt idx="1671">
                  <c:v>108102.56</c:v>
                </c:pt>
                <c:pt idx="1672">
                  <c:v>108097.845</c:v>
                </c:pt>
                <c:pt idx="1673">
                  <c:v>108078.69500000001</c:v>
                </c:pt>
                <c:pt idx="1674">
                  <c:v>108070.27499999999</c:v>
                </c:pt>
                <c:pt idx="1675">
                  <c:v>107940.16</c:v>
                </c:pt>
                <c:pt idx="1676">
                  <c:v>107937.685</c:v>
                </c:pt>
                <c:pt idx="1677">
                  <c:v>107914.05499999999</c:v>
                </c:pt>
                <c:pt idx="1678">
                  <c:v>107895.52499999999</c:v>
                </c:pt>
                <c:pt idx="1679">
                  <c:v>107891.69</c:v>
                </c:pt>
                <c:pt idx="1680">
                  <c:v>107884.355</c:v>
                </c:pt>
                <c:pt idx="1681">
                  <c:v>107864.44500000001</c:v>
                </c:pt>
                <c:pt idx="1682">
                  <c:v>107849.83</c:v>
                </c:pt>
                <c:pt idx="1683">
                  <c:v>107838.95</c:v>
                </c:pt>
                <c:pt idx="1684">
                  <c:v>107786.255</c:v>
                </c:pt>
                <c:pt idx="1685">
                  <c:v>107731.78</c:v>
                </c:pt>
                <c:pt idx="1686">
                  <c:v>107731.72</c:v>
                </c:pt>
                <c:pt idx="1687">
                  <c:v>107697.205</c:v>
                </c:pt>
                <c:pt idx="1688">
                  <c:v>107687.51</c:v>
                </c:pt>
                <c:pt idx="1689">
                  <c:v>107666.30499999999</c:v>
                </c:pt>
                <c:pt idx="1690">
                  <c:v>107655.08</c:v>
                </c:pt>
                <c:pt idx="1691">
                  <c:v>107629.16</c:v>
                </c:pt>
                <c:pt idx="1692">
                  <c:v>107616.03</c:v>
                </c:pt>
                <c:pt idx="1693">
                  <c:v>107583.935</c:v>
                </c:pt>
                <c:pt idx="1694">
                  <c:v>107580.495</c:v>
                </c:pt>
                <c:pt idx="1695">
                  <c:v>107579.345</c:v>
                </c:pt>
                <c:pt idx="1696">
                  <c:v>107555.19</c:v>
                </c:pt>
                <c:pt idx="1697">
                  <c:v>107553.005</c:v>
                </c:pt>
                <c:pt idx="1698">
                  <c:v>107544.145</c:v>
                </c:pt>
                <c:pt idx="1699">
                  <c:v>107497.03</c:v>
                </c:pt>
                <c:pt idx="1700">
                  <c:v>107491.87</c:v>
                </c:pt>
                <c:pt idx="1701">
                  <c:v>107479.26</c:v>
                </c:pt>
                <c:pt idx="1702">
                  <c:v>107465.98</c:v>
                </c:pt>
                <c:pt idx="1703">
                  <c:v>107424.07</c:v>
                </c:pt>
                <c:pt idx="1704">
                  <c:v>107405.925</c:v>
                </c:pt>
                <c:pt idx="1705">
                  <c:v>107400.705</c:v>
                </c:pt>
                <c:pt idx="1706">
                  <c:v>107383.37</c:v>
                </c:pt>
                <c:pt idx="1707">
                  <c:v>107332.1</c:v>
                </c:pt>
                <c:pt idx="1708">
                  <c:v>107303.47500000001</c:v>
                </c:pt>
                <c:pt idx="1709">
                  <c:v>107279.84</c:v>
                </c:pt>
                <c:pt idx="1710">
                  <c:v>107278.83</c:v>
                </c:pt>
                <c:pt idx="1711">
                  <c:v>107256.065</c:v>
                </c:pt>
                <c:pt idx="1712">
                  <c:v>107226.59</c:v>
                </c:pt>
                <c:pt idx="1713">
                  <c:v>107222.345</c:v>
                </c:pt>
                <c:pt idx="1714">
                  <c:v>107212.84</c:v>
                </c:pt>
                <c:pt idx="1715">
                  <c:v>107196.61</c:v>
                </c:pt>
                <c:pt idx="1716">
                  <c:v>107160.54</c:v>
                </c:pt>
                <c:pt idx="1717">
                  <c:v>107142.815</c:v>
                </c:pt>
                <c:pt idx="1718">
                  <c:v>107072.36</c:v>
                </c:pt>
                <c:pt idx="1719">
                  <c:v>107070.61</c:v>
                </c:pt>
                <c:pt idx="1720">
                  <c:v>107034.065</c:v>
                </c:pt>
                <c:pt idx="1721">
                  <c:v>107014.075</c:v>
                </c:pt>
                <c:pt idx="1722">
                  <c:v>106943.49</c:v>
                </c:pt>
                <c:pt idx="1723">
                  <c:v>106921.55499999999</c:v>
                </c:pt>
                <c:pt idx="1724">
                  <c:v>106892.995</c:v>
                </c:pt>
                <c:pt idx="1725">
                  <c:v>106888.545</c:v>
                </c:pt>
                <c:pt idx="1726">
                  <c:v>106877.86500000001</c:v>
                </c:pt>
                <c:pt idx="1727">
                  <c:v>106868.5</c:v>
                </c:pt>
                <c:pt idx="1728">
                  <c:v>106854.935</c:v>
                </c:pt>
                <c:pt idx="1729">
                  <c:v>106813.03</c:v>
                </c:pt>
                <c:pt idx="1730">
                  <c:v>106779.47500000001</c:v>
                </c:pt>
                <c:pt idx="1731">
                  <c:v>106776.27499999999</c:v>
                </c:pt>
                <c:pt idx="1732">
                  <c:v>106758.95</c:v>
                </c:pt>
                <c:pt idx="1733">
                  <c:v>106754.8</c:v>
                </c:pt>
                <c:pt idx="1734">
                  <c:v>106730.21</c:v>
                </c:pt>
                <c:pt idx="1735">
                  <c:v>106709.54</c:v>
                </c:pt>
                <c:pt idx="1736">
                  <c:v>106694.965</c:v>
                </c:pt>
                <c:pt idx="1737">
                  <c:v>106692.845</c:v>
                </c:pt>
                <c:pt idx="1738">
                  <c:v>106684.825</c:v>
                </c:pt>
                <c:pt idx="1739">
                  <c:v>106654.955</c:v>
                </c:pt>
                <c:pt idx="1740">
                  <c:v>106643.05</c:v>
                </c:pt>
                <c:pt idx="1741">
                  <c:v>106641.79</c:v>
                </c:pt>
                <c:pt idx="1742">
                  <c:v>106618.19500000001</c:v>
                </c:pt>
                <c:pt idx="1743">
                  <c:v>106565.295</c:v>
                </c:pt>
                <c:pt idx="1744">
                  <c:v>106555.03</c:v>
                </c:pt>
                <c:pt idx="1745">
                  <c:v>106527.94500000001</c:v>
                </c:pt>
                <c:pt idx="1746">
                  <c:v>106470.675</c:v>
                </c:pt>
                <c:pt idx="1747">
                  <c:v>106467.235</c:v>
                </c:pt>
                <c:pt idx="1748">
                  <c:v>106451.255</c:v>
                </c:pt>
                <c:pt idx="1749">
                  <c:v>106431.815</c:v>
                </c:pt>
                <c:pt idx="1750">
                  <c:v>106418.66499999999</c:v>
                </c:pt>
                <c:pt idx="1751">
                  <c:v>106387.19500000001</c:v>
                </c:pt>
                <c:pt idx="1752">
                  <c:v>106373.825</c:v>
                </c:pt>
                <c:pt idx="1753">
                  <c:v>106359.955</c:v>
                </c:pt>
                <c:pt idx="1754">
                  <c:v>106353.44</c:v>
                </c:pt>
                <c:pt idx="1755">
                  <c:v>106348.78</c:v>
                </c:pt>
                <c:pt idx="1756">
                  <c:v>106284.83</c:v>
                </c:pt>
                <c:pt idx="1757">
                  <c:v>106274.56</c:v>
                </c:pt>
                <c:pt idx="1758">
                  <c:v>106236.23</c:v>
                </c:pt>
                <c:pt idx="1759">
                  <c:v>106153.43</c:v>
                </c:pt>
                <c:pt idx="1760">
                  <c:v>106139.41</c:v>
                </c:pt>
                <c:pt idx="1761">
                  <c:v>106129.66499999999</c:v>
                </c:pt>
                <c:pt idx="1762">
                  <c:v>106065.935</c:v>
                </c:pt>
                <c:pt idx="1763">
                  <c:v>106052.64</c:v>
                </c:pt>
                <c:pt idx="1764">
                  <c:v>106044.51</c:v>
                </c:pt>
                <c:pt idx="1765">
                  <c:v>106043.02</c:v>
                </c:pt>
                <c:pt idx="1766">
                  <c:v>105963.55499999999</c:v>
                </c:pt>
                <c:pt idx="1767">
                  <c:v>105946.34</c:v>
                </c:pt>
                <c:pt idx="1768">
                  <c:v>105938.47500000001</c:v>
                </c:pt>
                <c:pt idx="1769">
                  <c:v>105931.55499999999</c:v>
                </c:pt>
                <c:pt idx="1770">
                  <c:v>105912.16</c:v>
                </c:pt>
                <c:pt idx="1771">
                  <c:v>105911.71</c:v>
                </c:pt>
                <c:pt idx="1772">
                  <c:v>105893.61500000001</c:v>
                </c:pt>
                <c:pt idx="1773">
                  <c:v>105840.39</c:v>
                </c:pt>
                <c:pt idx="1774">
                  <c:v>105806.825</c:v>
                </c:pt>
                <c:pt idx="1775">
                  <c:v>105799.935</c:v>
                </c:pt>
                <c:pt idx="1776">
                  <c:v>105781.985</c:v>
                </c:pt>
                <c:pt idx="1777">
                  <c:v>105669.045</c:v>
                </c:pt>
                <c:pt idx="1778">
                  <c:v>105664.09</c:v>
                </c:pt>
                <c:pt idx="1779">
                  <c:v>105642.28</c:v>
                </c:pt>
                <c:pt idx="1780">
                  <c:v>105534.01</c:v>
                </c:pt>
                <c:pt idx="1781">
                  <c:v>105513.235</c:v>
                </c:pt>
                <c:pt idx="1782">
                  <c:v>105484.1</c:v>
                </c:pt>
                <c:pt idx="1783">
                  <c:v>105483.435</c:v>
                </c:pt>
                <c:pt idx="1784">
                  <c:v>105482.69500000001</c:v>
                </c:pt>
                <c:pt idx="1785">
                  <c:v>105445.65</c:v>
                </c:pt>
                <c:pt idx="1786">
                  <c:v>105388.57</c:v>
                </c:pt>
                <c:pt idx="1787">
                  <c:v>105376.33500000001</c:v>
                </c:pt>
                <c:pt idx="1788">
                  <c:v>105374.93</c:v>
                </c:pt>
                <c:pt idx="1789">
                  <c:v>105341.86500000001</c:v>
                </c:pt>
                <c:pt idx="1790">
                  <c:v>105277.85</c:v>
                </c:pt>
                <c:pt idx="1791">
                  <c:v>105277.715</c:v>
                </c:pt>
                <c:pt idx="1792">
                  <c:v>105218.515</c:v>
                </c:pt>
                <c:pt idx="1793">
                  <c:v>105149.02</c:v>
                </c:pt>
                <c:pt idx="1794">
                  <c:v>105135.30499999999</c:v>
                </c:pt>
                <c:pt idx="1795">
                  <c:v>105119.48</c:v>
                </c:pt>
                <c:pt idx="1796">
                  <c:v>105098.02499999999</c:v>
                </c:pt>
                <c:pt idx="1797">
                  <c:v>105085.515</c:v>
                </c:pt>
                <c:pt idx="1798">
                  <c:v>105028.985</c:v>
                </c:pt>
                <c:pt idx="1799">
                  <c:v>105013.07</c:v>
                </c:pt>
                <c:pt idx="1800">
                  <c:v>105011.19500000001</c:v>
                </c:pt>
                <c:pt idx="1801">
                  <c:v>105004.91</c:v>
                </c:pt>
                <c:pt idx="1802">
                  <c:v>104976.21</c:v>
                </c:pt>
                <c:pt idx="1803">
                  <c:v>104949.95</c:v>
                </c:pt>
                <c:pt idx="1804">
                  <c:v>104947.325</c:v>
                </c:pt>
                <c:pt idx="1805">
                  <c:v>104916.345</c:v>
                </c:pt>
                <c:pt idx="1806">
                  <c:v>104912.38</c:v>
                </c:pt>
                <c:pt idx="1807">
                  <c:v>104864.05</c:v>
                </c:pt>
                <c:pt idx="1808">
                  <c:v>104844.105</c:v>
                </c:pt>
                <c:pt idx="1809">
                  <c:v>104804.09</c:v>
                </c:pt>
                <c:pt idx="1810">
                  <c:v>104770.705</c:v>
                </c:pt>
                <c:pt idx="1811">
                  <c:v>104766</c:v>
                </c:pt>
                <c:pt idx="1812">
                  <c:v>104700.05499999999</c:v>
                </c:pt>
                <c:pt idx="1813">
                  <c:v>104643.675</c:v>
                </c:pt>
                <c:pt idx="1814">
                  <c:v>104632.79</c:v>
                </c:pt>
                <c:pt idx="1815">
                  <c:v>104547.34</c:v>
                </c:pt>
                <c:pt idx="1816">
                  <c:v>104486.18</c:v>
                </c:pt>
                <c:pt idx="1817">
                  <c:v>104468.9</c:v>
                </c:pt>
                <c:pt idx="1818">
                  <c:v>104422.79</c:v>
                </c:pt>
                <c:pt idx="1819">
                  <c:v>104389.51</c:v>
                </c:pt>
                <c:pt idx="1820">
                  <c:v>104381.38</c:v>
                </c:pt>
                <c:pt idx="1821">
                  <c:v>104364.735</c:v>
                </c:pt>
                <c:pt idx="1822">
                  <c:v>104330.715</c:v>
                </c:pt>
                <c:pt idx="1823">
                  <c:v>104303.46</c:v>
                </c:pt>
                <c:pt idx="1824">
                  <c:v>104294.57</c:v>
                </c:pt>
                <c:pt idx="1825">
                  <c:v>104269.79</c:v>
                </c:pt>
                <c:pt idx="1826">
                  <c:v>104226.83</c:v>
                </c:pt>
                <c:pt idx="1827">
                  <c:v>104194.345</c:v>
                </c:pt>
                <c:pt idx="1828">
                  <c:v>104191.105</c:v>
                </c:pt>
                <c:pt idx="1829">
                  <c:v>104189.1</c:v>
                </c:pt>
                <c:pt idx="1830">
                  <c:v>104123.39</c:v>
                </c:pt>
                <c:pt idx="1831">
                  <c:v>104072.435</c:v>
                </c:pt>
                <c:pt idx="1832">
                  <c:v>104054.85</c:v>
                </c:pt>
                <c:pt idx="1833">
                  <c:v>103999.33500000001</c:v>
                </c:pt>
                <c:pt idx="1834">
                  <c:v>103999.17</c:v>
                </c:pt>
                <c:pt idx="1835">
                  <c:v>103964.33</c:v>
                </c:pt>
                <c:pt idx="1836">
                  <c:v>103857.11</c:v>
                </c:pt>
                <c:pt idx="1837">
                  <c:v>103828.88</c:v>
                </c:pt>
                <c:pt idx="1838">
                  <c:v>103822.97</c:v>
                </c:pt>
                <c:pt idx="1839">
                  <c:v>103811.28</c:v>
                </c:pt>
                <c:pt idx="1840">
                  <c:v>103793.08500000001</c:v>
                </c:pt>
                <c:pt idx="1841">
                  <c:v>103769.48</c:v>
                </c:pt>
                <c:pt idx="1842">
                  <c:v>103760.22500000001</c:v>
                </c:pt>
                <c:pt idx="1843">
                  <c:v>103756.535</c:v>
                </c:pt>
                <c:pt idx="1844">
                  <c:v>103708.925</c:v>
                </c:pt>
                <c:pt idx="1845">
                  <c:v>103685.45</c:v>
                </c:pt>
                <c:pt idx="1846">
                  <c:v>103662.05</c:v>
                </c:pt>
                <c:pt idx="1847">
                  <c:v>103646.63499999999</c:v>
                </c:pt>
                <c:pt idx="1848">
                  <c:v>103629.645</c:v>
                </c:pt>
                <c:pt idx="1849">
                  <c:v>103616.145</c:v>
                </c:pt>
                <c:pt idx="1850">
                  <c:v>103556.74</c:v>
                </c:pt>
                <c:pt idx="1851">
                  <c:v>103539.02</c:v>
                </c:pt>
                <c:pt idx="1852">
                  <c:v>103505.19500000001</c:v>
                </c:pt>
                <c:pt idx="1853">
                  <c:v>103500.955</c:v>
                </c:pt>
                <c:pt idx="1854">
                  <c:v>103487.28</c:v>
                </c:pt>
                <c:pt idx="1855">
                  <c:v>103462.78</c:v>
                </c:pt>
                <c:pt idx="1856">
                  <c:v>103396.3</c:v>
                </c:pt>
                <c:pt idx="1857">
                  <c:v>103381.91499999999</c:v>
                </c:pt>
                <c:pt idx="1858">
                  <c:v>103291.61</c:v>
                </c:pt>
                <c:pt idx="1859">
                  <c:v>103219.08</c:v>
                </c:pt>
                <c:pt idx="1860">
                  <c:v>103200.64</c:v>
                </c:pt>
                <c:pt idx="1861">
                  <c:v>103134.46</c:v>
                </c:pt>
                <c:pt idx="1862">
                  <c:v>103046.17</c:v>
                </c:pt>
                <c:pt idx="1863">
                  <c:v>103043.66</c:v>
                </c:pt>
                <c:pt idx="1864">
                  <c:v>102988.185</c:v>
                </c:pt>
                <c:pt idx="1865">
                  <c:v>102988.145</c:v>
                </c:pt>
                <c:pt idx="1866">
                  <c:v>102847.255</c:v>
                </c:pt>
                <c:pt idx="1867">
                  <c:v>102832.72</c:v>
                </c:pt>
                <c:pt idx="1868">
                  <c:v>102830.55499999999</c:v>
                </c:pt>
                <c:pt idx="1869">
                  <c:v>102746.6</c:v>
                </c:pt>
                <c:pt idx="1870">
                  <c:v>102726.745</c:v>
                </c:pt>
                <c:pt idx="1871">
                  <c:v>102718.9</c:v>
                </c:pt>
                <c:pt idx="1872">
                  <c:v>102684.59</c:v>
                </c:pt>
                <c:pt idx="1873">
                  <c:v>102684.515</c:v>
                </c:pt>
                <c:pt idx="1874">
                  <c:v>102647.905</c:v>
                </c:pt>
                <c:pt idx="1875">
                  <c:v>102617.51</c:v>
                </c:pt>
                <c:pt idx="1876">
                  <c:v>102577.145</c:v>
                </c:pt>
                <c:pt idx="1877">
                  <c:v>102528.4</c:v>
                </c:pt>
                <c:pt idx="1878">
                  <c:v>102445.88</c:v>
                </c:pt>
                <c:pt idx="1879">
                  <c:v>102386.52499999999</c:v>
                </c:pt>
                <c:pt idx="1880">
                  <c:v>102283.13</c:v>
                </c:pt>
                <c:pt idx="1881">
                  <c:v>102279.745</c:v>
                </c:pt>
                <c:pt idx="1882">
                  <c:v>102245.61</c:v>
                </c:pt>
                <c:pt idx="1883">
                  <c:v>102231.77</c:v>
                </c:pt>
                <c:pt idx="1884">
                  <c:v>102229.645</c:v>
                </c:pt>
                <c:pt idx="1885">
                  <c:v>102195.97500000001</c:v>
                </c:pt>
                <c:pt idx="1886">
                  <c:v>102168.93</c:v>
                </c:pt>
                <c:pt idx="1887">
                  <c:v>102162.53</c:v>
                </c:pt>
                <c:pt idx="1888">
                  <c:v>102161.11500000001</c:v>
                </c:pt>
                <c:pt idx="1889">
                  <c:v>102084</c:v>
                </c:pt>
                <c:pt idx="1890">
                  <c:v>102075.925</c:v>
                </c:pt>
                <c:pt idx="1891">
                  <c:v>102037.16499999999</c:v>
                </c:pt>
                <c:pt idx="1892">
                  <c:v>102032.495</c:v>
                </c:pt>
                <c:pt idx="1893">
                  <c:v>101994.05499999999</c:v>
                </c:pt>
                <c:pt idx="1894">
                  <c:v>101974.595</c:v>
                </c:pt>
                <c:pt idx="1895">
                  <c:v>101945.995</c:v>
                </c:pt>
                <c:pt idx="1896">
                  <c:v>101854.155</c:v>
                </c:pt>
                <c:pt idx="1897">
                  <c:v>101853.24</c:v>
                </c:pt>
                <c:pt idx="1898">
                  <c:v>101818.02499999999</c:v>
                </c:pt>
                <c:pt idx="1899">
                  <c:v>101810.75</c:v>
                </c:pt>
                <c:pt idx="1900">
                  <c:v>101793.035</c:v>
                </c:pt>
                <c:pt idx="1901">
                  <c:v>101793.035</c:v>
                </c:pt>
                <c:pt idx="1902">
                  <c:v>101760.09</c:v>
                </c:pt>
                <c:pt idx="1903">
                  <c:v>101740.89</c:v>
                </c:pt>
                <c:pt idx="1904">
                  <c:v>101703.49</c:v>
                </c:pt>
                <c:pt idx="1905">
                  <c:v>101692.45</c:v>
                </c:pt>
                <c:pt idx="1906">
                  <c:v>101618.98</c:v>
                </c:pt>
                <c:pt idx="1907">
                  <c:v>101610.815</c:v>
                </c:pt>
                <c:pt idx="1908">
                  <c:v>101550.045</c:v>
                </c:pt>
                <c:pt idx="1909">
                  <c:v>101548.735</c:v>
                </c:pt>
                <c:pt idx="1910">
                  <c:v>101413.145</c:v>
                </c:pt>
                <c:pt idx="1911">
                  <c:v>101386.01</c:v>
                </c:pt>
                <c:pt idx="1912">
                  <c:v>101352.12</c:v>
                </c:pt>
                <c:pt idx="1913">
                  <c:v>101348.35</c:v>
                </c:pt>
                <c:pt idx="1914">
                  <c:v>101334.2</c:v>
                </c:pt>
                <c:pt idx="1915">
                  <c:v>101300.77499999999</c:v>
                </c:pt>
                <c:pt idx="1916">
                  <c:v>101279.65</c:v>
                </c:pt>
                <c:pt idx="1917">
                  <c:v>101262.655</c:v>
                </c:pt>
                <c:pt idx="1918">
                  <c:v>101256.78</c:v>
                </c:pt>
                <c:pt idx="1919">
                  <c:v>101239.235</c:v>
                </c:pt>
                <c:pt idx="1920">
                  <c:v>101233.205</c:v>
                </c:pt>
                <c:pt idx="1921">
                  <c:v>101119.83500000001</c:v>
                </c:pt>
                <c:pt idx="1922">
                  <c:v>101057.43</c:v>
                </c:pt>
                <c:pt idx="1923">
                  <c:v>101053.36500000001</c:v>
                </c:pt>
                <c:pt idx="1924">
                  <c:v>101012.29</c:v>
                </c:pt>
                <c:pt idx="1925">
                  <c:v>100977.95</c:v>
                </c:pt>
                <c:pt idx="1926">
                  <c:v>100904.27</c:v>
                </c:pt>
                <c:pt idx="1927">
                  <c:v>100812.04</c:v>
                </c:pt>
                <c:pt idx="1928">
                  <c:v>100746.42</c:v>
                </c:pt>
                <c:pt idx="1929">
                  <c:v>100737.83500000001</c:v>
                </c:pt>
                <c:pt idx="1930">
                  <c:v>100725.24</c:v>
                </c:pt>
                <c:pt idx="1931">
                  <c:v>100701.82</c:v>
                </c:pt>
                <c:pt idx="1932">
                  <c:v>100696.565</c:v>
                </c:pt>
                <c:pt idx="1933">
                  <c:v>100632.47500000001</c:v>
                </c:pt>
                <c:pt idx="1934">
                  <c:v>100598.55</c:v>
                </c:pt>
                <c:pt idx="1935">
                  <c:v>100592.295</c:v>
                </c:pt>
                <c:pt idx="1936">
                  <c:v>100571.16499999999</c:v>
                </c:pt>
                <c:pt idx="1937">
                  <c:v>100571.04</c:v>
                </c:pt>
                <c:pt idx="1938">
                  <c:v>100526.30499999999</c:v>
                </c:pt>
                <c:pt idx="1939">
                  <c:v>100495.61500000001</c:v>
                </c:pt>
                <c:pt idx="1940">
                  <c:v>100476.705</c:v>
                </c:pt>
                <c:pt idx="1941">
                  <c:v>100440.29</c:v>
                </c:pt>
                <c:pt idx="1942">
                  <c:v>100394.06</c:v>
                </c:pt>
                <c:pt idx="1943">
                  <c:v>100380.94</c:v>
                </c:pt>
                <c:pt idx="1944">
                  <c:v>100246.51</c:v>
                </c:pt>
                <c:pt idx="1945">
                  <c:v>100233.98</c:v>
                </c:pt>
                <c:pt idx="1946">
                  <c:v>100203.55</c:v>
                </c:pt>
                <c:pt idx="1947">
                  <c:v>100178.84</c:v>
                </c:pt>
                <c:pt idx="1948">
                  <c:v>100170.295</c:v>
                </c:pt>
                <c:pt idx="1949">
                  <c:v>100166.88499999999</c:v>
                </c:pt>
                <c:pt idx="1950">
                  <c:v>100048.44</c:v>
                </c:pt>
                <c:pt idx="1951">
                  <c:v>100025.9</c:v>
                </c:pt>
                <c:pt idx="1952">
                  <c:v>100017.19500000001</c:v>
                </c:pt>
                <c:pt idx="1953">
                  <c:v>99945.494999999995</c:v>
                </c:pt>
                <c:pt idx="1954">
                  <c:v>99907.32</c:v>
                </c:pt>
                <c:pt idx="1955">
                  <c:v>99890.25</c:v>
                </c:pt>
                <c:pt idx="1956">
                  <c:v>99865.755000000005</c:v>
                </c:pt>
                <c:pt idx="1957">
                  <c:v>99845.345000000001</c:v>
                </c:pt>
                <c:pt idx="1958">
                  <c:v>99801.574999999997</c:v>
                </c:pt>
                <c:pt idx="1959">
                  <c:v>99778.2</c:v>
                </c:pt>
                <c:pt idx="1960">
                  <c:v>99761.81</c:v>
                </c:pt>
                <c:pt idx="1961">
                  <c:v>99701.43</c:v>
                </c:pt>
                <c:pt idx="1962">
                  <c:v>99697.62</c:v>
                </c:pt>
                <c:pt idx="1963">
                  <c:v>99687.64</c:v>
                </c:pt>
                <c:pt idx="1964">
                  <c:v>99635.03</c:v>
                </c:pt>
                <c:pt idx="1965">
                  <c:v>99622.64</c:v>
                </c:pt>
                <c:pt idx="1966">
                  <c:v>99613.865000000005</c:v>
                </c:pt>
                <c:pt idx="1967">
                  <c:v>99608.57</c:v>
                </c:pt>
                <c:pt idx="1968">
                  <c:v>99585.835000000006</c:v>
                </c:pt>
                <c:pt idx="1969">
                  <c:v>99371.31</c:v>
                </c:pt>
                <c:pt idx="1970">
                  <c:v>99368.854999999996</c:v>
                </c:pt>
                <c:pt idx="1971">
                  <c:v>99334.8</c:v>
                </c:pt>
                <c:pt idx="1972">
                  <c:v>99234.22</c:v>
                </c:pt>
                <c:pt idx="1973">
                  <c:v>99161.764999999999</c:v>
                </c:pt>
                <c:pt idx="1974">
                  <c:v>99110.774999999994</c:v>
                </c:pt>
                <c:pt idx="1975">
                  <c:v>99084.74</c:v>
                </c:pt>
                <c:pt idx="1976">
                  <c:v>98977.05</c:v>
                </c:pt>
                <c:pt idx="1977">
                  <c:v>98959.56</c:v>
                </c:pt>
                <c:pt idx="1978">
                  <c:v>98933.06</c:v>
                </c:pt>
                <c:pt idx="1979">
                  <c:v>98918.514999999999</c:v>
                </c:pt>
                <c:pt idx="1980">
                  <c:v>98917.175000000003</c:v>
                </c:pt>
                <c:pt idx="1981">
                  <c:v>98899.494999999995</c:v>
                </c:pt>
                <c:pt idx="1982">
                  <c:v>98891.06</c:v>
                </c:pt>
                <c:pt idx="1983">
                  <c:v>98873.535000000003</c:v>
                </c:pt>
                <c:pt idx="1984">
                  <c:v>98817.03</c:v>
                </c:pt>
                <c:pt idx="1985">
                  <c:v>98774.235000000001</c:v>
                </c:pt>
                <c:pt idx="1986">
                  <c:v>98723.45</c:v>
                </c:pt>
                <c:pt idx="1987">
                  <c:v>98680</c:v>
                </c:pt>
                <c:pt idx="1988">
                  <c:v>98638.854999999996</c:v>
                </c:pt>
                <c:pt idx="1989">
                  <c:v>98622.865000000005</c:v>
                </c:pt>
                <c:pt idx="1990">
                  <c:v>98621.62</c:v>
                </c:pt>
                <c:pt idx="1991">
                  <c:v>98590.06</c:v>
                </c:pt>
                <c:pt idx="1992">
                  <c:v>98427.53</c:v>
                </c:pt>
                <c:pt idx="1993">
                  <c:v>98324.645000000004</c:v>
                </c:pt>
                <c:pt idx="1994">
                  <c:v>98312.744999999995</c:v>
                </c:pt>
                <c:pt idx="1995">
                  <c:v>98258.25</c:v>
                </c:pt>
                <c:pt idx="1996">
                  <c:v>98191.654999999999</c:v>
                </c:pt>
                <c:pt idx="1997">
                  <c:v>98112.464999999997</c:v>
                </c:pt>
                <c:pt idx="1998">
                  <c:v>98108.815000000002</c:v>
                </c:pt>
                <c:pt idx="1999">
                  <c:v>97992.93</c:v>
                </c:pt>
                <c:pt idx="2000">
                  <c:v>97973.985000000001</c:v>
                </c:pt>
                <c:pt idx="2001">
                  <c:v>97959.46</c:v>
                </c:pt>
                <c:pt idx="2002">
                  <c:v>97923.714999999997</c:v>
                </c:pt>
                <c:pt idx="2003">
                  <c:v>97887.485000000001</c:v>
                </c:pt>
                <c:pt idx="2004">
                  <c:v>97728.75</c:v>
                </c:pt>
                <c:pt idx="2005">
                  <c:v>97715.01</c:v>
                </c:pt>
                <c:pt idx="2006">
                  <c:v>97664.934999999998</c:v>
                </c:pt>
                <c:pt idx="2007">
                  <c:v>97656.445000000007</c:v>
                </c:pt>
                <c:pt idx="2008">
                  <c:v>97646.12</c:v>
                </c:pt>
                <c:pt idx="2009">
                  <c:v>97609.06</c:v>
                </c:pt>
                <c:pt idx="2010">
                  <c:v>97577.414999999994</c:v>
                </c:pt>
                <c:pt idx="2011">
                  <c:v>97564.744999999995</c:v>
                </c:pt>
                <c:pt idx="2012">
                  <c:v>97542.31</c:v>
                </c:pt>
                <c:pt idx="2013">
                  <c:v>97449.684999999998</c:v>
                </c:pt>
                <c:pt idx="2014">
                  <c:v>97436.41</c:v>
                </c:pt>
                <c:pt idx="2015">
                  <c:v>97402.264999999999</c:v>
                </c:pt>
                <c:pt idx="2016">
                  <c:v>97356.565000000002</c:v>
                </c:pt>
                <c:pt idx="2017">
                  <c:v>97300.36</c:v>
                </c:pt>
                <c:pt idx="2018">
                  <c:v>97262.79</c:v>
                </c:pt>
                <c:pt idx="2019">
                  <c:v>97262.705000000002</c:v>
                </c:pt>
                <c:pt idx="2020">
                  <c:v>97245.764999999999</c:v>
                </c:pt>
                <c:pt idx="2021">
                  <c:v>97070.345000000001</c:v>
                </c:pt>
                <c:pt idx="2022">
                  <c:v>97053.544999999998</c:v>
                </c:pt>
                <c:pt idx="2023">
                  <c:v>96934.925000000003</c:v>
                </c:pt>
                <c:pt idx="2024">
                  <c:v>96922.02</c:v>
                </c:pt>
                <c:pt idx="2025">
                  <c:v>96867.014999999999</c:v>
                </c:pt>
                <c:pt idx="2026">
                  <c:v>96850.78</c:v>
                </c:pt>
                <c:pt idx="2027">
                  <c:v>96845.119999999995</c:v>
                </c:pt>
                <c:pt idx="2028">
                  <c:v>96817</c:v>
                </c:pt>
                <c:pt idx="2029">
                  <c:v>96805.925000000003</c:v>
                </c:pt>
                <c:pt idx="2030">
                  <c:v>96779.07</c:v>
                </c:pt>
                <c:pt idx="2031">
                  <c:v>96778.25</c:v>
                </c:pt>
                <c:pt idx="2032">
                  <c:v>96742.49</c:v>
                </c:pt>
                <c:pt idx="2033">
                  <c:v>96698.285000000003</c:v>
                </c:pt>
                <c:pt idx="2034">
                  <c:v>96594.744999999995</c:v>
                </c:pt>
                <c:pt idx="2035">
                  <c:v>96584.744999999995</c:v>
                </c:pt>
                <c:pt idx="2036">
                  <c:v>96572.934999999998</c:v>
                </c:pt>
                <c:pt idx="2037">
                  <c:v>96432.625</c:v>
                </c:pt>
                <c:pt idx="2038">
                  <c:v>96394.94</c:v>
                </c:pt>
                <c:pt idx="2039">
                  <c:v>96358.975000000006</c:v>
                </c:pt>
                <c:pt idx="2040">
                  <c:v>96305.07</c:v>
                </c:pt>
                <c:pt idx="2041">
                  <c:v>96240.41</c:v>
                </c:pt>
                <c:pt idx="2042">
                  <c:v>96225.91</c:v>
                </c:pt>
                <c:pt idx="2043">
                  <c:v>96120.524999999994</c:v>
                </c:pt>
                <c:pt idx="2044">
                  <c:v>96041.895000000004</c:v>
                </c:pt>
                <c:pt idx="2045">
                  <c:v>96016.19</c:v>
                </c:pt>
                <c:pt idx="2046">
                  <c:v>95967.404999999999</c:v>
                </c:pt>
                <c:pt idx="2047">
                  <c:v>95959.684999999998</c:v>
                </c:pt>
                <c:pt idx="2048">
                  <c:v>95953.205000000002</c:v>
                </c:pt>
                <c:pt idx="2049">
                  <c:v>95865.14</c:v>
                </c:pt>
                <c:pt idx="2050">
                  <c:v>95728.15</c:v>
                </c:pt>
                <c:pt idx="2051">
                  <c:v>95700.479999999996</c:v>
                </c:pt>
                <c:pt idx="2052">
                  <c:v>95671.2</c:v>
                </c:pt>
                <c:pt idx="2053">
                  <c:v>95668.77</c:v>
                </c:pt>
                <c:pt idx="2054">
                  <c:v>95654.36</c:v>
                </c:pt>
                <c:pt idx="2055">
                  <c:v>95624.014999999999</c:v>
                </c:pt>
                <c:pt idx="2056">
                  <c:v>95623.35</c:v>
                </c:pt>
                <c:pt idx="2057">
                  <c:v>95436.3</c:v>
                </c:pt>
                <c:pt idx="2058">
                  <c:v>95410.39</c:v>
                </c:pt>
                <c:pt idx="2059">
                  <c:v>95368.164999999994</c:v>
                </c:pt>
                <c:pt idx="2060">
                  <c:v>95093.294999999998</c:v>
                </c:pt>
                <c:pt idx="2061">
                  <c:v>95046.904999999999</c:v>
                </c:pt>
                <c:pt idx="2062">
                  <c:v>94954.16</c:v>
                </c:pt>
                <c:pt idx="2063">
                  <c:v>94938.395000000004</c:v>
                </c:pt>
                <c:pt idx="2064">
                  <c:v>94831.23</c:v>
                </c:pt>
                <c:pt idx="2065">
                  <c:v>94810.664999999994</c:v>
                </c:pt>
                <c:pt idx="2066">
                  <c:v>94786.72</c:v>
                </c:pt>
                <c:pt idx="2067">
                  <c:v>94744.7</c:v>
                </c:pt>
                <c:pt idx="2068">
                  <c:v>94641.7</c:v>
                </c:pt>
                <c:pt idx="2069">
                  <c:v>94602.89</c:v>
                </c:pt>
                <c:pt idx="2070">
                  <c:v>94477.095000000001</c:v>
                </c:pt>
                <c:pt idx="2071">
                  <c:v>94325.72</c:v>
                </c:pt>
                <c:pt idx="2072">
                  <c:v>94081.565000000002</c:v>
                </c:pt>
                <c:pt idx="2073">
                  <c:v>93859.285000000003</c:v>
                </c:pt>
                <c:pt idx="2074">
                  <c:v>93673.19</c:v>
                </c:pt>
                <c:pt idx="2075">
                  <c:v>93606.214999999997</c:v>
                </c:pt>
                <c:pt idx="2076">
                  <c:v>93590.425000000003</c:v>
                </c:pt>
                <c:pt idx="2077">
                  <c:v>93384</c:v>
                </c:pt>
                <c:pt idx="2078">
                  <c:v>93011.345000000001</c:v>
                </c:pt>
                <c:pt idx="2079">
                  <c:v>92856.23</c:v>
                </c:pt>
                <c:pt idx="2080">
                  <c:v>92725.74</c:v>
                </c:pt>
                <c:pt idx="2081">
                  <c:v>92608.24</c:v>
                </c:pt>
                <c:pt idx="2082">
                  <c:v>92553.29</c:v>
                </c:pt>
                <c:pt idx="2083">
                  <c:v>92487.705000000002</c:v>
                </c:pt>
                <c:pt idx="2084">
                  <c:v>92277.024999999994</c:v>
                </c:pt>
                <c:pt idx="2085">
                  <c:v>92182.955000000002</c:v>
                </c:pt>
                <c:pt idx="2086">
                  <c:v>92097.07</c:v>
                </c:pt>
                <c:pt idx="2087">
                  <c:v>92043.13</c:v>
                </c:pt>
                <c:pt idx="2088">
                  <c:v>92021.68</c:v>
                </c:pt>
                <c:pt idx="2089">
                  <c:v>91886.604999999996</c:v>
                </c:pt>
                <c:pt idx="2090">
                  <c:v>91797.595000000001</c:v>
                </c:pt>
                <c:pt idx="2091">
                  <c:v>91280.024999999994</c:v>
                </c:pt>
                <c:pt idx="2092">
                  <c:v>90918.615000000005</c:v>
                </c:pt>
                <c:pt idx="2093">
                  <c:v>90911.085000000006</c:v>
                </c:pt>
                <c:pt idx="2094">
                  <c:v>90498.92</c:v>
                </c:pt>
                <c:pt idx="2095">
                  <c:v>90294</c:v>
                </c:pt>
                <c:pt idx="2096">
                  <c:v>90227.48</c:v>
                </c:pt>
                <c:pt idx="2097">
                  <c:v>90145.615000000005</c:v>
                </c:pt>
                <c:pt idx="2098">
                  <c:v>89403.145000000004</c:v>
                </c:pt>
                <c:pt idx="2099">
                  <c:v>89077.854999999996</c:v>
                </c:pt>
                <c:pt idx="2100">
                  <c:v>89003.15</c:v>
                </c:pt>
                <c:pt idx="2101">
                  <c:v>88996.625</c:v>
                </c:pt>
                <c:pt idx="2102">
                  <c:v>88903.065000000002</c:v>
                </c:pt>
                <c:pt idx="2103">
                  <c:v>86891.23</c:v>
                </c:pt>
                <c:pt idx="2104">
                  <c:v>86507.47</c:v>
                </c:pt>
                <c:pt idx="2105">
                  <c:v>85094.375</c:v>
                </c:pt>
              </c:numCache>
            </c:numRef>
          </c:yVal>
          <c:smooth val="0"/>
          <c:extLst>
            <c:ext xmlns:c16="http://schemas.microsoft.com/office/drawing/2014/chart" uri="{C3380CC4-5D6E-409C-BE32-E72D297353CC}">
              <c16:uniqueId val="{00000000-65EE-49AE-BAA2-568FF588FAF6}"/>
            </c:ext>
          </c:extLst>
        </c:ser>
        <c:dLbls>
          <c:showLegendKey val="0"/>
          <c:showVal val="0"/>
          <c:showCatName val="0"/>
          <c:showSerName val="0"/>
          <c:showPercent val="0"/>
          <c:showBubbleSize val="0"/>
        </c:dLbls>
        <c:axId val="2126594144"/>
        <c:axId val="2126615744"/>
      </c:scatterChart>
      <c:valAx>
        <c:axId val="212659414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Maximum</a:t>
                </a:r>
                <a:r>
                  <a:rPr lang="en-GB" baseline="0"/>
                  <a:t> temperate during the day in celsius</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6615744"/>
        <c:crosses val="autoZero"/>
        <c:crossBetween val="midCat"/>
      </c:valAx>
      <c:valAx>
        <c:axId val="21266157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Total</a:t>
                </a:r>
                <a:r>
                  <a:rPr lang="en-GB" baseline="0"/>
                  <a:t> daily electricity demand in MWh</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659414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Effect of Rainfall on Demand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'Energy Demand'!$L$1</c:f>
              <c:strCache>
                <c:ptCount val="1"/>
                <c:pt idx="0">
                  <c:v> demand </c:v>
                </c:pt>
              </c:strCache>
            </c:strRef>
          </c:tx>
          <c:spPr>
            <a:ln w="25400" cap="rnd">
              <a:noFill/>
              <a:round/>
            </a:ln>
            <a:effectLst/>
          </c:spPr>
          <c:marker>
            <c:symbol val="circle"/>
            <c:size val="2"/>
            <c:spPr>
              <a:solidFill>
                <a:schemeClr val="accent6"/>
              </a:solidFill>
              <a:ln w="9525">
                <a:solidFill>
                  <a:schemeClr val="accent6"/>
                </a:solidFill>
              </a:ln>
              <a:effectLst/>
            </c:spPr>
          </c:marker>
          <c:dPt>
            <c:idx val="1039"/>
            <c:marker>
              <c:symbol val="circle"/>
              <c:size val="2"/>
              <c:spPr>
                <a:solidFill>
                  <a:schemeClr val="accent6"/>
                </a:solidFill>
                <a:ln w="9525">
                  <a:solidFill>
                    <a:schemeClr val="accent6"/>
                  </a:solidFill>
                </a:ln>
                <a:effectLst/>
              </c:spPr>
            </c:marker>
            <c:bubble3D val="0"/>
            <c:extLst>
              <c:ext xmlns:c16="http://schemas.microsoft.com/office/drawing/2014/chart" uri="{C3380CC4-5D6E-409C-BE32-E72D297353CC}">
                <c16:uniqueId val="{00000000-B712-4DF1-8E54-F0E6B557B61C}"/>
              </c:ext>
            </c:extLst>
          </c:dPt>
          <c:xVal>
            <c:numRef>
              <c:f>'Energy Demand'!$K$2:$K$2107</c:f>
              <c:numCache>
                <c:formatCode>General</c:formatCode>
                <c:ptCount val="2106"/>
                <c:pt idx="0">
                  <c:v>0</c:v>
                </c:pt>
                <c:pt idx="1">
                  <c:v>0</c:v>
                </c:pt>
                <c:pt idx="2">
                  <c:v>0</c:v>
                </c:pt>
                <c:pt idx="3">
                  <c:v>0</c:v>
                </c:pt>
                <c:pt idx="4">
                  <c:v>0</c:v>
                </c:pt>
                <c:pt idx="5">
                  <c:v>0.6</c:v>
                </c:pt>
                <c:pt idx="6">
                  <c:v>0.2</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3.6</c:v>
                </c:pt>
                <c:pt idx="27">
                  <c:v>3.8</c:v>
                </c:pt>
                <c:pt idx="28">
                  <c:v>0</c:v>
                </c:pt>
                <c:pt idx="29">
                  <c:v>0</c:v>
                </c:pt>
                <c:pt idx="30">
                  <c:v>0</c:v>
                </c:pt>
                <c:pt idx="31">
                  <c:v>0</c:v>
                </c:pt>
                <c:pt idx="32">
                  <c:v>0.2</c:v>
                </c:pt>
                <c:pt idx="33">
                  <c:v>0</c:v>
                </c:pt>
                <c:pt idx="34">
                  <c:v>0</c:v>
                </c:pt>
                <c:pt idx="35">
                  <c:v>0.2</c:v>
                </c:pt>
                <c:pt idx="36">
                  <c:v>0</c:v>
                </c:pt>
                <c:pt idx="37">
                  <c:v>1.6</c:v>
                </c:pt>
                <c:pt idx="38">
                  <c:v>4.2</c:v>
                </c:pt>
                <c:pt idx="39">
                  <c:v>0.2</c:v>
                </c:pt>
                <c:pt idx="40">
                  <c:v>0.6</c:v>
                </c:pt>
                <c:pt idx="41">
                  <c:v>0</c:v>
                </c:pt>
                <c:pt idx="42">
                  <c:v>0</c:v>
                </c:pt>
                <c:pt idx="43">
                  <c:v>0</c:v>
                </c:pt>
                <c:pt idx="44">
                  <c:v>0</c:v>
                </c:pt>
                <c:pt idx="45">
                  <c:v>0</c:v>
                </c:pt>
                <c:pt idx="46">
                  <c:v>0</c:v>
                </c:pt>
                <c:pt idx="47">
                  <c:v>0.8</c:v>
                </c:pt>
                <c:pt idx="48">
                  <c:v>0</c:v>
                </c:pt>
                <c:pt idx="49">
                  <c:v>0</c:v>
                </c:pt>
                <c:pt idx="50">
                  <c:v>4.8</c:v>
                </c:pt>
                <c:pt idx="51">
                  <c:v>0</c:v>
                </c:pt>
                <c:pt idx="52">
                  <c:v>0</c:v>
                </c:pt>
                <c:pt idx="53">
                  <c:v>0</c:v>
                </c:pt>
                <c:pt idx="54">
                  <c:v>0</c:v>
                </c:pt>
                <c:pt idx="55">
                  <c:v>0</c:v>
                </c:pt>
                <c:pt idx="56">
                  <c:v>0.4</c:v>
                </c:pt>
                <c:pt idx="57">
                  <c:v>2.6</c:v>
                </c:pt>
                <c:pt idx="58">
                  <c:v>0</c:v>
                </c:pt>
                <c:pt idx="59">
                  <c:v>0</c:v>
                </c:pt>
                <c:pt idx="60">
                  <c:v>0</c:v>
                </c:pt>
                <c:pt idx="61">
                  <c:v>0</c:v>
                </c:pt>
                <c:pt idx="62">
                  <c:v>0.2</c:v>
                </c:pt>
                <c:pt idx="63">
                  <c:v>0.8</c:v>
                </c:pt>
                <c:pt idx="64">
                  <c:v>13.8</c:v>
                </c:pt>
                <c:pt idx="65">
                  <c:v>0</c:v>
                </c:pt>
                <c:pt idx="66">
                  <c:v>3</c:v>
                </c:pt>
                <c:pt idx="67">
                  <c:v>0</c:v>
                </c:pt>
                <c:pt idx="68">
                  <c:v>1</c:v>
                </c:pt>
                <c:pt idx="69">
                  <c:v>0</c:v>
                </c:pt>
                <c:pt idx="70">
                  <c:v>0</c:v>
                </c:pt>
                <c:pt idx="71">
                  <c:v>0</c:v>
                </c:pt>
                <c:pt idx="72">
                  <c:v>2.2000000000000002</c:v>
                </c:pt>
                <c:pt idx="73">
                  <c:v>0.4</c:v>
                </c:pt>
                <c:pt idx="74">
                  <c:v>1.6</c:v>
                </c:pt>
                <c:pt idx="75">
                  <c:v>0</c:v>
                </c:pt>
                <c:pt idx="76">
                  <c:v>0</c:v>
                </c:pt>
                <c:pt idx="78">
                  <c:v>0</c:v>
                </c:pt>
                <c:pt idx="79">
                  <c:v>0.4</c:v>
                </c:pt>
                <c:pt idx="80">
                  <c:v>0</c:v>
                </c:pt>
                <c:pt idx="81">
                  <c:v>1.6</c:v>
                </c:pt>
                <c:pt idx="82">
                  <c:v>0</c:v>
                </c:pt>
                <c:pt idx="83">
                  <c:v>0</c:v>
                </c:pt>
                <c:pt idx="84">
                  <c:v>0</c:v>
                </c:pt>
                <c:pt idx="85">
                  <c:v>1.4</c:v>
                </c:pt>
                <c:pt idx="86">
                  <c:v>0</c:v>
                </c:pt>
                <c:pt idx="87">
                  <c:v>2.4</c:v>
                </c:pt>
                <c:pt idx="88">
                  <c:v>0</c:v>
                </c:pt>
                <c:pt idx="89">
                  <c:v>0</c:v>
                </c:pt>
                <c:pt idx="90">
                  <c:v>0.8</c:v>
                </c:pt>
                <c:pt idx="91">
                  <c:v>0</c:v>
                </c:pt>
                <c:pt idx="92">
                  <c:v>4.2</c:v>
                </c:pt>
                <c:pt idx="93">
                  <c:v>2</c:v>
                </c:pt>
                <c:pt idx="94">
                  <c:v>2.2000000000000002</c:v>
                </c:pt>
                <c:pt idx="95">
                  <c:v>1</c:v>
                </c:pt>
                <c:pt idx="96">
                  <c:v>0.8</c:v>
                </c:pt>
                <c:pt idx="97">
                  <c:v>0.6</c:v>
                </c:pt>
                <c:pt idx="98">
                  <c:v>0</c:v>
                </c:pt>
                <c:pt idx="99">
                  <c:v>1</c:v>
                </c:pt>
                <c:pt idx="100">
                  <c:v>0</c:v>
                </c:pt>
                <c:pt idx="101">
                  <c:v>0</c:v>
                </c:pt>
                <c:pt idx="102">
                  <c:v>0</c:v>
                </c:pt>
                <c:pt idx="103">
                  <c:v>0</c:v>
                </c:pt>
                <c:pt idx="104">
                  <c:v>0.2</c:v>
                </c:pt>
                <c:pt idx="105">
                  <c:v>0</c:v>
                </c:pt>
                <c:pt idx="106">
                  <c:v>19.399999999999999</c:v>
                </c:pt>
                <c:pt idx="107">
                  <c:v>0</c:v>
                </c:pt>
                <c:pt idx="108">
                  <c:v>0</c:v>
                </c:pt>
                <c:pt idx="109">
                  <c:v>0</c:v>
                </c:pt>
                <c:pt idx="110">
                  <c:v>0.2</c:v>
                </c:pt>
                <c:pt idx="111">
                  <c:v>6.6</c:v>
                </c:pt>
                <c:pt idx="112">
                  <c:v>11</c:v>
                </c:pt>
                <c:pt idx="113">
                  <c:v>0.2</c:v>
                </c:pt>
                <c:pt idx="114">
                  <c:v>0</c:v>
                </c:pt>
                <c:pt idx="115">
                  <c:v>6.4</c:v>
                </c:pt>
                <c:pt idx="116">
                  <c:v>0</c:v>
                </c:pt>
                <c:pt idx="117">
                  <c:v>0</c:v>
                </c:pt>
                <c:pt idx="118">
                  <c:v>0</c:v>
                </c:pt>
                <c:pt idx="119">
                  <c:v>8.4</c:v>
                </c:pt>
                <c:pt idx="120">
                  <c:v>0</c:v>
                </c:pt>
                <c:pt idx="121">
                  <c:v>0</c:v>
                </c:pt>
                <c:pt idx="122">
                  <c:v>0.2</c:v>
                </c:pt>
                <c:pt idx="123">
                  <c:v>0</c:v>
                </c:pt>
                <c:pt idx="124">
                  <c:v>0</c:v>
                </c:pt>
                <c:pt idx="125">
                  <c:v>0</c:v>
                </c:pt>
                <c:pt idx="126">
                  <c:v>0.8</c:v>
                </c:pt>
                <c:pt idx="127">
                  <c:v>0</c:v>
                </c:pt>
                <c:pt idx="128">
                  <c:v>0</c:v>
                </c:pt>
                <c:pt idx="129">
                  <c:v>0</c:v>
                </c:pt>
                <c:pt idx="130">
                  <c:v>2.8</c:v>
                </c:pt>
                <c:pt idx="131">
                  <c:v>8.1999999999999993</c:v>
                </c:pt>
                <c:pt idx="132">
                  <c:v>0.2</c:v>
                </c:pt>
                <c:pt idx="133">
                  <c:v>0</c:v>
                </c:pt>
                <c:pt idx="134">
                  <c:v>0</c:v>
                </c:pt>
                <c:pt idx="135">
                  <c:v>0.8</c:v>
                </c:pt>
                <c:pt idx="136">
                  <c:v>0</c:v>
                </c:pt>
                <c:pt idx="137">
                  <c:v>0</c:v>
                </c:pt>
                <c:pt idx="138">
                  <c:v>0</c:v>
                </c:pt>
                <c:pt idx="139">
                  <c:v>0.2</c:v>
                </c:pt>
                <c:pt idx="140">
                  <c:v>0</c:v>
                </c:pt>
                <c:pt idx="141">
                  <c:v>0</c:v>
                </c:pt>
                <c:pt idx="142">
                  <c:v>0</c:v>
                </c:pt>
                <c:pt idx="143">
                  <c:v>0.6</c:v>
                </c:pt>
                <c:pt idx="144">
                  <c:v>0</c:v>
                </c:pt>
                <c:pt idx="145">
                  <c:v>0</c:v>
                </c:pt>
                <c:pt idx="146">
                  <c:v>0.2</c:v>
                </c:pt>
                <c:pt idx="147">
                  <c:v>0</c:v>
                </c:pt>
                <c:pt idx="148">
                  <c:v>0</c:v>
                </c:pt>
                <c:pt idx="149">
                  <c:v>0</c:v>
                </c:pt>
                <c:pt idx="150">
                  <c:v>1.4</c:v>
                </c:pt>
                <c:pt idx="151">
                  <c:v>5.8</c:v>
                </c:pt>
                <c:pt idx="152">
                  <c:v>0.4</c:v>
                </c:pt>
                <c:pt idx="153">
                  <c:v>0</c:v>
                </c:pt>
                <c:pt idx="154">
                  <c:v>0.4</c:v>
                </c:pt>
                <c:pt idx="155">
                  <c:v>4.2</c:v>
                </c:pt>
                <c:pt idx="156">
                  <c:v>1.2</c:v>
                </c:pt>
                <c:pt idx="157">
                  <c:v>0.6</c:v>
                </c:pt>
                <c:pt idx="158">
                  <c:v>0</c:v>
                </c:pt>
                <c:pt idx="159">
                  <c:v>0</c:v>
                </c:pt>
                <c:pt idx="160">
                  <c:v>0.6</c:v>
                </c:pt>
                <c:pt idx="161">
                  <c:v>0</c:v>
                </c:pt>
                <c:pt idx="162">
                  <c:v>0.2</c:v>
                </c:pt>
                <c:pt idx="163">
                  <c:v>0</c:v>
                </c:pt>
                <c:pt idx="164">
                  <c:v>0</c:v>
                </c:pt>
                <c:pt idx="165">
                  <c:v>1.2</c:v>
                </c:pt>
                <c:pt idx="166">
                  <c:v>0</c:v>
                </c:pt>
                <c:pt idx="167">
                  <c:v>0</c:v>
                </c:pt>
                <c:pt idx="168">
                  <c:v>0.6</c:v>
                </c:pt>
                <c:pt idx="169">
                  <c:v>0.2</c:v>
                </c:pt>
                <c:pt idx="170">
                  <c:v>0</c:v>
                </c:pt>
                <c:pt idx="171">
                  <c:v>0</c:v>
                </c:pt>
                <c:pt idx="172">
                  <c:v>0</c:v>
                </c:pt>
                <c:pt idx="173">
                  <c:v>0.8</c:v>
                </c:pt>
                <c:pt idx="174">
                  <c:v>0.6</c:v>
                </c:pt>
                <c:pt idx="175">
                  <c:v>0</c:v>
                </c:pt>
                <c:pt idx="176">
                  <c:v>0.2</c:v>
                </c:pt>
                <c:pt idx="177">
                  <c:v>0.6</c:v>
                </c:pt>
                <c:pt idx="178">
                  <c:v>4.4000000000000004</c:v>
                </c:pt>
                <c:pt idx="179">
                  <c:v>0</c:v>
                </c:pt>
                <c:pt idx="180">
                  <c:v>5.6</c:v>
                </c:pt>
                <c:pt idx="181">
                  <c:v>0.2</c:v>
                </c:pt>
                <c:pt idx="182">
                  <c:v>0</c:v>
                </c:pt>
                <c:pt idx="183">
                  <c:v>3.4</c:v>
                </c:pt>
                <c:pt idx="184">
                  <c:v>2.2000000000000002</c:v>
                </c:pt>
                <c:pt idx="185">
                  <c:v>5</c:v>
                </c:pt>
                <c:pt idx="186">
                  <c:v>5.4</c:v>
                </c:pt>
                <c:pt idx="187">
                  <c:v>0.6</c:v>
                </c:pt>
                <c:pt idx="188">
                  <c:v>4.2</c:v>
                </c:pt>
                <c:pt idx="189">
                  <c:v>0</c:v>
                </c:pt>
                <c:pt idx="190">
                  <c:v>0</c:v>
                </c:pt>
                <c:pt idx="191">
                  <c:v>0</c:v>
                </c:pt>
                <c:pt idx="192">
                  <c:v>2</c:v>
                </c:pt>
                <c:pt idx="193">
                  <c:v>0</c:v>
                </c:pt>
                <c:pt idx="194">
                  <c:v>0</c:v>
                </c:pt>
                <c:pt idx="195">
                  <c:v>0.8</c:v>
                </c:pt>
                <c:pt idx="196">
                  <c:v>5.8</c:v>
                </c:pt>
                <c:pt idx="197">
                  <c:v>0</c:v>
                </c:pt>
                <c:pt idx="198">
                  <c:v>3.8</c:v>
                </c:pt>
                <c:pt idx="199">
                  <c:v>0</c:v>
                </c:pt>
                <c:pt idx="200">
                  <c:v>28.4</c:v>
                </c:pt>
                <c:pt idx="201">
                  <c:v>0</c:v>
                </c:pt>
                <c:pt idx="202">
                  <c:v>11</c:v>
                </c:pt>
                <c:pt idx="203">
                  <c:v>0</c:v>
                </c:pt>
                <c:pt idx="204">
                  <c:v>0</c:v>
                </c:pt>
                <c:pt idx="205">
                  <c:v>7.2</c:v>
                </c:pt>
                <c:pt idx="206">
                  <c:v>0</c:v>
                </c:pt>
                <c:pt idx="207">
                  <c:v>0</c:v>
                </c:pt>
                <c:pt idx="208">
                  <c:v>0</c:v>
                </c:pt>
                <c:pt idx="209">
                  <c:v>0</c:v>
                </c:pt>
                <c:pt idx="210">
                  <c:v>1.2</c:v>
                </c:pt>
                <c:pt idx="211">
                  <c:v>1.6</c:v>
                </c:pt>
                <c:pt idx="212">
                  <c:v>8.1999999999999993</c:v>
                </c:pt>
                <c:pt idx="213">
                  <c:v>0</c:v>
                </c:pt>
                <c:pt idx="214">
                  <c:v>0</c:v>
                </c:pt>
                <c:pt idx="215">
                  <c:v>0</c:v>
                </c:pt>
                <c:pt idx="216">
                  <c:v>0</c:v>
                </c:pt>
                <c:pt idx="217">
                  <c:v>0</c:v>
                </c:pt>
                <c:pt idx="218">
                  <c:v>0.4</c:v>
                </c:pt>
                <c:pt idx="219">
                  <c:v>1.4</c:v>
                </c:pt>
                <c:pt idx="220">
                  <c:v>4.2</c:v>
                </c:pt>
                <c:pt idx="221">
                  <c:v>1.6</c:v>
                </c:pt>
                <c:pt idx="222">
                  <c:v>0</c:v>
                </c:pt>
                <c:pt idx="223">
                  <c:v>2.8</c:v>
                </c:pt>
                <c:pt idx="224">
                  <c:v>0</c:v>
                </c:pt>
                <c:pt idx="225">
                  <c:v>0</c:v>
                </c:pt>
                <c:pt idx="226">
                  <c:v>0</c:v>
                </c:pt>
                <c:pt idx="227">
                  <c:v>0</c:v>
                </c:pt>
                <c:pt idx="228">
                  <c:v>0</c:v>
                </c:pt>
                <c:pt idx="229">
                  <c:v>0</c:v>
                </c:pt>
                <c:pt idx="230">
                  <c:v>0</c:v>
                </c:pt>
                <c:pt idx="231">
                  <c:v>0.2</c:v>
                </c:pt>
                <c:pt idx="232">
                  <c:v>0</c:v>
                </c:pt>
                <c:pt idx="233">
                  <c:v>0</c:v>
                </c:pt>
                <c:pt idx="234">
                  <c:v>0</c:v>
                </c:pt>
                <c:pt idx="235">
                  <c:v>0</c:v>
                </c:pt>
                <c:pt idx="236">
                  <c:v>0</c:v>
                </c:pt>
                <c:pt idx="237">
                  <c:v>0</c:v>
                </c:pt>
                <c:pt idx="238">
                  <c:v>0</c:v>
                </c:pt>
                <c:pt idx="239">
                  <c:v>0.6</c:v>
                </c:pt>
                <c:pt idx="240">
                  <c:v>3.2</c:v>
                </c:pt>
                <c:pt idx="241">
                  <c:v>0</c:v>
                </c:pt>
                <c:pt idx="242">
                  <c:v>0</c:v>
                </c:pt>
                <c:pt idx="243">
                  <c:v>0</c:v>
                </c:pt>
                <c:pt idx="244">
                  <c:v>0</c:v>
                </c:pt>
                <c:pt idx="245">
                  <c:v>0.4</c:v>
                </c:pt>
                <c:pt idx="246">
                  <c:v>0</c:v>
                </c:pt>
                <c:pt idx="247">
                  <c:v>1.2</c:v>
                </c:pt>
                <c:pt idx="248">
                  <c:v>0</c:v>
                </c:pt>
                <c:pt idx="249">
                  <c:v>14.4</c:v>
                </c:pt>
                <c:pt idx="250">
                  <c:v>0</c:v>
                </c:pt>
                <c:pt idx="251">
                  <c:v>0</c:v>
                </c:pt>
                <c:pt idx="252">
                  <c:v>0</c:v>
                </c:pt>
                <c:pt idx="253">
                  <c:v>12.4</c:v>
                </c:pt>
                <c:pt idx="254">
                  <c:v>1</c:v>
                </c:pt>
                <c:pt idx="255">
                  <c:v>0</c:v>
                </c:pt>
                <c:pt idx="256">
                  <c:v>2.4</c:v>
                </c:pt>
                <c:pt idx="257">
                  <c:v>0</c:v>
                </c:pt>
                <c:pt idx="258">
                  <c:v>6.8</c:v>
                </c:pt>
                <c:pt idx="259">
                  <c:v>0</c:v>
                </c:pt>
                <c:pt idx="260">
                  <c:v>1.2</c:v>
                </c:pt>
                <c:pt idx="261">
                  <c:v>0</c:v>
                </c:pt>
                <c:pt idx="262">
                  <c:v>1.8</c:v>
                </c:pt>
                <c:pt idx="263">
                  <c:v>1.2</c:v>
                </c:pt>
                <c:pt idx="264">
                  <c:v>0.8</c:v>
                </c:pt>
                <c:pt idx="265">
                  <c:v>0.6</c:v>
                </c:pt>
                <c:pt idx="266">
                  <c:v>0</c:v>
                </c:pt>
                <c:pt idx="267">
                  <c:v>0.8</c:v>
                </c:pt>
                <c:pt idx="268">
                  <c:v>8.8000000000000007</c:v>
                </c:pt>
                <c:pt idx="269">
                  <c:v>6.4</c:v>
                </c:pt>
                <c:pt idx="270">
                  <c:v>0</c:v>
                </c:pt>
                <c:pt idx="271">
                  <c:v>0</c:v>
                </c:pt>
                <c:pt idx="272">
                  <c:v>0</c:v>
                </c:pt>
                <c:pt idx="273">
                  <c:v>2</c:v>
                </c:pt>
                <c:pt idx="274">
                  <c:v>7</c:v>
                </c:pt>
                <c:pt idx="275">
                  <c:v>0.2</c:v>
                </c:pt>
                <c:pt idx="276">
                  <c:v>0</c:v>
                </c:pt>
                <c:pt idx="277">
                  <c:v>0</c:v>
                </c:pt>
                <c:pt idx="278">
                  <c:v>1.2</c:v>
                </c:pt>
                <c:pt idx="279">
                  <c:v>0</c:v>
                </c:pt>
                <c:pt idx="280">
                  <c:v>1</c:v>
                </c:pt>
                <c:pt idx="281">
                  <c:v>0</c:v>
                </c:pt>
                <c:pt idx="282">
                  <c:v>1</c:v>
                </c:pt>
                <c:pt idx="283">
                  <c:v>0.2</c:v>
                </c:pt>
                <c:pt idx="284">
                  <c:v>3.2</c:v>
                </c:pt>
                <c:pt idx="285">
                  <c:v>1.8</c:v>
                </c:pt>
                <c:pt idx="286">
                  <c:v>0.2</c:v>
                </c:pt>
                <c:pt idx="287">
                  <c:v>0</c:v>
                </c:pt>
                <c:pt idx="288">
                  <c:v>0.2</c:v>
                </c:pt>
                <c:pt idx="289">
                  <c:v>0</c:v>
                </c:pt>
                <c:pt idx="290">
                  <c:v>0</c:v>
                </c:pt>
                <c:pt idx="291">
                  <c:v>0</c:v>
                </c:pt>
                <c:pt idx="292">
                  <c:v>2</c:v>
                </c:pt>
                <c:pt idx="293">
                  <c:v>0</c:v>
                </c:pt>
                <c:pt idx="294">
                  <c:v>0.2</c:v>
                </c:pt>
                <c:pt idx="295">
                  <c:v>0</c:v>
                </c:pt>
                <c:pt idx="296">
                  <c:v>0</c:v>
                </c:pt>
                <c:pt idx="297">
                  <c:v>8</c:v>
                </c:pt>
                <c:pt idx="298">
                  <c:v>0</c:v>
                </c:pt>
                <c:pt idx="299">
                  <c:v>4.4000000000000004</c:v>
                </c:pt>
                <c:pt idx="300">
                  <c:v>0</c:v>
                </c:pt>
                <c:pt idx="301">
                  <c:v>2.2000000000000002</c:v>
                </c:pt>
                <c:pt idx="302">
                  <c:v>0.6</c:v>
                </c:pt>
                <c:pt idx="303">
                  <c:v>0.4</c:v>
                </c:pt>
                <c:pt idx="304">
                  <c:v>9.1999999999999993</c:v>
                </c:pt>
                <c:pt idx="305">
                  <c:v>0.8</c:v>
                </c:pt>
                <c:pt idx="306">
                  <c:v>0</c:v>
                </c:pt>
                <c:pt idx="307">
                  <c:v>0</c:v>
                </c:pt>
                <c:pt idx="308">
                  <c:v>0</c:v>
                </c:pt>
                <c:pt idx="309">
                  <c:v>15.4</c:v>
                </c:pt>
                <c:pt idx="310">
                  <c:v>0.4</c:v>
                </c:pt>
                <c:pt idx="311">
                  <c:v>0</c:v>
                </c:pt>
                <c:pt idx="312">
                  <c:v>0</c:v>
                </c:pt>
                <c:pt idx="313">
                  <c:v>0</c:v>
                </c:pt>
                <c:pt idx="314">
                  <c:v>6.2</c:v>
                </c:pt>
                <c:pt idx="315">
                  <c:v>0</c:v>
                </c:pt>
                <c:pt idx="316">
                  <c:v>6.2</c:v>
                </c:pt>
                <c:pt idx="317">
                  <c:v>0</c:v>
                </c:pt>
                <c:pt idx="318">
                  <c:v>0</c:v>
                </c:pt>
                <c:pt idx="319">
                  <c:v>0.2</c:v>
                </c:pt>
                <c:pt idx="320">
                  <c:v>0.4</c:v>
                </c:pt>
                <c:pt idx="321">
                  <c:v>0</c:v>
                </c:pt>
                <c:pt idx="322">
                  <c:v>0</c:v>
                </c:pt>
                <c:pt idx="323">
                  <c:v>0</c:v>
                </c:pt>
                <c:pt idx="324">
                  <c:v>4.4000000000000004</c:v>
                </c:pt>
                <c:pt idx="325">
                  <c:v>0</c:v>
                </c:pt>
                <c:pt idx="326">
                  <c:v>0</c:v>
                </c:pt>
                <c:pt idx="327">
                  <c:v>1.8</c:v>
                </c:pt>
                <c:pt idx="328">
                  <c:v>0</c:v>
                </c:pt>
                <c:pt idx="329">
                  <c:v>0</c:v>
                </c:pt>
                <c:pt idx="330">
                  <c:v>0</c:v>
                </c:pt>
                <c:pt idx="331">
                  <c:v>0.8</c:v>
                </c:pt>
                <c:pt idx="332">
                  <c:v>2.8</c:v>
                </c:pt>
                <c:pt idx="333">
                  <c:v>0</c:v>
                </c:pt>
                <c:pt idx="334">
                  <c:v>0</c:v>
                </c:pt>
                <c:pt idx="335">
                  <c:v>0</c:v>
                </c:pt>
                <c:pt idx="336">
                  <c:v>0</c:v>
                </c:pt>
                <c:pt idx="337">
                  <c:v>0.2</c:v>
                </c:pt>
                <c:pt idx="338">
                  <c:v>0</c:v>
                </c:pt>
                <c:pt idx="339">
                  <c:v>1.4</c:v>
                </c:pt>
                <c:pt idx="340">
                  <c:v>4.8</c:v>
                </c:pt>
                <c:pt idx="341">
                  <c:v>17.399999999999999</c:v>
                </c:pt>
                <c:pt idx="342">
                  <c:v>9</c:v>
                </c:pt>
                <c:pt idx="343">
                  <c:v>0</c:v>
                </c:pt>
                <c:pt idx="344">
                  <c:v>0.2</c:v>
                </c:pt>
                <c:pt idx="345">
                  <c:v>0.2</c:v>
                </c:pt>
                <c:pt idx="346">
                  <c:v>0</c:v>
                </c:pt>
                <c:pt idx="347">
                  <c:v>0.4</c:v>
                </c:pt>
                <c:pt idx="348">
                  <c:v>3.6</c:v>
                </c:pt>
                <c:pt idx="349">
                  <c:v>4.8</c:v>
                </c:pt>
                <c:pt idx="350">
                  <c:v>0</c:v>
                </c:pt>
                <c:pt idx="351">
                  <c:v>0</c:v>
                </c:pt>
                <c:pt idx="352">
                  <c:v>2</c:v>
                </c:pt>
                <c:pt idx="353">
                  <c:v>6.2</c:v>
                </c:pt>
                <c:pt idx="354">
                  <c:v>3.6</c:v>
                </c:pt>
                <c:pt idx="355">
                  <c:v>0.4</c:v>
                </c:pt>
                <c:pt idx="356">
                  <c:v>0</c:v>
                </c:pt>
                <c:pt idx="357">
                  <c:v>0</c:v>
                </c:pt>
                <c:pt idx="358">
                  <c:v>0</c:v>
                </c:pt>
                <c:pt idx="359">
                  <c:v>22.6</c:v>
                </c:pt>
                <c:pt idx="360">
                  <c:v>0</c:v>
                </c:pt>
                <c:pt idx="361">
                  <c:v>3</c:v>
                </c:pt>
                <c:pt idx="362">
                  <c:v>1.6</c:v>
                </c:pt>
                <c:pt idx="363">
                  <c:v>0</c:v>
                </c:pt>
                <c:pt idx="364">
                  <c:v>0.2</c:v>
                </c:pt>
                <c:pt idx="365">
                  <c:v>0.4</c:v>
                </c:pt>
                <c:pt idx="366">
                  <c:v>1</c:v>
                </c:pt>
                <c:pt idx="367">
                  <c:v>5</c:v>
                </c:pt>
                <c:pt idx="368">
                  <c:v>1.2</c:v>
                </c:pt>
                <c:pt idx="369">
                  <c:v>1.4</c:v>
                </c:pt>
                <c:pt idx="370">
                  <c:v>0</c:v>
                </c:pt>
                <c:pt idx="371">
                  <c:v>0</c:v>
                </c:pt>
                <c:pt idx="372">
                  <c:v>0</c:v>
                </c:pt>
                <c:pt idx="373">
                  <c:v>0</c:v>
                </c:pt>
                <c:pt idx="374">
                  <c:v>1.6</c:v>
                </c:pt>
                <c:pt idx="375">
                  <c:v>0.2</c:v>
                </c:pt>
                <c:pt idx="376">
                  <c:v>0.2</c:v>
                </c:pt>
                <c:pt idx="377">
                  <c:v>0</c:v>
                </c:pt>
                <c:pt idx="378">
                  <c:v>0</c:v>
                </c:pt>
                <c:pt idx="379">
                  <c:v>0</c:v>
                </c:pt>
                <c:pt idx="380">
                  <c:v>0</c:v>
                </c:pt>
                <c:pt idx="381">
                  <c:v>0</c:v>
                </c:pt>
                <c:pt idx="382">
                  <c:v>0.6</c:v>
                </c:pt>
                <c:pt idx="383">
                  <c:v>0</c:v>
                </c:pt>
                <c:pt idx="384">
                  <c:v>2.8</c:v>
                </c:pt>
                <c:pt idx="385">
                  <c:v>0</c:v>
                </c:pt>
                <c:pt idx="386">
                  <c:v>1.2</c:v>
                </c:pt>
                <c:pt idx="387">
                  <c:v>0</c:v>
                </c:pt>
                <c:pt idx="388">
                  <c:v>18.600000000000001</c:v>
                </c:pt>
                <c:pt idx="389">
                  <c:v>0.4</c:v>
                </c:pt>
                <c:pt idx="390">
                  <c:v>0</c:v>
                </c:pt>
                <c:pt idx="391">
                  <c:v>0.8</c:v>
                </c:pt>
                <c:pt idx="392">
                  <c:v>2</c:v>
                </c:pt>
                <c:pt idx="393">
                  <c:v>0</c:v>
                </c:pt>
                <c:pt idx="394">
                  <c:v>0</c:v>
                </c:pt>
                <c:pt idx="395">
                  <c:v>0</c:v>
                </c:pt>
                <c:pt idx="396">
                  <c:v>6.4</c:v>
                </c:pt>
                <c:pt idx="397">
                  <c:v>0</c:v>
                </c:pt>
                <c:pt idx="398">
                  <c:v>0</c:v>
                </c:pt>
                <c:pt idx="399">
                  <c:v>0</c:v>
                </c:pt>
                <c:pt idx="400">
                  <c:v>2.4</c:v>
                </c:pt>
                <c:pt idx="401">
                  <c:v>0</c:v>
                </c:pt>
                <c:pt idx="402">
                  <c:v>0</c:v>
                </c:pt>
                <c:pt idx="403">
                  <c:v>6.4</c:v>
                </c:pt>
                <c:pt idx="404">
                  <c:v>0</c:v>
                </c:pt>
                <c:pt idx="405">
                  <c:v>0.4</c:v>
                </c:pt>
                <c:pt idx="406">
                  <c:v>0</c:v>
                </c:pt>
                <c:pt idx="407">
                  <c:v>4.5999999999999996</c:v>
                </c:pt>
                <c:pt idx="408">
                  <c:v>10.8</c:v>
                </c:pt>
                <c:pt idx="409">
                  <c:v>0</c:v>
                </c:pt>
                <c:pt idx="410">
                  <c:v>1.6</c:v>
                </c:pt>
                <c:pt idx="411">
                  <c:v>0.6</c:v>
                </c:pt>
                <c:pt idx="412">
                  <c:v>1.8</c:v>
                </c:pt>
                <c:pt idx="413">
                  <c:v>0</c:v>
                </c:pt>
                <c:pt idx="414">
                  <c:v>0.6</c:v>
                </c:pt>
                <c:pt idx="415">
                  <c:v>0</c:v>
                </c:pt>
                <c:pt idx="416">
                  <c:v>1.4</c:v>
                </c:pt>
                <c:pt idx="417">
                  <c:v>1.2</c:v>
                </c:pt>
                <c:pt idx="418">
                  <c:v>4</c:v>
                </c:pt>
                <c:pt idx="419">
                  <c:v>0.4</c:v>
                </c:pt>
                <c:pt idx="420">
                  <c:v>0</c:v>
                </c:pt>
                <c:pt idx="421">
                  <c:v>0</c:v>
                </c:pt>
                <c:pt idx="422">
                  <c:v>0</c:v>
                </c:pt>
                <c:pt idx="423">
                  <c:v>0</c:v>
                </c:pt>
                <c:pt idx="424">
                  <c:v>2.2000000000000002</c:v>
                </c:pt>
                <c:pt idx="425">
                  <c:v>0.4</c:v>
                </c:pt>
                <c:pt idx="426">
                  <c:v>11.6</c:v>
                </c:pt>
                <c:pt idx="427">
                  <c:v>0</c:v>
                </c:pt>
                <c:pt idx="428">
                  <c:v>0</c:v>
                </c:pt>
                <c:pt idx="429">
                  <c:v>1.6</c:v>
                </c:pt>
                <c:pt idx="430">
                  <c:v>0</c:v>
                </c:pt>
                <c:pt idx="431">
                  <c:v>0</c:v>
                </c:pt>
                <c:pt idx="432">
                  <c:v>0.2</c:v>
                </c:pt>
                <c:pt idx="433">
                  <c:v>0.4</c:v>
                </c:pt>
                <c:pt idx="434">
                  <c:v>3.2</c:v>
                </c:pt>
                <c:pt idx="435">
                  <c:v>0</c:v>
                </c:pt>
                <c:pt idx="436">
                  <c:v>0</c:v>
                </c:pt>
                <c:pt idx="437">
                  <c:v>0</c:v>
                </c:pt>
                <c:pt idx="438">
                  <c:v>0</c:v>
                </c:pt>
                <c:pt idx="439">
                  <c:v>0</c:v>
                </c:pt>
                <c:pt idx="440">
                  <c:v>0</c:v>
                </c:pt>
                <c:pt idx="441">
                  <c:v>0</c:v>
                </c:pt>
                <c:pt idx="442">
                  <c:v>0</c:v>
                </c:pt>
                <c:pt idx="443">
                  <c:v>0.4</c:v>
                </c:pt>
                <c:pt idx="444">
                  <c:v>0</c:v>
                </c:pt>
                <c:pt idx="445">
                  <c:v>1.6</c:v>
                </c:pt>
                <c:pt idx="446">
                  <c:v>4.4000000000000004</c:v>
                </c:pt>
                <c:pt idx="447">
                  <c:v>5</c:v>
                </c:pt>
                <c:pt idx="448">
                  <c:v>0.4</c:v>
                </c:pt>
                <c:pt idx="449">
                  <c:v>0</c:v>
                </c:pt>
                <c:pt idx="450">
                  <c:v>1</c:v>
                </c:pt>
                <c:pt idx="451">
                  <c:v>0</c:v>
                </c:pt>
                <c:pt idx="452">
                  <c:v>0</c:v>
                </c:pt>
                <c:pt idx="453">
                  <c:v>1.4</c:v>
                </c:pt>
                <c:pt idx="454">
                  <c:v>0</c:v>
                </c:pt>
                <c:pt idx="455">
                  <c:v>0</c:v>
                </c:pt>
                <c:pt idx="456">
                  <c:v>1</c:v>
                </c:pt>
                <c:pt idx="457">
                  <c:v>1.8</c:v>
                </c:pt>
                <c:pt idx="458">
                  <c:v>2.2000000000000002</c:v>
                </c:pt>
                <c:pt idx="459">
                  <c:v>0</c:v>
                </c:pt>
                <c:pt idx="460">
                  <c:v>0.2</c:v>
                </c:pt>
                <c:pt idx="461">
                  <c:v>0</c:v>
                </c:pt>
                <c:pt idx="462">
                  <c:v>0</c:v>
                </c:pt>
                <c:pt idx="463">
                  <c:v>0.8</c:v>
                </c:pt>
                <c:pt idx="464">
                  <c:v>0</c:v>
                </c:pt>
                <c:pt idx="465">
                  <c:v>0</c:v>
                </c:pt>
                <c:pt idx="466">
                  <c:v>0</c:v>
                </c:pt>
                <c:pt idx="467">
                  <c:v>0</c:v>
                </c:pt>
                <c:pt idx="468">
                  <c:v>4.4000000000000004</c:v>
                </c:pt>
                <c:pt idx="469">
                  <c:v>13.4</c:v>
                </c:pt>
                <c:pt idx="470">
                  <c:v>2</c:v>
                </c:pt>
                <c:pt idx="471">
                  <c:v>2.6</c:v>
                </c:pt>
                <c:pt idx="472">
                  <c:v>3.6</c:v>
                </c:pt>
                <c:pt idx="473">
                  <c:v>0</c:v>
                </c:pt>
                <c:pt idx="474">
                  <c:v>0</c:v>
                </c:pt>
                <c:pt idx="475">
                  <c:v>0</c:v>
                </c:pt>
                <c:pt idx="476">
                  <c:v>0</c:v>
                </c:pt>
                <c:pt idx="477">
                  <c:v>3.2</c:v>
                </c:pt>
                <c:pt idx="478">
                  <c:v>0</c:v>
                </c:pt>
                <c:pt idx="479">
                  <c:v>0</c:v>
                </c:pt>
                <c:pt idx="480">
                  <c:v>0.4</c:v>
                </c:pt>
                <c:pt idx="481">
                  <c:v>2</c:v>
                </c:pt>
                <c:pt idx="482">
                  <c:v>0</c:v>
                </c:pt>
                <c:pt idx="483">
                  <c:v>0</c:v>
                </c:pt>
                <c:pt idx="484">
                  <c:v>1.2</c:v>
                </c:pt>
                <c:pt idx="485">
                  <c:v>0</c:v>
                </c:pt>
                <c:pt idx="486">
                  <c:v>1.2</c:v>
                </c:pt>
                <c:pt idx="487">
                  <c:v>0</c:v>
                </c:pt>
                <c:pt idx="488">
                  <c:v>3.6</c:v>
                </c:pt>
                <c:pt idx="489">
                  <c:v>0</c:v>
                </c:pt>
                <c:pt idx="490">
                  <c:v>0</c:v>
                </c:pt>
                <c:pt idx="491">
                  <c:v>2.2000000000000002</c:v>
                </c:pt>
                <c:pt idx="492">
                  <c:v>5</c:v>
                </c:pt>
                <c:pt idx="493">
                  <c:v>0</c:v>
                </c:pt>
                <c:pt idx="494">
                  <c:v>0.2</c:v>
                </c:pt>
                <c:pt idx="495">
                  <c:v>0.2</c:v>
                </c:pt>
                <c:pt idx="496">
                  <c:v>0</c:v>
                </c:pt>
                <c:pt idx="497">
                  <c:v>0</c:v>
                </c:pt>
                <c:pt idx="498">
                  <c:v>4</c:v>
                </c:pt>
                <c:pt idx="499">
                  <c:v>0.4</c:v>
                </c:pt>
                <c:pt idx="500">
                  <c:v>0</c:v>
                </c:pt>
                <c:pt idx="501">
                  <c:v>0</c:v>
                </c:pt>
                <c:pt idx="502">
                  <c:v>0</c:v>
                </c:pt>
                <c:pt idx="503">
                  <c:v>1.8</c:v>
                </c:pt>
                <c:pt idx="504">
                  <c:v>0.2</c:v>
                </c:pt>
                <c:pt idx="505">
                  <c:v>1.6</c:v>
                </c:pt>
                <c:pt idx="506">
                  <c:v>0</c:v>
                </c:pt>
                <c:pt idx="507">
                  <c:v>0</c:v>
                </c:pt>
                <c:pt idx="508">
                  <c:v>0</c:v>
                </c:pt>
                <c:pt idx="509">
                  <c:v>0.2</c:v>
                </c:pt>
                <c:pt idx="510">
                  <c:v>0.6</c:v>
                </c:pt>
                <c:pt idx="511">
                  <c:v>0</c:v>
                </c:pt>
                <c:pt idx="512">
                  <c:v>0</c:v>
                </c:pt>
                <c:pt idx="513">
                  <c:v>0</c:v>
                </c:pt>
                <c:pt idx="514">
                  <c:v>20.6</c:v>
                </c:pt>
                <c:pt idx="515">
                  <c:v>0</c:v>
                </c:pt>
                <c:pt idx="516">
                  <c:v>0</c:v>
                </c:pt>
                <c:pt idx="517">
                  <c:v>0</c:v>
                </c:pt>
                <c:pt idx="518">
                  <c:v>5.6</c:v>
                </c:pt>
                <c:pt idx="519">
                  <c:v>0</c:v>
                </c:pt>
                <c:pt idx="520">
                  <c:v>0</c:v>
                </c:pt>
                <c:pt idx="521">
                  <c:v>1.4</c:v>
                </c:pt>
                <c:pt idx="522">
                  <c:v>0</c:v>
                </c:pt>
                <c:pt idx="523">
                  <c:v>11.4</c:v>
                </c:pt>
                <c:pt idx="524">
                  <c:v>1.6</c:v>
                </c:pt>
                <c:pt idx="525">
                  <c:v>5.6</c:v>
                </c:pt>
                <c:pt idx="526">
                  <c:v>0</c:v>
                </c:pt>
                <c:pt idx="527">
                  <c:v>2.8</c:v>
                </c:pt>
                <c:pt idx="528">
                  <c:v>0</c:v>
                </c:pt>
                <c:pt idx="529">
                  <c:v>0</c:v>
                </c:pt>
                <c:pt idx="530">
                  <c:v>8.1999999999999993</c:v>
                </c:pt>
                <c:pt idx="531">
                  <c:v>0</c:v>
                </c:pt>
                <c:pt idx="532">
                  <c:v>0.4</c:v>
                </c:pt>
                <c:pt idx="533">
                  <c:v>0</c:v>
                </c:pt>
                <c:pt idx="534">
                  <c:v>0</c:v>
                </c:pt>
                <c:pt idx="535">
                  <c:v>3.4</c:v>
                </c:pt>
                <c:pt idx="536">
                  <c:v>0</c:v>
                </c:pt>
                <c:pt idx="537">
                  <c:v>0</c:v>
                </c:pt>
                <c:pt idx="538">
                  <c:v>0</c:v>
                </c:pt>
                <c:pt idx="539">
                  <c:v>0</c:v>
                </c:pt>
                <c:pt idx="540">
                  <c:v>3.4</c:v>
                </c:pt>
                <c:pt idx="541">
                  <c:v>0.6</c:v>
                </c:pt>
                <c:pt idx="542">
                  <c:v>0</c:v>
                </c:pt>
                <c:pt idx="543">
                  <c:v>1.2</c:v>
                </c:pt>
                <c:pt idx="544">
                  <c:v>0</c:v>
                </c:pt>
                <c:pt idx="545">
                  <c:v>0.2</c:v>
                </c:pt>
                <c:pt idx="546">
                  <c:v>0</c:v>
                </c:pt>
                <c:pt idx="547">
                  <c:v>0</c:v>
                </c:pt>
                <c:pt idx="548">
                  <c:v>0</c:v>
                </c:pt>
                <c:pt idx="549">
                  <c:v>0</c:v>
                </c:pt>
                <c:pt idx="550">
                  <c:v>0</c:v>
                </c:pt>
                <c:pt idx="551">
                  <c:v>0</c:v>
                </c:pt>
                <c:pt idx="552">
                  <c:v>0</c:v>
                </c:pt>
                <c:pt idx="553">
                  <c:v>0</c:v>
                </c:pt>
                <c:pt idx="554">
                  <c:v>0</c:v>
                </c:pt>
                <c:pt idx="555">
                  <c:v>0</c:v>
                </c:pt>
                <c:pt idx="556">
                  <c:v>0</c:v>
                </c:pt>
                <c:pt idx="557">
                  <c:v>0</c:v>
                </c:pt>
                <c:pt idx="558">
                  <c:v>4.5999999999999996</c:v>
                </c:pt>
                <c:pt idx="559">
                  <c:v>0</c:v>
                </c:pt>
                <c:pt idx="560">
                  <c:v>0</c:v>
                </c:pt>
                <c:pt idx="561">
                  <c:v>0</c:v>
                </c:pt>
                <c:pt idx="562">
                  <c:v>0</c:v>
                </c:pt>
                <c:pt idx="563">
                  <c:v>2.8</c:v>
                </c:pt>
                <c:pt idx="564">
                  <c:v>0</c:v>
                </c:pt>
                <c:pt idx="565">
                  <c:v>1.8</c:v>
                </c:pt>
                <c:pt idx="566">
                  <c:v>0.8</c:v>
                </c:pt>
                <c:pt idx="567">
                  <c:v>0</c:v>
                </c:pt>
                <c:pt idx="568">
                  <c:v>1.6</c:v>
                </c:pt>
                <c:pt idx="569">
                  <c:v>1.4</c:v>
                </c:pt>
                <c:pt idx="570">
                  <c:v>0</c:v>
                </c:pt>
                <c:pt idx="571">
                  <c:v>0</c:v>
                </c:pt>
                <c:pt idx="572">
                  <c:v>0</c:v>
                </c:pt>
                <c:pt idx="573">
                  <c:v>0</c:v>
                </c:pt>
                <c:pt idx="574">
                  <c:v>1.6</c:v>
                </c:pt>
                <c:pt idx="575">
                  <c:v>0</c:v>
                </c:pt>
                <c:pt idx="576">
                  <c:v>0</c:v>
                </c:pt>
                <c:pt idx="577">
                  <c:v>0</c:v>
                </c:pt>
                <c:pt idx="578">
                  <c:v>0.8</c:v>
                </c:pt>
                <c:pt idx="579">
                  <c:v>0</c:v>
                </c:pt>
                <c:pt idx="580">
                  <c:v>7.8</c:v>
                </c:pt>
                <c:pt idx="581">
                  <c:v>0</c:v>
                </c:pt>
                <c:pt idx="582">
                  <c:v>0</c:v>
                </c:pt>
                <c:pt idx="583">
                  <c:v>0</c:v>
                </c:pt>
                <c:pt idx="584">
                  <c:v>0</c:v>
                </c:pt>
                <c:pt idx="585">
                  <c:v>0</c:v>
                </c:pt>
                <c:pt idx="586">
                  <c:v>0</c:v>
                </c:pt>
                <c:pt idx="587">
                  <c:v>0</c:v>
                </c:pt>
                <c:pt idx="588">
                  <c:v>0</c:v>
                </c:pt>
                <c:pt idx="589">
                  <c:v>0</c:v>
                </c:pt>
                <c:pt idx="590">
                  <c:v>0</c:v>
                </c:pt>
                <c:pt idx="591">
                  <c:v>0.2</c:v>
                </c:pt>
                <c:pt idx="592">
                  <c:v>2.8</c:v>
                </c:pt>
                <c:pt idx="593">
                  <c:v>4.2</c:v>
                </c:pt>
                <c:pt idx="594">
                  <c:v>0</c:v>
                </c:pt>
                <c:pt idx="595">
                  <c:v>2.6</c:v>
                </c:pt>
                <c:pt idx="596">
                  <c:v>8</c:v>
                </c:pt>
                <c:pt idx="597">
                  <c:v>0</c:v>
                </c:pt>
                <c:pt idx="598">
                  <c:v>2.4</c:v>
                </c:pt>
                <c:pt idx="599">
                  <c:v>0</c:v>
                </c:pt>
                <c:pt idx="600">
                  <c:v>0</c:v>
                </c:pt>
                <c:pt idx="601">
                  <c:v>0</c:v>
                </c:pt>
                <c:pt idx="602">
                  <c:v>4.2</c:v>
                </c:pt>
                <c:pt idx="603">
                  <c:v>3.6</c:v>
                </c:pt>
                <c:pt idx="604">
                  <c:v>0</c:v>
                </c:pt>
                <c:pt idx="605">
                  <c:v>2.2000000000000002</c:v>
                </c:pt>
                <c:pt idx="606">
                  <c:v>0.6</c:v>
                </c:pt>
                <c:pt idx="607">
                  <c:v>0</c:v>
                </c:pt>
                <c:pt idx="608">
                  <c:v>0</c:v>
                </c:pt>
                <c:pt idx="609">
                  <c:v>0.4</c:v>
                </c:pt>
                <c:pt idx="610">
                  <c:v>1.4</c:v>
                </c:pt>
                <c:pt idx="611">
                  <c:v>0</c:v>
                </c:pt>
                <c:pt idx="612">
                  <c:v>0</c:v>
                </c:pt>
                <c:pt idx="613">
                  <c:v>0.8</c:v>
                </c:pt>
                <c:pt idx="614">
                  <c:v>0</c:v>
                </c:pt>
                <c:pt idx="615">
                  <c:v>0</c:v>
                </c:pt>
                <c:pt idx="616">
                  <c:v>0</c:v>
                </c:pt>
                <c:pt idx="617">
                  <c:v>0</c:v>
                </c:pt>
                <c:pt idx="618">
                  <c:v>0</c:v>
                </c:pt>
                <c:pt idx="619">
                  <c:v>4</c:v>
                </c:pt>
                <c:pt idx="620">
                  <c:v>0</c:v>
                </c:pt>
                <c:pt idx="621">
                  <c:v>0</c:v>
                </c:pt>
                <c:pt idx="622">
                  <c:v>0</c:v>
                </c:pt>
                <c:pt idx="623">
                  <c:v>1.6</c:v>
                </c:pt>
                <c:pt idx="624">
                  <c:v>4.4000000000000004</c:v>
                </c:pt>
                <c:pt idx="625">
                  <c:v>1.8</c:v>
                </c:pt>
                <c:pt idx="626">
                  <c:v>1.6</c:v>
                </c:pt>
                <c:pt idx="627">
                  <c:v>0</c:v>
                </c:pt>
                <c:pt idx="628">
                  <c:v>0</c:v>
                </c:pt>
                <c:pt idx="629">
                  <c:v>4.4000000000000004</c:v>
                </c:pt>
                <c:pt idx="630">
                  <c:v>12.4</c:v>
                </c:pt>
                <c:pt idx="631">
                  <c:v>0</c:v>
                </c:pt>
                <c:pt idx="632">
                  <c:v>0</c:v>
                </c:pt>
                <c:pt idx="633">
                  <c:v>2.4</c:v>
                </c:pt>
                <c:pt idx="634">
                  <c:v>0.6</c:v>
                </c:pt>
                <c:pt idx="635">
                  <c:v>0.2</c:v>
                </c:pt>
                <c:pt idx="636">
                  <c:v>0</c:v>
                </c:pt>
                <c:pt idx="637">
                  <c:v>0</c:v>
                </c:pt>
                <c:pt idx="638">
                  <c:v>0</c:v>
                </c:pt>
                <c:pt idx="639">
                  <c:v>0.2</c:v>
                </c:pt>
                <c:pt idx="640">
                  <c:v>5.2</c:v>
                </c:pt>
                <c:pt idx="641">
                  <c:v>0</c:v>
                </c:pt>
                <c:pt idx="642">
                  <c:v>0</c:v>
                </c:pt>
                <c:pt idx="643">
                  <c:v>0</c:v>
                </c:pt>
                <c:pt idx="644">
                  <c:v>0.4</c:v>
                </c:pt>
                <c:pt idx="645">
                  <c:v>0</c:v>
                </c:pt>
                <c:pt idx="646">
                  <c:v>8</c:v>
                </c:pt>
                <c:pt idx="647">
                  <c:v>0</c:v>
                </c:pt>
                <c:pt idx="648">
                  <c:v>0</c:v>
                </c:pt>
                <c:pt idx="649">
                  <c:v>1.2</c:v>
                </c:pt>
                <c:pt idx="650">
                  <c:v>0</c:v>
                </c:pt>
                <c:pt idx="651">
                  <c:v>0.2</c:v>
                </c:pt>
                <c:pt idx="652">
                  <c:v>2</c:v>
                </c:pt>
                <c:pt idx="653">
                  <c:v>0</c:v>
                </c:pt>
                <c:pt idx="654">
                  <c:v>1.4</c:v>
                </c:pt>
                <c:pt idx="655">
                  <c:v>4.4000000000000004</c:v>
                </c:pt>
                <c:pt idx="656">
                  <c:v>0</c:v>
                </c:pt>
                <c:pt idx="657">
                  <c:v>0.2</c:v>
                </c:pt>
                <c:pt idx="658">
                  <c:v>0</c:v>
                </c:pt>
                <c:pt idx="659">
                  <c:v>0</c:v>
                </c:pt>
                <c:pt idx="660">
                  <c:v>0</c:v>
                </c:pt>
                <c:pt idx="661">
                  <c:v>0</c:v>
                </c:pt>
                <c:pt idx="662">
                  <c:v>0</c:v>
                </c:pt>
                <c:pt idx="663">
                  <c:v>0</c:v>
                </c:pt>
                <c:pt idx="664">
                  <c:v>0.2</c:v>
                </c:pt>
                <c:pt idx="665">
                  <c:v>12.6</c:v>
                </c:pt>
                <c:pt idx="666">
                  <c:v>0</c:v>
                </c:pt>
                <c:pt idx="667">
                  <c:v>0</c:v>
                </c:pt>
                <c:pt idx="668">
                  <c:v>0</c:v>
                </c:pt>
                <c:pt idx="669">
                  <c:v>0</c:v>
                </c:pt>
                <c:pt idx="670">
                  <c:v>0</c:v>
                </c:pt>
                <c:pt idx="671">
                  <c:v>1.6</c:v>
                </c:pt>
                <c:pt idx="672">
                  <c:v>0</c:v>
                </c:pt>
                <c:pt idx="673">
                  <c:v>1.4</c:v>
                </c:pt>
                <c:pt idx="674">
                  <c:v>0</c:v>
                </c:pt>
                <c:pt idx="675">
                  <c:v>2.4</c:v>
                </c:pt>
                <c:pt idx="676">
                  <c:v>0</c:v>
                </c:pt>
                <c:pt idx="677">
                  <c:v>8.6</c:v>
                </c:pt>
                <c:pt idx="678">
                  <c:v>0</c:v>
                </c:pt>
                <c:pt idx="679">
                  <c:v>0</c:v>
                </c:pt>
                <c:pt idx="680">
                  <c:v>0</c:v>
                </c:pt>
                <c:pt idx="681">
                  <c:v>0</c:v>
                </c:pt>
                <c:pt idx="682">
                  <c:v>0</c:v>
                </c:pt>
                <c:pt idx="683">
                  <c:v>0</c:v>
                </c:pt>
                <c:pt idx="684">
                  <c:v>0</c:v>
                </c:pt>
                <c:pt idx="685">
                  <c:v>0.2</c:v>
                </c:pt>
                <c:pt idx="686">
                  <c:v>0</c:v>
                </c:pt>
                <c:pt idx="687">
                  <c:v>2.6</c:v>
                </c:pt>
                <c:pt idx="688">
                  <c:v>3.2</c:v>
                </c:pt>
                <c:pt idx="689">
                  <c:v>0</c:v>
                </c:pt>
                <c:pt idx="690">
                  <c:v>15.4</c:v>
                </c:pt>
                <c:pt idx="691">
                  <c:v>0</c:v>
                </c:pt>
                <c:pt idx="692">
                  <c:v>0</c:v>
                </c:pt>
                <c:pt idx="693">
                  <c:v>0</c:v>
                </c:pt>
                <c:pt idx="694">
                  <c:v>0</c:v>
                </c:pt>
                <c:pt idx="695">
                  <c:v>0</c:v>
                </c:pt>
                <c:pt idx="696">
                  <c:v>12.2</c:v>
                </c:pt>
                <c:pt idx="697">
                  <c:v>0</c:v>
                </c:pt>
                <c:pt idx="698">
                  <c:v>0</c:v>
                </c:pt>
                <c:pt idx="699">
                  <c:v>1.2</c:v>
                </c:pt>
                <c:pt idx="700">
                  <c:v>0</c:v>
                </c:pt>
                <c:pt idx="701">
                  <c:v>0</c:v>
                </c:pt>
                <c:pt idx="702">
                  <c:v>0.2</c:v>
                </c:pt>
                <c:pt idx="703">
                  <c:v>0</c:v>
                </c:pt>
                <c:pt idx="704">
                  <c:v>0.4</c:v>
                </c:pt>
                <c:pt idx="705">
                  <c:v>1.8</c:v>
                </c:pt>
                <c:pt idx="706">
                  <c:v>0</c:v>
                </c:pt>
                <c:pt idx="707">
                  <c:v>0.2</c:v>
                </c:pt>
                <c:pt idx="708">
                  <c:v>0.4</c:v>
                </c:pt>
                <c:pt idx="709">
                  <c:v>0</c:v>
                </c:pt>
                <c:pt idx="710">
                  <c:v>0</c:v>
                </c:pt>
                <c:pt idx="711">
                  <c:v>0</c:v>
                </c:pt>
                <c:pt idx="712">
                  <c:v>0</c:v>
                </c:pt>
                <c:pt idx="713">
                  <c:v>1.4</c:v>
                </c:pt>
                <c:pt idx="714">
                  <c:v>0</c:v>
                </c:pt>
                <c:pt idx="715">
                  <c:v>0</c:v>
                </c:pt>
                <c:pt idx="716">
                  <c:v>0.4</c:v>
                </c:pt>
                <c:pt idx="717">
                  <c:v>6.8</c:v>
                </c:pt>
                <c:pt idx="718">
                  <c:v>12.8</c:v>
                </c:pt>
                <c:pt idx="719">
                  <c:v>0</c:v>
                </c:pt>
                <c:pt idx="720">
                  <c:v>0</c:v>
                </c:pt>
                <c:pt idx="721">
                  <c:v>0</c:v>
                </c:pt>
                <c:pt idx="722">
                  <c:v>0.4</c:v>
                </c:pt>
                <c:pt idx="723">
                  <c:v>0</c:v>
                </c:pt>
                <c:pt idx="724">
                  <c:v>0.6</c:v>
                </c:pt>
                <c:pt idx="725">
                  <c:v>7.8</c:v>
                </c:pt>
                <c:pt idx="726">
                  <c:v>0</c:v>
                </c:pt>
                <c:pt idx="727">
                  <c:v>0.4</c:v>
                </c:pt>
                <c:pt idx="728">
                  <c:v>0</c:v>
                </c:pt>
                <c:pt idx="729">
                  <c:v>0.8</c:v>
                </c:pt>
                <c:pt idx="730">
                  <c:v>0</c:v>
                </c:pt>
                <c:pt idx="731">
                  <c:v>0.4</c:v>
                </c:pt>
                <c:pt idx="732">
                  <c:v>0</c:v>
                </c:pt>
                <c:pt idx="733">
                  <c:v>0.4</c:v>
                </c:pt>
                <c:pt idx="734">
                  <c:v>0</c:v>
                </c:pt>
                <c:pt idx="735">
                  <c:v>0</c:v>
                </c:pt>
                <c:pt idx="736">
                  <c:v>0</c:v>
                </c:pt>
                <c:pt idx="737">
                  <c:v>1.8</c:v>
                </c:pt>
                <c:pt idx="738">
                  <c:v>0</c:v>
                </c:pt>
                <c:pt idx="739">
                  <c:v>0</c:v>
                </c:pt>
                <c:pt idx="740">
                  <c:v>0</c:v>
                </c:pt>
                <c:pt idx="741">
                  <c:v>0</c:v>
                </c:pt>
                <c:pt idx="742">
                  <c:v>0</c:v>
                </c:pt>
                <c:pt idx="743">
                  <c:v>0.2</c:v>
                </c:pt>
                <c:pt idx="744">
                  <c:v>0</c:v>
                </c:pt>
                <c:pt idx="745">
                  <c:v>0</c:v>
                </c:pt>
                <c:pt idx="746">
                  <c:v>0</c:v>
                </c:pt>
                <c:pt idx="747">
                  <c:v>7.2</c:v>
                </c:pt>
                <c:pt idx="748">
                  <c:v>0</c:v>
                </c:pt>
                <c:pt idx="749">
                  <c:v>0</c:v>
                </c:pt>
                <c:pt idx="750">
                  <c:v>0</c:v>
                </c:pt>
                <c:pt idx="751">
                  <c:v>1.6</c:v>
                </c:pt>
                <c:pt idx="752">
                  <c:v>0</c:v>
                </c:pt>
                <c:pt idx="753">
                  <c:v>0</c:v>
                </c:pt>
                <c:pt idx="754">
                  <c:v>0</c:v>
                </c:pt>
                <c:pt idx="755">
                  <c:v>1.2</c:v>
                </c:pt>
                <c:pt idx="756">
                  <c:v>0.2</c:v>
                </c:pt>
                <c:pt idx="757">
                  <c:v>1.4</c:v>
                </c:pt>
                <c:pt idx="758">
                  <c:v>0.8</c:v>
                </c:pt>
                <c:pt idx="759">
                  <c:v>0</c:v>
                </c:pt>
                <c:pt idx="760">
                  <c:v>0</c:v>
                </c:pt>
                <c:pt idx="761">
                  <c:v>0.2</c:v>
                </c:pt>
                <c:pt idx="762">
                  <c:v>0.2</c:v>
                </c:pt>
                <c:pt idx="763">
                  <c:v>0</c:v>
                </c:pt>
                <c:pt idx="764">
                  <c:v>0</c:v>
                </c:pt>
                <c:pt idx="765">
                  <c:v>0</c:v>
                </c:pt>
                <c:pt idx="766">
                  <c:v>0</c:v>
                </c:pt>
                <c:pt idx="767">
                  <c:v>0.4</c:v>
                </c:pt>
                <c:pt idx="768">
                  <c:v>1.8</c:v>
                </c:pt>
                <c:pt idx="769">
                  <c:v>0</c:v>
                </c:pt>
                <c:pt idx="770">
                  <c:v>0</c:v>
                </c:pt>
                <c:pt idx="771">
                  <c:v>0</c:v>
                </c:pt>
                <c:pt idx="772">
                  <c:v>0</c:v>
                </c:pt>
                <c:pt idx="773">
                  <c:v>0</c:v>
                </c:pt>
                <c:pt idx="774">
                  <c:v>0</c:v>
                </c:pt>
                <c:pt idx="775">
                  <c:v>2.2000000000000002</c:v>
                </c:pt>
                <c:pt idx="776">
                  <c:v>0.6</c:v>
                </c:pt>
                <c:pt idx="777">
                  <c:v>0.4</c:v>
                </c:pt>
                <c:pt idx="778">
                  <c:v>0</c:v>
                </c:pt>
                <c:pt idx="779">
                  <c:v>0</c:v>
                </c:pt>
                <c:pt idx="780">
                  <c:v>0</c:v>
                </c:pt>
                <c:pt idx="781">
                  <c:v>0</c:v>
                </c:pt>
                <c:pt idx="782">
                  <c:v>0</c:v>
                </c:pt>
                <c:pt idx="783">
                  <c:v>1.8</c:v>
                </c:pt>
                <c:pt idx="784">
                  <c:v>0</c:v>
                </c:pt>
                <c:pt idx="785">
                  <c:v>0</c:v>
                </c:pt>
                <c:pt idx="786">
                  <c:v>0.2</c:v>
                </c:pt>
                <c:pt idx="787">
                  <c:v>0</c:v>
                </c:pt>
                <c:pt idx="788">
                  <c:v>0</c:v>
                </c:pt>
                <c:pt idx="789">
                  <c:v>0</c:v>
                </c:pt>
                <c:pt idx="790">
                  <c:v>2</c:v>
                </c:pt>
                <c:pt idx="791">
                  <c:v>0</c:v>
                </c:pt>
                <c:pt idx="792">
                  <c:v>0</c:v>
                </c:pt>
                <c:pt idx="793">
                  <c:v>2.4</c:v>
                </c:pt>
                <c:pt idx="794">
                  <c:v>0.2</c:v>
                </c:pt>
                <c:pt idx="795">
                  <c:v>0</c:v>
                </c:pt>
                <c:pt idx="796">
                  <c:v>0</c:v>
                </c:pt>
                <c:pt idx="797">
                  <c:v>0</c:v>
                </c:pt>
                <c:pt idx="798">
                  <c:v>0</c:v>
                </c:pt>
                <c:pt idx="799">
                  <c:v>0</c:v>
                </c:pt>
                <c:pt idx="800">
                  <c:v>0.2</c:v>
                </c:pt>
                <c:pt idx="801">
                  <c:v>0</c:v>
                </c:pt>
                <c:pt idx="802">
                  <c:v>4.4000000000000004</c:v>
                </c:pt>
                <c:pt idx="803">
                  <c:v>7.2</c:v>
                </c:pt>
                <c:pt idx="804">
                  <c:v>0.2</c:v>
                </c:pt>
                <c:pt idx="805">
                  <c:v>3</c:v>
                </c:pt>
                <c:pt idx="806">
                  <c:v>0</c:v>
                </c:pt>
                <c:pt idx="807">
                  <c:v>0</c:v>
                </c:pt>
                <c:pt idx="808">
                  <c:v>0</c:v>
                </c:pt>
                <c:pt idx="809">
                  <c:v>15.8</c:v>
                </c:pt>
                <c:pt idx="810">
                  <c:v>0.8</c:v>
                </c:pt>
                <c:pt idx="811">
                  <c:v>2.6</c:v>
                </c:pt>
                <c:pt idx="812">
                  <c:v>0</c:v>
                </c:pt>
                <c:pt idx="813">
                  <c:v>0.6</c:v>
                </c:pt>
                <c:pt idx="814">
                  <c:v>1</c:v>
                </c:pt>
                <c:pt idx="815">
                  <c:v>0.2</c:v>
                </c:pt>
                <c:pt idx="816">
                  <c:v>0</c:v>
                </c:pt>
                <c:pt idx="817">
                  <c:v>0</c:v>
                </c:pt>
                <c:pt idx="818">
                  <c:v>0.2</c:v>
                </c:pt>
                <c:pt idx="819">
                  <c:v>14.2</c:v>
                </c:pt>
                <c:pt idx="820">
                  <c:v>3.4</c:v>
                </c:pt>
                <c:pt idx="821">
                  <c:v>3.6</c:v>
                </c:pt>
                <c:pt idx="822">
                  <c:v>0</c:v>
                </c:pt>
                <c:pt idx="823">
                  <c:v>0</c:v>
                </c:pt>
                <c:pt idx="824">
                  <c:v>3.8</c:v>
                </c:pt>
                <c:pt idx="825">
                  <c:v>0</c:v>
                </c:pt>
                <c:pt idx="826">
                  <c:v>0</c:v>
                </c:pt>
                <c:pt idx="827">
                  <c:v>0</c:v>
                </c:pt>
                <c:pt idx="828">
                  <c:v>0.4</c:v>
                </c:pt>
                <c:pt idx="829">
                  <c:v>0</c:v>
                </c:pt>
                <c:pt idx="830">
                  <c:v>0</c:v>
                </c:pt>
                <c:pt idx="831">
                  <c:v>0</c:v>
                </c:pt>
                <c:pt idx="832">
                  <c:v>0</c:v>
                </c:pt>
                <c:pt idx="833">
                  <c:v>0</c:v>
                </c:pt>
                <c:pt idx="834">
                  <c:v>0</c:v>
                </c:pt>
                <c:pt idx="835">
                  <c:v>1</c:v>
                </c:pt>
                <c:pt idx="836">
                  <c:v>0</c:v>
                </c:pt>
                <c:pt idx="837">
                  <c:v>1.4</c:v>
                </c:pt>
                <c:pt idx="838">
                  <c:v>0.2</c:v>
                </c:pt>
                <c:pt idx="839">
                  <c:v>8.6</c:v>
                </c:pt>
                <c:pt idx="840">
                  <c:v>0</c:v>
                </c:pt>
                <c:pt idx="841">
                  <c:v>0.8</c:v>
                </c:pt>
                <c:pt idx="842">
                  <c:v>0</c:v>
                </c:pt>
                <c:pt idx="843">
                  <c:v>0</c:v>
                </c:pt>
                <c:pt idx="844">
                  <c:v>0</c:v>
                </c:pt>
                <c:pt idx="845">
                  <c:v>0</c:v>
                </c:pt>
                <c:pt idx="846">
                  <c:v>0</c:v>
                </c:pt>
                <c:pt idx="847">
                  <c:v>0</c:v>
                </c:pt>
                <c:pt idx="848">
                  <c:v>0</c:v>
                </c:pt>
                <c:pt idx="849">
                  <c:v>0.2</c:v>
                </c:pt>
                <c:pt idx="850">
                  <c:v>0.6</c:v>
                </c:pt>
                <c:pt idx="851">
                  <c:v>0</c:v>
                </c:pt>
                <c:pt idx="852">
                  <c:v>0</c:v>
                </c:pt>
                <c:pt idx="853">
                  <c:v>0.8</c:v>
                </c:pt>
                <c:pt idx="854">
                  <c:v>0</c:v>
                </c:pt>
                <c:pt idx="855">
                  <c:v>0</c:v>
                </c:pt>
                <c:pt idx="856">
                  <c:v>0.2</c:v>
                </c:pt>
                <c:pt idx="857">
                  <c:v>0</c:v>
                </c:pt>
                <c:pt idx="858">
                  <c:v>1.8</c:v>
                </c:pt>
                <c:pt idx="859">
                  <c:v>0.4</c:v>
                </c:pt>
                <c:pt idx="860">
                  <c:v>0</c:v>
                </c:pt>
                <c:pt idx="861">
                  <c:v>0</c:v>
                </c:pt>
                <c:pt idx="862">
                  <c:v>5.8</c:v>
                </c:pt>
                <c:pt idx="863">
                  <c:v>0.6</c:v>
                </c:pt>
                <c:pt idx="864">
                  <c:v>6.2</c:v>
                </c:pt>
                <c:pt idx="865">
                  <c:v>0</c:v>
                </c:pt>
                <c:pt idx="866">
                  <c:v>0</c:v>
                </c:pt>
                <c:pt idx="867">
                  <c:v>0</c:v>
                </c:pt>
                <c:pt idx="868">
                  <c:v>0</c:v>
                </c:pt>
                <c:pt idx="869">
                  <c:v>0</c:v>
                </c:pt>
                <c:pt idx="870">
                  <c:v>0</c:v>
                </c:pt>
                <c:pt idx="871">
                  <c:v>0</c:v>
                </c:pt>
                <c:pt idx="872">
                  <c:v>0</c:v>
                </c:pt>
                <c:pt idx="873">
                  <c:v>0</c:v>
                </c:pt>
                <c:pt idx="874">
                  <c:v>1</c:v>
                </c:pt>
                <c:pt idx="875">
                  <c:v>0</c:v>
                </c:pt>
                <c:pt idx="876">
                  <c:v>0.6</c:v>
                </c:pt>
                <c:pt idx="877">
                  <c:v>0</c:v>
                </c:pt>
                <c:pt idx="878">
                  <c:v>0.6</c:v>
                </c:pt>
                <c:pt idx="879">
                  <c:v>0</c:v>
                </c:pt>
                <c:pt idx="880">
                  <c:v>0</c:v>
                </c:pt>
                <c:pt idx="881">
                  <c:v>0</c:v>
                </c:pt>
                <c:pt idx="882">
                  <c:v>0</c:v>
                </c:pt>
                <c:pt idx="883">
                  <c:v>0</c:v>
                </c:pt>
                <c:pt idx="884">
                  <c:v>1.4</c:v>
                </c:pt>
                <c:pt idx="885">
                  <c:v>0</c:v>
                </c:pt>
                <c:pt idx="886">
                  <c:v>0.2</c:v>
                </c:pt>
                <c:pt idx="887">
                  <c:v>2.4</c:v>
                </c:pt>
                <c:pt idx="888">
                  <c:v>0</c:v>
                </c:pt>
                <c:pt idx="889">
                  <c:v>0.2</c:v>
                </c:pt>
                <c:pt idx="890">
                  <c:v>0</c:v>
                </c:pt>
                <c:pt idx="891">
                  <c:v>0.4</c:v>
                </c:pt>
                <c:pt idx="892">
                  <c:v>2</c:v>
                </c:pt>
                <c:pt idx="893">
                  <c:v>0</c:v>
                </c:pt>
                <c:pt idx="894">
                  <c:v>0</c:v>
                </c:pt>
                <c:pt idx="895">
                  <c:v>0</c:v>
                </c:pt>
                <c:pt idx="896">
                  <c:v>5.6</c:v>
                </c:pt>
                <c:pt idx="897">
                  <c:v>0</c:v>
                </c:pt>
                <c:pt idx="898">
                  <c:v>0</c:v>
                </c:pt>
                <c:pt idx="899">
                  <c:v>0.4</c:v>
                </c:pt>
                <c:pt idx="900">
                  <c:v>0.4</c:v>
                </c:pt>
                <c:pt idx="901">
                  <c:v>0</c:v>
                </c:pt>
                <c:pt idx="902">
                  <c:v>0</c:v>
                </c:pt>
                <c:pt idx="903">
                  <c:v>0.6</c:v>
                </c:pt>
                <c:pt idx="904">
                  <c:v>0.4</c:v>
                </c:pt>
                <c:pt idx="905">
                  <c:v>6.8</c:v>
                </c:pt>
                <c:pt idx="906">
                  <c:v>0</c:v>
                </c:pt>
                <c:pt idx="907">
                  <c:v>0</c:v>
                </c:pt>
                <c:pt idx="908">
                  <c:v>0</c:v>
                </c:pt>
                <c:pt idx="909">
                  <c:v>0</c:v>
                </c:pt>
                <c:pt idx="910">
                  <c:v>1.2</c:v>
                </c:pt>
                <c:pt idx="911">
                  <c:v>0</c:v>
                </c:pt>
                <c:pt idx="912">
                  <c:v>2</c:v>
                </c:pt>
                <c:pt idx="913">
                  <c:v>1.2</c:v>
                </c:pt>
                <c:pt idx="914">
                  <c:v>0</c:v>
                </c:pt>
                <c:pt idx="915">
                  <c:v>0</c:v>
                </c:pt>
                <c:pt idx="916">
                  <c:v>0.4</c:v>
                </c:pt>
                <c:pt idx="917">
                  <c:v>0</c:v>
                </c:pt>
                <c:pt idx="918">
                  <c:v>0</c:v>
                </c:pt>
                <c:pt idx="919">
                  <c:v>0.2</c:v>
                </c:pt>
                <c:pt idx="920">
                  <c:v>0</c:v>
                </c:pt>
                <c:pt idx="921">
                  <c:v>2.4</c:v>
                </c:pt>
                <c:pt idx="922">
                  <c:v>0</c:v>
                </c:pt>
                <c:pt idx="923">
                  <c:v>0</c:v>
                </c:pt>
                <c:pt idx="924">
                  <c:v>0</c:v>
                </c:pt>
                <c:pt idx="925">
                  <c:v>1</c:v>
                </c:pt>
                <c:pt idx="926">
                  <c:v>0</c:v>
                </c:pt>
                <c:pt idx="927">
                  <c:v>2</c:v>
                </c:pt>
                <c:pt idx="928">
                  <c:v>0</c:v>
                </c:pt>
                <c:pt idx="929">
                  <c:v>2.4</c:v>
                </c:pt>
                <c:pt idx="930">
                  <c:v>0.2</c:v>
                </c:pt>
                <c:pt idx="931">
                  <c:v>0</c:v>
                </c:pt>
                <c:pt idx="932">
                  <c:v>0</c:v>
                </c:pt>
                <c:pt idx="933">
                  <c:v>0</c:v>
                </c:pt>
                <c:pt idx="934">
                  <c:v>7</c:v>
                </c:pt>
                <c:pt idx="935">
                  <c:v>0.8</c:v>
                </c:pt>
                <c:pt idx="936">
                  <c:v>0</c:v>
                </c:pt>
                <c:pt idx="937">
                  <c:v>2.2000000000000002</c:v>
                </c:pt>
                <c:pt idx="938">
                  <c:v>23.6</c:v>
                </c:pt>
                <c:pt idx="939">
                  <c:v>3.4</c:v>
                </c:pt>
                <c:pt idx="940">
                  <c:v>0</c:v>
                </c:pt>
                <c:pt idx="941">
                  <c:v>0</c:v>
                </c:pt>
                <c:pt idx="942">
                  <c:v>0</c:v>
                </c:pt>
                <c:pt idx="943">
                  <c:v>0.4</c:v>
                </c:pt>
                <c:pt idx="944">
                  <c:v>0</c:v>
                </c:pt>
                <c:pt idx="945">
                  <c:v>0</c:v>
                </c:pt>
                <c:pt idx="946">
                  <c:v>0</c:v>
                </c:pt>
                <c:pt idx="947">
                  <c:v>2.2000000000000002</c:v>
                </c:pt>
                <c:pt idx="948">
                  <c:v>0</c:v>
                </c:pt>
                <c:pt idx="949">
                  <c:v>6.8</c:v>
                </c:pt>
                <c:pt idx="950">
                  <c:v>0</c:v>
                </c:pt>
                <c:pt idx="951">
                  <c:v>2.6</c:v>
                </c:pt>
                <c:pt idx="952">
                  <c:v>0.6</c:v>
                </c:pt>
                <c:pt idx="953">
                  <c:v>0</c:v>
                </c:pt>
                <c:pt idx="954">
                  <c:v>0.2</c:v>
                </c:pt>
                <c:pt idx="955">
                  <c:v>0</c:v>
                </c:pt>
                <c:pt idx="956">
                  <c:v>9.4</c:v>
                </c:pt>
                <c:pt idx="957">
                  <c:v>6</c:v>
                </c:pt>
                <c:pt idx="958">
                  <c:v>0.8</c:v>
                </c:pt>
                <c:pt idx="959">
                  <c:v>0</c:v>
                </c:pt>
                <c:pt idx="960">
                  <c:v>0</c:v>
                </c:pt>
                <c:pt idx="961">
                  <c:v>0</c:v>
                </c:pt>
                <c:pt idx="962">
                  <c:v>0.6</c:v>
                </c:pt>
                <c:pt idx="963">
                  <c:v>0</c:v>
                </c:pt>
                <c:pt idx="964">
                  <c:v>1.4</c:v>
                </c:pt>
                <c:pt idx="965">
                  <c:v>0</c:v>
                </c:pt>
                <c:pt idx="966">
                  <c:v>0</c:v>
                </c:pt>
                <c:pt idx="967">
                  <c:v>0</c:v>
                </c:pt>
                <c:pt idx="968">
                  <c:v>15.6</c:v>
                </c:pt>
                <c:pt idx="969">
                  <c:v>0</c:v>
                </c:pt>
                <c:pt idx="970">
                  <c:v>0.2</c:v>
                </c:pt>
                <c:pt idx="971">
                  <c:v>0</c:v>
                </c:pt>
                <c:pt idx="972">
                  <c:v>3</c:v>
                </c:pt>
                <c:pt idx="973">
                  <c:v>0.2</c:v>
                </c:pt>
                <c:pt idx="974">
                  <c:v>0</c:v>
                </c:pt>
                <c:pt idx="975">
                  <c:v>2.4</c:v>
                </c:pt>
                <c:pt idx="976">
                  <c:v>0</c:v>
                </c:pt>
                <c:pt idx="977">
                  <c:v>0.2</c:v>
                </c:pt>
                <c:pt idx="978">
                  <c:v>0</c:v>
                </c:pt>
                <c:pt idx="979">
                  <c:v>2.4</c:v>
                </c:pt>
                <c:pt idx="980">
                  <c:v>0</c:v>
                </c:pt>
                <c:pt idx="981">
                  <c:v>17.600000000000001</c:v>
                </c:pt>
                <c:pt idx="982">
                  <c:v>1.4</c:v>
                </c:pt>
                <c:pt idx="983">
                  <c:v>1.2</c:v>
                </c:pt>
                <c:pt idx="984">
                  <c:v>0</c:v>
                </c:pt>
                <c:pt idx="985">
                  <c:v>0</c:v>
                </c:pt>
                <c:pt idx="986">
                  <c:v>0</c:v>
                </c:pt>
                <c:pt idx="987">
                  <c:v>0</c:v>
                </c:pt>
                <c:pt idx="988">
                  <c:v>0</c:v>
                </c:pt>
                <c:pt idx="989">
                  <c:v>3.2</c:v>
                </c:pt>
                <c:pt idx="990">
                  <c:v>0.4</c:v>
                </c:pt>
                <c:pt idx="991">
                  <c:v>0</c:v>
                </c:pt>
                <c:pt idx="992">
                  <c:v>1.6</c:v>
                </c:pt>
                <c:pt idx="993">
                  <c:v>0</c:v>
                </c:pt>
                <c:pt idx="994">
                  <c:v>0</c:v>
                </c:pt>
                <c:pt idx="995">
                  <c:v>0</c:v>
                </c:pt>
                <c:pt idx="996">
                  <c:v>0</c:v>
                </c:pt>
                <c:pt idx="997">
                  <c:v>1</c:v>
                </c:pt>
                <c:pt idx="998">
                  <c:v>0</c:v>
                </c:pt>
                <c:pt idx="999">
                  <c:v>2.2000000000000002</c:v>
                </c:pt>
                <c:pt idx="1000">
                  <c:v>0</c:v>
                </c:pt>
                <c:pt idx="1001">
                  <c:v>3.2</c:v>
                </c:pt>
                <c:pt idx="1002">
                  <c:v>0</c:v>
                </c:pt>
                <c:pt idx="1003">
                  <c:v>3</c:v>
                </c:pt>
                <c:pt idx="1004">
                  <c:v>3.4</c:v>
                </c:pt>
                <c:pt idx="1005">
                  <c:v>0</c:v>
                </c:pt>
                <c:pt idx="1006">
                  <c:v>0</c:v>
                </c:pt>
                <c:pt idx="1007">
                  <c:v>0</c:v>
                </c:pt>
                <c:pt idx="1008">
                  <c:v>0.4</c:v>
                </c:pt>
                <c:pt idx="1009">
                  <c:v>0.2</c:v>
                </c:pt>
                <c:pt idx="1010">
                  <c:v>0</c:v>
                </c:pt>
                <c:pt idx="1011">
                  <c:v>0.2</c:v>
                </c:pt>
                <c:pt idx="1012">
                  <c:v>0.8</c:v>
                </c:pt>
                <c:pt idx="1013">
                  <c:v>21.6</c:v>
                </c:pt>
                <c:pt idx="1014">
                  <c:v>0</c:v>
                </c:pt>
                <c:pt idx="1015">
                  <c:v>0</c:v>
                </c:pt>
                <c:pt idx="1016">
                  <c:v>0</c:v>
                </c:pt>
                <c:pt idx="1017">
                  <c:v>0</c:v>
                </c:pt>
                <c:pt idx="1018">
                  <c:v>0</c:v>
                </c:pt>
                <c:pt idx="1019">
                  <c:v>10.4</c:v>
                </c:pt>
                <c:pt idx="1020">
                  <c:v>0.4</c:v>
                </c:pt>
                <c:pt idx="1021">
                  <c:v>0</c:v>
                </c:pt>
                <c:pt idx="1022">
                  <c:v>0</c:v>
                </c:pt>
                <c:pt idx="1023">
                  <c:v>0.6</c:v>
                </c:pt>
                <c:pt idx="1024">
                  <c:v>0</c:v>
                </c:pt>
                <c:pt idx="1025">
                  <c:v>0</c:v>
                </c:pt>
                <c:pt idx="1026">
                  <c:v>2.4</c:v>
                </c:pt>
                <c:pt idx="1027">
                  <c:v>0</c:v>
                </c:pt>
                <c:pt idx="1028">
                  <c:v>0</c:v>
                </c:pt>
                <c:pt idx="1029">
                  <c:v>0.4</c:v>
                </c:pt>
                <c:pt idx="1030">
                  <c:v>2.8</c:v>
                </c:pt>
                <c:pt idx="1031">
                  <c:v>0</c:v>
                </c:pt>
                <c:pt idx="1032">
                  <c:v>0</c:v>
                </c:pt>
                <c:pt idx="1033">
                  <c:v>15.6</c:v>
                </c:pt>
                <c:pt idx="1034">
                  <c:v>2</c:v>
                </c:pt>
                <c:pt idx="1035">
                  <c:v>0</c:v>
                </c:pt>
                <c:pt idx="1036">
                  <c:v>0.8</c:v>
                </c:pt>
                <c:pt idx="1037">
                  <c:v>15.8</c:v>
                </c:pt>
                <c:pt idx="1038">
                  <c:v>0</c:v>
                </c:pt>
                <c:pt idx="1039">
                  <c:v>54.6</c:v>
                </c:pt>
                <c:pt idx="1040">
                  <c:v>0</c:v>
                </c:pt>
                <c:pt idx="1041">
                  <c:v>1.2</c:v>
                </c:pt>
                <c:pt idx="1042">
                  <c:v>0</c:v>
                </c:pt>
                <c:pt idx="1043">
                  <c:v>9.1999999999999993</c:v>
                </c:pt>
                <c:pt idx="1044">
                  <c:v>0</c:v>
                </c:pt>
                <c:pt idx="1045">
                  <c:v>19.600000000000001</c:v>
                </c:pt>
                <c:pt idx="1046">
                  <c:v>0.2</c:v>
                </c:pt>
                <c:pt idx="1047">
                  <c:v>0.4</c:v>
                </c:pt>
                <c:pt idx="1048">
                  <c:v>0</c:v>
                </c:pt>
                <c:pt idx="1049">
                  <c:v>0</c:v>
                </c:pt>
                <c:pt idx="1050">
                  <c:v>0</c:v>
                </c:pt>
                <c:pt idx="1051">
                  <c:v>12</c:v>
                </c:pt>
                <c:pt idx="1052">
                  <c:v>0</c:v>
                </c:pt>
                <c:pt idx="1053">
                  <c:v>0</c:v>
                </c:pt>
                <c:pt idx="1054">
                  <c:v>0</c:v>
                </c:pt>
                <c:pt idx="1055">
                  <c:v>0</c:v>
                </c:pt>
                <c:pt idx="1056">
                  <c:v>0</c:v>
                </c:pt>
                <c:pt idx="1057">
                  <c:v>0.6</c:v>
                </c:pt>
                <c:pt idx="1058">
                  <c:v>0</c:v>
                </c:pt>
                <c:pt idx="1059">
                  <c:v>0</c:v>
                </c:pt>
                <c:pt idx="1060">
                  <c:v>13</c:v>
                </c:pt>
                <c:pt idx="1061">
                  <c:v>0</c:v>
                </c:pt>
                <c:pt idx="1062">
                  <c:v>0</c:v>
                </c:pt>
                <c:pt idx="1063">
                  <c:v>0</c:v>
                </c:pt>
                <c:pt idx="1064">
                  <c:v>0.2</c:v>
                </c:pt>
                <c:pt idx="1065">
                  <c:v>0</c:v>
                </c:pt>
                <c:pt idx="1066">
                  <c:v>0</c:v>
                </c:pt>
                <c:pt idx="1067">
                  <c:v>0</c:v>
                </c:pt>
                <c:pt idx="1068">
                  <c:v>0</c:v>
                </c:pt>
                <c:pt idx="1069">
                  <c:v>0</c:v>
                </c:pt>
                <c:pt idx="1070">
                  <c:v>2.6</c:v>
                </c:pt>
                <c:pt idx="1071">
                  <c:v>0</c:v>
                </c:pt>
                <c:pt idx="1072">
                  <c:v>0.4</c:v>
                </c:pt>
                <c:pt idx="1073">
                  <c:v>0</c:v>
                </c:pt>
                <c:pt idx="1074">
                  <c:v>0</c:v>
                </c:pt>
                <c:pt idx="1075">
                  <c:v>0</c:v>
                </c:pt>
                <c:pt idx="1076">
                  <c:v>0.2</c:v>
                </c:pt>
                <c:pt idx="1077">
                  <c:v>0</c:v>
                </c:pt>
                <c:pt idx="1078">
                  <c:v>0</c:v>
                </c:pt>
                <c:pt idx="1079">
                  <c:v>1.6</c:v>
                </c:pt>
                <c:pt idx="1080">
                  <c:v>0</c:v>
                </c:pt>
                <c:pt idx="1081">
                  <c:v>1.2</c:v>
                </c:pt>
                <c:pt idx="1082">
                  <c:v>0</c:v>
                </c:pt>
                <c:pt idx="1083">
                  <c:v>0</c:v>
                </c:pt>
                <c:pt idx="1084">
                  <c:v>0</c:v>
                </c:pt>
                <c:pt idx="1085">
                  <c:v>0</c:v>
                </c:pt>
                <c:pt idx="1086">
                  <c:v>0</c:v>
                </c:pt>
                <c:pt idx="1087">
                  <c:v>0</c:v>
                </c:pt>
                <c:pt idx="1088">
                  <c:v>0</c:v>
                </c:pt>
                <c:pt idx="1089">
                  <c:v>0</c:v>
                </c:pt>
                <c:pt idx="1090">
                  <c:v>0</c:v>
                </c:pt>
                <c:pt idx="1091">
                  <c:v>0.6</c:v>
                </c:pt>
                <c:pt idx="1092">
                  <c:v>0</c:v>
                </c:pt>
                <c:pt idx="1093">
                  <c:v>0.4</c:v>
                </c:pt>
                <c:pt idx="1094">
                  <c:v>6.8</c:v>
                </c:pt>
                <c:pt idx="1095">
                  <c:v>0</c:v>
                </c:pt>
                <c:pt idx="1096">
                  <c:v>0</c:v>
                </c:pt>
                <c:pt idx="1097">
                  <c:v>1.4</c:v>
                </c:pt>
                <c:pt idx="1098">
                  <c:v>5.2</c:v>
                </c:pt>
                <c:pt idx="1099">
                  <c:v>0</c:v>
                </c:pt>
                <c:pt idx="1100">
                  <c:v>0</c:v>
                </c:pt>
                <c:pt idx="1101">
                  <c:v>0</c:v>
                </c:pt>
                <c:pt idx="1102">
                  <c:v>0</c:v>
                </c:pt>
                <c:pt idx="1103">
                  <c:v>4.2</c:v>
                </c:pt>
                <c:pt idx="1104">
                  <c:v>0.4</c:v>
                </c:pt>
                <c:pt idx="1105">
                  <c:v>0</c:v>
                </c:pt>
                <c:pt idx="1106">
                  <c:v>0</c:v>
                </c:pt>
                <c:pt idx="1107">
                  <c:v>0</c:v>
                </c:pt>
                <c:pt idx="1108">
                  <c:v>3.8</c:v>
                </c:pt>
                <c:pt idx="1109">
                  <c:v>0.2</c:v>
                </c:pt>
                <c:pt idx="1110">
                  <c:v>0</c:v>
                </c:pt>
                <c:pt idx="1111">
                  <c:v>0.2</c:v>
                </c:pt>
                <c:pt idx="1112">
                  <c:v>0.2</c:v>
                </c:pt>
                <c:pt idx="1113">
                  <c:v>0</c:v>
                </c:pt>
                <c:pt idx="1114">
                  <c:v>0</c:v>
                </c:pt>
                <c:pt idx="1115">
                  <c:v>4.5999999999999996</c:v>
                </c:pt>
                <c:pt idx="1116">
                  <c:v>0</c:v>
                </c:pt>
                <c:pt idx="1117">
                  <c:v>0</c:v>
                </c:pt>
                <c:pt idx="1118">
                  <c:v>1.4</c:v>
                </c:pt>
                <c:pt idx="1119">
                  <c:v>3</c:v>
                </c:pt>
                <c:pt idx="1120">
                  <c:v>0.6</c:v>
                </c:pt>
                <c:pt idx="1121">
                  <c:v>2.4</c:v>
                </c:pt>
                <c:pt idx="1122">
                  <c:v>0</c:v>
                </c:pt>
                <c:pt idx="1123">
                  <c:v>0</c:v>
                </c:pt>
                <c:pt idx="1124">
                  <c:v>0</c:v>
                </c:pt>
                <c:pt idx="1125">
                  <c:v>0</c:v>
                </c:pt>
                <c:pt idx="1126">
                  <c:v>0</c:v>
                </c:pt>
                <c:pt idx="1127">
                  <c:v>0</c:v>
                </c:pt>
                <c:pt idx="1128">
                  <c:v>0</c:v>
                </c:pt>
                <c:pt idx="1129">
                  <c:v>0</c:v>
                </c:pt>
                <c:pt idx="1130">
                  <c:v>0</c:v>
                </c:pt>
                <c:pt idx="1131">
                  <c:v>0</c:v>
                </c:pt>
                <c:pt idx="1132">
                  <c:v>13.4</c:v>
                </c:pt>
                <c:pt idx="1133">
                  <c:v>0</c:v>
                </c:pt>
                <c:pt idx="1134">
                  <c:v>5.4</c:v>
                </c:pt>
                <c:pt idx="1135">
                  <c:v>0</c:v>
                </c:pt>
                <c:pt idx="1136">
                  <c:v>0</c:v>
                </c:pt>
                <c:pt idx="1137">
                  <c:v>0</c:v>
                </c:pt>
                <c:pt idx="1138">
                  <c:v>6.2</c:v>
                </c:pt>
                <c:pt idx="1139">
                  <c:v>0.2</c:v>
                </c:pt>
                <c:pt idx="1140">
                  <c:v>0</c:v>
                </c:pt>
                <c:pt idx="1141">
                  <c:v>0</c:v>
                </c:pt>
                <c:pt idx="1142">
                  <c:v>0</c:v>
                </c:pt>
                <c:pt idx="1143">
                  <c:v>0</c:v>
                </c:pt>
                <c:pt idx="1144">
                  <c:v>0</c:v>
                </c:pt>
                <c:pt idx="1145">
                  <c:v>0.8</c:v>
                </c:pt>
                <c:pt idx="1146">
                  <c:v>0</c:v>
                </c:pt>
                <c:pt idx="1147">
                  <c:v>0</c:v>
                </c:pt>
                <c:pt idx="1148">
                  <c:v>0</c:v>
                </c:pt>
                <c:pt idx="1149">
                  <c:v>4.2</c:v>
                </c:pt>
                <c:pt idx="1150">
                  <c:v>0</c:v>
                </c:pt>
                <c:pt idx="1151">
                  <c:v>0.2</c:v>
                </c:pt>
                <c:pt idx="1152">
                  <c:v>0</c:v>
                </c:pt>
                <c:pt idx="1153">
                  <c:v>0</c:v>
                </c:pt>
                <c:pt idx="1154">
                  <c:v>0</c:v>
                </c:pt>
                <c:pt idx="1155">
                  <c:v>0</c:v>
                </c:pt>
                <c:pt idx="1156">
                  <c:v>0</c:v>
                </c:pt>
                <c:pt idx="1157">
                  <c:v>0</c:v>
                </c:pt>
                <c:pt idx="1158">
                  <c:v>0</c:v>
                </c:pt>
                <c:pt idx="1159">
                  <c:v>0</c:v>
                </c:pt>
                <c:pt idx="1160">
                  <c:v>1.6</c:v>
                </c:pt>
                <c:pt idx="1161">
                  <c:v>0</c:v>
                </c:pt>
                <c:pt idx="1162">
                  <c:v>0</c:v>
                </c:pt>
                <c:pt idx="1163">
                  <c:v>0</c:v>
                </c:pt>
                <c:pt idx="1164">
                  <c:v>2.6</c:v>
                </c:pt>
                <c:pt idx="1165">
                  <c:v>0.4</c:v>
                </c:pt>
                <c:pt idx="1166">
                  <c:v>0</c:v>
                </c:pt>
                <c:pt idx="1167">
                  <c:v>0</c:v>
                </c:pt>
                <c:pt idx="1168">
                  <c:v>0</c:v>
                </c:pt>
                <c:pt idx="1169">
                  <c:v>0</c:v>
                </c:pt>
                <c:pt idx="1170">
                  <c:v>0</c:v>
                </c:pt>
                <c:pt idx="1171">
                  <c:v>0</c:v>
                </c:pt>
                <c:pt idx="1172">
                  <c:v>0</c:v>
                </c:pt>
                <c:pt idx="1173">
                  <c:v>0</c:v>
                </c:pt>
                <c:pt idx="1174">
                  <c:v>0</c:v>
                </c:pt>
                <c:pt idx="1175">
                  <c:v>0</c:v>
                </c:pt>
                <c:pt idx="1176">
                  <c:v>0.8</c:v>
                </c:pt>
                <c:pt idx="1177">
                  <c:v>0.2</c:v>
                </c:pt>
                <c:pt idx="1178">
                  <c:v>0</c:v>
                </c:pt>
                <c:pt idx="1179">
                  <c:v>0</c:v>
                </c:pt>
                <c:pt idx="1180">
                  <c:v>2</c:v>
                </c:pt>
                <c:pt idx="1181">
                  <c:v>0</c:v>
                </c:pt>
                <c:pt idx="1182">
                  <c:v>0</c:v>
                </c:pt>
                <c:pt idx="1183">
                  <c:v>0</c:v>
                </c:pt>
                <c:pt idx="1184">
                  <c:v>0</c:v>
                </c:pt>
                <c:pt idx="1185">
                  <c:v>0</c:v>
                </c:pt>
                <c:pt idx="1186">
                  <c:v>0</c:v>
                </c:pt>
                <c:pt idx="1187">
                  <c:v>0.2</c:v>
                </c:pt>
                <c:pt idx="1188">
                  <c:v>0</c:v>
                </c:pt>
                <c:pt idx="1189">
                  <c:v>25.6</c:v>
                </c:pt>
                <c:pt idx="1190">
                  <c:v>1.8</c:v>
                </c:pt>
                <c:pt idx="1191">
                  <c:v>0.4</c:v>
                </c:pt>
                <c:pt idx="1192">
                  <c:v>3.6</c:v>
                </c:pt>
                <c:pt idx="1193">
                  <c:v>0.2</c:v>
                </c:pt>
                <c:pt idx="1194">
                  <c:v>0</c:v>
                </c:pt>
                <c:pt idx="1195">
                  <c:v>0</c:v>
                </c:pt>
                <c:pt idx="1196">
                  <c:v>0.6</c:v>
                </c:pt>
                <c:pt idx="1197">
                  <c:v>0</c:v>
                </c:pt>
                <c:pt idx="1198">
                  <c:v>0.4</c:v>
                </c:pt>
                <c:pt idx="1199">
                  <c:v>0</c:v>
                </c:pt>
                <c:pt idx="1200">
                  <c:v>0</c:v>
                </c:pt>
                <c:pt idx="1201">
                  <c:v>0</c:v>
                </c:pt>
                <c:pt idx="1202">
                  <c:v>6.2</c:v>
                </c:pt>
                <c:pt idx="1203">
                  <c:v>0.8</c:v>
                </c:pt>
                <c:pt idx="1204">
                  <c:v>0.2</c:v>
                </c:pt>
                <c:pt idx="1205">
                  <c:v>8.6</c:v>
                </c:pt>
                <c:pt idx="1206">
                  <c:v>0</c:v>
                </c:pt>
                <c:pt idx="1207">
                  <c:v>1.2</c:v>
                </c:pt>
                <c:pt idx="1208">
                  <c:v>20</c:v>
                </c:pt>
                <c:pt idx="1209">
                  <c:v>0</c:v>
                </c:pt>
                <c:pt idx="1210">
                  <c:v>0</c:v>
                </c:pt>
                <c:pt idx="1211">
                  <c:v>2.2000000000000002</c:v>
                </c:pt>
                <c:pt idx="1212">
                  <c:v>3.6</c:v>
                </c:pt>
                <c:pt idx="1213">
                  <c:v>0</c:v>
                </c:pt>
                <c:pt idx="1214">
                  <c:v>0</c:v>
                </c:pt>
                <c:pt idx="1215">
                  <c:v>0</c:v>
                </c:pt>
                <c:pt idx="1216">
                  <c:v>4.4000000000000004</c:v>
                </c:pt>
                <c:pt idx="1217">
                  <c:v>0</c:v>
                </c:pt>
                <c:pt idx="1218">
                  <c:v>0.2</c:v>
                </c:pt>
                <c:pt idx="1219">
                  <c:v>0.4</c:v>
                </c:pt>
                <c:pt idx="1220">
                  <c:v>0.2</c:v>
                </c:pt>
                <c:pt idx="1221">
                  <c:v>0</c:v>
                </c:pt>
                <c:pt idx="1222">
                  <c:v>0</c:v>
                </c:pt>
                <c:pt idx="1223">
                  <c:v>0</c:v>
                </c:pt>
                <c:pt idx="1224">
                  <c:v>0</c:v>
                </c:pt>
                <c:pt idx="1225">
                  <c:v>2.2000000000000002</c:v>
                </c:pt>
                <c:pt idx="1226">
                  <c:v>0.2</c:v>
                </c:pt>
                <c:pt idx="1227">
                  <c:v>0</c:v>
                </c:pt>
                <c:pt idx="1228">
                  <c:v>6.2</c:v>
                </c:pt>
                <c:pt idx="1229">
                  <c:v>0</c:v>
                </c:pt>
                <c:pt idx="1230">
                  <c:v>0</c:v>
                </c:pt>
                <c:pt idx="1231">
                  <c:v>0</c:v>
                </c:pt>
                <c:pt idx="1233">
                  <c:v>0</c:v>
                </c:pt>
                <c:pt idx="1234">
                  <c:v>0</c:v>
                </c:pt>
                <c:pt idx="1235">
                  <c:v>2.2000000000000002</c:v>
                </c:pt>
                <c:pt idx="1236">
                  <c:v>0</c:v>
                </c:pt>
                <c:pt idx="1237">
                  <c:v>0</c:v>
                </c:pt>
                <c:pt idx="1238">
                  <c:v>0</c:v>
                </c:pt>
                <c:pt idx="1239">
                  <c:v>23</c:v>
                </c:pt>
                <c:pt idx="1240">
                  <c:v>0</c:v>
                </c:pt>
                <c:pt idx="1241">
                  <c:v>0.4</c:v>
                </c:pt>
                <c:pt idx="1242">
                  <c:v>0</c:v>
                </c:pt>
                <c:pt idx="1243">
                  <c:v>0</c:v>
                </c:pt>
                <c:pt idx="1244">
                  <c:v>1.6</c:v>
                </c:pt>
                <c:pt idx="1245">
                  <c:v>0</c:v>
                </c:pt>
                <c:pt idx="1246">
                  <c:v>0</c:v>
                </c:pt>
                <c:pt idx="1247">
                  <c:v>0</c:v>
                </c:pt>
                <c:pt idx="1248">
                  <c:v>0</c:v>
                </c:pt>
                <c:pt idx="1249">
                  <c:v>0</c:v>
                </c:pt>
                <c:pt idx="1250">
                  <c:v>0</c:v>
                </c:pt>
                <c:pt idx="1251">
                  <c:v>6</c:v>
                </c:pt>
                <c:pt idx="1252">
                  <c:v>6.4</c:v>
                </c:pt>
                <c:pt idx="1253">
                  <c:v>0</c:v>
                </c:pt>
                <c:pt idx="1254">
                  <c:v>0</c:v>
                </c:pt>
                <c:pt idx="1255">
                  <c:v>0</c:v>
                </c:pt>
                <c:pt idx="1256">
                  <c:v>0.8</c:v>
                </c:pt>
                <c:pt idx="1257">
                  <c:v>3.4</c:v>
                </c:pt>
                <c:pt idx="1258">
                  <c:v>0</c:v>
                </c:pt>
                <c:pt idx="1259">
                  <c:v>9.8000000000000007</c:v>
                </c:pt>
                <c:pt idx="1260">
                  <c:v>0</c:v>
                </c:pt>
                <c:pt idx="1261">
                  <c:v>0.8</c:v>
                </c:pt>
                <c:pt idx="1262">
                  <c:v>0</c:v>
                </c:pt>
                <c:pt idx="1263">
                  <c:v>0</c:v>
                </c:pt>
                <c:pt idx="1264">
                  <c:v>0</c:v>
                </c:pt>
                <c:pt idx="1265">
                  <c:v>0</c:v>
                </c:pt>
                <c:pt idx="1266">
                  <c:v>9.1999999999999993</c:v>
                </c:pt>
                <c:pt idx="1267">
                  <c:v>11.4</c:v>
                </c:pt>
                <c:pt idx="1268">
                  <c:v>0</c:v>
                </c:pt>
                <c:pt idx="1269">
                  <c:v>0</c:v>
                </c:pt>
                <c:pt idx="1270">
                  <c:v>3</c:v>
                </c:pt>
                <c:pt idx="1271">
                  <c:v>0.6</c:v>
                </c:pt>
                <c:pt idx="1272">
                  <c:v>0.8</c:v>
                </c:pt>
                <c:pt idx="1273">
                  <c:v>0</c:v>
                </c:pt>
                <c:pt idx="1274">
                  <c:v>0.2</c:v>
                </c:pt>
                <c:pt idx="1275">
                  <c:v>0</c:v>
                </c:pt>
                <c:pt idx="1276">
                  <c:v>0</c:v>
                </c:pt>
                <c:pt idx="1277">
                  <c:v>3.8</c:v>
                </c:pt>
                <c:pt idx="1278">
                  <c:v>0.2</c:v>
                </c:pt>
                <c:pt idx="1279">
                  <c:v>1.4</c:v>
                </c:pt>
                <c:pt idx="1280">
                  <c:v>0</c:v>
                </c:pt>
                <c:pt idx="1281">
                  <c:v>0</c:v>
                </c:pt>
                <c:pt idx="1282">
                  <c:v>0</c:v>
                </c:pt>
                <c:pt idx="1283">
                  <c:v>0</c:v>
                </c:pt>
                <c:pt idx="1284">
                  <c:v>0.2</c:v>
                </c:pt>
                <c:pt idx="1285">
                  <c:v>0</c:v>
                </c:pt>
                <c:pt idx="1286">
                  <c:v>0</c:v>
                </c:pt>
                <c:pt idx="1287">
                  <c:v>0</c:v>
                </c:pt>
                <c:pt idx="1288">
                  <c:v>0</c:v>
                </c:pt>
                <c:pt idx="1289">
                  <c:v>38.799999999999997</c:v>
                </c:pt>
                <c:pt idx="1290">
                  <c:v>0</c:v>
                </c:pt>
                <c:pt idx="1291">
                  <c:v>4.5999999999999996</c:v>
                </c:pt>
                <c:pt idx="1292">
                  <c:v>0</c:v>
                </c:pt>
                <c:pt idx="1293">
                  <c:v>1</c:v>
                </c:pt>
                <c:pt idx="1294">
                  <c:v>0</c:v>
                </c:pt>
                <c:pt idx="1295">
                  <c:v>7.8</c:v>
                </c:pt>
                <c:pt idx="1296">
                  <c:v>0</c:v>
                </c:pt>
                <c:pt idx="1297">
                  <c:v>0</c:v>
                </c:pt>
                <c:pt idx="1298">
                  <c:v>0</c:v>
                </c:pt>
                <c:pt idx="1299">
                  <c:v>0</c:v>
                </c:pt>
                <c:pt idx="1300">
                  <c:v>0</c:v>
                </c:pt>
                <c:pt idx="1301">
                  <c:v>0</c:v>
                </c:pt>
                <c:pt idx="1302">
                  <c:v>0</c:v>
                </c:pt>
                <c:pt idx="1303">
                  <c:v>16.2</c:v>
                </c:pt>
                <c:pt idx="1304">
                  <c:v>0.8</c:v>
                </c:pt>
                <c:pt idx="1305">
                  <c:v>0</c:v>
                </c:pt>
                <c:pt idx="1306">
                  <c:v>0</c:v>
                </c:pt>
                <c:pt idx="1307">
                  <c:v>20.6</c:v>
                </c:pt>
                <c:pt idx="1308">
                  <c:v>0</c:v>
                </c:pt>
                <c:pt idx="1309">
                  <c:v>0</c:v>
                </c:pt>
                <c:pt idx="1310">
                  <c:v>0.2</c:v>
                </c:pt>
                <c:pt idx="1311">
                  <c:v>0.8</c:v>
                </c:pt>
                <c:pt idx="1312">
                  <c:v>0</c:v>
                </c:pt>
                <c:pt idx="1313">
                  <c:v>0</c:v>
                </c:pt>
                <c:pt idx="1314">
                  <c:v>0</c:v>
                </c:pt>
                <c:pt idx="1315">
                  <c:v>0</c:v>
                </c:pt>
                <c:pt idx="1316">
                  <c:v>0</c:v>
                </c:pt>
                <c:pt idx="1317">
                  <c:v>0</c:v>
                </c:pt>
                <c:pt idx="1318">
                  <c:v>9.1999999999999993</c:v>
                </c:pt>
                <c:pt idx="1319">
                  <c:v>0</c:v>
                </c:pt>
                <c:pt idx="1320">
                  <c:v>0</c:v>
                </c:pt>
                <c:pt idx="1321">
                  <c:v>0</c:v>
                </c:pt>
                <c:pt idx="1322">
                  <c:v>0</c:v>
                </c:pt>
                <c:pt idx="1323">
                  <c:v>0</c:v>
                </c:pt>
                <c:pt idx="1324">
                  <c:v>0.2</c:v>
                </c:pt>
                <c:pt idx="1325">
                  <c:v>0.8</c:v>
                </c:pt>
                <c:pt idx="1326">
                  <c:v>9.4</c:v>
                </c:pt>
                <c:pt idx="1327">
                  <c:v>2</c:v>
                </c:pt>
                <c:pt idx="1328">
                  <c:v>0</c:v>
                </c:pt>
                <c:pt idx="1329">
                  <c:v>2</c:v>
                </c:pt>
                <c:pt idx="1330">
                  <c:v>0.2</c:v>
                </c:pt>
                <c:pt idx="1331">
                  <c:v>0.2</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16.399999999999999</c:v>
                </c:pt>
                <c:pt idx="1349">
                  <c:v>15.4</c:v>
                </c:pt>
                <c:pt idx="1350">
                  <c:v>0</c:v>
                </c:pt>
                <c:pt idx="1351">
                  <c:v>0</c:v>
                </c:pt>
                <c:pt idx="1352">
                  <c:v>0</c:v>
                </c:pt>
                <c:pt idx="1353">
                  <c:v>0</c:v>
                </c:pt>
                <c:pt idx="1354">
                  <c:v>0</c:v>
                </c:pt>
                <c:pt idx="1355">
                  <c:v>0</c:v>
                </c:pt>
                <c:pt idx="1356">
                  <c:v>0</c:v>
                </c:pt>
                <c:pt idx="1357">
                  <c:v>0</c:v>
                </c:pt>
                <c:pt idx="1358">
                  <c:v>1.2</c:v>
                </c:pt>
                <c:pt idx="1359">
                  <c:v>0</c:v>
                </c:pt>
                <c:pt idx="1360">
                  <c:v>10</c:v>
                </c:pt>
                <c:pt idx="1361">
                  <c:v>6.8</c:v>
                </c:pt>
                <c:pt idx="1362">
                  <c:v>0</c:v>
                </c:pt>
                <c:pt idx="1363">
                  <c:v>0</c:v>
                </c:pt>
                <c:pt idx="1364">
                  <c:v>0</c:v>
                </c:pt>
                <c:pt idx="1365">
                  <c:v>0</c:v>
                </c:pt>
                <c:pt idx="1366">
                  <c:v>0.2</c:v>
                </c:pt>
                <c:pt idx="1367">
                  <c:v>0</c:v>
                </c:pt>
                <c:pt idx="1368">
                  <c:v>0.2</c:v>
                </c:pt>
                <c:pt idx="1369">
                  <c:v>6</c:v>
                </c:pt>
                <c:pt idx="1370">
                  <c:v>0</c:v>
                </c:pt>
                <c:pt idx="1371">
                  <c:v>0</c:v>
                </c:pt>
                <c:pt idx="1372">
                  <c:v>2.8</c:v>
                </c:pt>
                <c:pt idx="1373">
                  <c:v>0</c:v>
                </c:pt>
                <c:pt idx="1374">
                  <c:v>2.8</c:v>
                </c:pt>
                <c:pt idx="1375">
                  <c:v>0</c:v>
                </c:pt>
                <c:pt idx="1376">
                  <c:v>0.6</c:v>
                </c:pt>
                <c:pt idx="1377">
                  <c:v>12.8</c:v>
                </c:pt>
                <c:pt idx="1378">
                  <c:v>0</c:v>
                </c:pt>
                <c:pt idx="1379">
                  <c:v>0</c:v>
                </c:pt>
                <c:pt idx="1380">
                  <c:v>6</c:v>
                </c:pt>
                <c:pt idx="1381">
                  <c:v>0</c:v>
                </c:pt>
                <c:pt idx="1382">
                  <c:v>0</c:v>
                </c:pt>
                <c:pt idx="1383">
                  <c:v>0</c:v>
                </c:pt>
                <c:pt idx="1384">
                  <c:v>0</c:v>
                </c:pt>
                <c:pt idx="1385">
                  <c:v>0</c:v>
                </c:pt>
                <c:pt idx="1386">
                  <c:v>0</c:v>
                </c:pt>
                <c:pt idx="1387">
                  <c:v>0.6</c:v>
                </c:pt>
                <c:pt idx="1388">
                  <c:v>0</c:v>
                </c:pt>
                <c:pt idx="1389">
                  <c:v>1.4</c:v>
                </c:pt>
                <c:pt idx="1390">
                  <c:v>0</c:v>
                </c:pt>
                <c:pt idx="1391">
                  <c:v>2</c:v>
                </c:pt>
                <c:pt idx="1392">
                  <c:v>0.2</c:v>
                </c:pt>
                <c:pt idx="1393">
                  <c:v>0</c:v>
                </c:pt>
                <c:pt idx="1394">
                  <c:v>0</c:v>
                </c:pt>
                <c:pt idx="1395">
                  <c:v>0.2</c:v>
                </c:pt>
                <c:pt idx="1396">
                  <c:v>0.2</c:v>
                </c:pt>
                <c:pt idx="1397">
                  <c:v>0</c:v>
                </c:pt>
                <c:pt idx="1398">
                  <c:v>0</c:v>
                </c:pt>
                <c:pt idx="1399">
                  <c:v>25.4</c:v>
                </c:pt>
                <c:pt idx="1400">
                  <c:v>0</c:v>
                </c:pt>
                <c:pt idx="1401">
                  <c:v>0</c:v>
                </c:pt>
                <c:pt idx="1402">
                  <c:v>1</c:v>
                </c:pt>
                <c:pt idx="1403">
                  <c:v>0</c:v>
                </c:pt>
                <c:pt idx="1404">
                  <c:v>8.1999999999999993</c:v>
                </c:pt>
                <c:pt idx="1405">
                  <c:v>0</c:v>
                </c:pt>
                <c:pt idx="1406">
                  <c:v>0</c:v>
                </c:pt>
                <c:pt idx="1407">
                  <c:v>0</c:v>
                </c:pt>
                <c:pt idx="1408">
                  <c:v>0.8</c:v>
                </c:pt>
                <c:pt idx="1409">
                  <c:v>0.2</c:v>
                </c:pt>
                <c:pt idx="1410">
                  <c:v>1.8</c:v>
                </c:pt>
                <c:pt idx="1411">
                  <c:v>0</c:v>
                </c:pt>
                <c:pt idx="1412">
                  <c:v>2</c:v>
                </c:pt>
                <c:pt idx="1413">
                  <c:v>0</c:v>
                </c:pt>
                <c:pt idx="1414">
                  <c:v>0</c:v>
                </c:pt>
                <c:pt idx="1415">
                  <c:v>0</c:v>
                </c:pt>
                <c:pt idx="1416">
                  <c:v>3.6</c:v>
                </c:pt>
                <c:pt idx="1417">
                  <c:v>0</c:v>
                </c:pt>
                <c:pt idx="1418">
                  <c:v>0</c:v>
                </c:pt>
                <c:pt idx="1419">
                  <c:v>0</c:v>
                </c:pt>
                <c:pt idx="1420">
                  <c:v>0.4</c:v>
                </c:pt>
                <c:pt idx="1421">
                  <c:v>0</c:v>
                </c:pt>
                <c:pt idx="1422">
                  <c:v>3</c:v>
                </c:pt>
                <c:pt idx="1423">
                  <c:v>0</c:v>
                </c:pt>
                <c:pt idx="1424">
                  <c:v>2</c:v>
                </c:pt>
                <c:pt idx="1425">
                  <c:v>2</c:v>
                </c:pt>
                <c:pt idx="1426">
                  <c:v>0.2</c:v>
                </c:pt>
                <c:pt idx="1427">
                  <c:v>0</c:v>
                </c:pt>
                <c:pt idx="1428">
                  <c:v>0</c:v>
                </c:pt>
                <c:pt idx="1429">
                  <c:v>0</c:v>
                </c:pt>
                <c:pt idx="1430">
                  <c:v>2.2000000000000002</c:v>
                </c:pt>
                <c:pt idx="1431">
                  <c:v>0.4</c:v>
                </c:pt>
                <c:pt idx="1432">
                  <c:v>1.4</c:v>
                </c:pt>
                <c:pt idx="1433">
                  <c:v>0</c:v>
                </c:pt>
                <c:pt idx="1434">
                  <c:v>0</c:v>
                </c:pt>
                <c:pt idx="1435">
                  <c:v>5.2</c:v>
                </c:pt>
                <c:pt idx="1436">
                  <c:v>0.6</c:v>
                </c:pt>
                <c:pt idx="1437">
                  <c:v>0</c:v>
                </c:pt>
                <c:pt idx="1438">
                  <c:v>1.6</c:v>
                </c:pt>
                <c:pt idx="1439">
                  <c:v>0</c:v>
                </c:pt>
                <c:pt idx="1440">
                  <c:v>0</c:v>
                </c:pt>
                <c:pt idx="1441">
                  <c:v>0</c:v>
                </c:pt>
                <c:pt idx="1442">
                  <c:v>0</c:v>
                </c:pt>
                <c:pt idx="1443">
                  <c:v>5.2</c:v>
                </c:pt>
                <c:pt idx="1444">
                  <c:v>0</c:v>
                </c:pt>
                <c:pt idx="1445">
                  <c:v>0</c:v>
                </c:pt>
                <c:pt idx="1446">
                  <c:v>0.2</c:v>
                </c:pt>
                <c:pt idx="1447">
                  <c:v>0</c:v>
                </c:pt>
                <c:pt idx="1448">
                  <c:v>0</c:v>
                </c:pt>
                <c:pt idx="1449">
                  <c:v>0</c:v>
                </c:pt>
                <c:pt idx="1450">
                  <c:v>0</c:v>
                </c:pt>
                <c:pt idx="1451">
                  <c:v>0</c:v>
                </c:pt>
                <c:pt idx="1452">
                  <c:v>0.2</c:v>
                </c:pt>
                <c:pt idx="1453">
                  <c:v>0</c:v>
                </c:pt>
                <c:pt idx="1454">
                  <c:v>0</c:v>
                </c:pt>
                <c:pt idx="1455">
                  <c:v>0</c:v>
                </c:pt>
                <c:pt idx="1456">
                  <c:v>0</c:v>
                </c:pt>
                <c:pt idx="1457">
                  <c:v>0</c:v>
                </c:pt>
                <c:pt idx="1458">
                  <c:v>22.8</c:v>
                </c:pt>
                <c:pt idx="1459">
                  <c:v>0</c:v>
                </c:pt>
                <c:pt idx="1460">
                  <c:v>4.4000000000000004</c:v>
                </c:pt>
                <c:pt idx="1461">
                  <c:v>3.2</c:v>
                </c:pt>
                <c:pt idx="1462">
                  <c:v>0</c:v>
                </c:pt>
                <c:pt idx="1463">
                  <c:v>0</c:v>
                </c:pt>
                <c:pt idx="1464">
                  <c:v>20.399999999999999</c:v>
                </c:pt>
                <c:pt idx="1465">
                  <c:v>1</c:v>
                </c:pt>
                <c:pt idx="1466">
                  <c:v>44</c:v>
                </c:pt>
                <c:pt idx="1467">
                  <c:v>0</c:v>
                </c:pt>
                <c:pt idx="1468">
                  <c:v>0</c:v>
                </c:pt>
                <c:pt idx="1469">
                  <c:v>0</c:v>
                </c:pt>
                <c:pt idx="1470">
                  <c:v>0</c:v>
                </c:pt>
                <c:pt idx="1471">
                  <c:v>0</c:v>
                </c:pt>
                <c:pt idx="1472">
                  <c:v>0</c:v>
                </c:pt>
                <c:pt idx="1473">
                  <c:v>0</c:v>
                </c:pt>
                <c:pt idx="1474">
                  <c:v>1.6</c:v>
                </c:pt>
                <c:pt idx="1475">
                  <c:v>0</c:v>
                </c:pt>
                <c:pt idx="1476">
                  <c:v>0</c:v>
                </c:pt>
                <c:pt idx="1477">
                  <c:v>0</c:v>
                </c:pt>
                <c:pt idx="1478">
                  <c:v>0</c:v>
                </c:pt>
                <c:pt idx="1479">
                  <c:v>0</c:v>
                </c:pt>
                <c:pt idx="1480">
                  <c:v>0</c:v>
                </c:pt>
                <c:pt idx="1481">
                  <c:v>0</c:v>
                </c:pt>
                <c:pt idx="1482">
                  <c:v>0</c:v>
                </c:pt>
                <c:pt idx="1483">
                  <c:v>0</c:v>
                </c:pt>
                <c:pt idx="1484">
                  <c:v>3</c:v>
                </c:pt>
                <c:pt idx="1485">
                  <c:v>0</c:v>
                </c:pt>
                <c:pt idx="1486">
                  <c:v>0</c:v>
                </c:pt>
                <c:pt idx="1487">
                  <c:v>0</c:v>
                </c:pt>
                <c:pt idx="1488">
                  <c:v>1.4</c:v>
                </c:pt>
                <c:pt idx="1489">
                  <c:v>0</c:v>
                </c:pt>
                <c:pt idx="1490">
                  <c:v>1.6</c:v>
                </c:pt>
                <c:pt idx="1491">
                  <c:v>0</c:v>
                </c:pt>
                <c:pt idx="1492">
                  <c:v>5.4</c:v>
                </c:pt>
                <c:pt idx="1493">
                  <c:v>0</c:v>
                </c:pt>
                <c:pt idx="1494">
                  <c:v>0.6</c:v>
                </c:pt>
                <c:pt idx="1495">
                  <c:v>0</c:v>
                </c:pt>
                <c:pt idx="1496">
                  <c:v>0</c:v>
                </c:pt>
                <c:pt idx="1497">
                  <c:v>0</c:v>
                </c:pt>
                <c:pt idx="1498">
                  <c:v>2</c:v>
                </c:pt>
                <c:pt idx="1499">
                  <c:v>0</c:v>
                </c:pt>
                <c:pt idx="1500">
                  <c:v>0</c:v>
                </c:pt>
                <c:pt idx="1501">
                  <c:v>0</c:v>
                </c:pt>
                <c:pt idx="1502">
                  <c:v>0</c:v>
                </c:pt>
                <c:pt idx="1503">
                  <c:v>0</c:v>
                </c:pt>
                <c:pt idx="1504">
                  <c:v>2.4</c:v>
                </c:pt>
                <c:pt idx="1505">
                  <c:v>0</c:v>
                </c:pt>
                <c:pt idx="1506">
                  <c:v>0</c:v>
                </c:pt>
                <c:pt idx="1507">
                  <c:v>0</c:v>
                </c:pt>
                <c:pt idx="1508">
                  <c:v>9.4</c:v>
                </c:pt>
                <c:pt idx="1509">
                  <c:v>0</c:v>
                </c:pt>
                <c:pt idx="1510">
                  <c:v>0</c:v>
                </c:pt>
                <c:pt idx="1511">
                  <c:v>1.4</c:v>
                </c:pt>
                <c:pt idx="1512">
                  <c:v>0</c:v>
                </c:pt>
                <c:pt idx="1513">
                  <c:v>0</c:v>
                </c:pt>
                <c:pt idx="1514">
                  <c:v>7</c:v>
                </c:pt>
                <c:pt idx="1515">
                  <c:v>21.4</c:v>
                </c:pt>
                <c:pt idx="1516">
                  <c:v>0</c:v>
                </c:pt>
                <c:pt idx="1517">
                  <c:v>8.8000000000000007</c:v>
                </c:pt>
                <c:pt idx="1518">
                  <c:v>0</c:v>
                </c:pt>
                <c:pt idx="1519">
                  <c:v>8.4</c:v>
                </c:pt>
                <c:pt idx="1520">
                  <c:v>0</c:v>
                </c:pt>
                <c:pt idx="1521">
                  <c:v>1.4</c:v>
                </c:pt>
                <c:pt idx="1522">
                  <c:v>0</c:v>
                </c:pt>
                <c:pt idx="1523">
                  <c:v>0</c:v>
                </c:pt>
                <c:pt idx="1524">
                  <c:v>0</c:v>
                </c:pt>
                <c:pt idx="1525">
                  <c:v>0</c:v>
                </c:pt>
                <c:pt idx="1526">
                  <c:v>0.2</c:v>
                </c:pt>
                <c:pt idx="1527">
                  <c:v>0</c:v>
                </c:pt>
                <c:pt idx="1528">
                  <c:v>0</c:v>
                </c:pt>
                <c:pt idx="1529">
                  <c:v>0</c:v>
                </c:pt>
                <c:pt idx="1530">
                  <c:v>0</c:v>
                </c:pt>
                <c:pt idx="1531">
                  <c:v>0.4</c:v>
                </c:pt>
                <c:pt idx="1532">
                  <c:v>4.2</c:v>
                </c:pt>
                <c:pt idx="1533">
                  <c:v>0</c:v>
                </c:pt>
                <c:pt idx="1534">
                  <c:v>0.2</c:v>
                </c:pt>
                <c:pt idx="1535">
                  <c:v>0</c:v>
                </c:pt>
                <c:pt idx="1536">
                  <c:v>0</c:v>
                </c:pt>
                <c:pt idx="1537">
                  <c:v>0.2</c:v>
                </c:pt>
                <c:pt idx="1538">
                  <c:v>0</c:v>
                </c:pt>
                <c:pt idx="1539">
                  <c:v>0</c:v>
                </c:pt>
                <c:pt idx="1540">
                  <c:v>0</c:v>
                </c:pt>
                <c:pt idx="1541">
                  <c:v>0</c:v>
                </c:pt>
                <c:pt idx="1542">
                  <c:v>0.2</c:v>
                </c:pt>
                <c:pt idx="1543">
                  <c:v>0</c:v>
                </c:pt>
                <c:pt idx="1544">
                  <c:v>0</c:v>
                </c:pt>
                <c:pt idx="1545">
                  <c:v>0</c:v>
                </c:pt>
                <c:pt idx="1546">
                  <c:v>0</c:v>
                </c:pt>
                <c:pt idx="1547">
                  <c:v>0</c:v>
                </c:pt>
                <c:pt idx="1548">
                  <c:v>0</c:v>
                </c:pt>
                <c:pt idx="1549">
                  <c:v>2.8</c:v>
                </c:pt>
                <c:pt idx="1550">
                  <c:v>1.8</c:v>
                </c:pt>
                <c:pt idx="1551">
                  <c:v>3.4</c:v>
                </c:pt>
                <c:pt idx="1552">
                  <c:v>0</c:v>
                </c:pt>
                <c:pt idx="1553">
                  <c:v>0</c:v>
                </c:pt>
                <c:pt idx="1554">
                  <c:v>0</c:v>
                </c:pt>
                <c:pt idx="1555">
                  <c:v>0</c:v>
                </c:pt>
                <c:pt idx="1556">
                  <c:v>0</c:v>
                </c:pt>
                <c:pt idx="1557">
                  <c:v>0</c:v>
                </c:pt>
                <c:pt idx="1558">
                  <c:v>0</c:v>
                </c:pt>
                <c:pt idx="1559">
                  <c:v>0</c:v>
                </c:pt>
                <c:pt idx="1560">
                  <c:v>0</c:v>
                </c:pt>
                <c:pt idx="1561">
                  <c:v>0</c:v>
                </c:pt>
                <c:pt idx="1562">
                  <c:v>0.4</c:v>
                </c:pt>
                <c:pt idx="1563">
                  <c:v>0.2</c:v>
                </c:pt>
                <c:pt idx="1564">
                  <c:v>6.6</c:v>
                </c:pt>
                <c:pt idx="1565">
                  <c:v>8.1999999999999993</c:v>
                </c:pt>
                <c:pt idx="1566">
                  <c:v>0</c:v>
                </c:pt>
                <c:pt idx="1567">
                  <c:v>0</c:v>
                </c:pt>
                <c:pt idx="1568">
                  <c:v>0</c:v>
                </c:pt>
                <c:pt idx="1569">
                  <c:v>0</c:v>
                </c:pt>
                <c:pt idx="1570">
                  <c:v>0</c:v>
                </c:pt>
                <c:pt idx="1571">
                  <c:v>0</c:v>
                </c:pt>
                <c:pt idx="1572">
                  <c:v>0</c:v>
                </c:pt>
                <c:pt idx="1573">
                  <c:v>0</c:v>
                </c:pt>
                <c:pt idx="1574">
                  <c:v>0</c:v>
                </c:pt>
                <c:pt idx="1575">
                  <c:v>0</c:v>
                </c:pt>
                <c:pt idx="1576">
                  <c:v>6.8</c:v>
                </c:pt>
                <c:pt idx="1577">
                  <c:v>16.600000000000001</c:v>
                </c:pt>
                <c:pt idx="1578">
                  <c:v>0</c:v>
                </c:pt>
                <c:pt idx="1579">
                  <c:v>0.2</c:v>
                </c:pt>
                <c:pt idx="1580">
                  <c:v>0.2</c:v>
                </c:pt>
                <c:pt idx="1581">
                  <c:v>0</c:v>
                </c:pt>
                <c:pt idx="1582">
                  <c:v>0</c:v>
                </c:pt>
                <c:pt idx="1583">
                  <c:v>0</c:v>
                </c:pt>
                <c:pt idx="1584">
                  <c:v>0.8</c:v>
                </c:pt>
                <c:pt idx="1585">
                  <c:v>0.8</c:v>
                </c:pt>
                <c:pt idx="1586">
                  <c:v>0</c:v>
                </c:pt>
                <c:pt idx="1587">
                  <c:v>3.6</c:v>
                </c:pt>
                <c:pt idx="1588">
                  <c:v>0.2</c:v>
                </c:pt>
                <c:pt idx="1589">
                  <c:v>2.4</c:v>
                </c:pt>
                <c:pt idx="1590">
                  <c:v>19.600000000000001</c:v>
                </c:pt>
                <c:pt idx="1591">
                  <c:v>1.8</c:v>
                </c:pt>
                <c:pt idx="1592">
                  <c:v>1.4</c:v>
                </c:pt>
                <c:pt idx="1593">
                  <c:v>0</c:v>
                </c:pt>
                <c:pt idx="1594">
                  <c:v>0</c:v>
                </c:pt>
                <c:pt idx="1595">
                  <c:v>0.2</c:v>
                </c:pt>
                <c:pt idx="1596">
                  <c:v>0</c:v>
                </c:pt>
                <c:pt idx="1597">
                  <c:v>3</c:v>
                </c:pt>
                <c:pt idx="1598">
                  <c:v>25.2</c:v>
                </c:pt>
                <c:pt idx="1600">
                  <c:v>0</c:v>
                </c:pt>
                <c:pt idx="1601">
                  <c:v>0.2</c:v>
                </c:pt>
                <c:pt idx="1602">
                  <c:v>3</c:v>
                </c:pt>
                <c:pt idx="1603">
                  <c:v>0</c:v>
                </c:pt>
                <c:pt idx="1604">
                  <c:v>0</c:v>
                </c:pt>
                <c:pt idx="1605">
                  <c:v>38</c:v>
                </c:pt>
                <c:pt idx="1606">
                  <c:v>0</c:v>
                </c:pt>
                <c:pt idx="1607">
                  <c:v>1.2</c:v>
                </c:pt>
                <c:pt idx="1608">
                  <c:v>0</c:v>
                </c:pt>
                <c:pt idx="1609">
                  <c:v>0</c:v>
                </c:pt>
                <c:pt idx="1610">
                  <c:v>0</c:v>
                </c:pt>
                <c:pt idx="1611">
                  <c:v>1.2</c:v>
                </c:pt>
                <c:pt idx="1612">
                  <c:v>1.2</c:v>
                </c:pt>
                <c:pt idx="1613">
                  <c:v>0</c:v>
                </c:pt>
                <c:pt idx="1614">
                  <c:v>0</c:v>
                </c:pt>
                <c:pt idx="1615">
                  <c:v>0</c:v>
                </c:pt>
                <c:pt idx="1616">
                  <c:v>0</c:v>
                </c:pt>
                <c:pt idx="1617">
                  <c:v>1.6</c:v>
                </c:pt>
                <c:pt idx="1618">
                  <c:v>3.4</c:v>
                </c:pt>
                <c:pt idx="1619">
                  <c:v>0</c:v>
                </c:pt>
                <c:pt idx="1620">
                  <c:v>1.8</c:v>
                </c:pt>
                <c:pt idx="1621">
                  <c:v>0</c:v>
                </c:pt>
                <c:pt idx="1622">
                  <c:v>1.2</c:v>
                </c:pt>
                <c:pt idx="1623">
                  <c:v>0</c:v>
                </c:pt>
                <c:pt idx="1624">
                  <c:v>0.4</c:v>
                </c:pt>
                <c:pt idx="1625">
                  <c:v>0</c:v>
                </c:pt>
                <c:pt idx="1626">
                  <c:v>0</c:v>
                </c:pt>
                <c:pt idx="1627">
                  <c:v>0</c:v>
                </c:pt>
                <c:pt idx="1628">
                  <c:v>0</c:v>
                </c:pt>
                <c:pt idx="1629">
                  <c:v>0</c:v>
                </c:pt>
                <c:pt idx="1630">
                  <c:v>0</c:v>
                </c:pt>
                <c:pt idx="1631">
                  <c:v>0</c:v>
                </c:pt>
                <c:pt idx="1632">
                  <c:v>2.8</c:v>
                </c:pt>
                <c:pt idx="1633">
                  <c:v>6.4</c:v>
                </c:pt>
                <c:pt idx="1634">
                  <c:v>0</c:v>
                </c:pt>
                <c:pt idx="1635">
                  <c:v>0</c:v>
                </c:pt>
                <c:pt idx="1636">
                  <c:v>0</c:v>
                </c:pt>
                <c:pt idx="1637">
                  <c:v>0</c:v>
                </c:pt>
                <c:pt idx="1638">
                  <c:v>0.2</c:v>
                </c:pt>
                <c:pt idx="1639">
                  <c:v>32.4</c:v>
                </c:pt>
                <c:pt idx="1640">
                  <c:v>0</c:v>
                </c:pt>
                <c:pt idx="1641">
                  <c:v>0</c:v>
                </c:pt>
                <c:pt idx="1642">
                  <c:v>4</c:v>
                </c:pt>
                <c:pt idx="1643">
                  <c:v>1.6</c:v>
                </c:pt>
                <c:pt idx="1644">
                  <c:v>3.4</c:v>
                </c:pt>
                <c:pt idx="1645">
                  <c:v>0.2</c:v>
                </c:pt>
                <c:pt idx="1646">
                  <c:v>0.2</c:v>
                </c:pt>
                <c:pt idx="1647">
                  <c:v>0</c:v>
                </c:pt>
                <c:pt idx="1648">
                  <c:v>0.2</c:v>
                </c:pt>
                <c:pt idx="1649">
                  <c:v>0</c:v>
                </c:pt>
                <c:pt idx="1650">
                  <c:v>0</c:v>
                </c:pt>
                <c:pt idx="1651">
                  <c:v>0</c:v>
                </c:pt>
                <c:pt idx="1652">
                  <c:v>0</c:v>
                </c:pt>
                <c:pt idx="1653">
                  <c:v>0</c:v>
                </c:pt>
                <c:pt idx="1654">
                  <c:v>0</c:v>
                </c:pt>
                <c:pt idx="1655">
                  <c:v>0</c:v>
                </c:pt>
                <c:pt idx="1656">
                  <c:v>0</c:v>
                </c:pt>
                <c:pt idx="1657">
                  <c:v>0</c:v>
                </c:pt>
                <c:pt idx="1658">
                  <c:v>0</c:v>
                </c:pt>
                <c:pt idx="1659">
                  <c:v>2.6</c:v>
                </c:pt>
                <c:pt idx="1660">
                  <c:v>1.2</c:v>
                </c:pt>
                <c:pt idx="1661">
                  <c:v>0</c:v>
                </c:pt>
                <c:pt idx="1662">
                  <c:v>4</c:v>
                </c:pt>
                <c:pt idx="1663">
                  <c:v>0.2</c:v>
                </c:pt>
                <c:pt idx="1664">
                  <c:v>0</c:v>
                </c:pt>
                <c:pt idx="1665">
                  <c:v>5.4</c:v>
                </c:pt>
                <c:pt idx="1666">
                  <c:v>1.2</c:v>
                </c:pt>
                <c:pt idx="1667">
                  <c:v>0</c:v>
                </c:pt>
                <c:pt idx="1668">
                  <c:v>7</c:v>
                </c:pt>
                <c:pt idx="1669">
                  <c:v>3</c:v>
                </c:pt>
                <c:pt idx="1670">
                  <c:v>0</c:v>
                </c:pt>
                <c:pt idx="1671">
                  <c:v>0</c:v>
                </c:pt>
                <c:pt idx="1672">
                  <c:v>7</c:v>
                </c:pt>
                <c:pt idx="1673">
                  <c:v>0</c:v>
                </c:pt>
                <c:pt idx="1674">
                  <c:v>0</c:v>
                </c:pt>
                <c:pt idx="1675">
                  <c:v>0</c:v>
                </c:pt>
                <c:pt idx="1676">
                  <c:v>22.6</c:v>
                </c:pt>
                <c:pt idx="1677">
                  <c:v>0</c:v>
                </c:pt>
                <c:pt idx="1678">
                  <c:v>0</c:v>
                </c:pt>
                <c:pt idx="1679">
                  <c:v>0</c:v>
                </c:pt>
                <c:pt idx="1680">
                  <c:v>0</c:v>
                </c:pt>
                <c:pt idx="1681">
                  <c:v>0</c:v>
                </c:pt>
                <c:pt idx="1682">
                  <c:v>0.6</c:v>
                </c:pt>
                <c:pt idx="1683">
                  <c:v>0</c:v>
                </c:pt>
                <c:pt idx="1684">
                  <c:v>0.6</c:v>
                </c:pt>
                <c:pt idx="1685">
                  <c:v>0</c:v>
                </c:pt>
                <c:pt idx="1686">
                  <c:v>0</c:v>
                </c:pt>
                <c:pt idx="1687">
                  <c:v>0</c:v>
                </c:pt>
                <c:pt idx="1688">
                  <c:v>5.2</c:v>
                </c:pt>
                <c:pt idx="1689">
                  <c:v>0</c:v>
                </c:pt>
                <c:pt idx="1690">
                  <c:v>0</c:v>
                </c:pt>
                <c:pt idx="1691">
                  <c:v>2</c:v>
                </c:pt>
                <c:pt idx="1692">
                  <c:v>0</c:v>
                </c:pt>
                <c:pt idx="1693">
                  <c:v>0.2</c:v>
                </c:pt>
                <c:pt idx="1694">
                  <c:v>0</c:v>
                </c:pt>
                <c:pt idx="1695">
                  <c:v>1.2</c:v>
                </c:pt>
                <c:pt idx="1696">
                  <c:v>7</c:v>
                </c:pt>
                <c:pt idx="1697">
                  <c:v>5.8</c:v>
                </c:pt>
                <c:pt idx="1698">
                  <c:v>0</c:v>
                </c:pt>
                <c:pt idx="1699">
                  <c:v>0</c:v>
                </c:pt>
                <c:pt idx="1700">
                  <c:v>3.4</c:v>
                </c:pt>
                <c:pt idx="1701">
                  <c:v>0</c:v>
                </c:pt>
                <c:pt idx="1702">
                  <c:v>0</c:v>
                </c:pt>
                <c:pt idx="1703">
                  <c:v>1.4</c:v>
                </c:pt>
                <c:pt idx="1704">
                  <c:v>0</c:v>
                </c:pt>
                <c:pt idx="1705">
                  <c:v>0</c:v>
                </c:pt>
                <c:pt idx="1706">
                  <c:v>0</c:v>
                </c:pt>
                <c:pt idx="1707">
                  <c:v>0.2</c:v>
                </c:pt>
                <c:pt idx="1708">
                  <c:v>0</c:v>
                </c:pt>
                <c:pt idx="1709">
                  <c:v>1.2</c:v>
                </c:pt>
                <c:pt idx="1710">
                  <c:v>6.2</c:v>
                </c:pt>
                <c:pt idx="1711">
                  <c:v>0</c:v>
                </c:pt>
                <c:pt idx="1712">
                  <c:v>3</c:v>
                </c:pt>
                <c:pt idx="1713">
                  <c:v>0</c:v>
                </c:pt>
                <c:pt idx="1714">
                  <c:v>0</c:v>
                </c:pt>
                <c:pt idx="1715">
                  <c:v>0</c:v>
                </c:pt>
                <c:pt idx="1716">
                  <c:v>6.4</c:v>
                </c:pt>
                <c:pt idx="1717">
                  <c:v>0</c:v>
                </c:pt>
                <c:pt idx="1718">
                  <c:v>0</c:v>
                </c:pt>
                <c:pt idx="1719">
                  <c:v>0</c:v>
                </c:pt>
                <c:pt idx="1720">
                  <c:v>0</c:v>
                </c:pt>
                <c:pt idx="1721">
                  <c:v>2.8</c:v>
                </c:pt>
                <c:pt idx="1722">
                  <c:v>0</c:v>
                </c:pt>
                <c:pt idx="1723">
                  <c:v>0</c:v>
                </c:pt>
                <c:pt idx="1724">
                  <c:v>2.6</c:v>
                </c:pt>
                <c:pt idx="1725">
                  <c:v>0</c:v>
                </c:pt>
                <c:pt idx="1726">
                  <c:v>0</c:v>
                </c:pt>
                <c:pt idx="1727">
                  <c:v>0</c:v>
                </c:pt>
                <c:pt idx="1728">
                  <c:v>0</c:v>
                </c:pt>
                <c:pt idx="1729">
                  <c:v>0</c:v>
                </c:pt>
                <c:pt idx="1730">
                  <c:v>0</c:v>
                </c:pt>
                <c:pt idx="1731">
                  <c:v>0</c:v>
                </c:pt>
                <c:pt idx="1732">
                  <c:v>0</c:v>
                </c:pt>
                <c:pt idx="1733">
                  <c:v>0</c:v>
                </c:pt>
                <c:pt idx="1734">
                  <c:v>0</c:v>
                </c:pt>
                <c:pt idx="1735">
                  <c:v>0</c:v>
                </c:pt>
                <c:pt idx="1736">
                  <c:v>9.4</c:v>
                </c:pt>
                <c:pt idx="1737">
                  <c:v>2.8</c:v>
                </c:pt>
                <c:pt idx="1738">
                  <c:v>0</c:v>
                </c:pt>
                <c:pt idx="1739">
                  <c:v>0.6</c:v>
                </c:pt>
                <c:pt idx="1740">
                  <c:v>0</c:v>
                </c:pt>
                <c:pt idx="1741">
                  <c:v>1.8</c:v>
                </c:pt>
                <c:pt idx="1742">
                  <c:v>24.2</c:v>
                </c:pt>
                <c:pt idx="1743">
                  <c:v>0.4</c:v>
                </c:pt>
                <c:pt idx="1744">
                  <c:v>0</c:v>
                </c:pt>
                <c:pt idx="1745">
                  <c:v>0.2</c:v>
                </c:pt>
                <c:pt idx="1746">
                  <c:v>0</c:v>
                </c:pt>
                <c:pt idx="1747">
                  <c:v>0</c:v>
                </c:pt>
                <c:pt idx="1748">
                  <c:v>3</c:v>
                </c:pt>
                <c:pt idx="1749">
                  <c:v>0</c:v>
                </c:pt>
                <c:pt idx="1750">
                  <c:v>0</c:v>
                </c:pt>
                <c:pt idx="1751">
                  <c:v>35.799999999999997</c:v>
                </c:pt>
                <c:pt idx="1752">
                  <c:v>0</c:v>
                </c:pt>
                <c:pt idx="1753">
                  <c:v>3</c:v>
                </c:pt>
                <c:pt idx="1754">
                  <c:v>1</c:v>
                </c:pt>
                <c:pt idx="1755">
                  <c:v>0</c:v>
                </c:pt>
                <c:pt idx="1756">
                  <c:v>0</c:v>
                </c:pt>
                <c:pt idx="1757">
                  <c:v>2</c:v>
                </c:pt>
                <c:pt idx="1758">
                  <c:v>0.2</c:v>
                </c:pt>
                <c:pt idx="1759">
                  <c:v>6.6</c:v>
                </c:pt>
                <c:pt idx="1760">
                  <c:v>2</c:v>
                </c:pt>
                <c:pt idx="1761">
                  <c:v>0</c:v>
                </c:pt>
                <c:pt idx="1762">
                  <c:v>0</c:v>
                </c:pt>
                <c:pt idx="1763">
                  <c:v>0</c:v>
                </c:pt>
                <c:pt idx="1764">
                  <c:v>0</c:v>
                </c:pt>
                <c:pt idx="1765">
                  <c:v>0</c:v>
                </c:pt>
                <c:pt idx="1766">
                  <c:v>0</c:v>
                </c:pt>
                <c:pt idx="1767">
                  <c:v>0</c:v>
                </c:pt>
                <c:pt idx="1768">
                  <c:v>0</c:v>
                </c:pt>
                <c:pt idx="1769">
                  <c:v>5.8</c:v>
                </c:pt>
                <c:pt idx="1770">
                  <c:v>0</c:v>
                </c:pt>
                <c:pt idx="1771">
                  <c:v>0</c:v>
                </c:pt>
                <c:pt idx="1772">
                  <c:v>0</c:v>
                </c:pt>
                <c:pt idx="1773">
                  <c:v>0</c:v>
                </c:pt>
                <c:pt idx="1774">
                  <c:v>4.2</c:v>
                </c:pt>
                <c:pt idx="1775">
                  <c:v>0</c:v>
                </c:pt>
                <c:pt idx="1776">
                  <c:v>0</c:v>
                </c:pt>
                <c:pt idx="1777">
                  <c:v>0</c:v>
                </c:pt>
                <c:pt idx="1778">
                  <c:v>6.6</c:v>
                </c:pt>
                <c:pt idx="1779">
                  <c:v>0</c:v>
                </c:pt>
                <c:pt idx="1780">
                  <c:v>0.2</c:v>
                </c:pt>
                <c:pt idx="1781">
                  <c:v>0</c:v>
                </c:pt>
                <c:pt idx="1782">
                  <c:v>5.8</c:v>
                </c:pt>
                <c:pt idx="1783">
                  <c:v>0.6</c:v>
                </c:pt>
                <c:pt idx="1784">
                  <c:v>0</c:v>
                </c:pt>
                <c:pt idx="1785">
                  <c:v>2.2000000000000002</c:v>
                </c:pt>
                <c:pt idx="1786">
                  <c:v>0</c:v>
                </c:pt>
                <c:pt idx="1787">
                  <c:v>0.4</c:v>
                </c:pt>
                <c:pt idx="1788">
                  <c:v>0</c:v>
                </c:pt>
                <c:pt idx="1789">
                  <c:v>3.6</c:v>
                </c:pt>
                <c:pt idx="1790">
                  <c:v>0</c:v>
                </c:pt>
                <c:pt idx="1791">
                  <c:v>0</c:v>
                </c:pt>
                <c:pt idx="1792">
                  <c:v>0</c:v>
                </c:pt>
                <c:pt idx="1793">
                  <c:v>1.6</c:v>
                </c:pt>
                <c:pt idx="1794">
                  <c:v>0</c:v>
                </c:pt>
                <c:pt idx="1795">
                  <c:v>0</c:v>
                </c:pt>
                <c:pt idx="1796">
                  <c:v>4.4000000000000004</c:v>
                </c:pt>
                <c:pt idx="1797">
                  <c:v>0</c:v>
                </c:pt>
                <c:pt idx="1798">
                  <c:v>0</c:v>
                </c:pt>
                <c:pt idx="1799">
                  <c:v>0.2</c:v>
                </c:pt>
                <c:pt idx="1800">
                  <c:v>0</c:v>
                </c:pt>
                <c:pt idx="1801">
                  <c:v>0</c:v>
                </c:pt>
                <c:pt idx="1802">
                  <c:v>0.4</c:v>
                </c:pt>
                <c:pt idx="1803">
                  <c:v>1.6</c:v>
                </c:pt>
                <c:pt idx="1804">
                  <c:v>0</c:v>
                </c:pt>
                <c:pt idx="1805">
                  <c:v>0</c:v>
                </c:pt>
                <c:pt idx="1806">
                  <c:v>0</c:v>
                </c:pt>
                <c:pt idx="1807">
                  <c:v>0.2</c:v>
                </c:pt>
                <c:pt idx="1808">
                  <c:v>0</c:v>
                </c:pt>
                <c:pt idx="1809">
                  <c:v>0</c:v>
                </c:pt>
                <c:pt idx="1810">
                  <c:v>2</c:v>
                </c:pt>
                <c:pt idx="1811">
                  <c:v>0.2</c:v>
                </c:pt>
                <c:pt idx="1812">
                  <c:v>0</c:v>
                </c:pt>
                <c:pt idx="1813">
                  <c:v>0</c:v>
                </c:pt>
                <c:pt idx="1814">
                  <c:v>0</c:v>
                </c:pt>
                <c:pt idx="1815">
                  <c:v>0</c:v>
                </c:pt>
                <c:pt idx="1816">
                  <c:v>0</c:v>
                </c:pt>
                <c:pt idx="1817">
                  <c:v>0.2</c:v>
                </c:pt>
                <c:pt idx="1818">
                  <c:v>0</c:v>
                </c:pt>
                <c:pt idx="1819">
                  <c:v>0.2</c:v>
                </c:pt>
                <c:pt idx="1820">
                  <c:v>0</c:v>
                </c:pt>
                <c:pt idx="1821">
                  <c:v>0</c:v>
                </c:pt>
                <c:pt idx="1822">
                  <c:v>4.2</c:v>
                </c:pt>
                <c:pt idx="1823">
                  <c:v>0.6</c:v>
                </c:pt>
                <c:pt idx="1824">
                  <c:v>15.8</c:v>
                </c:pt>
                <c:pt idx="1825">
                  <c:v>1.2</c:v>
                </c:pt>
                <c:pt idx="1826">
                  <c:v>2</c:v>
                </c:pt>
                <c:pt idx="1827">
                  <c:v>0</c:v>
                </c:pt>
                <c:pt idx="1828">
                  <c:v>0</c:v>
                </c:pt>
                <c:pt idx="1829">
                  <c:v>0</c:v>
                </c:pt>
                <c:pt idx="1830">
                  <c:v>12.2</c:v>
                </c:pt>
                <c:pt idx="1831">
                  <c:v>0</c:v>
                </c:pt>
                <c:pt idx="1832">
                  <c:v>0.2</c:v>
                </c:pt>
                <c:pt idx="1833">
                  <c:v>0</c:v>
                </c:pt>
                <c:pt idx="1834">
                  <c:v>0</c:v>
                </c:pt>
                <c:pt idx="1835">
                  <c:v>0</c:v>
                </c:pt>
                <c:pt idx="1836">
                  <c:v>0</c:v>
                </c:pt>
                <c:pt idx="1837">
                  <c:v>0</c:v>
                </c:pt>
                <c:pt idx="1838">
                  <c:v>0</c:v>
                </c:pt>
                <c:pt idx="1839">
                  <c:v>8.6</c:v>
                </c:pt>
                <c:pt idx="1840">
                  <c:v>0</c:v>
                </c:pt>
                <c:pt idx="1841">
                  <c:v>1</c:v>
                </c:pt>
                <c:pt idx="1842">
                  <c:v>0</c:v>
                </c:pt>
                <c:pt idx="1843">
                  <c:v>0</c:v>
                </c:pt>
                <c:pt idx="1844">
                  <c:v>0</c:v>
                </c:pt>
                <c:pt idx="1845">
                  <c:v>0</c:v>
                </c:pt>
                <c:pt idx="1846">
                  <c:v>0</c:v>
                </c:pt>
                <c:pt idx="1847">
                  <c:v>0.2</c:v>
                </c:pt>
                <c:pt idx="1848">
                  <c:v>4.4000000000000004</c:v>
                </c:pt>
                <c:pt idx="1849">
                  <c:v>0.2</c:v>
                </c:pt>
                <c:pt idx="1850">
                  <c:v>0</c:v>
                </c:pt>
                <c:pt idx="1851">
                  <c:v>0.2</c:v>
                </c:pt>
                <c:pt idx="1852">
                  <c:v>6.2</c:v>
                </c:pt>
                <c:pt idx="1853">
                  <c:v>0</c:v>
                </c:pt>
                <c:pt idx="1854">
                  <c:v>5.4</c:v>
                </c:pt>
                <c:pt idx="1855">
                  <c:v>15.8</c:v>
                </c:pt>
                <c:pt idx="1856">
                  <c:v>5.2</c:v>
                </c:pt>
                <c:pt idx="1857">
                  <c:v>0.8</c:v>
                </c:pt>
                <c:pt idx="1858">
                  <c:v>0</c:v>
                </c:pt>
                <c:pt idx="1859">
                  <c:v>0.2</c:v>
                </c:pt>
                <c:pt idx="1860">
                  <c:v>0</c:v>
                </c:pt>
                <c:pt idx="1861">
                  <c:v>0</c:v>
                </c:pt>
                <c:pt idx="1862">
                  <c:v>0</c:v>
                </c:pt>
                <c:pt idx="1863">
                  <c:v>5.2</c:v>
                </c:pt>
                <c:pt idx="1864">
                  <c:v>0</c:v>
                </c:pt>
                <c:pt idx="1865">
                  <c:v>0</c:v>
                </c:pt>
                <c:pt idx="1866">
                  <c:v>0</c:v>
                </c:pt>
                <c:pt idx="1867">
                  <c:v>0</c:v>
                </c:pt>
                <c:pt idx="1868">
                  <c:v>1.2</c:v>
                </c:pt>
                <c:pt idx="1869">
                  <c:v>0.2</c:v>
                </c:pt>
                <c:pt idx="1870">
                  <c:v>0.4</c:v>
                </c:pt>
                <c:pt idx="1871">
                  <c:v>0.4</c:v>
                </c:pt>
                <c:pt idx="1872">
                  <c:v>0</c:v>
                </c:pt>
                <c:pt idx="1873">
                  <c:v>0.8</c:v>
                </c:pt>
                <c:pt idx="1874">
                  <c:v>3.6</c:v>
                </c:pt>
                <c:pt idx="1875">
                  <c:v>0</c:v>
                </c:pt>
                <c:pt idx="1876">
                  <c:v>41.2</c:v>
                </c:pt>
                <c:pt idx="1877">
                  <c:v>4.5999999999999996</c:v>
                </c:pt>
                <c:pt idx="1878">
                  <c:v>0</c:v>
                </c:pt>
                <c:pt idx="1879">
                  <c:v>4.5999999999999996</c:v>
                </c:pt>
                <c:pt idx="1880">
                  <c:v>0</c:v>
                </c:pt>
                <c:pt idx="1881">
                  <c:v>0</c:v>
                </c:pt>
                <c:pt idx="1882">
                  <c:v>0</c:v>
                </c:pt>
                <c:pt idx="1883">
                  <c:v>0</c:v>
                </c:pt>
                <c:pt idx="1884">
                  <c:v>0</c:v>
                </c:pt>
                <c:pt idx="1885">
                  <c:v>0</c:v>
                </c:pt>
                <c:pt idx="1886">
                  <c:v>0</c:v>
                </c:pt>
                <c:pt idx="1887">
                  <c:v>0</c:v>
                </c:pt>
                <c:pt idx="1888">
                  <c:v>1.2</c:v>
                </c:pt>
                <c:pt idx="1889">
                  <c:v>0</c:v>
                </c:pt>
                <c:pt idx="1890">
                  <c:v>1</c:v>
                </c:pt>
                <c:pt idx="1891">
                  <c:v>0</c:v>
                </c:pt>
                <c:pt idx="1892">
                  <c:v>0.8</c:v>
                </c:pt>
                <c:pt idx="1893">
                  <c:v>0</c:v>
                </c:pt>
                <c:pt idx="1894">
                  <c:v>0.2</c:v>
                </c:pt>
                <c:pt idx="1895">
                  <c:v>0</c:v>
                </c:pt>
                <c:pt idx="1896">
                  <c:v>35.200000000000003</c:v>
                </c:pt>
                <c:pt idx="1897">
                  <c:v>0</c:v>
                </c:pt>
                <c:pt idx="1898">
                  <c:v>0</c:v>
                </c:pt>
                <c:pt idx="1899">
                  <c:v>0</c:v>
                </c:pt>
                <c:pt idx="1900">
                  <c:v>0.2</c:v>
                </c:pt>
                <c:pt idx="1901">
                  <c:v>0</c:v>
                </c:pt>
                <c:pt idx="1902">
                  <c:v>2.4</c:v>
                </c:pt>
                <c:pt idx="1903">
                  <c:v>0</c:v>
                </c:pt>
                <c:pt idx="1904">
                  <c:v>3</c:v>
                </c:pt>
                <c:pt idx="1905">
                  <c:v>2</c:v>
                </c:pt>
                <c:pt idx="1906">
                  <c:v>0</c:v>
                </c:pt>
                <c:pt idx="1907">
                  <c:v>0.4</c:v>
                </c:pt>
                <c:pt idx="1908">
                  <c:v>0.2</c:v>
                </c:pt>
                <c:pt idx="1909">
                  <c:v>21.6</c:v>
                </c:pt>
                <c:pt idx="1910">
                  <c:v>0</c:v>
                </c:pt>
                <c:pt idx="1911">
                  <c:v>1.8</c:v>
                </c:pt>
                <c:pt idx="1912">
                  <c:v>7</c:v>
                </c:pt>
                <c:pt idx="1913">
                  <c:v>0</c:v>
                </c:pt>
                <c:pt idx="1914">
                  <c:v>0</c:v>
                </c:pt>
                <c:pt idx="1915">
                  <c:v>0</c:v>
                </c:pt>
                <c:pt idx="1916">
                  <c:v>10.6</c:v>
                </c:pt>
                <c:pt idx="1917">
                  <c:v>1.8</c:v>
                </c:pt>
                <c:pt idx="1918">
                  <c:v>24.8</c:v>
                </c:pt>
                <c:pt idx="1919">
                  <c:v>0</c:v>
                </c:pt>
                <c:pt idx="1920">
                  <c:v>0</c:v>
                </c:pt>
                <c:pt idx="1921">
                  <c:v>2.2000000000000002</c:v>
                </c:pt>
                <c:pt idx="1922">
                  <c:v>0</c:v>
                </c:pt>
                <c:pt idx="1923">
                  <c:v>0</c:v>
                </c:pt>
                <c:pt idx="1924">
                  <c:v>0</c:v>
                </c:pt>
                <c:pt idx="1925">
                  <c:v>0</c:v>
                </c:pt>
                <c:pt idx="1926">
                  <c:v>2.8</c:v>
                </c:pt>
                <c:pt idx="1927">
                  <c:v>0</c:v>
                </c:pt>
                <c:pt idx="1928">
                  <c:v>0.4</c:v>
                </c:pt>
                <c:pt idx="1929">
                  <c:v>0</c:v>
                </c:pt>
                <c:pt idx="1930">
                  <c:v>0</c:v>
                </c:pt>
                <c:pt idx="1931">
                  <c:v>1</c:v>
                </c:pt>
                <c:pt idx="1932">
                  <c:v>4.4000000000000004</c:v>
                </c:pt>
                <c:pt idx="1933">
                  <c:v>0</c:v>
                </c:pt>
                <c:pt idx="1934">
                  <c:v>0</c:v>
                </c:pt>
                <c:pt idx="1935">
                  <c:v>3.4</c:v>
                </c:pt>
                <c:pt idx="1936">
                  <c:v>0</c:v>
                </c:pt>
                <c:pt idx="1937">
                  <c:v>0</c:v>
                </c:pt>
                <c:pt idx="1938">
                  <c:v>0</c:v>
                </c:pt>
                <c:pt idx="1939">
                  <c:v>0</c:v>
                </c:pt>
                <c:pt idx="1940">
                  <c:v>0</c:v>
                </c:pt>
                <c:pt idx="1941">
                  <c:v>0</c:v>
                </c:pt>
                <c:pt idx="1942">
                  <c:v>0.2</c:v>
                </c:pt>
                <c:pt idx="1943">
                  <c:v>0</c:v>
                </c:pt>
                <c:pt idx="1944">
                  <c:v>0.8</c:v>
                </c:pt>
                <c:pt idx="1945">
                  <c:v>0</c:v>
                </c:pt>
                <c:pt idx="1946">
                  <c:v>0</c:v>
                </c:pt>
                <c:pt idx="1947">
                  <c:v>9.1999999999999993</c:v>
                </c:pt>
                <c:pt idx="1948">
                  <c:v>2.2000000000000002</c:v>
                </c:pt>
                <c:pt idx="1949">
                  <c:v>0</c:v>
                </c:pt>
                <c:pt idx="1950">
                  <c:v>0</c:v>
                </c:pt>
                <c:pt idx="1951">
                  <c:v>0</c:v>
                </c:pt>
                <c:pt idx="1952">
                  <c:v>0</c:v>
                </c:pt>
                <c:pt idx="1953">
                  <c:v>0</c:v>
                </c:pt>
                <c:pt idx="1954">
                  <c:v>2</c:v>
                </c:pt>
                <c:pt idx="1955">
                  <c:v>0</c:v>
                </c:pt>
                <c:pt idx="1956">
                  <c:v>0</c:v>
                </c:pt>
                <c:pt idx="1957">
                  <c:v>0</c:v>
                </c:pt>
                <c:pt idx="1958">
                  <c:v>0</c:v>
                </c:pt>
                <c:pt idx="1959">
                  <c:v>0</c:v>
                </c:pt>
                <c:pt idx="1960">
                  <c:v>0.2</c:v>
                </c:pt>
                <c:pt idx="1961">
                  <c:v>1.6</c:v>
                </c:pt>
                <c:pt idx="1962">
                  <c:v>0</c:v>
                </c:pt>
                <c:pt idx="1963">
                  <c:v>0</c:v>
                </c:pt>
                <c:pt idx="1964">
                  <c:v>0</c:v>
                </c:pt>
                <c:pt idx="1965">
                  <c:v>0</c:v>
                </c:pt>
                <c:pt idx="1966">
                  <c:v>0.6</c:v>
                </c:pt>
                <c:pt idx="1967">
                  <c:v>0</c:v>
                </c:pt>
                <c:pt idx="1968">
                  <c:v>0</c:v>
                </c:pt>
                <c:pt idx="1969">
                  <c:v>0</c:v>
                </c:pt>
                <c:pt idx="1970">
                  <c:v>5</c:v>
                </c:pt>
                <c:pt idx="1971">
                  <c:v>0</c:v>
                </c:pt>
                <c:pt idx="1972">
                  <c:v>20.6</c:v>
                </c:pt>
                <c:pt idx="1973">
                  <c:v>0</c:v>
                </c:pt>
                <c:pt idx="1974">
                  <c:v>3.8</c:v>
                </c:pt>
                <c:pt idx="1975">
                  <c:v>0</c:v>
                </c:pt>
                <c:pt idx="1976">
                  <c:v>7</c:v>
                </c:pt>
                <c:pt idx="1977">
                  <c:v>8</c:v>
                </c:pt>
                <c:pt idx="1978">
                  <c:v>0</c:v>
                </c:pt>
                <c:pt idx="1979">
                  <c:v>13</c:v>
                </c:pt>
                <c:pt idx="1980">
                  <c:v>0</c:v>
                </c:pt>
                <c:pt idx="1981">
                  <c:v>0</c:v>
                </c:pt>
                <c:pt idx="1982">
                  <c:v>0</c:v>
                </c:pt>
                <c:pt idx="1983">
                  <c:v>9.8000000000000007</c:v>
                </c:pt>
                <c:pt idx="1984">
                  <c:v>0</c:v>
                </c:pt>
                <c:pt idx="1985">
                  <c:v>0</c:v>
                </c:pt>
                <c:pt idx="1986">
                  <c:v>0</c:v>
                </c:pt>
                <c:pt idx="1987">
                  <c:v>0</c:v>
                </c:pt>
                <c:pt idx="1988">
                  <c:v>0</c:v>
                </c:pt>
                <c:pt idx="1989">
                  <c:v>0.2</c:v>
                </c:pt>
                <c:pt idx="1990">
                  <c:v>0</c:v>
                </c:pt>
                <c:pt idx="1991">
                  <c:v>0</c:v>
                </c:pt>
                <c:pt idx="1992">
                  <c:v>5.6</c:v>
                </c:pt>
                <c:pt idx="1993">
                  <c:v>1</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14.8</c:v>
                </c:pt>
                <c:pt idx="2010">
                  <c:v>0</c:v>
                </c:pt>
                <c:pt idx="2011">
                  <c:v>0.4</c:v>
                </c:pt>
                <c:pt idx="2012">
                  <c:v>0</c:v>
                </c:pt>
                <c:pt idx="2013">
                  <c:v>0</c:v>
                </c:pt>
                <c:pt idx="2014">
                  <c:v>0</c:v>
                </c:pt>
                <c:pt idx="2015">
                  <c:v>0</c:v>
                </c:pt>
                <c:pt idx="2016">
                  <c:v>0</c:v>
                </c:pt>
                <c:pt idx="2017">
                  <c:v>0</c:v>
                </c:pt>
                <c:pt idx="2018">
                  <c:v>0.4</c:v>
                </c:pt>
                <c:pt idx="2019">
                  <c:v>0</c:v>
                </c:pt>
                <c:pt idx="2020">
                  <c:v>0</c:v>
                </c:pt>
                <c:pt idx="2021">
                  <c:v>0</c:v>
                </c:pt>
                <c:pt idx="2022">
                  <c:v>0</c:v>
                </c:pt>
                <c:pt idx="2023">
                  <c:v>0</c:v>
                </c:pt>
                <c:pt idx="2024">
                  <c:v>0</c:v>
                </c:pt>
                <c:pt idx="2025">
                  <c:v>12.4</c:v>
                </c:pt>
                <c:pt idx="2026">
                  <c:v>0.2</c:v>
                </c:pt>
                <c:pt idx="2027">
                  <c:v>0</c:v>
                </c:pt>
                <c:pt idx="2028">
                  <c:v>10.199999999999999</c:v>
                </c:pt>
                <c:pt idx="2029">
                  <c:v>2</c:v>
                </c:pt>
                <c:pt idx="2030">
                  <c:v>0.6</c:v>
                </c:pt>
                <c:pt idx="2031">
                  <c:v>0</c:v>
                </c:pt>
                <c:pt idx="2032">
                  <c:v>0</c:v>
                </c:pt>
                <c:pt idx="2033">
                  <c:v>3.8</c:v>
                </c:pt>
                <c:pt idx="2034">
                  <c:v>0</c:v>
                </c:pt>
                <c:pt idx="2035">
                  <c:v>0</c:v>
                </c:pt>
                <c:pt idx="2036">
                  <c:v>14</c:v>
                </c:pt>
                <c:pt idx="2037">
                  <c:v>0</c:v>
                </c:pt>
                <c:pt idx="2038">
                  <c:v>5.2</c:v>
                </c:pt>
                <c:pt idx="2039">
                  <c:v>8.4</c:v>
                </c:pt>
                <c:pt idx="2040">
                  <c:v>0</c:v>
                </c:pt>
                <c:pt idx="2041">
                  <c:v>0.8</c:v>
                </c:pt>
                <c:pt idx="2042">
                  <c:v>11.8</c:v>
                </c:pt>
                <c:pt idx="2043">
                  <c:v>0</c:v>
                </c:pt>
                <c:pt idx="2044">
                  <c:v>10.6</c:v>
                </c:pt>
                <c:pt idx="2045">
                  <c:v>0.6</c:v>
                </c:pt>
                <c:pt idx="2046">
                  <c:v>0</c:v>
                </c:pt>
                <c:pt idx="2047">
                  <c:v>0</c:v>
                </c:pt>
                <c:pt idx="2048">
                  <c:v>0</c:v>
                </c:pt>
                <c:pt idx="2049">
                  <c:v>0.2</c:v>
                </c:pt>
                <c:pt idx="2050">
                  <c:v>0</c:v>
                </c:pt>
                <c:pt idx="2051">
                  <c:v>0.2</c:v>
                </c:pt>
                <c:pt idx="2052">
                  <c:v>2.2000000000000002</c:v>
                </c:pt>
                <c:pt idx="2053">
                  <c:v>0</c:v>
                </c:pt>
                <c:pt idx="2054">
                  <c:v>0</c:v>
                </c:pt>
                <c:pt idx="2055">
                  <c:v>0</c:v>
                </c:pt>
                <c:pt idx="2056">
                  <c:v>0</c:v>
                </c:pt>
                <c:pt idx="2057">
                  <c:v>0</c:v>
                </c:pt>
                <c:pt idx="2058">
                  <c:v>2.4</c:v>
                </c:pt>
                <c:pt idx="2059">
                  <c:v>0</c:v>
                </c:pt>
                <c:pt idx="2060">
                  <c:v>30.6</c:v>
                </c:pt>
                <c:pt idx="2061">
                  <c:v>0</c:v>
                </c:pt>
                <c:pt idx="2062">
                  <c:v>0</c:v>
                </c:pt>
                <c:pt idx="2063">
                  <c:v>0</c:v>
                </c:pt>
                <c:pt idx="2064">
                  <c:v>0.2</c:v>
                </c:pt>
                <c:pt idx="2065">
                  <c:v>0</c:v>
                </c:pt>
                <c:pt idx="2066">
                  <c:v>4.8</c:v>
                </c:pt>
                <c:pt idx="2067">
                  <c:v>0</c:v>
                </c:pt>
                <c:pt idx="2068">
                  <c:v>0</c:v>
                </c:pt>
                <c:pt idx="2069">
                  <c:v>0.2</c:v>
                </c:pt>
                <c:pt idx="2070">
                  <c:v>0.4</c:v>
                </c:pt>
                <c:pt idx="2071">
                  <c:v>0</c:v>
                </c:pt>
                <c:pt idx="2072">
                  <c:v>0</c:v>
                </c:pt>
                <c:pt idx="2073">
                  <c:v>0.2</c:v>
                </c:pt>
                <c:pt idx="2074">
                  <c:v>1</c:v>
                </c:pt>
                <c:pt idx="2075">
                  <c:v>1.4</c:v>
                </c:pt>
                <c:pt idx="2076">
                  <c:v>0</c:v>
                </c:pt>
                <c:pt idx="2077">
                  <c:v>0</c:v>
                </c:pt>
                <c:pt idx="2078">
                  <c:v>0</c:v>
                </c:pt>
                <c:pt idx="2079">
                  <c:v>0.4</c:v>
                </c:pt>
                <c:pt idx="2080">
                  <c:v>9.8000000000000007</c:v>
                </c:pt>
                <c:pt idx="2081">
                  <c:v>0.4</c:v>
                </c:pt>
                <c:pt idx="2082">
                  <c:v>0</c:v>
                </c:pt>
                <c:pt idx="2083">
                  <c:v>43.8</c:v>
                </c:pt>
                <c:pt idx="2084">
                  <c:v>0</c:v>
                </c:pt>
                <c:pt idx="2085">
                  <c:v>0</c:v>
                </c:pt>
                <c:pt idx="2086">
                  <c:v>2.4</c:v>
                </c:pt>
                <c:pt idx="2087">
                  <c:v>0</c:v>
                </c:pt>
                <c:pt idx="2088">
                  <c:v>15</c:v>
                </c:pt>
                <c:pt idx="2089">
                  <c:v>15.6</c:v>
                </c:pt>
                <c:pt idx="2090">
                  <c:v>0</c:v>
                </c:pt>
                <c:pt idx="2091">
                  <c:v>0</c:v>
                </c:pt>
                <c:pt idx="2092">
                  <c:v>0</c:v>
                </c:pt>
                <c:pt idx="2093">
                  <c:v>0</c:v>
                </c:pt>
                <c:pt idx="2094">
                  <c:v>0</c:v>
                </c:pt>
                <c:pt idx="2095">
                  <c:v>0</c:v>
                </c:pt>
                <c:pt idx="2096">
                  <c:v>0</c:v>
                </c:pt>
                <c:pt idx="2097">
                  <c:v>0</c:v>
                </c:pt>
                <c:pt idx="2098">
                  <c:v>0</c:v>
                </c:pt>
                <c:pt idx="2099">
                  <c:v>0</c:v>
                </c:pt>
                <c:pt idx="2100">
                  <c:v>2</c:v>
                </c:pt>
                <c:pt idx="2101">
                  <c:v>2.6</c:v>
                </c:pt>
                <c:pt idx="2102">
                  <c:v>10.4</c:v>
                </c:pt>
                <c:pt idx="2103">
                  <c:v>0</c:v>
                </c:pt>
                <c:pt idx="2104">
                  <c:v>0.4</c:v>
                </c:pt>
                <c:pt idx="2105">
                  <c:v>0</c:v>
                </c:pt>
              </c:numCache>
            </c:numRef>
          </c:xVal>
          <c:yVal>
            <c:numRef>
              <c:f>'Energy Demand'!$L$2:$L$2107</c:f>
              <c:numCache>
                <c:formatCode>_-* #,##0_-;\-* #,##0_-;_-* "-"??_-;_-@_-</c:formatCode>
                <c:ptCount val="2106"/>
                <c:pt idx="0">
                  <c:v>170653.84</c:v>
                </c:pt>
                <c:pt idx="1">
                  <c:v>168894.845</c:v>
                </c:pt>
                <c:pt idx="2">
                  <c:v>165070.595</c:v>
                </c:pt>
                <c:pt idx="3">
                  <c:v>163682.04</c:v>
                </c:pt>
                <c:pt idx="4">
                  <c:v>160437.565</c:v>
                </c:pt>
                <c:pt idx="5">
                  <c:v>160285.01500000001</c:v>
                </c:pt>
                <c:pt idx="6">
                  <c:v>160011.07500000001</c:v>
                </c:pt>
                <c:pt idx="7">
                  <c:v>159436.69</c:v>
                </c:pt>
                <c:pt idx="8">
                  <c:v>159307.315</c:v>
                </c:pt>
                <c:pt idx="9">
                  <c:v>158052.89000000001</c:v>
                </c:pt>
                <c:pt idx="10">
                  <c:v>156924.82999999999</c:v>
                </c:pt>
                <c:pt idx="11">
                  <c:v>156648.405</c:v>
                </c:pt>
                <c:pt idx="12">
                  <c:v>155891.345</c:v>
                </c:pt>
                <c:pt idx="13">
                  <c:v>155060.60999999999</c:v>
                </c:pt>
                <c:pt idx="14">
                  <c:v>154924.89000000001</c:v>
                </c:pt>
                <c:pt idx="15">
                  <c:v>154816.49</c:v>
                </c:pt>
                <c:pt idx="16">
                  <c:v>154648.065</c:v>
                </c:pt>
                <c:pt idx="17">
                  <c:v>154632.33499999999</c:v>
                </c:pt>
                <c:pt idx="18">
                  <c:v>153514.82</c:v>
                </c:pt>
                <c:pt idx="19">
                  <c:v>153232.1</c:v>
                </c:pt>
                <c:pt idx="20">
                  <c:v>152599.125</c:v>
                </c:pt>
                <c:pt idx="21">
                  <c:v>152496.245</c:v>
                </c:pt>
                <c:pt idx="22">
                  <c:v>152419.41500000001</c:v>
                </c:pt>
                <c:pt idx="23">
                  <c:v>152366.29999999999</c:v>
                </c:pt>
                <c:pt idx="24">
                  <c:v>151730.95000000001</c:v>
                </c:pt>
                <c:pt idx="25">
                  <c:v>151355.43</c:v>
                </c:pt>
                <c:pt idx="26">
                  <c:v>151270.54</c:v>
                </c:pt>
                <c:pt idx="27">
                  <c:v>150671.10500000001</c:v>
                </c:pt>
                <c:pt idx="28">
                  <c:v>150553.4</c:v>
                </c:pt>
                <c:pt idx="29">
                  <c:v>150472.255</c:v>
                </c:pt>
                <c:pt idx="30">
                  <c:v>150445.47</c:v>
                </c:pt>
                <c:pt idx="31">
                  <c:v>149473.01</c:v>
                </c:pt>
                <c:pt idx="32">
                  <c:v>149376.57</c:v>
                </c:pt>
                <c:pt idx="33">
                  <c:v>149322.85</c:v>
                </c:pt>
                <c:pt idx="34">
                  <c:v>148702.505</c:v>
                </c:pt>
                <c:pt idx="35">
                  <c:v>148639.995</c:v>
                </c:pt>
                <c:pt idx="36">
                  <c:v>148612.37</c:v>
                </c:pt>
                <c:pt idx="37">
                  <c:v>148609.595</c:v>
                </c:pt>
                <c:pt idx="38">
                  <c:v>148534.505</c:v>
                </c:pt>
                <c:pt idx="39">
                  <c:v>148100.13</c:v>
                </c:pt>
                <c:pt idx="40">
                  <c:v>148093.96</c:v>
                </c:pt>
                <c:pt idx="41">
                  <c:v>147817.58499999999</c:v>
                </c:pt>
                <c:pt idx="42">
                  <c:v>147550.185</c:v>
                </c:pt>
                <c:pt idx="43">
                  <c:v>147155.26500000001</c:v>
                </c:pt>
                <c:pt idx="44">
                  <c:v>147070.535</c:v>
                </c:pt>
                <c:pt idx="45">
                  <c:v>146990.89000000001</c:v>
                </c:pt>
                <c:pt idx="46">
                  <c:v>146933.095</c:v>
                </c:pt>
                <c:pt idx="47">
                  <c:v>146902.95000000001</c:v>
                </c:pt>
                <c:pt idx="48">
                  <c:v>146856.79999999999</c:v>
                </c:pt>
                <c:pt idx="49">
                  <c:v>146473.83499999999</c:v>
                </c:pt>
                <c:pt idx="50">
                  <c:v>146465.69</c:v>
                </c:pt>
                <c:pt idx="51">
                  <c:v>146265.11499999999</c:v>
                </c:pt>
                <c:pt idx="52">
                  <c:v>146154.37</c:v>
                </c:pt>
                <c:pt idx="53">
                  <c:v>145948.565</c:v>
                </c:pt>
                <c:pt idx="54">
                  <c:v>145807.25</c:v>
                </c:pt>
                <c:pt idx="55">
                  <c:v>145767.1</c:v>
                </c:pt>
                <c:pt idx="56">
                  <c:v>145728.26</c:v>
                </c:pt>
                <c:pt idx="57">
                  <c:v>145713.81</c:v>
                </c:pt>
                <c:pt idx="58">
                  <c:v>145491.32999999999</c:v>
                </c:pt>
                <c:pt idx="59">
                  <c:v>145211.49</c:v>
                </c:pt>
                <c:pt idx="60">
                  <c:v>145182.98000000001</c:v>
                </c:pt>
                <c:pt idx="61">
                  <c:v>145005.62</c:v>
                </c:pt>
                <c:pt idx="62">
                  <c:v>144797.98000000001</c:v>
                </c:pt>
                <c:pt idx="63">
                  <c:v>144737.12</c:v>
                </c:pt>
                <c:pt idx="64">
                  <c:v>144658.38</c:v>
                </c:pt>
                <c:pt idx="65">
                  <c:v>144526.63</c:v>
                </c:pt>
                <c:pt idx="66">
                  <c:v>144504.32999999999</c:v>
                </c:pt>
                <c:pt idx="67">
                  <c:v>144125.52499999999</c:v>
                </c:pt>
                <c:pt idx="68">
                  <c:v>144103.70499999999</c:v>
                </c:pt>
                <c:pt idx="69">
                  <c:v>144062.60999999999</c:v>
                </c:pt>
                <c:pt idx="70">
                  <c:v>144024.66</c:v>
                </c:pt>
                <c:pt idx="71">
                  <c:v>144008.37</c:v>
                </c:pt>
                <c:pt idx="72">
                  <c:v>143984.39000000001</c:v>
                </c:pt>
                <c:pt idx="73">
                  <c:v>143830.12</c:v>
                </c:pt>
                <c:pt idx="74">
                  <c:v>143642.35500000001</c:v>
                </c:pt>
                <c:pt idx="75">
                  <c:v>143544.10999999999</c:v>
                </c:pt>
                <c:pt idx="76">
                  <c:v>143542.01999999999</c:v>
                </c:pt>
                <c:pt idx="77">
                  <c:v>143465.44500000001</c:v>
                </c:pt>
                <c:pt idx="78">
                  <c:v>143461.125</c:v>
                </c:pt>
                <c:pt idx="79">
                  <c:v>143209.755</c:v>
                </c:pt>
                <c:pt idx="80">
                  <c:v>143184.80499999999</c:v>
                </c:pt>
                <c:pt idx="81">
                  <c:v>143176.33499999999</c:v>
                </c:pt>
                <c:pt idx="82">
                  <c:v>143170.05499999999</c:v>
                </c:pt>
                <c:pt idx="83">
                  <c:v>143158.89000000001</c:v>
                </c:pt>
                <c:pt idx="84">
                  <c:v>143109.35500000001</c:v>
                </c:pt>
                <c:pt idx="85">
                  <c:v>143060.32999999999</c:v>
                </c:pt>
                <c:pt idx="86">
                  <c:v>143010.26999999999</c:v>
                </c:pt>
                <c:pt idx="87">
                  <c:v>142965.48000000001</c:v>
                </c:pt>
                <c:pt idx="88">
                  <c:v>142870.39499999999</c:v>
                </c:pt>
                <c:pt idx="89">
                  <c:v>142842.4</c:v>
                </c:pt>
                <c:pt idx="90">
                  <c:v>142671.51</c:v>
                </c:pt>
                <c:pt idx="91">
                  <c:v>142637.76000000001</c:v>
                </c:pt>
                <c:pt idx="92">
                  <c:v>142625.035</c:v>
                </c:pt>
                <c:pt idx="93">
                  <c:v>142555.10500000001</c:v>
                </c:pt>
                <c:pt idx="94">
                  <c:v>142476.36499999999</c:v>
                </c:pt>
                <c:pt idx="95">
                  <c:v>142471.51</c:v>
                </c:pt>
                <c:pt idx="96">
                  <c:v>142470.43</c:v>
                </c:pt>
                <c:pt idx="97">
                  <c:v>142401.79500000001</c:v>
                </c:pt>
                <c:pt idx="98">
                  <c:v>142341.63500000001</c:v>
                </c:pt>
                <c:pt idx="99">
                  <c:v>142325.99</c:v>
                </c:pt>
                <c:pt idx="100">
                  <c:v>142316.29500000001</c:v>
                </c:pt>
                <c:pt idx="101">
                  <c:v>142300.54</c:v>
                </c:pt>
                <c:pt idx="102">
                  <c:v>142242.595</c:v>
                </c:pt>
                <c:pt idx="103">
                  <c:v>142213.66</c:v>
                </c:pt>
                <c:pt idx="104">
                  <c:v>142146.31</c:v>
                </c:pt>
                <c:pt idx="105">
                  <c:v>142113.375</c:v>
                </c:pt>
                <c:pt idx="106">
                  <c:v>142015.655</c:v>
                </c:pt>
                <c:pt idx="107">
                  <c:v>141994.375</c:v>
                </c:pt>
                <c:pt idx="108">
                  <c:v>141972.715</c:v>
                </c:pt>
                <c:pt idx="109">
                  <c:v>141837.005</c:v>
                </c:pt>
                <c:pt idx="110">
                  <c:v>141696.29500000001</c:v>
                </c:pt>
                <c:pt idx="111">
                  <c:v>141647.89499999999</c:v>
                </c:pt>
                <c:pt idx="112">
                  <c:v>141593.54500000001</c:v>
                </c:pt>
                <c:pt idx="113">
                  <c:v>141571.29500000001</c:v>
                </c:pt>
                <c:pt idx="114">
                  <c:v>141474.26500000001</c:v>
                </c:pt>
                <c:pt idx="115">
                  <c:v>141451.72500000001</c:v>
                </c:pt>
                <c:pt idx="116">
                  <c:v>141444.78</c:v>
                </c:pt>
                <c:pt idx="117">
                  <c:v>141444.44500000001</c:v>
                </c:pt>
                <c:pt idx="118">
                  <c:v>141431.99</c:v>
                </c:pt>
                <c:pt idx="119">
                  <c:v>141414.35</c:v>
                </c:pt>
                <c:pt idx="120">
                  <c:v>141351.89499999999</c:v>
                </c:pt>
                <c:pt idx="121">
                  <c:v>141332.05499999999</c:v>
                </c:pt>
                <c:pt idx="122">
                  <c:v>141305.88</c:v>
                </c:pt>
                <c:pt idx="123">
                  <c:v>141292.56</c:v>
                </c:pt>
                <c:pt idx="124">
                  <c:v>141195.03</c:v>
                </c:pt>
                <c:pt idx="125">
                  <c:v>141166.85</c:v>
                </c:pt>
                <c:pt idx="126">
                  <c:v>141159.76999999999</c:v>
                </c:pt>
                <c:pt idx="127">
                  <c:v>141133.08499999999</c:v>
                </c:pt>
                <c:pt idx="128">
                  <c:v>141122.79500000001</c:v>
                </c:pt>
                <c:pt idx="129">
                  <c:v>141078.46</c:v>
                </c:pt>
                <c:pt idx="130">
                  <c:v>140922.715</c:v>
                </c:pt>
                <c:pt idx="131">
                  <c:v>140919.995</c:v>
                </c:pt>
                <c:pt idx="132">
                  <c:v>140905.85</c:v>
                </c:pt>
                <c:pt idx="133">
                  <c:v>140904.59</c:v>
                </c:pt>
                <c:pt idx="134">
                  <c:v>140886.995</c:v>
                </c:pt>
                <c:pt idx="135">
                  <c:v>140835.17499999999</c:v>
                </c:pt>
                <c:pt idx="136">
                  <c:v>140741.16500000001</c:v>
                </c:pt>
                <c:pt idx="137">
                  <c:v>140729.185</c:v>
                </c:pt>
                <c:pt idx="138">
                  <c:v>140713.255</c:v>
                </c:pt>
                <c:pt idx="139">
                  <c:v>140542.95000000001</c:v>
                </c:pt>
                <c:pt idx="140">
                  <c:v>140517.65</c:v>
                </c:pt>
                <c:pt idx="141">
                  <c:v>140497.815</c:v>
                </c:pt>
                <c:pt idx="142">
                  <c:v>140431.35999999999</c:v>
                </c:pt>
                <c:pt idx="143">
                  <c:v>140410.29500000001</c:v>
                </c:pt>
                <c:pt idx="144">
                  <c:v>140410.125</c:v>
                </c:pt>
                <c:pt idx="145">
                  <c:v>140402.15</c:v>
                </c:pt>
                <c:pt idx="146">
                  <c:v>140348.57</c:v>
                </c:pt>
                <c:pt idx="147">
                  <c:v>140342.995</c:v>
                </c:pt>
                <c:pt idx="148">
                  <c:v>140296.4</c:v>
                </c:pt>
                <c:pt idx="149">
                  <c:v>140275.82999999999</c:v>
                </c:pt>
                <c:pt idx="150">
                  <c:v>140264.51999999999</c:v>
                </c:pt>
                <c:pt idx="151">
                  <c:v>140205.29500000001</c:v>
                </c:pt>
                <c:pt idx="152">
                  <c:v>140202.73499999999</c:v>
                </c:pt>
                <c:pt idx="153">
                  <c:v>140167.5</c:v>
                </c:pt>
                <c:pt idx="154">
                  <c:v>140086.10500000001</c:v>
                </c:pt>
                <c:pt idx="155">
                  <c:v>140073.89499999999</c:v>
                </c:pt>
                <c:pt idx="156">
                  <c:v>140042.14499999999</c:v>
                </c:pt>
                <c:pt idx="157">
                  <c:v>139920.54500000001</c:v>
                </c:pt>
                <c:pt idx="158">
                  <c:v>139855.63</c:v>
                </c:pt>
                <c:pt idx="159">
                  <c:v>139822.93</c:v>
                </c:pt>
                <c:pt idx="160">
                  <c:v>139814.29999999999</c:v>
                </c:pt>
                <c:pt idx="161">
                  <c:v>139814.04</c:v>
                </c:pt>
                <c:pt idx="162">
                  <c:v>139781.245</c:v>
                </c:pt>
                <c:pt idx="163">
                  <c:v>139765.32</c:v>
                </c:pt>
                <c:pt idx="164">
                  <c:v>139752.54500000001</c:v>
                </c:pt>
                <c:pt idx="165">
                  <c:v>139724.02499999999</c:v>
                </c:pt>
                <c:pt idx="166">
                  <c:v>139672.83499999999</c:v>
                </c:pt>
                <c:pt idx="167">
                  <c:v>139607.905</c:v>
                </c:pt>
                <c:pt idx="168">
                  <c:v>139584.95499999999</c:v>
                </c:pt>
                <c:pt idx="169">
                  <c:v>139563.095</c:v>
                </c:pt>
                <c:pt idx="170">
                  <c:v>139511.78</c:v>
                </c:pt>
                <c:pt idx="171">
                  <c:v>139468.155</c:v>
                </c:pt>
                <c:pt idx="172">
                  <c:v>139465.67499999999</c:v>
                </c:pt>
                <c:pt idx="173">
                  <c:v>139450.61499999999</c:v>
                </c:pt>
                <c:pt idx="174">
                  <c:v>139414.495</c:v>
                </c:pt>
                <c:pt idx="175">
                  <c:v>139399.69</c:v>
                </c:pt>
                <c:pt idx="176">
                  <c:v>139351.56</c:v>
                </c:pt>
                <c:pt idx="177">
                  <c:v>139316.29</c:v>
                </c:pt>
                <c:pt idx="178">
                  <c:v>139275.77499999999</c:v>
                </c:pt>
                <c:pt idx="179">
                  <c:v>139245.21</c:v>
                </c:pt>
                <c:pt idx="180">
                  <c:v>139203.5</c:v>
                </c:pt>
                <c:pt idx="181">
                  <c:v>139188.48000000001</c:v>
                </c:pt>
                <c:pt idx="182">
                  <c:v>139137.185</c:v>
                </c:pt>
                <c:pt idx="183">
                  <c:v>139114.58499999999</c:v>
                </c:pt>
                <c:pt idx="184">
                  <c:v>139108.435</c:v>
                </c:pt>
                <c:pt idx="185">
                  <c:v>139073.785</c:v>
                </c:pt>
                <c:pt idx="186">
                  <c:v>139030.79500000001</c:v>
                </c:pt>
                <c:pt idx="187">
                  <c:v>138972.42499999999</c:v>
                </c:pt>
                <c:pt idx="188">
                  <c:v>138963.17499999999</c:v>
                </c:pt>
                <c:pt idx="189">
                  <c:v>138949.67499999999</c:v>
                </c:pt>
                <c:pt idx="190">
                  <c:v>138931.81</c:v>
                </c:pt>
                <c:pt idx="191">
                  <c:v>138931</c:v>
                </c:pt>
                <c:pt idx="192">
                  <c:v>138918.38500000001</c:v>
                </c:pt>
                <c:pt idx="193">
                  <c:v>138900.5</c:v>
                </c:pt>
                <c:pt idx="194">
                  <c:v>138882.25</c:v>
                </c:pt>
                <c:pt idx="195">
                  <c:v>138858.04500000001</c:v>
                </c:pt>
                <c:pt idx="196">
                  <c:v>138857.13500000001</c:v>
                </c:pt>
                <c:pt idx="197">
                  <c:v>138793.59</c:v>
                </c:pt>
                <c:pt idx="198">
                  <c:v>138768.04500000001</c:v>
                </c:pt>
                <c:pt idx="199">
                  <c:v>138681.815</c:v>
                </c:pt>
                <c:pt idx="200">
                  <c:v>138680.33499999999</c:v>
                </c:pt>
                <c:pt idx="201">
                  <c:v>138666.10500000001</c:v>
                </c:pt>
                <c:pt idx="202">
                  <c:v>138640.39000000001</c:v>
                </c:pt>
                <c:pt idx="203">
                  <c:v>138627.10999999999</c:v>
                </c:pt>
                <c:pt idx="204">
                  <c:v>138597.69</c:v>
                </c:pt>
                <c:pt idx="205">
                  <c:v>138518.73499999999</c:v>
                </c:pt>
                <c:pt idx="206">
                  <c:v>138506.45000000001</c:v>
                </c:pt>
                <c:pt idx="207">
                  <c:v>138466.56</c:v>
                </c:pt>
                <c:pt idx="208">
                  <c:v>138455.45499999999</c:v>
                </c:pt>
                <c:pt idx="209">
                  <c:v>138437.85500000001</c:v>
                </c:pt>
                <c:pt idx="210">
                  <c:v>138424.25</c:v>
                </c:pt>
                <c:pt idx="211">
                  <c:v>138418.83499999999</c:v>
                </c:pt>
                <c:pt idx="212">
                  <c:v>138368.4</c:v>
                </c:pt>
                <c:pt idx="213">
                  <c:v>138152.10500000001</c:v>
                </c:pt>
                <c:pt idx="214">
                  <c:v>138134.63500000001</c:v>
                </c:pt>
                <c:pt idx="215">
                  <c:v>138124.06</c:v>
                </c:pt>
                <c:pt idx="216">
                  <c:v>138118.70499999999</c:v>
                </c:pt>
                <c:pt idx="217">
                  <c:v>138095.20000000001</c:v>
                </c:pt>
                <c:pt idx="218">
                  <c:v>138064.85500000001</c:v>
                </c:pt>
                <c:pt idx="219">
                  <c:v>138040.38</c:v>
                </c:pt>
                <c:pt idx="220">
                  <c:v>138023.10999999999</c:v>
                </c:pt>
                <c:pt idx="221">
                  <c:v>138016.35</c:v>
                </c:pt>
                <c:pt idx="222">
                  <c:v>137955.42499999999</c:v>
                </c:pt>
                <c:pt idx="223">
                  <c:v>137934.845</c:v>
                </c:pt>
                <c:pt idx="224">
                  <c:v>137922.22</c:v>
                </c:pt>
                <c:pt idx="225">
                  <c:v>137899.715</c:v>
                </c:pt>
                <c:pt idx="226">
                  <c:v>137844.815</c:v>
                </c:pt>
                <c:pt idx="227">
                  <c:v>137838.92499999999</c:v>
                </c:pt>
                <c:pt idx="228">
                  <c:v>137795.79500000001</c:v>
                </c:pt>
                <c:pt idx="229">
                  <c:v>137724.89499999999</c:v>
                </c:pt>
                <c:pt idx="230">
                  <c:v>137717.255</c:v>
                </c:pt>
                <c:pt idx="231">
                  <c:v>137696.67000000001</c:v>
                </c:pt>
                <c:pt idx="232">
                  <c:v>137660.94</c:v>
                </c:pt>
                <c:pt idx="233">
                  <c:v>137651.13500000001</c:v>
                </c:pt>
                <c:pt idx="234">
                  <c:v>137644.86499999999</c:v>
                </c:pt>
                <c:pt idx="235">
                  <c:v>137634.125</c:v>
                </c:pt>
                <c:pt idx="236">
                  <c:v>137617.88</c:v>
                </c:pt>
                <c:pt idx="237">
                  <c:v>137582.19500000001</c:v>
                </c:pt>
                <c:pt idx="238">
                  <c:v>137539.72500000001</c:v>
                </c:pt>
                <c:pt idx="239">
                  <c:v>137513.465</c:v>
                </c:pt>
                <c:pt idx="240">
                  <c:v>137511.315</c:v>
                </c:pt>
                <c:pt idx="241">
                  <c:v>137446.75</c:v>
                </c:pt>
                <c:pt idx="242">
                  <c:v>137408.22500000001</c:v>
                </c:pt>
                <c:pt idx="243">
                  <c:v>137379.23000000001</c:v>
                </c:pt>
                <c:pt idx="244">
                  <c:v>137368.465</c:v>
                </c:pt>
                <c:pt idx="245">
                  <c:v>137352.78</c:v>
                </c:pt>
                <c:pt idx="246">
                  <c:v>137327.70000000001</c:v>
                </c:pt>
                <c:pt idx="247">
                  <c:v>137305.35500000001</c:v>
                </c:pt>
                <c:pt idx="248">
                  <c:v>137302.60500000001</c:v>
                </c:pt>
                <c:pt idx="249">
                  <c:v>137301.69</c:v>
                </c:pt>
                <c:pt idx="250">
                  <c:v>137291.97</c:v>
                </c:pt>
                <c:pt idx="251">
                  <c:v>137151.495</c:v>
                </c:pt>
                <c:pt idx="252">
                  <c:v>137101.87</c:v>
                </c:pt>
                <c:pt idx="253">
                  <c:v>137080.875</c:v>
                </c:pt>
                <c:pt idx="254">
                  <c:v>137073.77499999999</c:v>
                </c:pt>
                <c:pt idx="255">
                  <c:v>137028.04999999999</c:v>
                </c:pt>
                <c:pt idx="256">
                  <c:v>137008.71</c:v>
                </c:pt>
                <c:pt idx="257">
                  <c:v>136971.755</c:v>
                </c:pt>
                <c:pt idx="258">
                  <c:v>136903.26999999999</c:v>
                </c:pt>
                <c:pt idx="259">
                  <c:v>136884.095</c:v>
                </c:pt>
                <c:pt idx="260">
                  <c:v>136872.56</c:v>
                </c:pt>
                <c:pt idx="261">
                  <c:v>136856.79999999999</c:v>
                </c:pt>
                <c:pt idx="262">
                  <c:v>136850.14000000001</c:v>
                </c:pt>
                <c:pt idx="263">
                  <c:v>136837.155</c:v>
                </c:pt>
                <c:pt idx="264">
                  <c:v>136800.91</c:v>
                </c:pt>
                <c:pt idx="265">
                  <c:v>136740.005</c:v>
                </c:pt>
                <c:pt idx="266">
                  <c:v>136690.92000000001</c:v>
                </c:pt>
                <c:pt idx="267">
                  <c:v>136690.04999999999</c:v>
                </c:pt>
                <c:pt idx="268">
                  <c:v>136683.4</c:v>
                </c:pt>
                <c:pt idx="269">
                  <c:v>136676.715</c:v>
                </c:pt>
                <c:pt idx="270">
                  <c:v>136528.81</c:v>
                </c:pt>
                <c:pt idx="271">
                  <c:v>136493.13</c:v>
                </c:pt>
                <c:pt idx="272">
                  <c:v>136373.435</c:v>
                </c:pt>
                <c:pt idx="273">
                  <c:v>136340.70000000001</c:v>
                </c:pt>
                <c:pt idx="274">
                  <c:v>136330.59</c:v>
                </c:pt>
                <c:pt idx="275">
                  <c:v>136328.345</c:v>
                </c:pt>
                <c:pt idx="276">
                  <c:v>136315.38</c:v>
                </c:pt>
                <c:pt idx="277">
                  <c:v>136308.73499999999</c:v>
                </c:pt>
                <c:pt idx="278">
                  <c:v>136301.49</c:v>
                </c:pt>
                <c:pt idx="279">
                  <c:v>136283.03</c:v>
                </c:pt>
                <c:pt idx="280">
                  <c:v>136255.33499999999</c:v>
                </c:pt>
                <c:pt idx="281">
                  <c:v>136253.42000000001</c:v>
                </c:pt>
                <c:pt idx="282">
                  <c:v>136240.845</c:v>
                </c:pt>
                <c:pt idx="283">
                  <c:v>136226.12</c:v>
                </c:pt>
                <c:pt idx="284">
                  <c:v>136149.125</c:v>
                </c:pt>
                <c:pt idx="285">
                  <c:v>136127.125</c:v>
                </c:pt>
                <c:pt idx="286">
                  <c:v>136121.83499999999</c:v>
                </c:pt>
                <c:pt idx="287">
                  <c:v>136116.12</c:v>
                </c:pt>
                <c:pt idx="288">
                  <c:v>136071.965</c:v>
                </c:pt>
                <c:pt idx="289">
                  <c:v>136070.62</c:v>
                </c:pt>
                <c:pt idx="290">
                  <c:v>136054.14499999999</c:v>
                </c:pt>
                <c:pt idx="291">
                  <c:v>136032.16</c:v>
                </c:pt>
                <c:pt idx="292">
                  <c:v>136003.91500000001</c:v>
                </c:pt>
                <c:pt idx="293">
                  <c:v>135930.07999999999</c:v>
                </c:pt>
                <c:pt idx="294">
                  <c:v>135914.68</c:v>
                </c:pt>
                <c:pt idx="295">
                  <c:v>135866.75</c:v>
                </c:pt>
                <c:pt idx="296">
                  <c:v>135864.065</c:v>
                </c:pt>
                <c:pt idx="297">
                  <c:v>135782.54500000001</c:v>
                </c:pt>
                <c:pt idx="298">
                  <c:v>135759.27499999999</c:v>
                </c:pt>
                <c:pt idx="299">
                  <c:v>135728.405</c:v>
                </c:pt>
                <c:pt idx="300">
                  <c:v>135712.245</c:v>
                </c:pt>
                <c:pt idx="301">
                  <c:v>135670.99</c:v>
                </c:pt>
                <c:pt idx="302">
                  <c:v>135635.70499999999</c:v>
                </c:pt>
                <c:pt idx="303">
                  <c:v>135633.89000000001</c:v>
                </c:pt>
                <c:pt idx="304">
                  <c:v>135619.94</c:v>
                </c:pt>
                <c:pt idx="305">
                  <c:v>135616.125</c:v>
                </c:pt>
                <c:pt idx="306">
                  <c:v>135571.79500000001</c:v>
                </c:pt>
                <c:pt idx="307">
                  <c:v>135562.07500000001</c:v>
                </c:pt>
                <c:pt idx="308">
                  <c:v>135452.26</c:v>
                </c:pt>
                <c:pt idx="309">
                  <c:v>135437.85</c:v>
                </c:pt>
                <c:pt idx="310">
                  <c:v>135422.13500000001</c:v>
                </c:pt>
                <c:pt idx="311">
                  <c:v>135420.82</c:v>
                </c:pt>
                <c:pt idx="312">
                  <c:v>135407.57</c:v>
                </c:pt>
                <c:pt idx="313">
                  <c:v>135385.41</c:v>
                </c:pt>
                <c:pt idx="314">
                  <c:v>135361.19500000001</c:v>
                </c:pt>
                <c:pt idx="315">
                  <c:v>135339.82</c:v>
                </c:pt>
                <c:pt idx="316">
                  <c:v>135308.29500000001</c:v>
                </c:pt>
                <c:pt idx="317">
                  <c:v>135306.005</c:v>
                </c:pt>
                <c:pt idx="318">
                  <c:v>135303.255</c:v>
                </c:pt>
                <c:pt idx="319">
                  <c:v>135296.79999999999</c:v>
                </c:pt>
                <c:pt idx="320">
                  <c:v>135273.32500000001</c:v>
                </c:pt>
                <c:pt idx="321">
                  <c:v>135269.63500000001</c:v>
                </c:pt>
                <c:pt idx="322">
                  <c:v>135266.16500000001</c:v>
                </c:pt>
                <c:pt idx="323">
                  <c:v>135255.815</c:v>
                </c:pt>
                <c:pt idx="324">
                  <c:v>135217.65</c:v>
                </c:pt>
                <c:pt idx="325">
                  <c:v>135184.95000000001</c:v>
                </c:pt>
                <c:pt idx="326">
                  <c:v>135182.72500000001</c:v>
                </c:pt>
                <c:pt idx="327">
                  <c:v>135172.41</c:v>
                </c:pt>
                <c:pt idx="328">
                  <c:v>135162.11499999999</c:v>
                </c:pt>
                <c:pt idx="329">
                  <c:v>135051.54500000001</c:v>
                </c:pt>
                <c:pt idx="330">
                  <c:v>135047.625</c:v>
                </c:pt>
                <c:pt idx="331">
                  <c:v>135006.10999999999</c:v>
                </c:pt>
                <c:pt idx="332">
                  <c:v>134984.79</c:v>
                </c:pt>
                <c:pt idx="333">
                  <c:v>134983.95499999999</c:v>
                </c:pt>
                <c:pt idx="334">
                  <c:v>134971.77499999999</c:v>
                </c:pt>
                <c:pt idx="335">
                  <c:v>134955.01999999999</c:v>
                </c:pt>
                <c:pt idx="336">
                  <c:v>134925.74</c:v>
                </c:pt>
                <c:pt idx="337">
                  <c:v>134898.21</c:v>
                </c:pt>
                <c:pt idx="338">
                  <c:v>134885.67000000001</c:v>
                </c:pt>
                <c:pt idx="339">
                  <c:v>134829.755</c:v>
                </c:pt>
                <c:pt idx="340">
                  <c:v>134819.94500000001</c:v>
                </c:pt>
                <c:pt idx="341">
                  <c:v>134755.505</c:v>
                </c:pt>
                <c:pt idx="342">
                  <c:v>134720.155</c:v>
                </c:pt>
                <c:pt idx="343">
                  <c:v>134684.58499999999</c:v>
                </c:pt>
                <c:pt idx="344">
                  <c:v>134681.435</c:v>
                </c:pt>
                <c:pt idx="345">
                  <c:v>134664.655</c:v>
                </c:pt>
                <c:pt idx="346">
                  <c:v>134622.39000000001</c:v>
                </c:pt>
                <c:pt idx="347">
                  <c:v>134583.25</c:v>
                </c:pt>
                <c:pt idx="348">
                  <c:v>134435.11499999999</c:v>
                </c:pt>
                <c:pt idx="349">
                  <c:v>134317.62</c:v>
                </c:pt>
                <c:pt idx="350">
                  <c:v>134290.46</c:v>
                </c:pt>
                <c:pt idx="351">
                  <c:v>134246.16500000001</c:v>
                </c:pt>
                <c:pt idx="352">
                  <c:v>134234.45000000001</c:v>
                </c:pt>
                <c:pt idx="353">
                  <c:v>134233.345</c:v>
                </c:pt>
                <c:pt idx="354">
                  <c:v>134169.82999999999</c:v>
                </c:pt>
                <c:pt idx="355">
                  <c:v>134119.14000000001</c:v>
                </c:pt>
                <c:pt idx="356">
                  <c:v>134116.76999999999</c:v>
                </c:pt>
                <c:pt idx="357">
                  <c:v>134084.66500000001</c:v>
                </c:pt>
                <c:pt idx="358">
                  <c:v>134078.07</c:v>
                </c:pt>
                <c:pt idx="359">
                  <c:v>134056.095</c:v>
                </c:pt>
                <c:pt idx="360">
                  <c:v>134041.23000000001</c:v>
                </c:pt>
                <c:pt idx="361">
                  <c:v>134029.80499999999</c:v>
                </c:pt>
                <c:pt idx="362">
                  <c:v>134004.96</c:v>
                </c:pt>
                <c:pt idx="363">
                  <c:v>133989.155</c:v>
                </c:pt>
                <c:pt idx="364">
                  <c:v>133982.255</c:v>
                </c:pt>
                <c:pt idx="365">
                  <c:v>133969.69</c:v>
                </c:pt>
                <c:pt idx="366">
                  <c:v>133951.29</c:v>
                </c:pt>
                <c:pt idx="367">
                  <c:v>133906.26</c:v>
                </c:pt>
                <c:pt idx="368">
                  <c:v>133874.47500000001</c:v>
                </c:pt>
                <c:pt idx="369">
                  <c:v>133869.14000000001</c:v>
                </c:pt>
                <c:pt idx="370">
                  <c:v>133845.51999999999</c:v>
                </c:pt>
                <c:pt idx="371">
                  <c:v>133831.375</c:v>
                </c:pt>
                <c:pt idx="372">
                  <c:v>133822.70000000001</c:v>
                </c:pt>
                <c:pt idx="373">
                  <c:v>133813.285</c:v>
                </c:pt>
                <c:pt idx="374">
                  <c:v>133809.45499999999</c:v>
                </c:pt>
                <c:pt idx="375">
                  <c:v>133803.98499999999</c:v>
                </c:pt>
                <c:pt idx="376">
                  <c:v>133799.655</c:v>
                </c:pt>
                <c:pt idx="377">
                  <c:v>133778.44500000001</c:v>
                </c:pt>
                <c:pt idx="378">
                  <c:v>133748.44</c:v>
                </c:pt>
                <c:pt idx="379">
                  <c:v>133718.035</c:v>
                </c:pt>
                <c:pt idx="380">
                  <c:v>133705.845</c:v>
                </c:pt>
                <c:pt idx="381">
                  <c:v>133668.935</c:v>
                </c:pt>
                <c:pt idx="382">
                  <c:v>133666.57500000001</c:v>
                </c:pt>
                <c:pt idx="383">
                  <c:v>133607.065</c:v>
                </c:pt>
                <c:pt idx="384">
                  <c:v>133562.98499999999</c:v>
                </c:pt>
                <c:pt idx="385">
                  <c:v>133541.98000000001</c:v>
                </c:pt>
                <c:pt idx="386">
                  <c:v>133525.32</c:v>
                </c:pt>
                <c:pt idx="387">
                  <c:v>133476.60500000001</c:v>
                </c:pt>
                <c:pt idx="388">
                  <c:v>133467.37</c:v>
                </c:pt>
                <c:pt idx="389">
                  <c:v>133422.46</c:v>
                </c:pt>
                <c:pt idx="390">
                  <c:v>133421.03</c:v>
                </c:pt>
                <c:pt idx="391">
                  <c:v>133405.72</c:v>
                </c:pt>
                <c:pt idx="392">
                  <c:v>133399.23000000001</c:v>
                </c:pt>
                <c:pt idx="393">
                  <c:v>133322.02499999999</c:v>
                </c:pt>
                <c:pt idx="394">
                  <c:v>133288.46</c:v>
                </c:pt>
                <c:pt idx="395">
                  <c:v>133287.58499999999</c:v>
                </c:pt>
                <c:pt idx="396">
                  <c:v>133274.53</c:v>
                </c:pt>
                <c:pt idx="397">
                  <c:v>133235.48000000001</c:v>
                </c:pt>
                <c:pt idx="398">
                  <c:v>133227.785</c:v>
                </c:pt>
                <c:pt idx="399">
                  <c:v>133205.18</c:v>
                </c:pt>
                <c:pt idx="400">
                  <c:v>133198.34</c:v>
                </c:pt>
                <c:pt idx="401">
                  <c:v>133171.4</c:v>
                </c:pt>
                <c:pt idx="402">
                  <c:v>133132.32500000001</c:v>
                </c:pt>
                <c:pt idx="403">
                  <c:v>133131.51999999999</c:v>
                </c:pt>
                <c:pt idx="404">
                  <c:v>133103.37</c:v>
                </c:pt>
                <c:pt idx="405">
                  <c:v>133100.905</c:v>
                </c:pt>
                <c:pt idx="406">
                  <c:v>133056.82</c:v>
                </c:pt>
                <c:pt idx="407">
                  <c:v>133009.01</c:v>
                </c:pt>
                <c:pt idx="408">
                  <c:v>133004.73000000001</c:v>
                </c:pt>
                <c:pt idx="409">
                  <c:v>132977.45000000001</c:v>
                </c:pt>
                <c:pt idx="410">
                  <c:v>132975.13</c:v>
                </c:pt>
                <c:pt idx="411">
                  <c:v>132967.19</c:v>
                </c:pt>
                <c:pt idx="412">
                  <c:v>132941.76999999999</c:v>
                </c:pt>
                <c:pt idx="413">
                  <c:v>132940.63</c:v>
                </c:pt>
                <c:pt idx="414">
                  <c:v>132894.41</c:v>
                </c:pt>
                <c:pt idx="415">
                  <c:v>132877.45000000001</c:v>
                </c:pt>
                <c:pt idx="416">
                  <c:v>132859.30499999999</c:v>
                </c:pt>
                <c:pt idx="417">
                  <c:v>132856.72</c:v>
                </c:pt>
                <c:pt idx="418">
                  <c:v>132854.13500000001</c:v>
                </c:pt>
                <c:pt idx="419">
                  <c:v>132829.29</c:v>
                </c:pt>
                <c:pt idx="420">
                  <c:v>132819.535</c:v>
                </c:pt>
                <c:pt idx="421">
                  <c:v>132814.61499999999</c:v>
                </c:pt>
                <c:pt idx="422">
                  <c:v>132794.715</c:v>
                </c:pt>
                <c:pt idx="423">
                  <c:v>132774.29500000001</c:v>
                </c:pt>
                <c:pt idx="424">
                  <c:v>132762.38</c:v>
                </c:pt>
                <c:pt idx="425">
                  <c:v>132720.39499999999</c:v>
                </c:pt>
                <c:pt idx="426">
                  <c:v>132710.35999999999</c:v>
                </c:pt>
                <c:pt idx="427">
                  <c:v>132704.36499999999</c:v>
                </c:pt>
                <c:pt idx="428">
                  <c:v>132669.57999999999</c:v>
                </c:pt>
                <c:pt idx="429">
                  <c:v>132642.14000000001</c:v>
                </c:pt>
                <c:pt idx="430">
                  <c:v>132583.64000000001</c:v>
                </c:pt>
                <c:pt idx="431">
                  <c:v>132571.32999999999</c:v>
                </c:pt>
                <c:pt idx="432">
                  <c:v>132569.74</c:v>
                </c:pt>
                <c:pt idx="433">
                  <c:v>132561.22</c:v>
                </c:pt>
                <c:pt idx="434">
                  <c:v>132543.1</c:v>
                </c:pt>
                <c:pt idx="435">
                  <c:v>132353.755</c:v>
                </c:pt>
                <c:pt idx="436">
                  <c:v>132338.94</c:v>
                </c:pt>
                <c:pt idx="437">
                  <c:v>132276.88</c:v>
                </c:pt>
                <c:pt idx="438">
                  <c:v>132265.005</c:v>
                </c:pt>
                <c:pt idx="439">
                  <c:v>132209.51500000001</c:v>
                </c:pt>
                <c:pt idx="440">
                  <c:v>132170.04999999999</c:v>
                </c:pt>
                <c:pt idx="441">
                  <c:v>132165.42499999999</c:v>
                </c:pt>
                <c:pt idx="442">
                  <c:v>132138.36499999999</c:v>
                </c:pt>
                <c:pt idx="443">
                  <c:v>132120.39000000001</c:v>
                </c:pt>
                <c:pt idx="444">
                  <c:v>132105.75</c:v>
                </c:pt>
                <c:pt idx="445">
                  <c:v>132101.85999999999</c:v>
                </c:pt>
                <c:pt idx="446">
                  <c:v>132096.33499999999</c:v>
                </c:pt>
                <c:pt idx="447">
                  <c:v>132039.70499999999</c:v>
                </c:pt>
                <c:pt idx="448">
                  <c:v>132038.42499999999</c:v>
                </c:pt>
                <c:pt idx="449">
                  <c:v>132029.57500000001</c:v>
                </c:pt>
                <c:pt idx="450">
                  <c:v>132022.87</c:v>
                </c:pt>
                <c:pt idx="451">
                  <c:v>132003.44</c:v>
                </c:pt>
                <c:pt idx="452">
                  <c:v>131996.97</c:v>
                </c:pt>
                <c:pt idx="453">
                  <c:v>131986.80499999999</c:v>
                </c:pt>
                <c:pt idx="454">
                  <c:v>131980.98499999999</c:v>
                </c:pt>
                <c:pt idx="455">
                  <c:v>131956.72500000001</c:v>
                </c:pt>
                <c:pt idx="456">
                  <c:v>131939.5</c:v>
                </c:pt>
                <c:pt idx="457">
                  <c:v>131916.405</c:v>
                </c:pt>
                <c:pt idx="458">
                  <c:v>131904.745</c:v>
                </c:pt>
                <c:pt idx="459">
                  <c:v>131900.51999999999</c:v>
                </c:pt>
                <c:pt idx="460">
                  <c:v>131871.07999999999</c:v>
                </c:pt>
                <c:pt idx="461">
                  <c:v>131868.24</c:v>
                </c:pt>
                <c:pt idx="462">
                  <c:v>131866.73000000001</c:v>
                </c:pt>
                <c:pt idx="463">
                  <c:v>131856.315</c:v>
                </c:pt>
                <c:pt idx="464">
                  <c:v>131851.01500000001</c:v>
                </c:pt>
                <c:pt idx="465">
                  <c:v>131832.63</c:v>
                </c:pt>
                <c:pt idx="466">
                  <c:v>131795.48499999999</c:v>
                </c:pt>
                <c:pt idx="467">
                  <c:v>131757.155</c:v>
                </c:pt>
                <c:pt idx="468">
                  <c:v>131739.20000000001</c:v>
                </c:pt>
                <c:pt idx="469">
                  <c:v>131734.10500000001</c:v>
                </c:pt>
                <c:pt idx="470">
                  <c:v>131730.83499999999</c:v>
                </c:pt>
                <c:pt idx="471">
                  <c:v>131665.01500000001</c:v>
                </c:pt>
                <c:pt idx="472">
                  <c:v>131619.36499999999</c:v>
                </c:pt>
                <c:pt idx="473">
                  <c:v>131575.79</c:v>
                </c:pt>
                <c:pt idx="474">
                  <c:v>131574.60500000001</c:v>
                </c:pt>
                <c:pt idx="475">
                  <c:v>131525.85500000001</c:v>
                </c:pt>
                <c:pt idx="476">
                  <c:v>131466.23999999999</c:v>
                </c:pt>
                <c:pt idx="477">
                  <c:v>131465.82500000001</c:v>
                </c:pt>
                <c:pt idx="478">
                  <c:v>131448.995</c:v>
                </c:pt>
                <c:pt idx="479">
                  <c:v>131442.20000000001</c:v>
                </c:pt>
                <c:pt idx="480">
                  <c:v>131438.54999999999</c:v>
                </c:pt>
                <c:pt idx="481">
                  <c:v>131387.745</c:v>
                </c:pt>
                <c:pt idx="482">
                  <c:v>131384.88</c:v>
                </c:pt>
                <c:pt idx="483">
                  <c:v>131376.78</c:v>
                </c:pt>
                <c:pt idx="484">
                  <c:v>131372.71</c:v>
                </c:pt>
                <c:pt idx="485">
                  <c:v>131367.09</c:v>
                </c:pt>
                <c:pt idx="486">
                  <c:v>131357.34</c:v>
                </c:pt>
                <c:pt idx="487">
                  <c:v>131312</c:v>
                </c:pt>
                <c:pt idx="488">
                  <c:v>131280.85</c:v>
                </c:pt>
                <c:pt idx="489">
                  <c:v>131271.26500000001</c:v>
                </c:pt>
                <c:pt idx="490">
                  <c:v>131261.125</c:v>
                </c:pt>
                <c:pt idx="491">
                  <c:v>131237.185</c:v>
                </c:pt>
                <c:pt idx="492">
                  <c:v>131159.94500000001</c:v>
                </c:pt>
                <c:pt idx="493">
                  <c:v>131141.35500000001</c:v>
                </c:pt>
                <c:pt idx="494">
                  <c:v>131138.73000000001</c:v>
                </c:pt>
                <c:pt idx="495">
                  <c:v>131137.065</c:v>
                </c:pt>
                <c:pt idx="496">
                  <c:v>131090.77499999999</c:v>
                </c:pt>
                <c:pt idx="497">
                  <c:v>131069.4</c:v>
                </c:pt>
                <c:pt idx="498">
                  <c:v>131067.25</c:v>
                </c:pt>
                <c:pt idx="499">
                  <c:v>131050.675</c:v>
                </c:pt>
                <c:pt idx="500">
                  <c:v>131031.41499999999</c:v>
                </c:pt>
                <c:pt idx="501">
                  <c:v>131023.66</c:v>
                </c:pt>
                <c:pt idx="502">
                  <c:v>131003.79</c:v>
                </c:pt>
                <c:pt idx="503">
                  <c:v>130994.54</c:v>
                </c:pt>
                <c:pt idx="504">
                  <c:v>130978.095</c:v>
                </c:pt>
                <c:pt idx="505">
                  <c:v>130967.28</c:v>
                </c:pt>
                <c:pt idx="506">
                  <c:v>130964.88499999999</c:v>
                </c:pt>
                <c:pt idx="507">
                  <c:v>130937.625</c:v>
                </c:pt>
                <c:pt idx="508">
                  <c:v>130907.095</c:v>
                </c:pt>
                <c:pt idx="509">
                  <c:v>130906.89</c:v>
                </c:pt>
                <c:pt idx="510">
                  <c:v>130801.825</c:v>
                </c:pt>
                <c:pt idx="511">
                  <c:v>130764.58500000001</c:v>
                </c:pt>
                <c:pt idx="512">
                  <c:v>130699.155</c:v>
                </c:pt>
                <c:pt idx="513">
                  <c:v>130672.485</c:v>
                </c:pt>
                <c:pt idx="514">
                  <c:v>130650.88</c:v>
                </c:pt>
                <c:pt idx="515">
                  <c:v>130616.67</c:v>
                </c:pt>
                <c:pt idx="516">
                  <c:v>130565.58</c:v>
                </c:pt>
                <c:pt idx="517">
                  <c:v>130547.735</c:v>
                </c:pt>
                <c:pt idx="518">
                  <c:v>130544.485</c:v>
                </c:pt>
                <c:pt idx="519">
                  <c:v>130527.325</c:v>
                </c:pt>
                <c:pt idx="520">
                  <c:v>130517.97</c:v>
                </c:pt>
                <c:pt idx="521">
                  <c:v>130516.1</c:v>
                </c:pt>
                <c:pt idx="522">
                  <c:v>130510.905</c:v>
                </c:pt>
                <c:pt idx="523">
                  <c:v>130472.2</c:v>
                </c:pt>
                <c:pt idx="524">
                  <c:v>130466.91499999999</c:v>
                </c:pt>
                <c:pt idx="525">
                  <c:v>130448.11500000001</c:v>
                </c:pt>
                <c:pt idx="526">
                  <c:v>130437.325</c:v>
                </c:pt>
                <c:pt idx="527">
                  <c:v>130432.05</c:v>
                </c:pt>
                <c:pt idx="528">
                  <c:v>130385.05</c:v>
                </c:pt>
                <c:pt idx="529">
                  <c:v>130260.37</c:v>
                </c:pt>
                <c:pt idx="530">
                  <c:v>130229.295</c:v>
                </c:pt>
                <c:pt idx="531">
                  <c:v>130210.94</c:v>
                </c:pt>
                <c:pt idx="532">
                  <c:v>130187.44500000001</c:v>
                </c:pt>
                <c:pt idx="533">
                  <c:v>130141.22500000001</c:v>
                </c:pt>
                <c:pt idx="534">
                  <c:v>130119.5</c:v>
                </c:pt>
                <c:pt idx="535">
                  <c:v>130119.41</c:v>
                </c:pt>
                <c:pt idx="536">
                  <c:v>130088.95</c:v>
                </c:pt>
                <c:pt idx="537">
                  <c:v>130073.27</c:v>
                </c:pt>
                <c:pt idx="538">
                  <c:v>130062.755</c:v>
                </c:pt>
                <c:pt idx="539">
                  <c:v>130044.375</c:v>
                </c:pt>
                <c:pt idx="540">
                  <c:v>129972.91499999999</c:v>
                </c:pt>
                <c:pt idx="541">
                  <c:v>129910.015</c:v>
                </c:pt>
                <c:pt idx="542">
                  <c:v>129885.955</c:v>
                </c:pt>
                <c:pt idx="543">
                  <c:v>129884.75</c:v>
                </c:pt>
                <c:pt idx="544">
                  <c:v>129812.91499999999</c:v>
                </c:pt>
                <c:pt idx="545">
                  <c:v>129798.47</c:v>
                </c:pt>
                <c:pt idx="546">
                  <c:v>129781.155</c:v>
                </c:pt>
                <c:pt idx="547">
                  <c:v>129749.14</c:v>
                </c:pt>
                <c:pt idx="548">
                  <c:v>129740.315</c:v>
                </c:pt>
                <c:pt idx="549">
                  <c:v>129715.465</c:v>
                </c:pt>
                <c:pt idx="550">
                  <c:v>129699.265</c:v>
                </c:pt>
                <c:pt idx="551">
                  <c:v>129649.25</c:v>
                </c:pt>
                <c:pt idx="552">
                  <c:v>129641.245</c:v>
                </c:pt>
                <c:pt idx="553">
                  <c:v>129606.01</c:v>
                </c:pt>
                <c:pt idx="554">
                  <c:v>129576.36</c:v>
                </c:pt>
                <c:pt idx="555">
                  <c:v>129553.94</c:v>
                </c:pt>
                <c:pt idx="556">
                  <c:v>129542.36500000001</c:v>
                </c:pt>
                <c:pt idx="557">
                  <c:v>129519.995</c:v>
                </c:pt>
                <c:pt idx="558">
                  <c:v>129352.83</c:v>
                </c:pt>
                <c:pt idx="559">
                  <c:v>129327.22500000001</c:v>
                </c:pt>
                <c:pt idx="560">
                  <c:v>129322.31</c:v>
                </c:pt>
                <c:pt idx="561">
                  <c:v>129312.58</c:v>
                </c:pt>
                <c:pt idx="562">
                  <c:v>129286.36500000001</c:v>
                </c:pt>
                <c:pt idx="563">
                  <c:v>129285.09</c:v>
                </c:pt>
                <c:pt idx="564">
                  <c:v>129280.81</c:v>
                </c:pt>
                <c:pt idx="565">
                  <c:v>129223.80499999999</c:v>
                </c:pt>
                <c:pt idx="566">
                  <c:v>129196.44500000001</c:v>
                </c:pt>
                <c:pt idx="567">
                  <c:v>129148.52</c:v>
                </c:pt>
                <c:pt idx="568">
                  <c:v>129135.185</c:v>
                </c:pt>
                <c:pt idx="569">
                  <c:v>129121.86</c:v>
                </c:pt>
                <c:pt idx="570">
                  <c:v>129112.45</c:v>
                </c:pt>
                <c:pt idx="571">
                  <c:v>129077.41</c:v>
                </c:pt>
                <c:pt idx="572">
                  <c:v>129059.645</c:v>
                </c:pt>
                <c:pt idx="573">
                  <c:v>129025</c:v>
                </c:pt>
                <c:pt idx="574">
                  <c:v>129008.62</c:v>
                </c:pt>
                <c:pt idx="575">
                  <c:v>128968.125</c:v>
                </c:pt>
                <c:pt idx="576">
                  <c:v>128899.765</c:v>
                </c:pt>
                <c:pt idx="577">
                  <c:v>128868.255</c:v>
                </c:pt>
                <c:pt idx="578">
                  <c:v>128834.065</c:v>
                </c:pt>
                <c:pt idx="579">
                  <c:v>128831.65</c:v>
                </c:pt>
                <c:pt idx="580">
                  <c:v>128777.82</c:v>
                </c:pt>
                <c:pt idx="581">
                  <c:v>128761.605</c:v>
                </c:pt>
                <c:pt idx="582">
                  <c:v>128753.755</c:v>
                </c:pt>
                <c:pt idx="583">
                  <c:v>128753.13</c:v>
                </c:pt>
                <c:pt idx="584">
                  <c:v>128732.59</c:v>
                </c:pt>
                <c:pt idx="585">
                  <c:v>128707.425</c:v>
                </c:pt>
                <c:pt idx="586">
                  <c:v>128658.27</c:v>
                </c:pt>
                <c:pt idx="587">
                  <c:v>128612.3</c:v>
                </c:pt>
                <c:pt idx="588">
                  <c:v>128599.46</c:v>
                </c:pt>
                <c:pt idx="589">
                  <c:v>128598.495</c:v>
                </c:pt>
                <c:pt idx="590">
                  <c:v>128580.97500000001</c:v>
                </c:pt>
                <c:pt idx="591">
                  <c:v>128577.63</c:v>
                </c:pt>
                <c:pt idx="592">
                  <c:v>128558.38499999999</c:v>
                </c:pt>
                <c:pt idx="593">
                  <c:v>128554.605</c:v>
                </c:pt>
                <c:pt idx="594">
                  <c:v>128552.13499999999</c:v>
                </c:pt>
                <c:pt idx="595">
                  <c:v>128535.19</c:v>
                </c:pt>
                <c:pt idx="596">
                  <c:v>128518.505</c:v>
                </c:pt>
                <c:pt idx="597">
                  <c:v>128417.22</c:v>
                </c:pt>
                <c:pt idx="598">
                  <c:v>128384.14</c:v>
                </c:pt>
                <c:pt idx="599">
                  <c:v>128319.45</c:v>
                </c:pt>
                <c:pt idx="600">
                  <c:v>128314.47</c:v>
                </c:pt>
                <c:pt idx="601">
                  <c:v>128305.64</c:v>
                </c:pt>
                <c:pt idx="602">
                  <c:v>128242.765</c:v>
                </c:pt>
                <c:pt idx="603">
                  <c:v>128207.125</c:v>
                </c:pt>
                <c:pt idx="604">
                  <c:v>128192.08500000001</c:v>
                </c:pt>
                <c:pt idx="605">
                  <c:v>128153.19500000001</c:v>
                </c:pt>
                <c:pt idx="606">
                  <c:v>128127.75</c:v>
                </c:pt>
                <c:pt idx="607">
                  <c:v>128119.715</c:v>
                </c:pt>
                <c:pt idx="608">
                  <c:v>128079.845</c:v>
                </c:pt>
                <c:pt idx="609">
                  <c:v>128001.05499999999</c:v>
                </c:pt>
                <c:pt idx="610">
                  <c:v>127975.815</c:v>
                </c:pt>
                <c:pt idx="611">
                  <c:v>127973.58500000001</c:v>
                </c:pt>
                <c:pt idx="612">
                  <c:v>127957.57</c:v>
                </c:pt>
                <c:pt idx="613">
                  <c:v>127945.31</c:v>
                </c:pt>
                <c:pt idx="614">
                  <c:v>127930.355</c:v>
                </c:pt>
                <c:pt idx="615">
                  <c:v>127910.83500000001</c:v>
                </c:pt>
                <c:pt idx="616">
                  <c:v>127906.24000000001</c:v>
                </c:pt>
                <c:pt idx="617">
                  <c:v>127900.235</c:v>
                </c:pt>
                <c:pt idx="618">
                  <c:v>127894.285</c:v>
                </c:pt>
                <c:pt idx="619">
                  <c:v>127855.22</c:v>
                </c:pt>
                <c:pt idx="620">
                  <c:v>127830.62</c:v>
                </c:pt>
                <c:pt idx="621">
                  <c:v>127820.715</c:v>
                </c:pt>
                <c:pt idx="622">
                  <c:v>127805.485</c:v>
                </c:pt>
                <c:pt idx="623">
                  <c:v>127793.38</c:v>
                </c:pt>
                <c:pt idx="624">
                  <c:v>127755.095</c:v>
                </c:pt>
                <c:pt idx="625">
                  <c:v>127705.84</c:v>
                </c:pt>
                <c:pt idx="626">
                  <c:v>127697.99</c:v>
                </c:pt>
                <c:pt idx="627">
                  <c:v>127666.01</c:v>
                </c:pt>
                <c:pt idx="628">
                  <c:v>127633.27499999999</c:v>
                </c:pt>
                <c:pt idx="629">
                  <c:v>127625.36500000001</c:v>
                </c:pt>
                <c:pt idx="630">
                  <c:v>127563.61</c:v>
                </c:pt>
                <c:pt idx="631">
                  <c:v>127541.57</c:v>
                </c:pt>
                <c:pt idx="632">
                  <c:v>127524.8</c:v>
                </c:pt>
                <c:pt idx="633">
                  <c:v>127522.71</c:v>
                </c:pt>
                <c:pt idx="634">
                  <c:v>127420.43</c:v>
                </c:pt>
                <c:pt idx="635">
                  <c:v>127391.09</c:v>
                </c:pt>
                <c:pt idx="636">
                  <c:v>127389.485</c:v>
                </c:pt>
                <c:pt idx="637">
                  <c:v>127367.015</c:v>
                </c:pt>
                <c:pt idx="638">
                  <c:v>127365.59</c:v>
                </c:pt>
                <c:pt idx="639">
                  <c:v>127353.575</c:v>
                </c:pt>
                <c:pt idx="640">
                  <c:v>127307.26</c:v>
                </c:pt>
                <c:pt idx="641">
                  <c:v>127305.2</c:v>
                </c:pt>
                <c:pt idx="642">
                  <c:v>127275.815</c:v>
                </c:pt>
                <c:pt idx="643">
                  <c:v>127266.86</c:v>
                </c:pt>
                <c:pt idx="644">
                  <c:v>127261.295</c:v>
                </c:pt>
                <c:pt idx="645">
                  <c:v>127260.05</c:v>
                </c:pt>
                <c:pt idx="646">
                  <c:v>127238.875</c:v>
                </c:pt>
                <c:pt idx="647">
                  <c:v>127234.72</c:v>
                </c:pt>
                <c:pt idx="648">
                  <c:v>127225.245</c:v>
                </c:pt>
                <c:pt idx="649">
                  <c:v>127208.57</c:v>
                </c:pt>
                <c:pt idx="650">
                  <c:v>127198.78</c:v>
                </c:pt>
                <c:pt idx="651">
                  <c:v>127193.3</c:v>
                </c:pt>
                <c:pt idx="652">
                  <c:v>127192.315</c:v>
                </c:pt>
                <c:pt idx="653">
                  <c:v>127169.03</c:v>
                </c:pt>
                <c:pt idx="654">
                  <c:v>127145.14</c:v>
                </c:pt>
                <c:pt idx="655">
                  <c:v>127131.37</c:v>
                </c:pt>
                <c:pt idx="656">
                  <c:v>127110.58</c:v>
                </c:pt>
                <c:pt idx="657">
                  <c:v>127092.715</c:v>
                </c:pt>
                <c:pt idx="658">
                  <c:v>126989.905</c:v>
                </c:pt>
                <c:pt idx="659">
                  <c:v>126938.54</c:v>
                </c:pt>
                <c:pt idx="660">
                  <c:v>126937.94</c:v>
                </c:pt>
                <c:pt idx="661">
                  <c:v>126934.24</c:v>
                </c:pt>
                <c:pt idx="662">
                  <c:v>126922.995</c:v>
                </c:pt>
                <c:pt idx="663">
                  <c:v>126919.19500000001</c:v>
                </c:pt>
                <c:pt idx="664">
                  <c:v>126892.26</c:v>
                </c:pt>
                <c:pt idx="665">
                  <c:v>126888.77</c:v>
                </c:pt>
                <c:pt idx="666">
                  <c:v>126847.02</c:v>
                </c:pt>
                <c:pt idx="667">
                  <c:v>126846.44500000001</c:v>
                </c:pt>
                <c:pt idx="668">
                  <c:v>126813.075</c:v>
                </c:pt>
                <c:pt idx="669">
                  <c:v>126788.83500000001</c:v>
                </c:pt>
                <c:pt idx="670">
                  <c:v>126763.36500000001</c:v>
                </c:pt>
                <c:pt idx="671">
                  <c:v>126760.71</c:v>
                </c:pt>
                <c:pt idx="672">
                  <c:v>126750.29</c:v>
                </c:pt>
                <c:pt idx="673">
                  <c:v>126696.19</c:v>
                </c:pt>
                <c:pt idx="674">
                  <c:v>126691.8</c:v>
                </c:pt>
                <c:pt idx="675">
                  <c:v>126673.935</c:v>
                </c:pt>
                <c:pt idx="676">
                  <c:v>126655.49</c:v>
                </c:pt>
                <c:pt idx="677">
                  <c:v>126617.72</c:v>
                </c:pt>
                <c:pt idx="678">
                  <c:v>126614.72</c:v>
                </c:pt>
                <c:pt idx="679">
                  <c:v>126570.47</c:v>
                </c:pt>
                <c:pt idx="680">
                  <c:v>126553.11500000001</c:v>
                </c:pt>
                <c:pt idx="681">
                  <c:v>126527.36</c:v>
                </c:pt>
                <c:pt idx="682">
                  <c:v>126519.065</c:v>
                </c:pt>
                <c:pt idx="683">
                  <c:v>126483.80499999999</c:v>
                </c:pt>
                <c:pt idx="684">
                  <c:v>126465.96</c:v>
                </c:pt>
                <c:pt idx="685">
                  <c:v>126455.935</c:v>
                </c:pt>
                <c:pt idx="686">
                  <c:v>126427.92</c:v>
                </c:pt>
                <c:pt idx="687">
                  <c:v>126362.045</c:v>
                </c:pt>
                <c:pt idx="688">
                  <c:v>126354.68</c:v>
                </c:pt>
                <c:pt idx="689">
                  <c:v>126330.55</c:v>
                </c:pt>
                <c:pt idx="690">
                  <c:v>126329.53</c:v>
                </c:pt>
                <c:pt idx="691">
                  <c:v>126304.44500000001</c:v>
                </c:pt>
                <c:pt idx="692">
                  <c:v>126264.77499999999</c:v>
                </c:pt>
                <c:pt idx="693">
                  <c:v>126230.785</c:v>
                </c:pt>
                <c:pt idx="694">
                  <c:v>126074.895</c:v>
                </c:pt>
                <c:pt idx="695">
                  <c:v>126073.53</c:v>
                </c:pt>
                <c:pt idx="696">
                  <c:v>125985.465</c:v>
                </c:pt>
                <c:pt idx="697">
                  <c:v>125972.765</c:v>
                </c:pt>
                <c:pt idx="698">
                  <c:v>125965.02</c:v>
                </c:pt>
                <c:pt idx="699">
                  <c:v>125964.185</c:v>
                </c:pt>
                <c:pt idx="700">
                  <c:v>125959.75</c:v>
                </c:pt>
                <c:pt idx="701">
                  <c:v>125949.5</c:v>
                </c:pt>
                <c:pt idx="702">
                  <c:v>125928.62</c:v>
                </c:pt>
                <c:pt idx="703">
                  <c:v>125871.91499999999</c:v>
                </c:pt>
                <c:pt idx="704">
                  <c:v>125861.6</c:v>
                </c:pt>
                <c:pt idx="705">
                  <c:v>125858.27</c:v>
                </c:pt>
                <c:pt idx="706">
                  <c:v>125850.58</c:v>
                </c:pt>
                <c:pt idx="707">
                  <c:v>125830.75</c:v>
                </c:pt>
                <c:pt idx="708">
                  <c:v>125830.535</c:v>
                </c:pt>
                <c:pt idx="709">
                  <c:v>125828.53</c:v>
                </c:pt>
                <c:pt idx="710">
                  <c:v>125807.495</c:v>
                </c:pt>
                <c:pt idx="711">
                  <c:v>125795.84</c:v>
                </c:pt>
                <c:pt idx="712">
                  <c:v>125795.325</c:v>
                </c:pt>
                <c:pt idx="713">
                  <c:v>125787.33</c:v>
                </c:pt>
                <c:pt idx="714">
                  <c:v>125784.96000000001</c:v>
                </c:pt>
                <c:pt idx="715">
                  <c:v>125747.735</c:v>
                </c:pt>
                <c:pt idx="716">
                  <c:v>125707.04</c:v>
                </c:pt>
                <c:pt idx="717">
                  <c:v>125663.33</c:v>
                </c:pt>
                <c:pt idx="718">
                  <c:v>125657.125</c:v>
                </c:pt>
                <c:pt idx="719">
                  <c:v>125652.05499999999</c:v>
                </c:pt>
                <c:pt idx="720">
                  <c:v>125600.86</c:v>
                </c:pt>
                <c:pt idx="721">
                  <c:v>125532.575</c:v>
                </c:pt>
                <c:pt idx="722">
                  <c:v>125514.14</c:v>
                </c:pt>
                <c:pt idx="723">
                  <c:v>125501.15</c:v>
                </c:pt>
                <c:pt idx="724">
                  <c:v>125432.605</c:v>
                </c:pt>
                <c:pt idx="725">
                  <c:v>125400.27</c:v>
                </c:pt>
                <c:pt idx="726">
                  <c:v>125400.08</c:v>
                </c:pt>
                <c:pt idx="727">
                  <c:v>125394.425</c:v>
                </c:pt>
                <c:pt idx="728">
                  <c:v>125346.075</c:v>
                </c:pt>
                <c:pt idx="729">
                  <c:v>125335.57</c:v>
                </c:pt>
                <c:pt idx="730">
                  <c:v>125303.88499999999</c:v>
                </c:pt>
                <c:pt idx="731">
                  <c:v>125287.71</c:v>
                </c:pt>
                <c:pt idx="732">
                  <c:v>125272.27</c:v>
                </c:pt>
                <c:pt idx="733">
                  <c:v>125270.16499999999</c:v>
                </c:pt>
                <c:pt idx="734">
                  <c:v>125204.785</c:v>
                </c:pt>
                <c:pt idx="735">
                  <c:v>125194.87</c:v>
                </c:pt>
                <c:pt idx="736">
                  <c:v>125189.54</c:v>
                </c:pt>
                <c:pt idx="737">
                  <c:v>125141.9</c:v>
                </c:pt>
                <c:pt idx="738">
                  <c:v>125107.78</c:v>
                </c:pt>
                <c:pt idx="739">
                  <c:v>125072.73</c:v>
                </c:pt>
                <c:pt idx="740">
                  <c:v>125072.675</c:v>
                </c:pt>
                <c:pt idx="741">
                  <c:v>125055.69</c:v>
                </c:pt>
                <c:pt idx="742">
                  <c:v>125050.61</c:v>
                </c:pt>
                <c:pt idx="743">
                  <c:v>125032.57</c:v>
                </c:pt>
                <c:pt idx="744">
                  <c:v>124975.11</c:v>
                </c:pt>
                <c:pt idx="745">
                  <c:v>124910.57</c:v>
                </c:pt>
                <c:pt idx="746">
                  <c:v>124882.715</c:v>
                </c:pt>
                <c:pt idx="747">
                  <c:v>124852.67</c:v>
                </c:pt>
                <c:pt idx="748">
                  <c:v>124825.02499999999</c:v>
                </c:pt>
                <c:pt idx="749">
                  <c:v>124797.08500000001</c:v>
                </c:pt>
                <c:pt idx="750">
                  <c:v>124792.97500000001</c:v>
                </c:pt>
                <c:pt idx="751">
                  <c:v>124790.69500000001</c:v>
                </c:pt>
                <c:pt idx="752">
                  <c:v>124749.065</c:v>
                </c:pt>
                <c:pt idx="753">
                  <c:v>124728.875</c:v>
                </c:pt>
                <c:pt idx="754">
                  <c:v>124721.485</c:v>
                </c:pt>
                <c:pt idx="755">
                  <c:v>124692.315</c:v>
                </c:pt>
                <c:pt idx="756">
                  <c:v>124686.63</c:v>
                </c:pt>
                <c:pt idx="757">
                  <c:v>124665.82</c:v>
                </c:pt>
                <c:pt idx="758">
                  <c:v>124640.09</c:v>
                </c:pt>
                <c:pt idx="759">
                  <c:v>124618.565</c:v>
                </c:pt>
                <c:pt idx="760">
                  <c:v>124587.43</c:v>
                </c:pt>
                <c:pt idx="761">
                  <c:v>124557.22500000001</c:v>
                </c:pt>
                <c:pt idx="762">
                  <c:v>124525.185</c:v>
                </c:pt>
                <c:pt idx="763">
                  <c:v>124491.53</c:v>
                </c:pt>
                <c:pt idx="764">
                  <c:v>124486.69500000001</c:v>
                </c:pt>
                <c:pt idx="765">
                  <c:v>124481.41499999999</c:v>
                </c:pt>
                <c:pt idx="766">
                  <c:v>124473.67</c:v>
                </c:pt>
                <c:pt idx="767">
                  <c:v>124452.94</c:v>
                </c:pt>
                <c:pt idx="768">
                  <c:v>124448.5</c:v>
                </c:pt>
                <c:pt idx="769">
                  <c:v>124436.81</c:v>
                </c:pt>
                <c:pt idx="770">
                  <c:v>124418.41499999999</c:v>
                </c:pt>
                <c:pt idx="771">
                  <c:v>124392.29</c:v>
                </c:pt>
                <c:pt idx="772">
                  <c:v>124370.765</c:v>
                </c:pt>
                <c:pt idx="773">
                  <c:v>124356.41499999999</c:v>
                </c:pt>
                <c:pt idx="774">
                  <c:v>124352.215</c:v>
                </c:pt>
                <c:pt idx="775">
                  <c:v>124351.235</c:v>
                </c:pt>
                <c:pt idx="776">
                  <c:v>124343.19</c:v>
                </c:pt>
                <c:pt idx="777">
                  <c:v>124313.07</c:v>
                </c:pt>
                <c:pt idx="778">
                  <c:v>124311.33</c:v>
                </c:pt>
                <c:pt idx="779">
                  <c:v>124302.93</c:v>
                </c:pt>
                <c:pt idx="780">
                  <c:v>124292.955</c:v>
                </c:pt>
                <c:pt idx="781">
                  <c:v>124278.93</c:v>
                </c:pt>
                <c:pt idx="782">
                  <c:v>124266.88499999999</c:v>
                </c:pt>
                <c:pt idx="783">
                  <c:v>124255.97500000001</c:v>
                </c:pt>
                <c:pt idx="784">
                  <c:v>124242.52</c:v>
                </c:pt>
                <c:pt idx="785">
                  <c:v>124222.935</c:v>
                </c:pt>
                <c:pt idx="786">
                  <c:v>124209.405</c:v>
                </c:pt>
                <c:pt idx="787">
                  <c:v>124189.8</c:v>
                </c:pt>
                <c:pt idx="788">
                  <c:v>124181.405</c:v>
                </c:pt>
                <c:pt idx="789">
                  <c:v>124129.44</c:v>
                </c:pt>
                <c:pt idx="790">
                  <c:v>124089.47</c:v>
                </c:pt>
                <c:pt idx="791">
                  <c:v>124081.46</c:v>
                </c:pt>
                <c:pt idx="792">
                  <c:v>124062.485</c:v>
                </c:pt>
                <c:pt idx="793">
                  <c:v>124046.80499999999</c:v>
                </c:pt>
                <c:pt idx="794">
                  <c:v>124033.955</c:v>
                </c:pt>
                <c:pt idx="795">
                  <c:v>124010.03</c:v>
                </c:pt>
                <c:pt idx="796">
                  <c:v>123999.07</c:v>
                </c:pt>
                <c:pt idx="797">
                  <c:v>123994.3</c:v>
                </c:pt>
                <c:pt idx="798">
                  <c:v>123990.76</c:v>
                </c:pt>
                <c:pt idx="799">
                  <c:v>123985.97</c:v>
                </c:pt>
                <c:pt idx="800">
                  <c:v>123971.705</c:v>
                </c:pt>
                <c:pt idx="801">
                  <c:v>123968.9</c:v>
                </c:pt>
                <c:pt idx="802">
                  <c:v>123954.31</c:v>
                </c:pt>
                <c:pt idx="803">
                  <c:v>123850.86</c:v>
                </c:pt>
                <c:pt idx="804">
                  <c:v>123808.76</c:v>
                </c:pt>
                <c:pt idx="805">
                  <c:v>123787.77</c:v>
                </c:pt>
                <c:pt idx="806">
                  <c:v>123787.075</c:v>
                </c:pt>
                <c:pt idx="807">
                  <c:v>123775.16</c:v>
                </c:pt>
                <c:pt idx="808">
                  <c:v>123754.55</c:v>
                </c:pt>
                <c:pt idx="809">
                  <c:v>123750.5</c:v>
                </c:pt>
                <c:pt idx="810">
                  <c:v>123740.265</c:v>
                </c:pt>
                <c:pt idx="811">
                  <c:v>123740.245</c:v>
                </c:pt>
                <c:pt idx="812">
                  <c:v>123737.01</c:v>
                </c:pt>
                <c:pt idx="813">
                  <c:v>123734.86500000001</c:v>
                </c:pt>
                <c:pt idx="814">
                  <c:v>123693.52</c:v>
                </c:pt>
                <c:pt idx="815">
                  <c:v>123692.08</c:v>
                </c:pt>
                <c:pt idx="816">
                  <c:v>123687.97</c:v>
                </c:pt>
                <c:pt idx="817">
                  <c:v>123618.42</c:v>
                </c:pt>
                <c:pt idx="818">
                  <c:v>123616.28</c:v>
                </c:pt>
                <c:pt idx="819">
                  <c:v>123615.21</c:v>
                </c:pt>
                <c:pt idx="820">
                  <c:v>123583.52</c:v>
                </c:pt>
                <c:pt idx="821">
                  <c:v>123558.425</c:v>
                </c:pt>
                <c:pt idx="822">
                  <c:v>123546.62</c:v>
                </c:pt>
                <c:pt idx="823">
                  <c:v>123523</c:v>
                </c:pt>
                <c:pt idx="824">
                  <c:v>123490.855</c:v>
                </c:pt>
                <c:pt idx="825">
                  <c:v>123461.38</c:v>
                </c:pt>
                <c:pt idx="826">
                  <c:v>123441.82</c:v>
                </c:pt>
                <c:pt idx="827">
                  <c:v>123434.505</c:v>
                </c:pt>
                <c:pt idx="828">
                  <c:v>123412.685</c:v>
                </c:pt>
                <c:pt idx="829">
                  <c:v>123400.17</c:v>
                </c:pt>
                <c:pt idx="830">
                  <c:v>123351.845</c:v>
                </c:pt>
                <c:pt idx="831">
                  <c:v>123351.45</c:v>
                </c:pt>
                <c:pt idx="832">
                  <c:v>123307.02</c:v>
                </c:pt>
                <c:pt idx="833">
                  <c:v>123301.83500000001</c:v>
                </c:pt>
                <c:pt idx="834">
                  <c:v>123290.83500000001</c:v>
                </c:pt>
                <c:pt idx="835">
                  <c:v>123265.44</c:v>
                </c:pt>
                <c:pt idx="836">
                  <c:v>123247.735</c:v>
                </c:pt>
                <c:pt idx="837">
                  <c:v>123234.935</c:v>
                </c:pt>
                <c:pt idx="838">
                  <c:v>123226.075</c:v>
                </c:pt>
                <c:pt idx="839">
                  <c:v>123162.185</c:v>
                </c:pt>
                <c:pt idx="840">
                  <c:v>123150.38499999999</c:v>
                </c:pt>
                <c:pt idx="841">
                  <c:v>123142.76</c:v>
                </c:pt>
                <c:pt idx="842">
                  <c:v>123132.625</c:v>
                </c:pt>
                <c:pt idx="843">
                  <c:v>123130.6</c:v>
                </c:pt>
                <c:pt idx="844">
                  <c:v>123114.11500000001</c:v>
                </c:pt>
                <c:pt idx="845">
                  <c:v>123073.98</c:v>
                </c:pt>
                <c:pt idx="846">
                  <c:v>123061.87</c:v>
                </c:pt>
                <c:pt idx="847">
                  <c:v>123014.55499999999</c:v>
                </c:pt>
                <c:pt idx="848">
                  <c:v>123005.31</c:v>
                </c:pt>
                <c:pt idx="849">
                  <c:v>122991.66</c:v>
                </c:pt>
                <c:pt idx="850">
                  <c:v>122975.46</c:v>
                </c:pt>
                <c:pt idx="851">
                  <c:v>122975.285</c:v>
                </c:pt>
                <c:pt idx="852">
                  <c:v>122964.715</c:v>
                </c:pt>
                <c:pt idx="853">
                  <c:v>122910.48</c:v>
                </c:pt>
                <c:pt idx="854">
                  <c:v>122887.41</c:v>
                </c:pt>
                <c:pt idx="855">
                  <c:v>122880.13</c:v>
                </c:pt>
                <c:pt idx="856">
                  <c:v>122876.86500000001</c:v>
                </c:pt>
                <c:pt idx="857">
                  <c:v>122862.345</c:v>
                </c:pt>
                <c:pt idx="858">
                  <c:v>122858.49</c:v>
                </c:pt>
                <c:pt idx="859">
                  <c:v>122830.38</c:v>
                </c:pt>
                <c:pt idx="860">
                  <c:v>122810.05</c:v>
                </c:pt>
                <c:pt idx="861">
                  <c:v>122777.02499999999</c:v>
                </c:pt>
                <c:pt idx="862">
                  <c:v>122771.82</c:v>
                </c:pt>
                <c:pt idx="863">
                  <c:v>122771.53</c:v>
                </c:pt>
                <c:pt idx="864">
                  <c:v>122764.33</c:v>
                </c:pt>
                <c:pt idx="865">
                  <c:v>122760.92</c:v>
                </c:pt>
                <c:pt idx="866">
                  <c:v>122721.46</c:v>
                </c:pt>
                <c:pt idx="867">
                  <c:v>122717.5</c:v>
                </c:pt>
                <c:pt idx="868">
                  <c:v>122664.30499999999</c:v>
                </c:pt>
                <c:pt idx="869">
                  <c:v>122652.81</c:v>
                </c:pt>
                <c:pt idx="870">
                  <c:v>122642.235</c:v>
                </c:pt>
                <c:pt idx="871">
                  <c:v>122634.53</c:v>
                </c:pt>
                <c:pt idx="872">
                  <c:v>122625.21</c:v>
                </c:pt>
                <c:pt idx="873">
                  <c:v>122619.05499999999</c:v>
                </c:pt>
                <c:pt idx="874">
                  <c:v>122607.56</c:v>
                </c:pt>
                <c:pt idx="875">
                  <c:v>122602.11500000001</c:v>
                </c:pt>
                <c:pt idx="876">
                  <c:v>122594.47500000001</c:v>
                </c:pt>
                <c:pt idx="877">
                  <c:v>122575.935</c:v>
                </c:pt>
                <c:pt idx="878">
                  <c:v>122550.94500000001</c:v>
                </c:pt>
                <c:pt idx="879">
                  <c:v>122533.88</c:v>
                </c:pt>
                <c:pt idx="880">
                  <c:v>122464.645</c:v>
                </c:pt>
                <c:pt idx="881">
                  <c:v>122452.41499999999</c:v>
                </c:pt>
                <c:pt idx="882">
                  <c:v>122423.01</c:v>
                </c:pt>
                <c:pt idx="883">
                  <c:v>122397.13</c:v>
                </c:pt>
                <c:pt idx="884">
                  <c:v>122393.325</c:v>
                </c:pt>
                <c:pt idx="885">
                  <c:v>122375.47</c:v>
                </c:pt>
                <c:pt idx="886">
                  <c:v>122369.535</c:v>
                </c:pt>
                <c:pt idx="887">
                  <c:v>122368.88499999999</c:v>
                </c:pt>
                <c:pt idx="888">
                  <c:v>122361.925</c:v>
                </c:pt>
                <c:pt idx="889">
                  <c:v>122346.33500000001</c:v>
                </c:pt>
                <c:pt idx="890">
                  <c:v>122279.425</c:v>
                </c:pt>
                <c:pt idx="891">
                  <c:v>122268.86</c:v>
                </c:pt>
                <c:pt idx="892">
                  <c:v>122222.69</c:v>
                </c:pt>
                <c:pt idx="893">
                  <c:v>122161.405</c:v>
                </c:pt>
                <c:pt idx="894">
                  <c:v>122146.66</c:v>
                </c:pt>
                <c:pt idx="895">
                  <c:v>122131.11500000001</c:v>
                </c:pt>
                <c:pt idx="896">
                  <c:v>122129.77499999999</c:v>
                </c:pt>
                <c:pt idx="897">
                  <c:v>122121.325</c:v>
                </c:pt>
                <c:pt idx="898">
                  <c:v>122106.95</c:v>
                </c:pt>
                <c:pt idx="899">
                  <c:v>122088.76</c:v>
                </c:pt>
                <c:pt idx="900">
                  <c:v>122054.13</c:v>
                </c:pt>
                <c:pt idx="901">
                  <c:v>122042.265</c:v>
                </c:pt>
                <c:pt idx="902">
                  <c:v>122015.59</c:v>
                </c:pt>
                <c:pt idx="903">
                  <c:v>122003.33500000001</c:v>
                </c:pt>
                <c:pt idx="904">
                  <c:v>121998.2</c:v>
                </c:pt>
                <c:pt idx="905">
                  <c:v>121958.69</c:v>
                </c:pt>
                <c:pt idx="906">
                  <c:v>121954.38499999999</c:v>
                </c:pt>
                <c:pt idx="907">
                  <c:v>121945.175</c:v>
                </c:pt>
                <c:pt idx="908">
                  <c:v>121944.995</c:v>
                </c:pt>
                <c:pt idx="909">
                  <c:v>121942.895</c:v>
                </c:pt>
                <c:pt idx="910">
                  <c:v>121914.44</c:v>
                </c:pt>
                <c:pt idx="911">
                  <c:v>121875.355</c:v>
                </c:pt>
                <c:pt idx="912">
                  <c:v>121862.88499999999</c:v>
                </c:pt>
                <c:pt idx="913">
                  <c:v>121801.155</c:v>
                </c:pt>
                <c:pt idx="914">
                  <c:v>121796.715</c:v>
                </c:pt>
                <c:pt idx="915">
                  <c:v>121770.82</c:v>
                </c:pt>
                <c:pt idx="916">
                  <c:v>121766.77</c:v>
                </c:pt>
                <c:pt idx="917">
                  <c:v>121753.11500000001</c:v>
                </c:pt>
                <c:pt idx="918">
                  <c:v>121752.875</c:v>
                </c:pt>
                <c:pt idx="919">
                  <c:v>121731.485</c:v>
                </c:pt>
                <c:pt idx="920">
                  <c:v>121699.425</c:v>
                </c:pt>
                <c:pt idx="921">
                  <c:v>121697.38</c:v>
                </c:pt>
                <c:pt idx="922">
                  <c:v>121683.65</c:v>
                </c:pt>
                <c:pt idx="923">
                  <c:v>121617.28</c:v>
                </c:pt>
                <c:pt idx="924">
                  <c:v>121605.395</c:v>
                </c:pt>
                <c:pt idx="925">
                  <c:v>121605.395</c:v>
                </c:pt>
                <c:pt idx="926">
                  <c:v>121571.97</c:v>
                </c:pt>
                <c:pt idx="927">
                  <c:v>121566.645</c:v>
                </c:pt>
                <c:pt idx="928">
                  <c:v>121551.685</c:v>
                </c:pt>
                <c:pt idx="929">
                  <c:v>121548.535</c:v>
                </c:pt>
                <c:pt idx="930">
                  <c:v>121535.485</c:v>
                </c:pt>
                <c:pt idx="931">
                  <c:v>121533.955</c:v>
                </c:pt>
                <c:pt idx="932">
                  <c:v>121528.375</c:v>
                </c:pt>
                <c:pt idx="933">
                  <c:v>121520.57</c:v>
                </c:pt>
                <c:pt idx="934">
                  <c:v>121471.64</c:v>
                </c:pt>
                <c:pt idx="935">
                  <c:v>121445.38</c:v>
                </c:pt>
                <c:pt idx="936">
                  <c:v>121441.05</c:v>
                </c:pt>
                <c:pt idx="937">
                  <c:v>121424.42</c:v>
                </c:pt>
                <c:pt idx="938">
                  <c:v>121353.33</c:v>
                </c:pt>
                <c:pt idx="939">
                  <c:v>121307.84</c:v>
                </c:pt>
                <c:pt idx="940">
                  <c:v>121256.97</c:v>
                </c:pt>
                <c:pt idx="941">
                  <c:v>121237.47</c:v>
                </c:pt>
                <c:pt idx="942">
                  <c:v>121221.455</c:v>
                </c:pt>
                <c:pt idx="943">
                  <c:v>121219.595</c:v>
                </c:pt>
                <c:pt idx="944">
                  <c:v>121182.69500000001</c:v>
                </c:pt>
                <c:pt idx="945">
                  <c:v>121178.68</c:v>
                </c:pt>
                <c:pt idx="946">
                  <c:v>121177.58500000001</c:v>
                </c:pt>
                <c:pt idx="947">
                  <c:v>121143.25</c:v>
                </c:pt>
                <c:pt idx="948">
                  <c:v>121127.145</c:v>
                </c:pt>
                <c:pt idx="949">
                  <c:v>121119.265</c:v>
                </c:pt>
                <c:pt idx="950">
                  <c:v>121100.045</c:v>
                </c:pt>
                <c:pt idx="951">
                  <c:v>121097.845</c:v>
                </c:pt>
                <c:pt idx="952">
                  <c:v>121092.855</c:v>
                </c:pt>
                <c:pt idx="953">
                  <c:v>121087.1</c:v>
                </c:pt>
                <c:pt idx="954">
                  <c:v>121073.45</c:v>
                </c:pt>
                <c:pt idx="955">
                  <c:v>121067.59</c:v>
                </c:pt>
                <c:pt idx="956">
                  <c:v>121052.06</c:v>
                </c:pt>
                <c:pt idx="957">
                  <c:v>121028.325</c:v>
                </c:pt>
                <c:pt idx="958">
                  <c:v>121021.425</c:v>
                </c:pt>
                <c:pt idx="959">
                  <c:v>121018.15</c:v>
                </c:pt>
                <c:pt idx="960">
                  <c:v>120929.815</c:v>
                </c:pt>
                <c:pt idx="961">
                  <c:v>120928.705</c:v>
                </c:pt>
                <c:pt idx="962">
                  <c:v>120916.215</c:v>
                </c:pt>
                <c:pt idx="963">
                  <c:v>120863.325</c:v>
                </c:pt>
                <c:pt idx="964">
                  <c:v>120858.98</c:v>
                </c:pt>
                <c:pt idx="965">
                  <c:v>120839.995</c:v>
                </c:pt>
                <c:pt idx="966">
                  <c:v>120821.05499999999</c:v>
                </c:pt>
                <c:pt idx="967">
                  <c:v>120795</c:v>
                </c:pt>
                <c:pt idx="968">
                  <c:v>120785.595</c:v>
                </c:pt>
                <c:pt idx="969">
                  <c:v>120784.875</c:v>
                </c:pt>
                <c:pt idx="970">
                  <c:v>120767.795</c:v>
                </c:pt>
                <c:pt idx="971">
                  <c:v>120764.185</c:v>
                </c:pt>
                <c:pt idx="972">
                  <c:v>120753.43</c:v>
                </c:pt>
                <c:pt idx="973">
                  <c:v>120747.08</c:v>
                </c:pt>
                <c:pt idx="974">
                  <c:v>120734.85</c:v>
                </c:pt>
                <c:pt idx="975">
                  <c:v>120718.64</c:v>
                </c:pt>
                <c:pt idx="976">
                  <c:v>120698.91499999999</c:v>
                </c:pt>
                <c:pt idx="977">
                  <c:v>120693.53</c:v>
                </c:pt>
                <c:pt idx="978">
                  <c:v>120659.15</c:v>
                </c:pt>
                <c:pt idx="979">
                  <c:v>120653.435</c:v>
                </c:pt>
                <c:pt idx="980">
                  <c:v>120569.46</c:v>
                </c:pt>
                <c:pt idx="981">
                  <c:v>120505.58500000001</c:v>
                </c:pt>
                <c:pt idx="982">
                  <c:v>120470.785</c:v>
                </c:pt>
                <c:pt idx="983">
                  <c:v>120454.01</c:v>
                </c:pt>
                <c:pt idx="984">
                  <c:v>120448.935</c:v>
                </c:pt>
                <c:pt idx="985">
                  <c:v>120445.735</c:v>
                </c:pt>
                <c:pt idx="986">
                  <c:v>120421.32</c:v>
                </c:pt>
                <c:pt idx="987">
                  <c:v>120420.7</c:v>
                </c:pt>
                <c:pt idx="988">
                  <c:v>120398.88499999999</c:v>
                </c:pt>
                <c:pt idx="989">
                  <c:v>120396.735</c:v>
                </c:pt>
                <c:pt idx="990">
                  <c:v>120396.33500000001</c:v>
                </c:pt>
                <c:pt idx="991">
                  <c:v>120390.11</c:v>
                </c:pt>
                <c:pt idx="992">
                  <c:v>120382.80499999999</c:v>
                </c:pt>
                <c:pt idx="993">
                  <c:v>120379.285</c:v>
                </c:pt>
                <c:pt idx="994">
                  <c:v>120372.48</c:v>
                </c:pt>
                <c:pt idx="995">
                  <c:v>120371.235</c:v>
                </c:pt>
                <c:pt idx="996">
                  <c:v>120366.32</c:v>
                </c:pt>
                <c:pt idx="997">
                  <c:v>120350.215</c:v>
                </c:pt>
                <c:pt idx="998">
                  <c:v>120349.015</c:v>
                </c:pt>
                <c:pt idx="999">
                  <c:v>120308.545</c:v>
                </c:pt>
                <c:pt idx="1000">
                  <c:v>120272.77499999999</c:v>
                </c:pt>
                <c:pt idx="1001">
                  <c:v>120263.515</c:v>
                </c:pt>
                <c:pt idx="1002">
                  <c:v>120235.505</c:v>
                </c:pt>
                <c:pt idx="1003">
                  <c:v>120232.19500000001</c:v>
                </c:pt>
                <c:pt idx="1004">
                  <c:v>120223.175</c:v>
                </c:pt>
                <c:pt idx="1005">
                  <c:v>120185.265</c:v>
                </c:pt>
                <c:pt idx="1006">
                  <c:v>120177.94500000001</c:v>
                </c:pt>
                <c:pt idx="1007">
                  <c:v>120149.435</c:v>
                </c:pt>
                <c:pt idx="1008">
                  <c:v>120144.19</c:v>
                </c:pt>
                <c:pt idx="1009">
                  <c:v>120142.43</c:v>
                </c:pt>
                <c:pt idx="1010">
                  <c:v>120137.45</c:v>
                </c:pt>
                <c:pt idx="1011">
                  <c:v>120128.295</c:v>
                </c:pt>
                <c:pt idx="1012">
                  <c:v>120126.905</c:v>
                </c:pt>
                <c:pt idx="1013">
                  <c:v>120124.30499999999</c:v>
                </c:pt>
                <c:pt idx="1014">
                  <c:v>120096.71</c:v>
                </c:pt>
                <c:pt idx="1015">
                  <c:v>120076.645</c:v>
                </c:pt>
                <c:pt idx="1016">
                  <c:v>120072.09</c:v>
                </c:pt>
                <c:pt idx="1017">
                  <c:v>120035.38499999999</c:v>
                </c:pt>
                <c:pt idx="1018">
                  <c:v>120008.455</c:v>
                </c:pt>
                <c:pt idx="1019">
                  <c:v>119988.735</c:v>
                </c:pt>
                <c:pt idx="1020">
                  <c:v>119960.33</c:v>
                </c:pt>
                <c:pt idx="1021">
                  <c:v>119950.37</c:v>
                </c:pt>
                <c:pt idx="1022">
                  <c:v>119947.59</c:v>
                </c:pt>
                <c:pt idx="1023">
                  <c:v>119938.795</c:v>
                </c:pt>
                <c:pt idx="1024">
                  <c:v>119933.7</c:v>
                </c:pt>
                <c:pt idx="1025">
                  <c:v>119927.64</c:v>
                </c:pt>
                <c:pt idx="1026">
                  <c:v>119919.605</c:v>
                </c:pt>
                <c:pt idx="1027">
                  <c:v>119907.245</c:v>
                </c:pt>
                <c:pt idx="1028">
                  <c:v>119905.59</c:v>
                </c:pt>
                <c:pt idx="1029">
                  <c:v>119904.48</c:v>
                </c:pt>
                <c:pt idx="1030">
                  <c:v>119888.575</c:v>
                </c:pt>
                <c:pt idx="1031">
                  <c:v>119876.63</c:v>
                </c:pt>
                <c:pt idx="1032">
                  <c:v>119820.71</c:v>
                </c:pt>
                <c:pt idx="1033">
                  <c:v>119803.985</c:v>
                </c:pt>
                <c:pt idx="1034">
                  <c:v>119798.995</c:v>
                </c:pt>
                <c:pt idx="1035">
                  <c:v>119789.97</c:v>
                </c:pt>
                <c:pt idx="1036">
                  <c:v>119781.13499999999</c:v>
                </c:pt>
                <c:pt idx="1037">
                  <c:v>119741.62</c:v>
                </c:pt>
                <c:pt idx="1038">
                  <c:v>119736.125</c:v>
                </c:pt>
                <c:pt idx="1039">
                  <c:v>119734.63499999999</c:v>
                </c:pt>
                <c:pt idx="1040">
                  <c:v>119728.63499999999</c:v>
                </c:pt>
                <c:pt idx="1041">
                  <c:v>119717.435</c:v>
                </c:pt>
                <c:pt idx="1042">
                  <c:v>119715.705</c:v>
                </c:pt>
                <c:pt idx="1043">
                  <c:v>119707.93</c:v>
                </c:pt>
                <c:pt idx="1044">
                  <c:v>119702.045</c:v>
                </c:pt>
                <c:pt idx="1045">
                  <c:v>119692.02499999999</c:v>
                </c:pt>
                <c:pt idx="1046">
                  <c:v>119690.755</c:v>
                </c:pt>
                <c:pt idx="1047">
                  <c:v>119662.16499999999</c:v>
                </c:pt>
                <c:pt idx="1048">
                  <c:v>119653.94500000001</c:v>
                </c:pt>
                <c:pt idx="1049">
                  <c:v>119645.18</c:v>
                </c:pt>
                <c:pt idx="1050">
                  <c:v>119622.285</c:v>
                </c:pt>
                <c:pt idx="1051">
                  <c:v>119611.88</c:v>
                </c:pt>
                <c:pt idx="1052">
                  <c:v>119598.605</c:v>
                </c:pt>
                <c:pt idx="1053">
                  <c:v>119573.22</c:v>
                </c:pt>
                <c:pt idx="1054">
                  <c:v>119535.715</c:v>
                </c:pt>
                <c:pt idx="1055">
                  <c:v>119524.41</c:v>
                </c:pt>
                <c:pt idx="1056">
                  <c:v>119491.32</c:v>
                </c:pt>
                <c:pt idx="1057">
                  <c:v>119481.79</c:v>
                </c:pt>
                <c:pt idx="1058">
                  <c:v>119477.515</c:v>
                </c:pt>
                <c:pt idx="1059">
                  <c:v>119464.315</c:v>
                </c:pt>
                <c:pt idx="1060">
                  <c:v>119362.235</c:v>
                </c:pt>
                <c:pt idx="1061">
                  <c:v>119360.265</c:v>
                </c:pt>
                <c:pt idx="1062">
                  <c:v>119350.66499999999</c:v>
                </c:pt>
                <c:pt idx="1063">
                  <c:v>119331.85</c:v>
                </c:pt>
                <c:pt idx="1064">
                  <c:v>119321.855</c:v>
                </c:pt>
                <c:pt idx="1065">
                  <c:v>119313.73</c:v>
                </c:pt>
                <c:pt idx="1066">
                  <c:v>119309.93</c:v>
                </c:pt>
                <c:pt idx="1067">
                  <c:v>119298.325</c:v>
                </c:pt>
                <c:pt idx="1068">
                  <c:v>119287.15</c:v>
                </c:pt>
                <c:pt idx="1069">
                  <c:v>119277.48</c:v>
                </c:pt>
                <c:pt idx="1070">
                  <c:v>119262.145</c:v>
                </c:pt>
                <c:pt idx="1071">
                  <c:v>119238.345</c:v>
                </c:pt>
                <c:pt idx="1072">
                  <c:v>119226.435</c:v>
                </c:pt>
                <c:pt idx="1073">
                  <c:v>119226.42</c:v>
                </c:pt>
                <c:pt idx="1074">
                  <c:v>119218.23</c:v>
                </c:pt>
                <c:pt idx="1075">
                  <c:v>119178.12</c:v>
                </c:pt>
                <c:pt idx="1076">
                  <c:v>119169.17</c:v>
                </c:pt>
                <c:pt idx="1077">
                  <c:v>119168.96000000001</c:v>
                </c:pt>
                <c:pt idx="1078">
                  <c:v>119127.205</c:v>
                </c:pt>
                <c:pt idx="1079">
                  <c:v>119126.485</c:v>
                </c:pt>
                <c:pt idx="1080">
                  <c:v>119125.62</c:v>
                </c:pt>
                <c:pt idx="1081">
                  <c:v>119118.545</c:v>
                </c:pt>
                <c:pt idx="1082">
                  <c:v>119118.11</c:v>
                </c:pt>
                <c:pt idx="1083">
                  <c:v>119079.465</c:v>
                </c:pt>
                <c:pt idx="1084">
                  <c:v>119044.425</c:v>
                </c:pt>
                <c:pt idx="1085">
                  <c:v>119028.07</c:v>
                </c:pt>
                <c:pt idx="1086">
                  <c:v>119014.44500000001</c:v>
                </c:pt>
                <c:pt idx="1087">
                  <c:v>118953.95</c:v>
                </c:pt>
                <c:pt idx="1088">
                  <c:v>118924.765</c:v>
                </c:pt>
                <c:pt idx="1089">
                  <c:v>118922.215</c:v>
                </c:pt>
                <c:pt idx="1090">
                  <c:v>118894.30499999999</c:v>
                </c:pt>
                <c:pt idx="1091">
                  <c:v>118871.215</c:v>
                </c:pt>
                <c:pt idx="1092">
                  <c:v>118856.41499999999</c:v>
                </c:pt>
                <c:pt idx="1093">
                  <c:v>118839.095</c:v>
                </c:pt>
                <c:pt idx="1094">
                  <c:v>118837.05</c:v>
                </c:pt>
                <c:pt idx="1095">
                  <c:v>118832.07</c:v>
                </c:pt>
                <c:pt idx="1096">
                  <c:v>118830.14</c:v>
                </c:pt>
                <c:pt idx="1097">
                  <c:v>118809.08</c:v>
                </c:pt>
                <c:pt idx="1098">
                  <c:v>118801.84</c:v>
                </c:pt>
                <c:pt idx="1099">
                  <c:v>118800.07</c:v>
                </c:pt>
                <c:pt idx="1100">
                  <c:v>118789.605</c:v>
                </c:pt>
                <c:pt idx="1101">
                  <c:v>118783.94500000001</c:v>
                </c:pt>
                <c:pt idx="1102">
                  <c:v>118783.08500000001</c:v>
                </c:pt>
                <c:pt idx="1103">
                  <c:v>118751.965</c:v>
                </c:pt>
                <c:pt idx="1104">
                  <c:v>118733.42</c:v>
                </c:pt>
                <c:pt idx="1105">
                  <c:v>118723.07</c:v>
                </c:pt>
                <c:pt idx="1106">
                  <c:v>118716.595</c:v>
                </c:pt>
                <c:pt idx="1107">
                  <c:v>118702.925</c:v>
                </c:pt>
                <c:pt idx="1108">
                  <c:v>118694.16</c:v>
                </c:pt>
                <c:pt idx="1109">
                  <c:v>118683.565</c:v>
                </c:pt>
                <c:pt idx="1110">
                  <c:v>118677.495</c:v>
                </c:pt>
                <c:pt idx="1111">
                  <c:v>118666.37</c:v>
                </c:pt>
                <c:pt idx="1112">
                  <c:v>118621.96</c:v>
                </c:pt>
                <c:pt idx="1113">
                  <c:v>118614.005</c:v>
                </c:pt>
                <c:pt idx="1114">
                  <c:v>118531.5</c:v>
                </c:pt>
                <c:pt idx="1115">
                  <c:v>118507.76</c:v>
                </c:pt>
                <c:pt idx="1116">
                  <c:v>118413.13499999999</c:v>
                </c:pt>
                <c:pt idx="1117">
                  <c:v>118411.22</c:v>
                </c:pt>
                <c:pt idx="1118">
                  <c:v>118404.455</c:v>
                </c:pt>
                <c:pt idx="1119">
                  <c:v>118402.905</c:v>
                </c:pt>
                <c:pt idx="1120">
                  <c:v>118393.31</c:v>
                </c:pt>
                <c:pt idx="1121">
                  <c:v>118359.28</c:v>
                </c:pt>
                <c:pt idx="1122">
                  <c:v>118330.625</c:v>
                </c:pt>
                <c:pt idx="1123">
                  <c:v>118324.09</c:v>
                </c:pt>
                <c:pt idx="1124">
                  <c:v>118307.52499999999</c:v>
                </c:pt>
                <c:pt idx="1125">
                  <c:v>118307.155</c:v>
                </c:pt>
                <c:pt idx="1126">
                  <c:v>118293.52499999999</c:v>
                </c:pt>
                <c:pt idx="1127">
                  <c:v>118281.13</c:v>
                </c:pt>
                <c:pt idx="1128">
                  <c:v>118254.55499999999</c:v>
                </c:pt>
                <c:pt idx="1129">
                  <c:v>118208.24</c:v>
                </c:pt>
                <c:pt idx="1130">
                  <c:v>118201.175</c:v>
                </c:pt>
                <c:pt idx="1131">
                  <c:v>118192.05499999999</c:v>
                </c:pt>
                <c:pt idx="1132">
                  <c:v>118189.72</c:v>
                </c:pt>
                <c:pt idx="1133">
                  <c:v>118132.2</c:v>
                </c:pt>
                <c:pt idx="1134">
                  <c:v>118119.01</c:v>
                </c:pt>
                <c:pt idx="1135">
                  <c:v>118113.8</c:v>
                </c:pt>
                <c:pt idx="1136">
                  <c:v>118103.86500000001</c:v>
                </c:pt>
                <c:pt idx="1137">
                  <c:v>118086.93</c:v>
                </c:pt>
                <c:pt idx="1138">
                  <c:v>118074.565</c:v>
                </c:pt>
                <c:pt idx="1139">
                  <c:v>118010.31</c:v>
                </c:pt>
                <c:pt idx="1140">
                  <c:v>118007.66499999999</c:v>
                </c:pt>
                <c:pt idx="1141">
                  <c:v>117953.88499999999</c:v>
                </c:pt>
                <c:pt idx="1142">
                  <c:v>117952.36500000001</c:v>
                </c:pt>
                <c:pt idx="1143">
                  <c:v>117948.685</c:v>
                </c:pt>
                <c:pt idx="1144">
                  <c:v>117931.46</c:v>
                </c:pt>
                <c:pt idx="1145">
                  <c:v>117924.13</c:v>
                </c:pt>
                <c:pt idx="1146">
                  <c:v>117880.565</c:v>
                </c:pt>
                <c:pt idx="1147">
                  <c:v>117873.58</c:v>
                </c:pt>
                <c:pt idx="1148">
                  <c:v>117799.97</c:v>
                </c:pt>
                <c:pt idx="1149">
                  <c:v>117797.62</c:v>
                </c:pt>
                <c:pt idx="1150">
                  <c:v>117796.715</c:v>
                </c:pt>
                <c:pt idx="1151">
                  <c:v>117794.595</c:v>
                </c:pt>
                <c:pt idx="1152">
                  <c:v>117744.005</c:v>
                </c:pt>
                <c:pt idx="1153">
                  <c:v>117722.95</c:v>
                </c:pt>
                <c:pt idx="1154">
                  <c:v>117707.95</c:v>
                </c:pt>
                <c:pt idx="1155">
                  <c:v>117691.685</c:v>
                </c:pt>
                <c:pt idx="1156">
                  <c:v>117642.645</c:v>
                </c:pt>
                <c:pt idx="1157">
                  <c:v>117638.065</c:v>
                </c:pt>
                <c:pt idx="1158">
                  <c:v>117617.51</c:v>
                </c:pt>
                <c:pt idx="1159">
                  <c:v>117551.69500000001</c:v>
                </c:pt>
                <c:pt idx="1160">
                  <c:v>117535.715</c:v>
                </c:pt>
                <c:pt idx="1161">
                  <c:v>117533.72</c:v>
                </c:pt>
                <c:pt idx="1162">
                  <c:v>117512.56</c:v>
                </c:pt>
                <c:pt idx="1163">
                  <c:v>117505.625</c:v>
                </c:pt>
                <c:pt idx="1164">
                  <c:v>117504.77499999999</c:v>
                </c:pt>
                <c:pt idx="1165">
                  <c:v>117492.82</c:v>
                </c:pt>
                <c:pt idx="1166">
                  <c:v>117470.22</c:v>
                </c:pt>
                <c:pt idx="1167">
                  <c:v>117452.27</c:v>
                </c:pt>
                <c:pt idx="1168">
                  <c:v>117444.1</c:v>
                </c:pt>
                <c:pt idx="1169">
                  <c:v>117437.66499999999</c:v>
                </c:pt>
                <c:pt idx="1170">
                  <c:v>117398.03</c:v>
                </c:pt>
                <c:pt idx="1171">
                  <c:v>117394.455</c:v>
                </c:pt>
                <c:pt idx="1172">
                  <c:v>117375.73</c:v>
                </c:pt>
                <c:pt idx="1173">
                  <c:v>117361.7</c:v>
                </c:pt>
                <c:pt idx="1174">
                  <c:v>117357.83500000001</c:v>
                </c:pt>
                <c:pt idx="1175">
                  <c:v>117351.14</c:v>
                </c:pt>
                <c:pt idx="1176">
                  <c:v>117346.26</c:v>
                </c:pt>
                <c:pt idx="1177">
                  <c:v>117333.44500000001</c:v>
                </c:pt>
                <c:pt idx="1178">
                  <c:v>117327.495</c:v>
                </c:pt>
                <c:pt idx="1179">
                  <c:v>117320.175</c:v>
                </c:pt>
                <c:pt idx="1180">
                  <c:v>117312.925</c:v>
                </c:pt>
                <c:pt idx="1181">
                  <c:v>117282.765</c:v>
                </c:pt>
                <c:pt idx="1182">
                  <c:v>117281.2</c:v>
                </c:pt>
                <c:pt idx="1183">
                  <c:v>117281.13</c:v>
                </c:pt>
                <c:pt idx="1184">
                  <c:v>117265.27499999999</c:v>
                </c:pt>
                <c:pt idx="1185">
                  <c:v>117260.245</c:v>
                </c:pt>
                <c:pt idx="1186">
                  <c:v>117243.63</c:v>
                </c:pt>
                <c:pt idx="1187">
                  <c:v>117138.355</c:v>
                </c:pt>
                <c:pt idx="1188">
                  <c:v>117136.63</c:v>
                </c:pt>
                <c:pt idx="1189">
                  <c:v>117125.065</c:v>
                </c:pt>
                <c:pt idx="1190">
                  <c:v>117115.62</c:v>
                </c:pt>
                <c:pt idx="1191">
                  <c:v>117078.58500000001</c:v>
                </c:pt>
                <c:pt idx="1192">
                  <c:v>117062.035</c:v>
                </c:pt>
                <c:pt idx="1193">
                  <c:v>117053.75</c:v>
                </c:pt>
                <c:pt idx="1194">
                  <c:v>117048.72500000001</c:v>
                </c:pt>
                <c:pt idx="1195">
                  <c:v>117037.86500000001</c:v>
                </c:pt>
                <c:pt idx="1196">
                  <c:v>116999.07</c:v>
                </c:pt>
                <c:pt idx="1197">
                  <c:v>116995.065</c:v>
                </c:pt>
                <c:pt idx="1198">
                  <c:v>116969.63</c:v>
                </c:pt>
                <c:pt idx="1199">
                  <c:v>116942.94</c:v>
                </c:pt>
                <c:pt idx="1200">
                  <c:v>116890.61</c:v>
                </c:pt>
                <c:pt idx="1201">
                  <c:v>116883.15</c:v>
                </c:pt>
                <c:pt idx="1202">
                  <c:v>116870.46</c:v>
                </c:pt>
                <c:pt idx="1203">
                  <c:v>116831.43</c:v>
                </c:pt>
                <c:pt idx="1204">
                  <c:v>116817.43</c:v>
                </c:pt>
                <c:pt idx="1205">
                  <c:v>116817.15</c:v>
                </c:pt>
                <c:pt idx="1206">
                  <c:v>116811.39</c:v>
                </c:pt>
                <c:pt idx="1207">
                  <c:v>116809.36500000001</c:v>
                </c:pt>
                <c:pt idx="1208">
                  <c:v>116795.245</c:v>
                </c:pt>
                <c:pt idx="1209">
                  <c:v>116793.855</c:v>
                </c:pt>
                <c:pt idx="1210">
                  <c:v>116763.72500000001</c:v>
                </c:pt>
                <c:pt idx="1211">
                  <c:v>116744.215</c:v>
                </c:pt>
                <c:pt idx="1212">
                  <c:v>116715.965</c:v>
                </c:pt>
                <c:pt idx="1213">
                  <c:v>116696.455</c:v>
                </c:pt>
                <c:pt idx="1214">
                  <c:v>116690.765</c:v>
                </c:pt>
                <c:pt idx="1215">
                  <c:v>116690.17</c:v>
                </c:pt>
                <c:pt idx="1216">
                  <c:v>116690.04</c:v>
                </c:pt>
                <c:pt idx="1217">
                  <c:v>116655.855</c:v>
                </c:pt>
                <c:pt idx="1218">
                  <c:v>116648.77</c:v>
                </c:pt>
                <c:pt idx="1219">
                  <c:v>116632.09</c:v>
                </c:pt>
                <c:pt idx="1220">
                  <c:v>116619.57</c:v>
                </c:pt>
                <c:pt idx="1221">
                  <c:v>116611.25</c:v>
                </c:pt>
                <c:pt idx="1222">
                  <c:v>116606.795</c:v>
                </c:pt>
                <c:pt idx="1223">
                  <c:v>116597.81</c:v>
                </c:pt>
                <c:pt idx="1224">
                  <c:v>116574.17</c:v>
                </c:pt>
                <c:pt idx="1225">
                  <c:v>116571.26</c:v>
                </c:pt>
                <c:pt idx="1226">
                  <c:v>116556.425</c:v>
                </c:pt>
                <c:pt idx="1227">
                  <c:v>116530.04</c:v>
                </c:pt>
                <c:pt idx="1228">
                  <c:v>116487.58</c:v>
                </c:pt>
                <c:pt idx="1229">
                  <c:v>116471.77499999999</c:v>
                </c:pt>
                <c:pt idx="1230">
                  <c:v>116467.37</c:v>
                </c:pt>
                <c:pt idx="1231">
                  <c:v>116457.26</c:v>
                </c:pt>
                <c:pt idx="1232">
                  <c:v>116449.31</c:v>
                </c:pt>
                <c:pt idx="1233">
                  <c:v>116447.855</c:v>
                </c:pt>
                <c:pt idx="1234">
                  <c:v>116428.79</c:v>
                </c:pt>
                <c:pt idx="1235">
                  <c:v>116344.565</c:v>
                </c:pt>
                <c:pt idx="1236">
                  <c:v>116321.60000000001</c:v>
                </c:pt>
                <c:pt idx="1237">
                  <c:v>116318.435</c:v>
                </c:pt>
                <c:pt idx="1238">
                  <c:v>116310.59</c:v>
                </c:pt>
                <c:pt idx="1239">
                  <c:v>116302.66499999999</c:v>
                </c:pt>
                <c:pt idx="1240">
                  <c:v>116299.39</c:v>
                </c:pt>
                <c:pt idx="1241">
                  <c:v>116291.535</c:v>
                </c:pt>
                <c:pt idx="1242">
                  <c:v>116284.345</c:v>
                </c:pt>
                <c:pt idx="1243">
                  <c:v>116275.73</c:v>
                </c:pt>
                <c:pt idx="1244">
                  <c:v>116238.175</c:v>
                </c:pt>
                <c:pt idx="1245">
                  <c:v>116237.22</c:v>
                </c:pt>
                <c:pt idx="1246">
                  <c:v>116230.34</c:v>
                </c:pt>
                <c:pt idx="1247">
                  <c:v>116211.99</c:v>
                </c:pt>
                <c:pt idx="1248">
                  <c:v>116209.13</c:v>
                </c:pt>
                <c:pt idx="1249">
                  <c:v>116197.73</c:v>
                </c:pt>
                <c:pt idx="1250">
                  <c:v>116190.55499999999</c:v>
                </c:pt>
                <c:pt idx="1251">
                  <c:v>116179.47</c:v>
                </c:pt>
                <c:pt idx="1252">
                  <c:v>116150.91499999999</c:v>
                </c:pt>
                <c:pt idx="1253">
                  <c:v>116112.74</c:v>
                </c:pt>
                <c:pt idx="1254">
                  <c:v>116083.295</c:v>
                </c:pt>
                <c:pt idx="1255">
                  <c:v>116074.03</c:v>
                </c:pt>
                <c:pt idx="1256">
                  <c:v>116064.03</c:v>
                </c:pt>
                <c:pt idx="1257">
                  <c:v>116052.80499999999</c:v>
                </c:pt>
                <c:pt idx="1258">
                  <c:v>116045.27</c:v>
                </c:pt>
                <c:pt idx="1259">
                  <c:v>116042.845</c:v>
                </c:pt>
                <c:pt idx="1260">
                  <c:v>116040.925</c:v>
                </c:pt>
                <c:pt idx="1261">
                  <c:v>116011.565</c:v>
                </c:pt>
                <c:pt idx="1262">
                  <c:v>115979.07</c:v>
                </c:pt>
                <c:pt idx="1263">
                  <c:v>115974.61</c:v>
                </c:pt>
                <c:pt idx="1264">
                  <c:v>115907.395</c:v>
                </c:pt>
                <c:pt idx="1265">
                  <c:v>115898.54</c:v>
                </c:pt>
                <c:pt idx="1266">
                  <c:v>115839.01</c:v>
                </c:pt>
                <c:pt idx="1267">
                  <c:v>115813.03</c:v>
                </c:pt>
                <c:pt idx="1268">
                  <c:v>115799.32</c:v>
                </c:pt>
                <c:pt idx="1269">
                  <c:v>115736.97</c:v>
                </c:pt>
                <c:pt idx="1270">
                  <c:v>115694.64</c:v>
                </c:pt>
                <c:pt idx="1271">
                  <c:v>115664.16</c:v>
                </c:pt>
                <c:pt idx="1272">
                  <c:v>115643.44</c:v>
                </c:pt>
                <c:pt idx="1273">
                  <c:v>115606.005</c:v>
                </c:pt>
                <c:pt idx="1274">
                  <c:v>115572.045</c:v>
                </c:pt>
                <c:pt idx="1275">
                  <c:v>115549.435</c:v>
                </c:pt>
                <c:pt idx="1276">
                  <c:v>115490.83500000001</c:v>
                </c:pt>
                <c:pt idx="1277">
                  <c:v>115460.6</c:v>
                </c:pt>
                <c:pt idx="1278">
                  <c:v>115442.655</c:v>
                </c:pt>
                <c:pt idx="1279">
                  <c:v>115429.005</c:v>
                </c:pt>
                <c:pt idx="1280">
                  <c:v>115411.41</c:v>
                </c:pt>
                <c:pt idx="1281">
                  <c:v>115392.875</c:v>
                </c:pt>
                <c:pt idx="1282">
                  <c:v>115384.08500000001</c:v>
                </c:pt>
                <c:pt idx="1283">
                  <c:v>115383.13</c:v>
                </c:pt>
                <c:pt idx="1284">
                  <c:v>115297.34</c:v>
                </c:pt>
                <c:pt idx="1285">
                  <c:v>115294.12</c:v>
                </c:pt>
                <c:pt idx="1286">
                  <c:v>115269.5</c:v>
                </c:pt>
                <c:pt idx="1287">
                  <c:v>115254.185</c:v>
                </c:pt>
                <c:pt idx="1288">
                  <c:v>115250.505</c:v>
                </c:pt>
                <c:pt idx="1289">
                  <c:v>115239.57</c:v>
                </c:pt>
                <c:pt idx="1290">
                  <c:v>115234.32</c:v>
                </c:pt>
                <c:pt idx="1291">
                  <c:v>115231.85</c:v>
                </c:pt>
                <c:pt idx="1292">
                  <c:v>115230.125</c:v>
                </c:pt>
                <c:pt idx="1293">
                  <c:v>115200.19</c:v>
                </c:pt>
                <c:pt idx="1294">
                  <c:v>115188.76</c:v>
                </c:pt>
                <c:pt idx="1295">
                  <c:v>115177.935</c:v>
                </c:pt>
                <c:pt idx="1296">
                  <c:v>115156.44500000001</c:v>
                </c:pt>
                <c:pt idx="1297">
                  <c:v>115132.64</c:v>
                </c:pt>
                <c:pt idx="1298">
                  <c:v>115123.54</c:v>
                </c:pt>
                <c:pt idx="1299">
                  <c:v>115103.77499999999</c:v>
                </c:pt>
                <c:pt idx="1300">
                  <c:v>115075.81</c:v>
                </c:pt>
                <c:pt idx="1301">
                  <c:v>115064.265</c:v>
                </c:pt>
                <c:pt idx="1302">
                  <c:v>115020.505</c:v>
                </c:pt>
                <c:pt idx="1303">
                  <c:v>114986.33</c:v>
                </c:pt>
                <c:pt idx="1304">
                  <c:v>114967.345</c:v>
                </c:pt>
                <c:pt idx="1305">
                  <c:v>114935.545</c:v>
                </c:pt>
                <c:pt idx="1306">
                  <c:v>114927.205</c:v>
                </c:pt>
                <c:pt idx="1307">
                  <c:v>114916.99</c:v>
                </c:pt>
                <c:pt idx="1308">
                  <c:v>114867.16</c:v>
                </c:pt>
                <c:pt idx="1309">
                  <c:v>114865.645</c:v>
                </c:pt>
                <c:pt idx="1310">
                  <c:v>114848.77</c:v>
                </c:pt>
                <c:pt idx="1311">
                  <c:v>114843.875</c:v>
                </c:pt>
                <c:pt idx="1312">
                  <c:v>114832.425</c:v>
                </c:pt>
                <c:pt idx="1313">
                  <c:v>114818.66499999999</c:v>
                </c:pt>
                <c:pt idx="1314">
                  <c:v>114817.30499999999</c:v>
                </c:pt>
                <c:pt idx="1315">
                  <c:v>114799.91</c:v>
                </c:pt>
                <c:pt idx="1316">
                  <c:v>114740.52</c:v>
                </c:pt>
                <c:pt idx="1317">
                  <c:v>114736.355</c:v>
                </c:pt>
                <c:pt idx="1318">
                  <c:v>114696.37</c:v>
                </c:pt>
                <c:pt idx="1319">
                  <c:v>114680.185</c:v>
                </c:pt>
                <c:pt idx="1320">
                  <c:v>114669.79</c:v>
                </c:pt>
                <c:pt idx="1321">
                  <c:v>114660.9</c:v>
                </c:pt>
                <c:pt idx="1322">
                  <c:v>114651.14</c:v>
                </c:pt>
                <c:pt idx="1323">
                  <c:v>114604.62</c:v>
                </c:pt>
                <c:pt idx="1324">
                  <c:v>114584.065</c:v>
                </c:pt>
                <c:pt idx="1325">
                  <c:v>114562.215</c:v>
                </c:pt>
                <c:pt idx="1326">
                  <c:v>114522.44</c:v>
                </c:pt>
                <c:pt idx="1327">
                  <c:v>114519.86500000001</c:v>
                </c:pt>
                <c:pt idx="1328">
                  <c:v>114502.07</c:v>
                </c:pt>
                <c:pt idx="1329">
                  <c:v>114481.28</c:v>
                </c:pt>
                <c:pt idx="1330">
                  <c:v>114469.88</c:v>
                </c:pt>
                <c:pt idx="1331">
                  <c:v>114468.17</c:v>
                </c:pt>
                <c:pt idx="1332">
                  <c:v>114466.64</c:v>
                </c:pt>
                <c:pt idx="1333">
                  <c:v>114462.53</c:v>
                </c:pt>
                <c:pt idx="1334">
                  <c:v>114458.205</c:v>
                </c:pt>
                <c:pt idx="1335">
                  <c:v>114436.97</c:v>
                </c:pt>
                <c:pt idx="1336">
                  <c:v>114413.785</c:v>
                </c:pt>
                <c:pt idx="1337">
                  <c:v>114406.825</c:v>
                </c:pt>
                <c:pt idx="1338">
                  <c:v>114402.745</c:v>
                </c:pt>
                <c:pt idx="1339">
                  <c:v>114400.065</c:v>
                </c:pt>
                <c:pt idx="1340">
                  <c:v>114335.995</c:v>
                </c:pt>
                <c:pt idx="1341">
                  <c:v>114281.61500000001</c:v>
                </c:pt>
                <c:pt idx="1342">
                  <c:v>114240.88499999999</c:v>
                </c:pt>
                <c:pt idx="1343">
                  <c:v>114225.12</c:v>
                </c:pt>
                <c:pt idx="1344">
                  <c:v>114195.35</c:v>
                </c:pt>
                <c:pt idx="1345">
                  <c:v>114194.955</c:v>
                </c:pt>
                <c:pt idx="1346">
                  <c:v>114191.35</c:v>
                </c:pt>
                <c:pt idx="1347">
                  <c:v>114186.8</c:v>
                </c:pt>
                <c:pt idx="1348">
                  <c:v>114184.19500000001</c:v>
                </c:pt>
                <c:pt idx="1349">
                  <c:v>114159.965</c:v>
                </c:pt>
                <c:pt idx="1350">
                  <c:v>114159.595</c:v>
                </c:pt>
                <c:pt idx="1351">
                  <c:v>114133.73</c:v>
                </c:pt>
                <c:pt idx="1352">
                  <c:v>114133.54</c:v>
                </c:pt>
                <c:pt idx="1353">
                  <c:v>114108.545</c:v>
                </c:pt>
                <c:pt idx="1354">
                  <c:v>114098.11500000001</c:v>
                </c:pt>
                <c:pt idx="1355">
                  <c:v>114097.07</c:v>
                </c:pt>
                <c:pt idx="1356">
                  <c:v>114085.645</c:v>
                </c:pt>
                <c:pt idx="1357">
                  <c:v>114065.32</c:v>
                </c:pt>
                <c:pt idx="1358">
                  <c:v>113980.3</c:v>
                </c:pt>
                <c:pt idx="1359">
                  <c:v>113978.535</c:v>
                </c:pt>
                <c:pt idx="1360">
                  <c:v>113957.735</c:v>
                </c:pt>
                <c:pt idx="1361">
                  <c:v>113954.78</c:v>
                </c:pt>
                <c:pt idx="1362">
                  <c:v>113945.5</c:v>
                </c:pt>
                <c:pt idx="1363">
                  <c:v>113923.16</c:v>
                </c:pt>
                <c:pt idx="1364">
                  <c:v>113910.46</c:v>
                </c:pt>
                <c:pt idx="1365">
                  <c:v>113899.3</c:v>
                </c:pt>
                <c:pt idx="1366">
                  <c:v>113889.41</c:v>
                </c:pt>
                <c:pt idx="1367">
                  <c:v>113850.81</c:v>
                </c:pt>
                <c:pt idx="1368">
                  <c:v>113838.41</c:v>
                </c:pt>
                <c:pt idx="1369">
                  <c:v>113802.21</c:v>
                </c:pt>
                <c:pt idx="1370">
                  <c:v>113791.75</c:v>
                </c:pt>
                <c:pt idx="1371">
                  <c:v>113763.83500000001</c:v>
                </c:pt>
                <c:pt idx="1372">
                  <c:v>113755.18</c:v>
                </c:pt>
                <c:pt idx="1373">
                  <c:v>113698.06</c:v>
                </c:pt>
                <c:pt idx="1374">
                  <c:v>113669.45</c:v>
                </c:pt>
                <c:pt idx="1375">
                  <c:v>113666.485</c:v>
                </c:pt>
                <c:pt idx="1376">
                  <c:v>113620.21</c:v>
                </c:pt>
                <c:pt idx="1377">
                  <c:v>113610.03</c:v>
                </c:pt>
                <c:pt idx="1378">
                  <c:v>113609.76</c:v>
                </c:pt>
                <c:pt idx="1379">
                  <c:v>113593.82</c:v>
                </c:pt>
                <c:pt idx="1380">
                  <c:v>113582.6</c:v>
                </c:pt>
                <c:pt idx="1381">
                  <c:v>113551.03999999999</c:v>
                </c:pt>
                <c:pt idx="1382">
                  <c:v>113547.67</c:v>
                </c:pt>
                <c:pt idx="1383">
                  <c:v>113539.935</c:v>
                </c:pt>
                <c:pt idx="1384">
                  <c:v>113521.685</c:v>
                </c:pt>
                <c:pt idx="1385">
                  <c:v>113506.01</c:v>
                </c:pt>
                <c:pt idx="1386">
                  <c:v>113485.105</c:v>
                </c:pt>
                <c:pt idx="1387">
                  <c:v>113471.83</c:v>
                </c:pt>
                <c:pt idx="1388">
                  <c:v>113459.02499999999</c:v>
                </c:pt>
                <c:pt idx="1389">
                  <c:v>113451.995</c:v>
                </c:pt>
                <c:pt idx="1390">
                  <c:v>113446.1</c:v>
                </c:pt>
                <c:pt idx="1391">
                  <c:v>113439.77499999999</c:v>
                </c:pt>
                <c:pt idx="1392">
                  <c:v>113420.985</c:v>
                </c:pt>
                <c:pt idx="1393">
                  <c:v>113418.125</c:v>
                </c:pt>
                <c:pt idx="1394">
                  <c:v>113381.53</c:v>
                </c:pt>
                <c:pt idx="1395">
                  <c:v>113374.465</c:v>
                </c:pt>
                <c:pt idx="1396">
                  <c:v>113337.685</c:v>
                </c:pt>
                <c:pt idx="1397">
                  <c:v>113307.595</c:v>
                </c:pt>
                <c:pt idx="1398">
                  <c:v>113296.31</c:v>
                </c:pt>
                <c:pt idx="1399">
                  <c:v>113287.05499999999</c:v>
                </c:pt>
                <c:pt idx="1400">
                  <c:v>113264.23</c:v>
                </c:pt>
                <c:pt idx="1401">
                  <c:v>113261.26</c:v>
                </c:pt>
                <c:pt idx="1402">
                  <c:v>113244.79</c:v>
                </c:pt>
                <c:pt idx="1403">
                  <c:v>113214.27</c:v>
                </c:pt>
                <c:pt idx="1404">
                  <c:v>113186.735</c:v>
                </c:pt>
                <c:pt idx="1405">
                  <c:v>113147.815</c:v>
                </c:pt>
                <c:pt idx="1406">
                  <c:v>113138.67</c:v>
                </c:pt>
                <c:pt idx="1407">
                  <c:v>113134.58</c:v>
                </c:pt>
                <c:pt idx="1408">
                  <c:v>113116.425</c:v>
                </c:pt>
                <c:pt idx="1409">
                  <c:v>113066.245</c:v>
                </c:pt>
                <c:pt idx="1410">
                  <c:v>113063.675</c:v>
                </c:pt>
                <c:pt idx="1411">
                  <c:v>113049.145</c:v>
                </c:pt>
                <c:pt idx="1412">
                  <c:v>113030.005</c:v>
                </c:pt>
                <c:pt idx="1413">
                  <c:v>113024.02</c:v>
                </c:pt>
                <c:pt idx="1414">
                  <c:v>113008.77</c:v>
                </c:pt>
                <c:pt idx="1415">
                  <c:v>112990.63499999999</c:v>
                </c:pt>
                <c:pt idx="1416">
                  <c:v>112948.4</c:v>
                </c:pt>
                <c:pt idx="1417">
                  <c:v>112946.34</c:v>
                </c:pt>
                <c:pt idx="1418">
                  <c:v>112935.03999999999</c:v>
                </c:pt>
                <c:pt idx="1419">
                  <c:v>112907.145</c:v>
                </c:pt>
                <c:pt idx="1420">
                  <c:v>112906.94500000001</c:v>
                </c:pt>
                <c:pt idx="1421">
                  <c:v>112872.88</c:v>
                </c:pt>
                <c:pt idx="1422">
                  <c:v>112863.01</c:v>
                </c:pt>
                <c:pt idx="1423">
                  <c:v>112816.68</c:v>
                </c:pt>
                <c:pt idx="1424">
                  <c:v>112806.58500000001</c:v>
                </c:pt>
                <c:pt idx="1425">
                  <c:v>112804.4</c:v>
                </c:pt>
                <c:pt idx="1426">
                  <c:v>112785.78</c:v>
                </c:pt>
                <c:pt idx="1427">
                  <c:v>112738.08</c:v>
                </c:pt>
                <c:pt idx="1428">
                  <c:v>112735.875</c:v>
                </c:pt>
                <c:pt idx="1429">
                  <c:v>112704.045</c:v>
                </c:pt>
                <c:pt idx="1430">
                  <c:v>112663.625</c:v>
                </c:pt>
                <c:pt idx="1431">
                  <c:v>112649.60000000001</c:v>
                </c:pt>
                <c:pt idx="1432">
                  <c:v>112634.63499999999</c:v>
                </c:pt>
                <c:pt idx="1433">
                  <c:v>112633.265</c:v>
                </c:pt>
                <c:pt idx="1434">
                  <c:v>112604.825</c:v>
                </c:pt>
                <c:pt idx="1435">
                  <c:v>112592.26</c:v>
                </c:pt>
                <c:pt idx="1436">
                  <c:v>112586.74</c:v>
                </c:pt>
                <c:pt idx="1437">
                  <c:v>112576.545</c:v>
                </c:pt>
                <c:pt idx="1438">
                  <c:v>112573.54</c:v>
                </c:pt>
                <c:pt idx="1439">
                  <c:v>112556.405</c:v>
                </c:pt>
                <c:pt idx="1440">
                  <c:v>112527.285</c:v>
                </c:pt>
                <c:pt idx="1441">
                  <c:v>112513.82</c:v>
                </c:pt>
                <c:pt idx="1442">
                  <c:v>112506.95</c:v>
                </c:pt>
                <c:pt idx="1443">
                  <c:v>112488.215</c:v>
                </c:pt>
                <c:pt idx="1444">
                  <c:v>112421.09</c:v>
                </c:pt>
                <c:pt idx="1445">
                  <c:v>112414.39</c:v>
                </c:pt>
                <c:pt idx="1446">
                  <c:v>112412.44500000001</c:v>
                </c:pt>
                <c:pt idx="1447">
                  <c:v>112392.69500000001</c:v>
                </c:pt>
                <c:pt idx="1448">
                  <c:v>112377.185</c:v>
                </c:pt>
                <c:pt idx="1449">
                  <c:v>112374.63</c:v>
                </c:pt>
                <c:pt idx="1450">
                  <c:v>112371.41</c:v>
                </c:pt>
                <c:pt idx="1451">
                  <c:v>112358.815</c:v>
                </c:pt>
                <c:pt idx="1452">
                  <c:v>112351.47</c:v>
                </c:pt>
                <c:pt idx="1453">
                  <c:v>112349.26</c:v>
                </c:pt>
                <c:pt idx="1454">
                  <c:v>112336.78</c:v>
                </c:pt>
                <c:pt idx="1455">
                  <c:v>112335.7</c:v>
                </c:pt>
                <c:pt idx="1456">
                  <c:v>112312.69500000001</c:v>
                </c:pt>
                <c:pt idx="1457">
                  <c:v>112275.15</c:v>
                </c:pt>
                <c:pt idx="1458">
                  <c:v>112254.83</c:v>
                </c:pt>
                <c:pt idx="1459">
                  <c:v>112247.94500000001</c:v>
                </c:pt>
                <c:pt idx="1460">
                  <c:v>112227.65</c:v>
                </c:pt>
                <c:pt idx="1461">
                  <c:v>112202.145</c:v>
                </c:pt>
                <c:pt idx="1462">
                  <c:v>112187.715</c:v>
                </c:pt>
                <c:pt idx="1463">
                  <c:v>112142.54</c:v>
                </c:pt>
                <c:pt idx="1464">
                  <c:v>112141.83</c:v>
                </c:pt>
                <c:pt idx="1465">
                  <c:v>112140.47</c:v>
                </c:pt>
                <c:pt idx="1466">
                  <c:v>112128.19500000001</c:v>
                </c:pt>
                <c:pt idx="1467">
                  <c:v>112124.06</c:v>
                </c:pt>
                <c:pt idx="1468">
                  <c:v>112108.215</c:v>
                </c:pt>
                <c:pt idx="1469">
                  <c:v>112098.33500000001</c:v>
                </c:pt>
                <c:pt idx="1470">
                  <c:v>112076.46</c:v>
                </c:pt>
                <c:pt idx="1471">
                  <c:v>112052.12</c:v>
                </c:pt>
                <c:pt idx="1472">
                  <c:v>112033.87</c:v>
                </c:pt>
                <c:pt idx="1473">
                  <c:v>112025.29</c:v>
                </c:pt>
                <c:pt idx="1474">
                  <c:v>111999.03999999999</c:v>
                </c:pt>
                <c:pt idx="1475">
                  <c:v>111983.51</c:v>
                </c:pt>
                <c:pt idx="1476">
                  <c:v>111958.245</c:v>
                </c:pt>
                <c:pt idx="1477">
                  <c:v>111955.175</c:v>
                </c:pt>
                <c:pt idx="1478">
                  <c:v>111936.7</c:v>
                </c:pt>
                <c:pt idx="1479">
                  <c:v>111897.08500000001</c:v>
                </c:pt>
                <c:pt idx="1480">
                  <c:v>111887.405</c:v>
                </c:pt>
                <c:pt idx="1481">
                  <c:v>111885.97</c:v>
                </c:pt>
                <c:pt idx="1482">
                  <c:v>111880.52499999999</c:v>
                </c:pt>
                <c:pt idx="1483">
                  <c:v>111879.54</c:v>
                </c:pt>
                <c:pt idx="1484">
                  <c:v>111803.625</c:v>
                </c:pt>
                <c:pt idx="1485">
                  <c:v>111793.015</c:v>
                </c:pt>
                <c:pt idx="1486">
                  <c:v>111738.485</c:v>
                </c:pt>
                <c:pt idx="1487">
                  <c:v>111718.075</c:v>
                </c:pt>
                <c:pt idx="1488">
                  <c:v>111665.72500000001</c:v>
                </c:pt>
                <c:pt idx="1489">
                  <c:v>111647.54</c:v>
                </c:pt>
                <c:pt idx="1490">
                  <c:v>111644.6</c:v>
                </c:pt>
                <c:pt idx="1491">
                  <c:v>111632.83500000001</c:v>
                </c:pt>
                <c:pt idx="1492">
                  <c:v>111625.98</c:v>
                </c:pt>
                <c:pt idx="1493">
                  <c:v>111617.94500000001</c:v>
                </c:pt>
                <c:pt idx="1494">
                  <c:v>111613.05</c:v>
                </c:pt>
                <c:pt idx="1495">
                  <c:v>111612.075</c:v>
                </c:pt>
                <c:pt idx="1496">
                  <c:v>111595.855</c:v>
                </c:pt>
                <c:pt idx="1497">
                  <c:v>111590.65</c:v>
                </c:pt>
                <c:pt idx="1498">
                  <c:v>111555</c:v>
                </c:pt>
                <c:pt idx="1499">
                  <c:v>111547.605</c:v>
                </c:pt>
                <c:pt idx="1500">
                  <c:v>111543.81</c:v>
                </c:pt>
                <c:pt idx="1501">
                  <c:v>111484.73</c:v>
                </c:pt>
                <c:pt idx="1502">
                  <c:v>111462.38499999999</c:v>
                </c:pt>
                <c:pt idx="1503">
                  <c:v>111436.265</c:v>
                </c:pt>
                <c:pt idx="1504">
                  <c:v>111432.36500000001</c:v>
                </c:pt>
                <c:pt idx="1505">
                  <c:v>111423.765</c:v>
                </c:pt>
                <c:pt idx="1506">
                  <c:v>111423.36500000001</c:v>
                </c:pt>
                <c:pt idx="1507">
                  <c:v>111417.63</c:v>
                </c:pt>
                <c:pt idx="1508">
                  <c:v>111412.995</c:v>
                </c:pt>
                <c:pt idx="1509">
                  <c:v>111361.05</c:v>
                </c:pt>
                <c:pt idx="1510">
                  <c:v>111360.065</c:v>
                </c:pt>
                <c:pt idx="1511">
                  <c:v>111341.675</c:v>
                </c:pt>
                <c:pt idx="1512">
                  <c:v>111331.235</c:v>
                </c:pt>
                <c:pt idx="1513">
                  <c:v>111329.62</c:v>
                </c:pt>
                <c:pt idx="1514">
                  <c:v>111322.325</c:v>
                </c:pt>
                <c:pt idx="1515">
                  <c:v>111301.56</c:v>
                </c:pt>
                <c:pt idx="1516">
                  <c:v>111293.15</c:v>
                </c:pt>
                <c:pt idx="1517">
                  <c:v>111289</c:v>
                </c:pt>
                <c:pt idx="1518">
                  <c:v>111288.905</c:v>
                </c:pt>
                <c:pt idx="1519">
                  <c:v>111273.755</c:v>
                </c:pt>
                <c:pt idx="1520">
                  <c:v>111254.315</c:v>
                </c:pt>
                <c:pt idx="1521">
                  <c:v>111229.52</c:v>
                </c:pt>
                <c:pt idx="1522">
                  <c:v>111228.06</c:v>
                </c:pt>
                <c:pt idx="1523">
                  <c:v>111213.15</c:v>
                </c:pt>
                <c:pt idx="1524">
                  <c:v>111211.35</c:v>
                </c:pt>
                <c:pt idx="1525">
                  <c:v>111179.125</c:v>
                </c:pt>
                <c:pt idx="1526">
                  <c:v>111165.955</c:v>
                </c:pt>
                <c:pt idx="1527">
                  <c:v>111145.12</c:v>
                </c:pt>
                <c:pt idx="1528">
                  <c:v>111096.53</c:v>
                </c:pt>
                <c:pt idx="1529">
                  <c:v>111096.30499999999</c:v>
                </c:pt>
                <c:pt idx="1530">
                  <c:v>111064.49</c:v>
                </c:pt>
                <c:pt idx="1531">
                  <c:v>111034.745</c:v>
                </c:pt>
                <c:pt idx="1532">
                  <c:v>111032.97500000001</c:v>
                </c:pt>
                <c:pt idx="1533">
                  <c:v>110991.625</c:v>
                </c:pt>
                <c:pt idx="1534">
                  <c:v>110986.005</c:v>
                </c:pt>
                <c:pt idx="1535">
                  <c:v>110954.755</c:v>
                </c:pt>
                <c:pt idx="1536">
                  <c:v>110932.505</c:v>
                </c:pt>
                <c:pt idx="1537">
                  <c:v>110902.185</c:v>
                </c:pt>
                <c:pt idx="1538">
                  <c:v>110878.67</c:v>
                </c:pt>
                <c:pt idx="1539">
                  <c:v>110816.375</c:v>
                </c:pt>
                <c:pt idx="1540">
                  <c:v>110807.72</c:v>
                </c:pt>
                <c:pt idx="1541">
                  <c:v>110803.765</c:v>
                </c:pt>
                <c:pt idx="1542">
                  <c:v>110794.26</c:v>
                </c:pt>
                <c:pt idx="1543">
                  <c:v>110768.285</c:v>
                </c:pt>
                <c:pt idx="1544">
                  <c:v>110760.825</c:v>
                </c:pt>
                <c:pt idx="1545">
                  <c:v>110715.815</c:v>
                </c:pt>
                <c:pt idx="1546">
                  <c:v>110715.12</c:v>
                </c:pt>
                <c:pt idx="1547">
                  <c:v>110669.42</c:v>
                </c:pt>
                <c:pt idx="1548">
                  <c:v>110669.27</c:v>
                </c:pt>
                <c:pt idx="1549">
                  <c:v>110662.245</c:v>
                </c:pt>
                <c:pt idx="1550">
                  <c:v>110661.43</c:v>
                </c:pt>
                <c:pt idx="1551">
                  <c:v>110609.4</c:v>
                </c:pt>
                <c:pt idx="1552">
                  <c:v>110586.815</c:v>
                </c:pt>
                <c:pt idx="1553">
                  <c:v>110547.605</c:v>
                </c:pt>
                <c:pt idx="1554">
                  <c:v>110545.84</c:v>
                </c:pt>
                <c:pt idx="1555">
                  <c:v>110531.6</c:v>
                </c:pt>
                <c:pt idx="1556">
                  <c:v>110515.6</c:v>
                </c:pt>
                <c:pt idx="1557">
                  <c:v>110457.33500000001</c:v>
                </c:pt>
                <c:pt idx="1558">
                  <c:v>110432.33</c:v>
                </c:pt>
                <c:pt idx="1559">
                  <c:v>110420.89</c:v>
                </c:pt>
                <c:pt idx="1560">
                  <c:v>110416.88</c:v>
                </c:pt>
                <c:pt idx="1561">
                  <c:v>110384.27499999999</c:v>
                </c:pt>
                <c:pt idx="1562">
                  <c:v>110314.625</c:v>
                </c:pt>
                <c:pt idx="1563">
                  <c:v>110290.12</c:v>
                </c:pt>
                <c:pt idx="1564">
                  <c:v>110277.21</c:v>
                </c:pt>
                <c:pt idx="1565">
                  <c:v>110253.59</c:v>
                </c:pt>
                <c:pt idx="1566">
                  <c:v>110235.33500000001</c:v>
                </c:pt>
                <c:pt idx="1567">
                  <c:v>110196.61500000001</c:v>
                </c:pt>
                <c:pt idx="1568">
                  <c:v>110160.02499999999</c:v>
                </c:pt>
                <c:pt idx="1569">
                  <c:v>110154.36</c:v>
                </c:pt>
                <c:pt idx="1570">
                  <c:v>110152.815</c:v>
                </c:pt>
                <c:pt idx="1571">
                  <c:v>110088.01</c:v>
                </c:pt>
                <c:pt idx="1572">
                  <c:v>110086.7</c:v>
                </c:pt>
                <c:pt idx="1573">
                  <c:v>110038.625</c:v>
                </c:pt>
                <c:pt idx="1574">
                  <c:v>110034.16499999999</c:v>
                </c:pt>
                <c:pt idx="1575">
                  <c:v>110031.82</c:v>
                </c:pt>
                <c:pt idx="1576">
                  <c:v>110029.55</c:v>
                </c:pt>
                <c:pt idx="1577">
                  <c:v>110025.465</c:v>
                </c:pt>
                <c:pt idx="1578">
                  <c:v>110006.97</c:v>
                </c:pt>
                <c:pt idx="1579">
                  <c:v>109949.21</c:v>
                </c:pt>
                <c:pt idx="1580">
                  <c:v>109948.61500000001</c:v>
                </c:pt>
                <c:pt idx="1581">
                  <c:v>109935.33500000001</c:v>
                </c:pt>
                <c:pt idx="1582">
                  <c:v>109901.75999999999</c:v>
                </c:pt>
                <c:pt idx="1583">
                  <c:v>109874.9</c:v>
                </c:pt>
                <c:pt idx="1584">
                  <c:v>109857.485</c:v>
                </c:pt>
                <c:pt idx="1585">
                  <c:v>109828.93</c:v>
                </c:pt>
                <c:pt idx="1586">
                  <c:v>109774.425</c:v>
                </c:pt>
                <c:pt idx="1587">
                  <c:v>109763.985</c:v>
                </c:pt>
                <c:pt idx="1588">
                  <c:v>109706.42</c:v>
                </c:pt>
                <c:pt idx="1589">
                  <c:v>109670</c:v>
                </c:pt>
                <c:pt idx="1590">
                  <c:v>109669.645</c:v>
                </c:pt>
                <c:pt idx="1591">
                  <c:v>109669.355</c:v>
                </c:pt>
                <c:pt idx="1592">
                  <c:v>109644.69500000001</c:v>
                </c:pt>
                <c:pt idx="1593">
                  <c:v>109642.755</c:v>
                </c:pt>
                <c:pt idx="1594">
                  <c:v>109641.375</c:v>
                </c:pt>
                <c:pt idx="1595">
                  <c:v>109640.33</c:v>
                </c:pt>
                <c:pt idx="1596">
                  <c:v>109609.685</c:v>
                </c:pt>
                <c:pt idx="1597">
                  <c:v>109579.82</c:v>
                </c:pt>
                <c:pt idx="1598">
                  <c:v>109568.47</c:v>
                </c:pt>
                <c:pt idx="1599">
                  <c:v>109551.08</c:v>
                </c:pt>
                <c:pt idx="1600">
                  <c:v>109548.62</c:v>
                </c:pt>
                <c:pt idx="1601">
                  <c:v>109477.42</c:v>
                </c:pt>
                <c:pt idx="1602">
                  <c:v>109430.37</c:v>
                </c:pt>
                <c:pt idx="1603">
                  <c:v>109421.815</c:v>
                </c:pt>
                <c:pt idx="1604">
                  <c:v>109389.095</c:v>
                </c:pt>
                <c:pt idx="1605">
                  <c:v>109375.215</c:v>
                </c:pt>
                <c:pt idx="1606">
                  <c:v>109364.01</c:v>
                </c:pt>
                <c:pt idx="1607">
                  <c:v>109336.56</c:v>
                </c:pt>
                <c:pt idx="1608">
                  <c:v>109328.33500000001</c:v>
                </c:pt>
                <c:pt idx="1609">
                  <c:v>109327.46</c:v>
                </c:pt>
                <c:pt idx="1610">
                  <c:v>109318.355</c:v>
                </c:pt>
                <c:pt idx="1611">
                  <c:v>109316.375</c:v>
                </c:pt>
                <c:pt idx="1612">
                  <c:v>109315.065</c:v>
                </c:pt>
                <c:pt idx="1613">
                  <c:v>109312.85</c:v>
                </c:pt>
                <c:pt idx="1614">
                  <c:v>109260.30499999999</c:v>
                </c:pt>
                <c:pt idx="1615">
                  <c:v>109241.565</c:v>
                </c:pt>
                <c:pt idx="1616">
                  <c:v>109233.34</c:v>
                </c:pt>
                <c:pt idx="1617">
                  <c:v>109181.26</c:v>
                </c:pt>
                <c:pt idx="1618">
                  <c:v>109168.595</c:v>
                </c:pt>
                <c:pt idx="1619">
                  <c:v>109148.25</c:v>
                </c:pt>
                <c:pt idx="1620">
                  <c:v>109147.65</c:v>
                </c:pt>
                <c:pt idx="1621">
                  <c:v>109130.77</c:v>
                </c:pt>
                <c:pt idx="1622">
                  <c:v>109125.215</c:v>
                </c:pt>
                <c:pt idx="1623">
                  <c:v>109111.61500000001</c:v>
                </c:pt>
                <c:pt idx="1624">
                  <c:v>109094.04</c:v>
                </c:pt>
                <c:pt idx="1625">
                  <c:v>109060.375</c:v>
                </c:pt>
                <c:pt idx="1626">
                  <c:v>109049.36500000001</c:v>
                </c:pt>
                <c:pt idx="1627">
                  <c:v>109044.9</c:v>
                </c:pt>
                <c:pt idx="1628">
                  <c:v>109043.86500000001</c:v>
                </c:pt>
                <c:pt idx="1629">
                  <c:v>109020.58</c:v>
                </c:pt>
                <c:pt idx="1630">
                  <c:v>108988.44</c:v>
                </c:pt>
                <c:pt idx="1631">
                  <c:v>108972.30499999999</c:v>
                </c:pt>
                <c:pt idx="1632">
                  <c:v>108949.05499999999</c:v>
                </c:pt>
                <c:pt idx="1633">
                  <c:v>108924.79</c:v>
                </c:pt>
                <c:pt idx="1634">
                  <c:v>108840.18</c:v>
                </c:pt>
                <c:pt idx="1635">
                  <c:v>108816.81</c:v>
                </c:pt>
                <c:pt idx="1636">
                  <c:v>108790.005</c:v>
                </c:pt>
                <c:pt idx="1637">
                  <c:v>108773.745</c:v>
                </c:pt>
                <c:pt idx="1638">
                  <c:v>108762.31</c:v>
                </c:pt>
                <c:pt idx="1639">
                  <c:v>108761.37</c:v>
                </c:pt>
                <c:pt idx="1640">
                  <c:v>108746.37</c:v>
                </c:pt>
                <c:pt idx="1641">
                  <c:v>108738.82</c:v>
                </c:pt>
                <c:pt idx="1642">
                  <c:v>108729.71</c:v>
                </c:pt>
                <c:pt idx="1643">
                  <c:v>108723.61500000001</c:v>
                </c:pt>
                <c:pt idx="1644">
                  <c:v>108717.875</c:v>
                </c:pt>
                <c:pt idx="1645">
                  <c:v>108675.4</c:v>
                </c:pt>
                <c:pt idx="1646">
                  <c:v>108632.355</c:v>
                </c:pt>
                <c:pt idx="1647">
                  <c:v>108628.96</c:v>
                </c:pt>
                <c:pt idx="1648">
                  <c:v>108628.34</c:v>
                </c:pt>
                <c:pt idx="1649">
                  <c:v>108622.42</c:v>
                </c:pt>
                <c:pt idx="1650">
                  <c:v>108613.38</c:v>
                </c:pt>
                <c:pt idx="1651">
                  <c:v>108599.065</c:v>
                </c:pt>
                <c:pt idx="1652">
                  <c:v>108587.52</c:v>
                </c:pt>
                <c:pt idx="1653">
                  <c:v>108543.63499999999</c:v>
                </c:pt>
                <c:pt idx="1654">
                  <c:v>108525.965</c:v>
                </c:pt>
                <c:pt idx="1655">
                  <c:v>108524.18</c:v>
                </c:pt>
                <c:pt idx="1656">
                  <c:v>108487.97500000001</c:v>
                </c:pt>
                <c:pt idx="1657">
                  <c:v>108470.925</c:v>
                </c:pt>
                <c:pt idx="1658">
                  <c:v>108417.69500000001</c:v>
                </c:pt>
                <c:pt idx="1659">
                  <c:v>108412.66499999999</c:v>
                </c:pt>
                <c:pt idx="1660">
                  <c:v>108404.01</c:v>
                </c:pt>
                <c:pt idx="1661">
                  <c:v>108377.05</c:v>
                </c:pt>
                <c:pt idx="1662">
                  <c:v>108371.125</c:v>
                </c:pt>
                <c:pt idx="1663">
                  <c:v>108344.575</c:v>
                </c:pt>
                <c:pt idx="1664">
                  <c:v>108336.53</c:v>
                </c:pt>
                <c:pt idx="1665">
                  <c:v>108300.63499999999</c:v>
                </c:pt>
                <c:pt idx="1666">
                  <c:v>108290.11</c:v>
                </c:pt>
                <c:pt idx="1667">
                  <c:v>108282.48</c:v>
                </c:pt>
                <c:pt idx="1668">
                  <c:v>108217.82</c:v>
                </c:pt>
                <c:pt idx="1669">
                  <c:v>108133.03</c:v>
                </c:pt>
                <c:pt idx="1670">
                  <c:v>108108.175</c:v>
                </c:pt>
                <c:pt idx="1671">
                  <c:v>108102.56</c:v>
                </c:pt>
                <c:pt idx="1672">
                  <c:v>108097.845</c:v>
                </c:pt>
                <c:pt idx="1673">
                  <c:v>108078.69500000001</c:v>
                </c:pt>
                <c:pt idx="1674">
                  <c:v>108070.27499999999</c:v>
                </c:pt>
                <c:pt idx="1675">
                  <c:v>107940.16</c:v>
                </c:pt>
                <c:pt idx="1676">
                  <c:v>107937.685</c:v>
                </c:pt>
                <c:pt idx="1677">
                  <c:v>107914.05499999999</c:v>
                </c:pt>
                <c:pt idx="1678">
                  <c:v>107895.52499999999</c:v>
                </c:pt>
                <c:pt idx="1679">
                  <c:v>107891.69</c:v>
                </c:pt>
                <c:pt idx="1680">
                  <c:v>107884.355</c:v>
                </c:pt>
                <c:pt idx="1681">
                  <c:v>107864.44500000001</c:v>
                </c:pt>
                <c:pt idx="1682">
                  <c:v>107849.83</c:v>
                </c:pt>
                <c:pt idx="1683">
                  <c:v>107838.95</c:v>
                </c:pt>
                <c:pt idx="1684">
                  <c:v>107786.255</c:v>
                </c:pt>
                <c:pt idx="1685">
                  <c:v>107731.78</c:v>
                </c:pt>
                <c:pt idx="1686">
                  <c:v>107731.72</c:v>
                </c:pt>
                <c:pt idx="1687">
                  <c:v>107697.205</c:v>
                </c:pt>
                <c:pt idx="1688">
                  <c:v>107687.51</c:v>
                </c:pt>
                <c:pt idx="1689">
                  <c:v>107666.30499999999</c:v>
                </c:pt>
                <c:pt idx="1690">
                  <c:v>107655.08</c:v>
                </c:pt>
                <c:pt idx="1691">
                  <c:v>107629.16</c:v>
                </c:pt>
                <c:pt idx="1692">
                  <c:v>107616.03</c:v>
                </c:pt>
                <c:pt idx="1693">
                  <c:v>107583.935</c:v>
                </c:pt>
                <c:pt idx="1694">
                  <c:v>107580.495</c:v>
                </c:pt>
                <c:pt idx="1695">
                  <c:v>107579.345</c:v>
                </c:pt>
                <c:pt idx="1696">
                  <c:v>107555.19</c:v>
                </c:pt>
                <c:pt idx="1697">
                  <c:v>107553.005</c:v>
                </c:pt>
                <c:pt idx="1698">
                  <c:v>107544.145</c:v>
                </c:pt>
                <c:pt idx="1699">
                  <c:v>107497.03</c:v>
                </c:pt>
                <c:pt idx="1700">
                  <c:v>107491.87</c:v>
                </c:pt>
                <c:pt idx="1701">
                  <c:v>107479.26</c:v>
                </c:pt>
                <c:pt idx="1702">
                  <c:v>107465.98</c:v>
                </c:pt>
                <c:pt idx="1703">
                  <c:v>107424.07</c:v>
                </c:pt>
                <c:pt idx="1704">
                  <c:v>107405.925</c:v>
                </c:pt>
                <c:pt idx="1705">
                  <c:v>107400.705</c:v>
                </c:pt>
                <c:pt idx="1706">
                  <c:v>107383.37</c:v>
                </c:pt>
                <c:pt idx="1707">
                  <c:v>107332.1</c:v>
                </c:pt>
                <c:pt idx="1708">
                  <c:v>107303.47500000001</c:v>
                </c:pt>
                <c:pt idx="1709">
                  <c:v>107279.84</c:v>
                </c:pt>
                <c:pt idx="1710">
                  <c:v>107278.83</c:v>
                </c:pt>
                <c:pt idx="1711">
                  <c:v>107256.065</c:v>
                </c:pt>
                <c:pt idx="1712">
                  <c:v>107226.59</c:v>
                </c:pt>
                <c:pt idx="1713">
                  <c:v>107222.345</c:v>
                </c:pt>
                <c:pt idx="1714">
                  <c:v>107212.84</c:v>
                </c:pt>
                <c:pt idx="1715">
                  <c:v>107196.61</c:v>
                </c:pt>
                <c:pt idx="1716">
                  <c:v>107160.54</c:v>
                </c:pt>
                <c:pt idx="1717">
                  <c:v>107142.815</c:v>
                </c:pt>
                <c:pt idx="1718">
                  <c:v>107072.36</c:v>
                </c:pt>
                <c:pt idx="1719">
                  <c:v>107070.61</c:v>
                </c:pt>
                <c:pt idx="1720">
                  <c:v>107034.065</c:v>
                </c:pt>
                <c:pt idx="1721">
                  <c:v>107014.075</c:v>
                </c:pt>
                <c:pt idx="1722">
                  <c:v>106943.49</c:v>
                </c:pt>
                <c:pt idx="1723">
                  <c:v>106921.55499999999</c:v>
                </c:pt>
                <c:pt idx="1724">
                  <c:v>106892.995</c:v>
                </c:pt>
                <c:pt idx="1725">
                  <c:v>106888.545</c:v>
                </c:pt>
                <c:pt idx="1726">
                  <c:v>106877.86500000001</c:v>
                </c:pt>
                <c:pt idx="1727">
                  <c:v>106868.5</c:v>
                </c:pt>
                <c:pt idx="1728">
                  <c:v>106854.935</c:v>
                </c:pt>
                <c:pt idx="1729">
                  <c:v>106813.03</c:v>
                </c:pt>
                <c:pt idx="1730">
                  <c:v>106779.47500000001</c:v>
                </c:pt>
                <c:pt idx="1731">
                  <c:v>106776.27499999999</c:v>
                </c:pt>
                <c:pt idx="1732">
                  <c:v>106758.95</c:v>
                </c:pt>
                <c:pt idx="1733">
                  <c:v>106754.8</c:v>
                </c:pt>
                <c:pt idx="1734">
                  <c:v>106730.21</c:v>
                </c:pt>
                <c:pt idx="1735">
                  <c:v>106709.54</c:v>
                </c:pt>
                <c:pt idx="1736">
                  <c:v>106694.965</c:v>
                </c:pt>
                <c:pt idx="1737">
                  <c:v>106692.845</c:v>
                </c:pt>
                <c:pt idx="1738">
                  <c:v>106684.825</c:v>
                </c:pt>
                <c:pt idx="1739">
                  <c:v>106654.955</c:v>
                </c:pt>
                <c:pt idx="1740">
                  <c:v>106643.05</c:v>
                </c:pt>
                <c:pt idx="1741">
                  <c:v>106641.79</c:v>
                </c:pt>
                <c:pt idx="1742">
                  <c:v>106618.19500000001</c:v>
                </c:pt>
                <c:pt idx="1743">
                  <c:v>106565.295</c:v>
                </c:pt>
                <c:pt idx="1744">
                  <c:v>106555.03</c:v>
                </c:pt>
                <c:pt idx="1745">
                  <c:v>106527.94500000001</c:v>
                </c:pt>
                <c:pt idx="1746">
                  <c:v>106470.675</c:v>
                </c:pt>
                <c:pt idx="1747">
                  <c:v>106467.235</c:v>
                </c:pt>
                <c:pt idx="1748">
                  <c:v>106451.255</c:v>
                </c:pt>
                <c:pt idx="1749">
                  <c:v>106431.815</c:v>
                </c:pt>
                <c:pt idx="1750">
                  <c:v>106418.66499999999</c:v>
                </c:pt>
                <c:pt idx="1751">
                  <c:v>106387.19500000001</c:v>
                </c:pt>
                <c:pt idx="1752">
                  <c:v>106373.825</c:v>
                </c:pt>
                <c:pt idx="1753">
                  <c:v>106359.955</c:v>
                </c:pt>
                <c:pt idx="1754">
                  <c:v>106353.44</c:v>
                </c:pt>
                <c:pt idx="1755">
                  <c:v>106348.78</c:v>
                </c:pt>
                <c:pt idx="1756">
                  <c:v>106284.83</c:v>
                </c:pt>
                <c:pt idx="1757">
                  <c:v>106274.56</c:v>
                </c:pt>
                <c:pt idx="1758">
                  <c:v>106236.23</c:v>
                </c:pt>
                <c:pt idx="1759">
                  <c:v>106153.43</c:v>
                </c:pt>
                <c:pt idx="1760">
                  <c:v>106139.41</c:v>
                </c:pt>
                <c:pt idx="1761">
                  <c:v>106129.66499999999</c:v>
                </c:pt>
                <c:pt idx="1762">
                  <c:v>106065.935</c:v>
                </c:pt>
                <c:pt idx="1763">
                  <c:v>106052.64</c:v>
                </c:pt>
                <c:pt idx="1764">
                  <c:v>106044.51</c:v>
                </c:pt>
                <c:pt idx="1765">
                  <c:v>106043.02</c:v>
                </c:pt>
                <c:pt idx="1766">
                  <c:v>105963.55499999999</c:v>
                </c:pt>
                <c:pt idx="1767">
                  <c:v>105946.34</c:v>
                </c:pt>
                <c:pt idx="1768">
                  <c:v>105938.47500000001</c:v>
                </c:pt>
                <c:pt idx="1769">
                  <c:v>105931.55499999999</c:v>
                </c:pt>
                <c:pt idx="1770">
                  <c:v>105912.16</c:v>
                </c:pt>
                <c:pt idx="1771">
                  <c:v>105911.71</c:v>
                </c:pt>
                <c:pt idx="1772">
                  <c:v>105893.61500000001</c:v>
                </c:pt>
                <c:pt idx="1773">
                  <c:v>105840.39</c:v>
                </c:pt>
                <c:pt idx="1774">
                  <c:v>105806.825</c:v>
                </c:pt>
                <c:pt idx="1775">
                  <c:v>105799.935</c:v>
                </c:pt>
                <c:pt idx="1776">
                  <c:v>105781.985</c:v>
                </c:pt>
                <c:pt idx="1777">
                  <c:v>105669.045</c:v>
                </c:pt>
                <c:pt idx="1778">
                  <c:v>105664.09</c:v>
                </c:pt>
                <c:pt idx="1779">
                  <c:v>105642.28</c:v>
                </c:pt>
                <c:pt idx="1780">
                  <c:v>105534.01</c:v>
                </c:pt>
                <c:pt idx="1781">
                  <c:v>105513.235</c:v>
                </c:pt>
                <c:pt idx="1782">
                  <c:v>105484.1</c:v>
                </c:pt>
                <c:pt idx="1783">
                  <c:v>105483.435</c:v>
                </c:pt>
                <c:pt idx="1784">
                  <c:v>105482.69500000001</c:v>
                </c:pt>
                <c:pt idx="1785">
                  <c:v>105445.65</c:v>
                </c:pt>
                <c:pt idx="1786">
                  <c:v>105388.57</c:v>
                </c:pt>
                <c:pt idx="1787">
                  <c:v>105376.33500000001</c:v>
                </c:pt>
                <c:pt idx="1788">
                  <c:v>105374.93</c:v>
                </c:pt>
                <c:pt idx="1789">
                  <c:v>105341.86500000001</c:v>
                </c:pt>
                <c:pt idx="1790">
                  <c:v>105277.85</c:v>
                </c:pt>
                <c:pt idx="1791">
                  <c:v>105277.715</c:v>
                </c:pt>
                <c:pt idx="1792">
                  <c:v>105218.515</c:v>
                </c:pt>
                <c:pt idx="1793">
                  <c:v>105149.02</c:v>
                </c:pt>
                <c:pt idx="1794">
                  <c:v>105135.30499999999</c:v>
                </c:pt>
                <c:pt idx="1795">
                  <c:v>105119.48</c:v>
                </c:pt>
                <c:pt idx="1796">
                  <c:v>105098.02499999999</c:v>
                </c:pt>
                <c:pt idx="1797">
                  <c:v>105085.515</c:v>
                </c:pt>
                <c:pt idx="1798">
                  <c:v>105028.985</c:v>
                </c:pt>
                <c:pt idx="1799">
                  <c:v>105013.07</c:v>
                </c:pt>
                <c:pt idx="1800">
                  <c:v>105011.19500000001</c:v>
                </c:pt>
                <c:pt idx="1801">
                  <c:v>105004.91</c:v>
                </c:pt>
                <c:pt idx="1802">
                  <c:v>104976.21</c:v>
                </c:pt>
                <c:pt idx="1803">
                  <c:v>104949.95</c:v>
                </c:pt>
                <c:pt idx="1804">
                  <c:v>104947.325</c:v>
                </c:pt>
                <c:pt idx="1805">
                  <c:v>104916.345</c:v>
                </c:pt>
                <c:pt idx="1806">
                  <c:v>104912.38</c:v>
                </c:pt>
                <c:pt idx="1807">
                  <c:v>104864.05</c:v>
                </c:pt>
                <c:pt idx="1808">
                  <c:v>104844.105</c:v>
                </c:pt>
                <c:pt idx="1809">
                  <c:v>104804.09</c:v>
                </c:pt>
                <c:pt idx="1810">
                  <c:v>104770.705</c:v>
                </c:pt>
                <c:pt idx="1811">
                  <c:v>104766</c:v>
                </c:pt>
                <c:pt idx="1812">
                  <c:v>104700.05499999999</c:v>
                </c:pt>
                <c:pt idx="1813">
                  <c:v>104643.675</c:v>
                </c:pt>
                <c:pt idx="1814">
                  <c:v>104632.79</c:v>
                </c:pt>
                <c:pt idx="1815">
                  <c:v>104547.34</c:v>
                </c:pt>
                <c:pt idx="1816">
                  <c:v>104486.18</c:v>
                </c:pt>
                <c:pt idx="1817">
                  <c:v>104468.9</c:v>
                </c:pt>
                <c:pt idx="1818">
                  <c:v>104422.79</c:v>
                </c:pt>
                <c:pt idx="1819">
                  <c:v>104389.51</c:v>
                </c:pt>
                <c:pt idx="1820">
                  <c:v>104381.38</c:v>
                </c:pt>
                <c:pt idx="1821">
                  <c:v>104364.735</c:v>
                </c:pt>
                <c:pt idx="1822">
                  <c:v>104330.715</c:v>
                </c:pt>
                <c:pt idx="1823">
                  <c:v>104303.46</c:v>
                </c:pt>
                <c:pt idx="1824">
                  <c:v>104294.57</c:v>
                </c:pt>
                <c:pt idx="1825">
                  <c:v>104269.79</c:v>
                </c:pt>
                <c:pt idx="1826">
                  <c:v>104226.83</c:v>
                </c:pt>
                <c:pt idx="1827">
                  <c:v>104194.345</c:v>
                </c:pt>
                <c:pt idx="1828">
                  <c:v>104191.105</c:v>
                </c:pt>
                <c:pt idx="1829">
                  <c:v>104189.1</c:v>
                </c:pt>
                <c:pt idx="1830">
                  <c:v>104123.39</c:v>
                </c:pt>
                <c:pt idx="1831">
                  <c:v>104072.435</c:v>
                </c:pt>
                <c:pt idx="1832">
                  <c:v>104054.85</c:v>
                </c:pt>
                <c:pt idx="1833">
                  <c:v>103999.33500000001</c:v>
                </c:pt>
                <c:pt idx="1834">
                  <c:v>103999.17</c:v>
                </c:pt>
                <c:pt idx="1835">
                  <c:v>103964.33</c:v>
                </c:pt>
                <c:pt idx="1836">
                  <c:v>103857.11</c:v>
                </c:pt>
                <c:pt idx="1837">
                  <c:v>103828.88</c:v>
                </c:pt>
                <c:pt idx="1838">
                  <c:v>103822.97</c:v>
                </c:pt>
                <c:pt idx="1839">
                  <c:v>103811.28</c:v>
                </c:pt>
                <c:pt idx="1840">
                  <c:v>103793.08500000001</c:v>
                </c:pt>
                <c:pt idx="1841">
                  <c:v>103769.48</c:v>
                </c:pt>
                <c:pt idx="1842">
                  <c:v>103760.22500000001</c:v>
                </c:pt>
                <c:pt idx="1843">
                  <c:v>103756.535</c:v>
                </c:pt>
                <c:pt idx="1844">
                  <c:v>103708.925</c:v>
                </c:pt>
                <c:pt idx="1845">
                  <c:v>103685.45</c:v>
                </c:pt>
                <c:pt idx="1846">
                  <c:v>103662.05</c:v>
                </c:pt>
                <c:pt idx="1847">
                  <c:v>103646.63499999999</c:v>
                </c:pt>
                <c:pt idx="1848">
                  <c:v>103629.645</c:v>
                </c:pt>
                <c:pt idx="1849">
                  <c:v>103616.145</c:v>
                </c:pt>
                <c:pt idx="1850">
                  <c:v>103556.74</c:v>
                </c:pt>
                <c:pt idx="1851">
                  <c:v>103539.02</c:v>
                </c:pt>
                <c:pt idx="1852">
                  <c:v>103505.19500000001</c:v>
                </c:pt>
                <c:pt idx="1853">
                  <c:v>103500.955</c:v>
                </c:pt>
                <c:pt idx="1854">
                  <c:v>103487.28</c:v>
                </c:pt>
                <c:pt idx="1855">
                  <c:v>103462.78</c:v>
                </c:pt>
                <c:pt idx="1856">
                  <c:v>103396.3</c:v>
                </c:pt>
                <c:pt idx="1857">
                  <c:v>103381.91499999999</c:v>
                </c:pt>
                <c:pt idx="1858">
                  <c:v>103291.61</c:v>
                </c:pt>
                <c:pt idx="1859">
                  <c:v>103219.08</c:v>
                </c:pt>
                <c:pt idx="1860">
                  <c:v>103200.64</c:v>
                </c:pt>
                <c:pt idx="1861">
                  <c:v>103134.46</c:v>
                </c:pt>
                <c:pt idx="1862">
                  <c:v>103046.17</c:v>
                </c:pt>
                <c:pt idx="1863">
                  <c:v>103043.66</c:v>
                </c:pt>
                <c:pt idx="1864">
                  <c:v>102988.185</c:v>
                </c:pt>
                <c:pt idx="1865">
                  <c:v>102988.145</c:v>
                </c:pt>
                <c:pt idx="1866">
                  <c:v>102847.255</c:v>
                </c:pt>
                <c:pt idx="1867">
                  <c:v>102832.72</c:v>
                </c:pt>
                <c:pt idx="1868">
                  <c:v>102830.55499999999</c:v>
                </c:pt>
                <c:pt idx="1869">
                  <c:v>102746.6</c:v>
                </c:pt>
                <c:pt idx="1870">
                  <c:v>102726.745</c:v>
                </c:pt>
                <c:pt idx="1871">
                  <c:v>102718.9</c:v>
                </c:pt>
                <c:pt idx="1872">
                  <c:v>102684.59</c:v>
                </c:pt>
                <c:pt idx="1873">
                  <c:v>102684.515</c:v>
                </c:pt>
                <c:pt idx="1874">
                  <c:v>102647.905</c:v>
                </c:pt>
                <c:pt idx="1875">
                  <c:v>102617.51</c:v>
                </c:pt>
                <c:pt idx="1876">
                  <c:v>102577.145</c:v>
                </c:pt>
                <c:pt idx="1877">
                  <c:v>102528.4</c:v>
                </c:pt>
                <c:pt idx="1878">
                  <c:v>102445.88</c:v>
                </c:pt>
                <c:pt idx="1879">
                  <c:v>102386.52499999999</c:v>
                </c:pt>
                <c:pt idx="1880">
                  <c:v>102283.13</c:v>
                </c:pt>
                <c:pt idx="1881">
                  <c:v>102279.745</c:v>
                </c:pt>
                <c:pt idx="1882">
                  <c:v>102245.61</c:v>
                </c:pt>
                <c:pt idx="1883">
                  <c:v>102231.77</c:v>
                </c:pt>
                <c:pt idx="1884">
                  <c:v>102229.645</c:v>
                </c:pt>
                <c:pt idx="1885">
                  <c:v>102195.97500000001</c:v>
                </c:pt>
                <c:pt idx="1886">
                  <c:v>102168.93</c:v>
                </c:pt>
                <c:pt idx="1887">
                  <c:v>102162.53</c:v>
                </c:pt>
                <c:pt idx="1888">
                  <c:v>102161.11500000001</c:v>
                </c:pt>
                <c:pt idx="1889">
                  <c:v>102084</c:v>
                </c:pt>
                <c:pt idx="1890">
                  <c:v>102075.925</c:v>
                </c:pt>
                <c:pt idx="1891">
                  <c:v>102037.16499999999</c:v>
                </c:pt>
                <c:pt idx="1892">
                  <c:v>102032.495</c:v>
                </c:pt>
                <c:pt idx="1893">
                  <c:v>101994.05499999999</c:v>
                </c:pt>
                <c:pt idx="1894">
                  <c:v>101974.595</c:v>
                </c:pt>
                <c:pt idx="1895">
                  <c:v>101945.995</c:v>
                </c:pt>
                <c:pt idx="1896">
                  <c:v>101854.155</c:v>
                </c:pt>
                <c:pt idx="1897">
                  <c:v>101853.24</c:v>
                </c:pt>
                <c:pt idx="1898">
                  <c:v>101818.02499999999</c:v>
                </c:pt>
                <c:pt idx="1899">
                  <c:v>101810.75</c:v>
                </c:pt>
                <c:pt idx="1900">
                  <c:v>101793.035</c:v>
                </c:pt>
                <c:pt idx="1901">
                  <c:v>101793.035</c:v>
                </c:pt>
                <c:pt idx="1902">
                  <c:v>101760.09</c:v>
                </c:pt>
                <c:pt idx="1903">
                  <c:v>101740.89</c:v>
                </c:pt>
                <c:pt idx="1904">
                  <c:v>101703.49</c:v>
                </c:pt>
                <c:pt idx="1905">
                  <c:v>101692.45</c:v>
                </c:pt>
                <c:pt idx="1906">
                  <c:v>101618.98</c:v>
                </c:pt>
                <c:pt idx="1907">
                  <c:v>101610.815</c:v>
                </c:pt>
                <c:pt idx="1908">
                  <c:v>101550.045</c:v>
                </c:pt>
                <c:pt idx="1909">
                  <c:v>101548.735</c:v>
                </c:pt>
                <c:pt idx="1910">
                  <c:v>101413.145</c:v>
                </c:pt>
                <c:pt idx="1911">
                  <c:v>101386.01</c:v>
                </c:pt>
                <c:pt idx="1912">
                  <c:v>101352.12</c:v>
                </c:pt>
                <c:pt idx="1913">
                  <c:v>101348.35</c:v>
                </c:pt>
                <c:pt idx="1914">
                  <c:v>101334.2</c:v>
                </c:pt>
                <c:pt idx="1915">
                  <c:v>101300.77499999999</c:v>
                </c:pt>
                <c:pt idx="1916">
                  <c:v>101279.65</c:v>
                </c:pt>
                <c:pt idx="1917">
                  <c:v>101262.655</c:v>
                </c:pt>
                <c:pt idx="1918">
                  <c:v>101256.78</c:v>
                </c:pt>
                <c:pt idx="1919">
                  <c:v>101239.235</c:v>
                </c:pt>
                <c:pt idx="1920">
                  <c:v>101233.205</c:v>
                </c:pt>
                <c:pt idx="1921">
                  <c:v>101119.83500000001</c:v>
                </c:pt>
                <c:pt idx="1922">
                  <c:v>101057.43</c:v>
                </c:pt>
                <c:pt idx="1923">
                  <c:v>101053.36500000001</c:v>
                </c:pt>
                <c:pt idx="1924">
                  <c:v>101012.29</c:v>
                </c:pt>
                <c:pt idx="1925">
                  <c:v>100977.95</c:v>
                </c:pt>
                <c:pt idx="1926">
                  <c:v>100904.27</c:v>
                </c:pt>
                <c:pt idx="1927">
                  <c:v>100812.04</c:v>
                </c:pt>
                <c:pt idx="1928">
                  <c:v>100746.42</c:v>
                </c:pt>
                <c:pt idx="1929">
                  <c:v>100737.83500000001</c:v>
                </c:pt>
                <c:pt idx="1930">
                  <c:v>100725.24</c:v>
                </c:pt>
                <c:pt idx="1931">
                  <c:v>100701.82</c:v>
                </c:pt>
                <c:pt idx="1932">
                  <c:v>100696.565</c:v>
                </c:pt>
                <c:pt idx="1933">
                  <c:v>100632.47500000001</c:v>
                </c:pt>
                <c:pt idx="1934">
                  <c:v>100598.55</c:v>
                </c:pt>
                <c:pt idx="1935">
                  <c:v>100592.295</c:v>
                </c:pt>
                <c:pt idx="1936">
                  <c:v>100571.16499999999</c:v>
                </c:pt>
                <c:pt idx="1937">
                  <c:v>100571.04</c:v>
                </c:pt>
                <c:pt idx="1938">
                  <c:v>100526.30499999999</c:v>
                </c:pt>
                <c:pt idx="1939">
                  <c:v>100495.61500000001</c:v>
                </c:pt>
                <c:pt idx="1940">
                  <c:v>100476.705</c:v>
                </c:pt>
                <c:pt idx="1941">
                  <c:v>100440.29</c:v>
                </c:pt>
                <c:pt idx="1942">
                  <c:v>100394.06</c:v>
                </c:pt>
                <c:pt idx="1943">
                  <c:v>100380.94</c:v>
                </c:pt>
                <c:pt idx="1944">
                  <c:v>100246.51</c:v>
                </c:pt>
                <c:pt idx="1945">
                  <c:v>100233.98</c:v>
                </c:pt>
                <c:pt idx="1946">
                  <c:v>100203.55</c:v>
                </c:pt>
                <c:pt idx="1947">
                  <c:v>100178.84</c:v>
                </c:pt>
                <c:pt idx="1948">
                  <c:v>100170.295</c:v>
                </c:pt>
                <c:pt idx="1949">
                  <c:v>100166.88499999999</c:v>
                </c:pt>
                <c:pt idx="1950">
                  <c:v>100048.44</c:v>
                </c:pt>
                <c:pt idx="1951">
                  <c:v>100025.9</c:v>
                </c:pt>
                <c:pt idx="1952">
                  <c:v>100017.19500000001</c:v>
                </c:pt>
                <c:pt idx="1953">
                  <c:v>99945.494999999995</c:v>
                </c:pt>
                <c:pt idx="1954">
                  <c:v>99907.32</c:v>
                </c:pt>
                <c:pt idx="1955">
                  <c:v>99890.25</c:v>
                </c:pt>
                <c:pt idx="1956">
                  <c:v>99865.755000000005</c:v>
                </c:pt>
                <c:pt idx="1957">
                  <c:v>99845.345000000001</c:v>
                </c:pt>
                <c:pt idx="1958">
                  <c:v>99801.574999999997</c:v>
                </c:pt>
                <c:pt idx="1959">
                  <c:v>99778.2</c:v>
                </c:pt>
                <c:pt idx="1960">
                  <c:v>99761.81</c:v>
                </c:pt>
                <c:pt idx="1961">
                  <c:v>99701.43</c:v>
                </c:pt>
                <c:pt idx="1962">
                  <c:v>99697.62</c:v>
                </c:pt>
                <c:pt idx="1963">
                  <c:v>99687.64</c:v>
                </c:pt>
                <c:pt idx="1964">
                  <c:v>99635.03</c:v>
                </c:pt>
                <c:pt idx="1965">
                  <c:v>99622.64</c:v>
                </c:pt>
                <c:pt idx="1966">
                  <c:v>99613.865000000005</c:v>
                </c:pt>
                <c:pt idx="1967">
                  <c:v>99608.57</c:v>
                </c:pt>
                <c:pt idx="1968">
                  <c:v>99585.835000000006</c:v>
                </c:pt>
                <c:pt idx="1969">
                  <c:v>99371.31</c:v>
                </c:pt>
                <c:pt idx="1970">
                  <c:v>99368.854999999996</c:v>
                </c:pt>
                <c:pt idx="1971">
                  <c:v>99334.8</c:v>
                </c:pt>
                <c:pt idx="1972">
                  <c:v>99234.22</c:v>
                </c:pt>
                <c:pt idx="1973">
                  <c:v>99161.764999999999</c:v>
                </c:pt>
                <c:pt idx="1974">
                  <c:v>99110.774999999994</c:v>
                </c:pt>
                <c:pt idx="1975">
                  <c:v>99084.74</c:v>
                </c:pt>
                <c:pt idx="1976">
                  <c:v>98977.05</c:v>
                </c:pt>
                <c:pt idx="1977">
                  <c:v>98959.56</c:v>
                </c:pt>
                <c:pt idx="1978">
                  <c:v>98933.06</c:v>
                </c:pt>
                <c:pt idx="1979">
                  <c:v>98918.514999999999</c:v>
                </c:pt>
                <c:pt idx="1980">
                  <c:v>98917.175000000003</c:v>
                </c:pt>
                <c:pt idx="1981">
                  <c:v>98899.494999999995</c:v>
                </c:pt>
                <c:pt idx="1982">
                  <c:v>98891.06</c:v>
                </c:pt>
                <c:pt idx="1983">
                  <c:v>98873.535000000003</c:v>
                </c:pt>
                <c:pt idx="1984">
                  <c:v>98817.03</c:v>
                </c:pt>
                <c:pt idx="1985">
                  <c:v>98774.235000000001</c:v>
                </c:pt>
                <c:pt idx="1986">
                  <c:v>98723.45</c:v>
                </c:pt>
                <c:pt idx="1987">
                  <c:v>98680</c:v>
                </c:pt>
                <c:pt idx="1988">
                  <c:v>98638.854999999996</c:v>
                </c:pt>
                <c:pt idx="1989">
                  <c:v>98622.865000000005</c:v>
                </c:pt>
                <c:pt idx="1990">
                  <c:v>98621.62</c:v>
                </c:pt>
                <c:pt idx="1991">
                  <c:v>98590.06</c:v>
                </c:pt>
                <c:pt idx="1992">
                  <c:v>98427.53</c:v>
                </c:pt>
                <c:pt idx="1993">
                  <c:v>98324.645000000004</c:v>
                </c:pt>
                <c:pt idx="1994">
                  <c:v>98312.744999999995</c:v>
                </c:pt>
                <c:pt idx="1995">
                  <c:v>98258.25</c:v>
                </c:pt>
                <c:pt idx="1996">
                  <c:v>98191.654999999999</c:v>
                </c:pt>
                <c:pt idx="1997">
                  <c:v>98112.464999999997</c:v>
                </c:pt>
                <c:pt idx="1998">
                  <c:v>98108.815000000002</c:v>
                </c:pt>
                <c:pt idx="1999">
                  <c:v>97992.93</c:v>
                </c:pt>
                <c:pt idx="2000">
                  <c:v>97973.985000000001</c:v>
                </c:pt>
                <c:pt idx="2001">
                  <c:v>97959.46</c:v>
                </c:pt>
                <c:pt idx="2002">
                  <c:v>97923.714999999997</c:v>
                </c:pt>
                <c:pt idx="2003">
                  <c:v>97887.485000000001</c:v>
                </c:pt>
                <c:pt idx="2004">
                  <c:v>97728.75</c:v>
                </c:pt>
                <c:pt idx="2005">
                  <c:v>97715.01</c:v>
                </c:pt>
                <c:pt idx="2006">
                  <c:v>97664.934999999998</c:v>
                </c:pt>
                <c:pt idx="2007">
                  <c:v>97656.445000000007</c:v>
                </c:pt>
                <c:pt idx="2008">
                  <c:v>97646.12</c:v>
                </c:pt>
                <c:pt idx="2009">
                  <c:v>97609.06</c:v>
                </c:pt>
                <c:pt idx="2010">
                  <c:v>97577.414999999994</c:v>
                </c:pt>
                <c:pt idx="2011">
                  <c:v>97564.744999999995</c:v>
                </c:pt>
                <c:pt idx="2012">
                  <c:v>97542.31</c:v>
                </c:pt>
                <c:pt idx="2013">
                  <c:v>97449.684999999998</c:v>
                </c:pt>
                <c:pt idx="2014">
                  <c:v>97436.41</c:v>
                </c:pt>
                <c:pt idx="2015">
                  <c:v>97402.264999999999</c:v>
                </c:pt>
                <c:pt idx="2016">
                  <c:v>97356.565000000002</c:v>
                </c:pt>
                <c:pt idx="2017">
                  <c:v>97300.36</c:v>
                </c:pt>
                <c:pt idx="2018">
                  <c:v>97262.79</c:v>
                </c:pt>
                <c:pt idx="2019">
                  <c:v>97262.705000000002</c:v>
                </c:pt>
                <c:pt idx="2020">
                  <c:v>97245.764999999999</c:v>
                </c:pt>
                <c:pt idx="2021">
                  <c:v>97070.345000000001</c:v>
                </c:pt>
                <c:pt idx="2022">
                  <c:v>97053.544999999998</c:v>
                </c:pt>
                <c:pt idx="2023">
                  <c:v>96934.925000000003</c:v>
                </c:pt>
                <c:pt idx="2024">
                  <c:v>96922.02</c:v>
                </c:pt>
                <c:pt idx="2025">
                  <c:v>96867.014999999999</c:v>
                </c:pt>
                <c:pt idx="2026">
                  <c:v>96850.78</c:v>
                </c:pt>
                <c:pt idx="2027">
                  <c:v>96845.119999999995</c:v>
                </c:pt>
                <c:pt idx="2028">
                  <c:v>96817</c:v>
                </c:pt>
                <c:pt idx="2029">
                  <c:v>96805.925000000003</c:v>
                </c:pt>
                <c:pt idx="2030">
                  <c:v>96779.07</c:v>
                </c:pt>
                <c:pt idx="2031">
                  <c:v>96778.25</c:v>
                </c:pt>
                <c:pt idx="2032">
                  <c:v>96742.49</c:v>
                </c:pt>
                <c:pt idx="2033">
                  <c:v>96698.285000000003</c:v>
                </c:pt>
                <c:pt idx="2034">
                  <c:v>96594.744999999995</c:v>
                </c:pt>
                <c:pt idx="2035">
                  <c:v>96584.744999999995</c:v>
                </c:pt>
                <c:pt idx="2036">
                  <c:v>96572.934999999998</c:v>
                </c:pt>
                <c:pt idx="2037">
                  <c:v>96432.625</c:v>
                </c:pt>
                <c:pt idx="2038">
                  <c:v>96394.94</c:v>
                </c:pt>
                <c:pt idx="2039">
                  <c:v>96358.975000000006</c:v>
                </c:pt>
                <c:pt idx="2040">
                  <c:v>96305.07</c:v>
                </c:pt>
                <c:pt idx="2041">
                  <c:v>96240.41</c:v>
                </c:pt>
                <c:pt idx="2042">
                  <c:v>96225.91</c:v>
                </c:pt>
                <c:pt idx="2043">
                  <c:v>96120.524999999994</c:v>
                </c:pt>
                <c:pt idx="2044">
                  <c:v>96041.895000000004</c:v>
                </c:pt>
                <c:pt idx="2045">
                  <c:v>96016.19</c:v>
                </c:pt>
                <c:pt idx="2046">
                  <c:v>95967.404999999999</c:v>
                </c:pt>
                <c:pt idx="2047">
                  <c:v>95959.684999999998</c:v>
                </c:pt>
                <c:pt idx="2048">
                  <c:v>95953.205000000002</c:v>
                </c:pt>
                <c:pt idx="2049">
                  <c:v>95865.14</c:v>
                </c:pt>
                <c:pt idx="2050">
                  <c:v>95728.15</c:v>
                </c:pt>
                <c:pt idx="2051">
                  <c:v>95700.479999999996</c:v>
                </c:pt>
                <c:pt idx="2052">
                  <c:v>95671.2</c:v>
                </c:pt>
                <c:pt idx="2053">
                  <c:v>95668.77</c:v>
                </c:pt>
                <c:pt idx="2054">
                  <c:v>95654.36</c:v>
                </c:pt>
                <c:pt idx="2055">
                  <c:v>95624.014999999999</c:v>
                </c:pt>
                <c:pt idx="2056">
                  <c:v>95623.35</c:v>
                </c:pt>
                <c:pt idx="2057">
                  <c:v>95436.3</c:v>
                </c:pt>
                <c:pt idx="2058">
                  <c:v>95410.39</c:v>
                </c:pt>
                <c:pt idx="2059">
                  <c:v>95368.164999999994</c:v>
                </c:pt>
                <c:pt idx="2060">
                  <c:v>95093.294999999998</c:v>
                </c:pt>
                <c:pt idx="2061">
                  <c:v>95046.904999999999</c:v>
                </c:pt>
                <c:pt idx="2062">
                  <c:v>94954.16</c:v>
                </c:pt>
                <c:pt idx="2063">
                  <c:v>94938.395000000004</c:v>
                </c:pt>
                <c:pt idx="2064">
                  <c:v>94831.23</c:v>
                </c:pt>
                <c:pt idx="2065">
                  <c:v>94810.664999999994</c:v>
                </c:pt>
                <c:pt idx="2066">
                  <c:v>94786.72</c:v>
                </c:pt>
                <c:pt idx="2067">
                  <c:v>94744.7</c:v>
                </c:pt>
                <c:pt idx="2068">
                  <c:v>94641.7</c:v>
                </c:pt>
                <c:pt idx="2069">
                  <c:v>94602.89</c:v>
                </c:pt>
                <c:pt idx="2070">
                  <c:v>94477.095000000001</c:v>
                </c:pt>
                <c:pt idx="2071">
                  <c:v>94325.72</c:v>
                </c:pt>
                <c:pt idx="2072">
                  <c:v>94081.565000000002</c:v>
                </c:pt>
                <c:pt idx="2073">
                  <c:v>93859.285000000003</c:v>
                </c:pt>
                <c:pt idx="2074">
                  <c:v>93673.19</c:v>
                </c:pt>
                <c:pt idx="2075">
                  <c:v>93606.214999999997</c:v>
                </c:pt>
                <c:pt idx="2076">
                  <c:v>93590.425000000003</c:v>
                </c:pt>
                <c:pt idx="2077">
                  <c:v>93384</c:v>
                </c:pt>
                <c:pt idx="2078">
                  <c:v>93011.345000000001</c:v>
                </c:pt>
                <c:pt idx="2079">
                  <c:v>92856.23</c:v>
                </c:pt>
                <c:pt idx="2080">
                  <c:v>92725.74</c:v>
                </c:pt>
                <c:pt idx="2081">
                  <c:v>92608.24</c:v>
                </c:pt>
                <c:pt idx="2082">
                  <c:v>92553.29</c:v>
                </c:pt>
                <c:pt idx="2083">
                  <c:v>92487.705000000002</c:v>
                </c:pt>
                <c:pt idx="2084">
                  <c:v>92277.024999999994</c:v>
                </c:pt>
                <c:pt idx="2085">
                  <c:v>92182.955000000002</c:v>
                </c:pt>
                <c:pt idx="2086">
                  <c:v>92097.07</c:v>
                </c:pt>
                <c:pt idx="2087">
                  <c:v>92043.13</c:v>
                </c:pt>
                <c:pt idx="2088">
                  <c:v>92021.68</c:v>
                </c:pt>
                <c:pt idx="2089">
                  <c:v>91886.604999999996</c:v>
                </c:pt>
                <c:pt idx="2090">
                  <c:v>91797.595000000001</c:v>
                </c:pt>
                <c:pt idx="2091">
                  <c:v>91280.024999999994</c:v>
                </c:pt>
                <c:pt idx="2092">
                  <c:v>90918.615000000005</c:v>
                </c:pt>
                <c:pt idx="2093">
                  <c:v>90911.085000000006</c:v>
                </c:pt>
                <c:pt idx="2094">
                  <c:v>90498.92</c:v>
                </c:pt>
                <c:pt idx="2095">
                  <c:v>90294</c:v>
                </c:pt>
                <c:pt idx="2096">
                  <c:v>90227.48</c:v>
                </c:pt>
                <c:pt idx="2097">
                  <c:v>90145.615000000005</c:v>
                </c:pt>
                <c:pt idx="2098">
                  <c:v>89403.145000000004</c:v>
                </c:pt>
                <c:pt idx="2099">
                  <c:v>89077.854999999996</c:v>
                </c:pt>
                <c:pt idx="2100">
                  <c:v>89003.15</c:v>
                </c:pt>
                <c:pt idx="2101">
                  <c:v>88996.625</c:v>
                </c:pt>
                <c:pt idx="2102">
                  <c:v>88903.065000000002</c:v>
                </c:pt>
                <c:pt idx="2103">
                  <c:v>86891.23</c:v>
                </c:pt>
                <c:pt idx="2104">
                  <c:v>86507.47</c:v>
                </c:pt>
                <c:pt idx="2105">
                  <c:v>85094.375</c:v>
                </c:pt>
              </c:numCache>
            </c:numRef>
          </c:yVal>
          <c:smooth val="0"/>
          <c:extLst>
            <c:ext xmlns:c16="http://schemas.microsoft.com/office/drawing/2014/chart" uri="{C3380CC4-5D6E-409C-BE32-E72D297353CC}">
              <c16:uniqueId val="{00000000-65EE-49AE-BAA2-568FF588FAF6}"/>
            </c:ext>
          </c:extLst>
        </c:ser>
        <c:dLbls>
          <c:showLegendKey val="0"/>
          <c:showVal val="0"/>
          <c:showCatName val="0"/>
          <c:showSerName val="0"/>
          <c:showPercent val="0"/>
          <c:showBubbleSize val="0"/>
        </c:dLbls>
        <c:axId val="2126594144"/>
        <c:axId val="2126615744"/>
      </c:scatterChart>
      <c:valAx>
        <c:axId val="212659414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baseline="0"/>
                  <a:t>Daily Rainfall in mm</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6615744"/>
        <c:crosses val="autoZero"/>
        <c:crossBetween val="midCat"/>
      </c:valAx>
      <c:valAx>
        <c:axId val="21266157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Total</a:t>
                </a:r>
                <a:r>
                  <a:rPr lang="en-GB" baseline="0"/>
                  <a:t> daily electricity demand in MWh</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659414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Effect of Solar</a:t>
            </a:r>
            <a:r>
              <a:rPr lang="en-US" baseline="0"/>
              <a:t> Exposure</a:t>
            </a:r>
            <a:r>
              <a:rPr lang="en-US"/>
              <a:t> on Demand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1"/>
          <c:order val="0"/>
          <c:tx>
            <c:strRef>
              <c:f>'Energy Demand'!$L$1</c:f>
              <c:strCache>
                <c:ptCount val="1"/>
                <c:pt idx="0">
                  <c:v> demand </c:v>
                </c:pt>
              </c:strCache>
            </c:strRef>
          </c:tx>
          <c:spPr>
            <a:ln w="25400" cap="rnd">
              <a:noFill/>
              <a:round/>
            </a:ln>
            <a:effectLst/>
          </c:spPr>
          <c:marker>
            <c:symbol val="circle"/>
            <c:size val="2"/>
            <c:spPr>
              <a:solidFill>
                <a:schemeClr val="accent2"/>
              </a:solidFill>
              <a:ln w="9525">
                <a:solidFill>
                  <a:schemeClr val="accent2"/>
                </a:solidFill>
              </a:ln>
              <a:effectLst/>
            </c:spPr>
          </c:marker>
          <c:xVal>
            <c:numRef>
              <c:f>'Energy Demand'!$J$2:$J$2107</c:f>
              <c:numCache>
                <c:formatCode>General</c:formatCode>
                <c:ptCount val="2106"/>
                <c:pt idx="0">
                  <c:v>18.3</c:v>
                </c:pt>
                <c:pt idx="1">
                  <c:v>25.3</c:v>
                </c:pt>
                <c:pt idx="2">
                  <c:v>30.6</c:v>
                </c:pt>
                <c:pt idx="3">
                  <c:v>22.3</c:v>
                </c:pt>
                <c:pt idx="4">
                  <c:v>7.3</c:v>
                </c:pt>
                <c:pt idx="5">
                  <c:v>20.8</c:v>
                </c:pt>
                <c:pt idx="6">
                  <c:v>25</c:v>
                </c:pt>
                <c:pt idx="7">
                  <c:v>28.5</c:v>
                </c:pt>
                <c:pt idx="8">
                  <c:v>27.1</c:v>
                </c:pt>
                <c:pt idx="9">
                  <c:v>31.2</c:v>
                </c:pt>
                <c:pt idx="10">
                  <c:v>19.399999999999999</c:v>
                </c:pt>
                <c:pt idx="11">
                  <c:v>27.1</c:v>
                </c:pt>
                <c:pt idx="12">
                  <c:v>30</c:v>
                </c:pt>
                <c:pt idx="13">
                  <c:v>24.4</c:v>
                </c:pt>
                <c:pt idx="14">
                  <c:v>20.5</c:v>
                </c:pt>
                <c:pt idx="15">
                  <c:v>29.3</c:v>
                </c:pt>
                <c:pt idx="16">
                  <c:v>30.8</c:v>
                </c:pt>
                <c:pt idx="17">
                  <c:v>23.1</c:v>
                </c:pt>
                <c:pt idx="18">
                  <c:v>20.7</c:v>
                </c:pt>
                <c:pt idx="19">
                  <c:v>23.1</c:v>
                </c:pt>
                <c:pt idx="20">
                  <c:v>10.8</c:v>
                </c:pt>
                <c:pt idx="21">
                  <c:v>22.3</c:v>
                </c:pt>
                <c:pt idx="22">
                  <c:v>15.8</c:v>
                </c:pt>
                <c:pt idx="23">
                  <c:v>33.1</c:v>
                </c:pt>
                <c:pt idx="24">
                  <c:v>28.3</c:v>
                </c:pt>
                <c:pt idx="25">
                  <c:v>4.4000000000000004</c:v>
                </c:pt>
                <c:pt idx="26">
                  <c:v>7.4</c:v>
                </c:pt>
                <c:pt idx="27">
                  <c:v>4.8</c:v>
                </c:pt>
                <c:pt idx="28">
                  <c:v>31.4</c:v>
                </c:pt>
                <c:pt idx="29">
                  <c:v>23.4</c:v>
                </c:pt>
                <c:pt idx="30">
                  <c:v>5.2</c:v>
                </c:pt>
                <c:pt idx="31">
                  <c:v>15.8</c:v>
                </c:pt>
                <c:pt idx="32">
                  <c:v>21.2</c:v>
                </c:pt>
                <c:pt idx="33">
                  <c:v>24.1</c:v>
                </c:pt>
                <c:pt idx="34">
                  <c:v>25.8</c:v>
                </c:pt>
                <c:pt idx="35">
                  <c:v>4.7</c:v>
                </c:pt>
                <c:pt idx="36">
                  <c:v>27.2</c:v>
                </c:pt>
                <c:pt idx="37">
                  <c:v>6.4</c:v>
                </c:pt>
                <c:pt idx="38">
                  <c:v>4.5999999999999996</c:v>
                </c:pt>
                <c:pt idx="39">
                  <c:v>6</c:v>
                </c:pt>
                <c:pt idx="40">
                  <c:v>9.8000000000000007</c:v>
                </c:pt>
                <c:pt idx="41">
                  <c:v>30.4</c:v>
                </c:pt>
                <c:pt idx="42">
                  <c:v>7.1</c:v>
                </c:pt>
                <c:pt idx="43">
                  <c:v>5.5</c:v>
                </c:pt>
                <c:pt idx="44">
                  <c:v>31.1</c:v>
                </c:pt>
                <c:pt idx="45">
                  <c:v>29.3</c:v>
                </c:pt>
                <c:pt idx="46">
                  <c:v>32</c:v>
                </c:pt>
                <c:pt idx="47">
                  <c:v>8.1999999999999993</c:v>
                </c:pt>
                <c:pt idx="48">
                  <c:v>9</c:v>
                </c:pt>
                <c:pt idx="49">
                  <c:v>29.6</c:v>
                </c:pt>
                <c:pt idx="50">
                  <c:v>7.2</c:v>
                </c:pt>
                <c:pt idx="51">
                  <c:v>23.4</c:v>
                </c:pt>
                <c:pt idx="52">
                  <c:v>9.6999999999999993</c:v>
                </c:pt>
                <c:pt idx="53">
                  <c:v>27.7</c:v>
                </c:pt>
                <c:pt idx="54">
                  <c:v>8.9</c:v>
                </c:pt>
                <c:pt idx="55">
                  <c:v>7.5</c:v>
                </c:pt>
                <c:pt idx="56">
                  <c:v>9</c:v>
                </c:pt>
                <c:pt idx="57">
                  <c:v>5</c:v>
                </c:pt>
                <c:pt idx="58">
                  <c:v>8.6999999999999993</c:v>
                </c:pt>
                <c:pt idx="59">
                  <c:v>6</c:v>
                </c:pt>
                <c:pt idx="60">
                  <c:v>22.6</c:v>
                </c:pt>
                <c:pt idx="61">
                  <c:v>6.9</c:v>
                </c:pt>
                <c:pt idx="62">
                  <c:v>8.1</c:v>
                </c:pt>
                <c:pt idx="63">
                  <c:v>7</c:v>
                </c:pt>
                <c:pt idx="64">
                  <c:v>5.8</c:v>
                </c:pt>
                <c:pt idx="65">
                  <c:v>4.4000000000000004</c:v>
                </c:pt>
                <c:pt idx="66">
                  <c:v>8.5</c:v>
                </c:pt>
                <c:pt idx="67">
                  <c:v>7.1</c:v>
                </c:pt>
                <c:pt idx="68">
                  <c:v>7.8</c:v>
                </c:pt>
                <c:pt idx="69">
                  <c:v>5.8</c:v>
                </c:pt>
                <c:pt idx="70">
                  <c:v>10.199999999999999</c:v>
                </c:pt>
                <c:pt idx="71">
                  <c:v>10.199999999999999</c:v>
                </c:pt>
                <c:pt idx="72">
                  <c:v>7</c:v>
                </c:pt>
                <c:pt idx="73">
                  <c:v>9</c:v>
                </c:pt>
                <c:pt idx="74">
                  <c:v>7</c:v>
                </c:pt>
                <c:pt idx="75">
                  <c:v>4.5</c:v>
                </c:pt>
                <c:pt idx="76">
                  <c:v>9.1</c:v>
                </c:pt>
                <c:pt idx="77">
                  <c:v>8.3000000000000007</c:v>
                </c:pt>
                <c:pt idx="78">
                  <c:v>6</c:v>
                </c:pt>
                <c:pt idx="79">
                  <c:v>6.9</c:v>
                </c:pt>
                <c:pt idx="80">
                  <c:v>19.600000000000001</c:v>
                </c:pt>
                <c:pt idx="81">
                  <c:v>4.4000000000000004</c:v>
                </c:pt>
                <c:pt idx="82">
                  <c:v>7.9</c:v>
                </c:pt>
                <c:pt idx="83">
                  <c:v>8.6999999999999993</c:v>
                </c:pt>
                <c:pt idx="84">
                  <c:v>7.4</c:v>
                </c:pt>
                <c:pt idx="85">
                  <c:v>9</c:v>
                </c:pt>
                <c:pt idx="86">
                  <c:v>4.0999999999999996</c:v>
                </c:pt>
                <c:pt idx="87">
                  <c:v>6.5</c:v>
                </c:pt>
                <c:pt idx="88">
                  <c:v>12.1</c:v>
                </c:pt>
                <c:pt idx="89">
                  <c:v>6.6</c:v>
                </c:pt>
                <c:pt idx="90">
                  <c:v>11.1</c:v>
                </c:pt>
                <c:pt idx="91">
                  <c:v>9</c:v>
                </c:pt>
                <c:pt idx="92">
                  <c:v>7</c:v>
                </c:pt>
                <c:pt idx="93">
                  <c:v>7.3</c:v>
                </c:pt>
                <c:pt idx="94">
                  <c:v>7.5</c:v>
                </c:pt>
                <c:pt idx="95">
                  <c:v>18.600000000000001</c:v>
                </c:pt>
                <c:pt idx="96">
                  <c:v>9.6</c:v>
                </c:pt>
                <c:pt idx="97">
                  <c:v>1.8</c:v>
                </c:pt>
                <c:pt idx="98">
                  <c:v>6.3</c:v>
                </c:pt>
                <c:pt idx="99">
                  <c:v>8</c:v>
                </c:pt>
                <c:pt idx="100">
                  <c:v>9.5</c:v>
                </c:pt>
                <c:pt idx="101">
                  <c:v>26.5</c:v>
                </c:pt>
                <c:pt idx="102">
                  <c:v>23.4</c:v>
                </c:pt>
                <c:pt idx="103">
                  <c:v>27.7</c:v>
                </c:pt>
                <c:pt idx="104">
                  <c:v>7.8</c:v>
                </c:pt>
                <c:pt idx="105">
                  <c:v>19.899999999999999</c:v>
                </c:pt>
                <c:pt idx="106">
                  <c:v>13.5</c:v>
                </c:pt>
                <c:pt idx="107">
                  <c:v>3.5</c:v>
                </c:pt>
                <c:pt idx="108">
                  <c:v>7.8</c:v>
                </c:pt>
                <c:pt idx="109">
                  <c:v>28.4</c:v>
                </c:pt>
                <c:pt idx="110">
                  <c:v>8.5</c:v>
                </c:pt>
                <c:pt idx="111">
                  <c:v>7.2</c:v>
                </c:pt>
                <c:pt idx="112">
                  <c:v>25.1</c:v>
                </c:pt>
                <c:pt idx="113">
                  <c:v>9.3000000000000007</c:v>
                </c:pt>
                <c:pt idx="114">
                  <c:v>7</c:v>
                </c:pt>
                <c:pt idx="115">
                  <c:v>9.4</c:v>
                </c:pt>
                <c:pt idx="116">
                  <c:v>29.3</c:v>
                </c:pt>
                <c:pt idx="117">
                  <c:v>9.1</c:v>
                </c:pt>
                <c:pt idx="118">
                  <c:v>9.3000000000000007</c:v>
                </c:pt>
                <c:pt idx="119">
                  <c:v>19.600000000000001</c:v>
                </c:pt>
                <c:pt idx="120">
                  <c:v>5.4</c:v>
                </c:pt>
                <c:pt idx="121">
                  <c:v>19.2</c:v>
                </c:pt>
                <c:pt idx="122">
                  <c:v>8</c:v>
                </c:pt>
                <c:pt idx="123">
                  <c:v>9.1999999999999993</c:v>
                </c:pt>
                <c:pt idx="124">
                  <c:v>8.1999999999999993</c:v>
                </c:pt>
                <c:pt idx="125">
                  <c:v>7.2</c:v>
                </c:pt>
                <c:pt idx="126">
                  <c:v>2.7</c:v>
                </c:pt>
                <c:pt idx="127">
                  <c:v>15.8</c:v>
                </c:pt>
                <c:pt idx="128">
                  <c:v>14</c:v>
                </c:pt>
                <c:pt idx="129">
                  <c:v>5.6</c:v>
                </c:pt>
                <c:pt idx="130">
                  <c:v>8.4</c:v>
                </c:pt>
                <c:pt idx="131">
                  <c:v>8.1</c:v>
                </c:pt>
                <c:pt idx="132">
                  <c:v>7</c:v>
                </c:pt>
                <c:pt idx="133">
                  <c:v>9.1999999999999993</c:v>
                </c:pt>
                <c:pt idx="134">
                  <c:v>6.8</c:v>
                </c:pt>
                <c:pt idx="135">
                  <c:v>10.8</c:v>
                </c:pt>
                <c:pt idx="136">
                  <c:v>5.0999999999999996</c:v>
                </c:pt>
                <c:pt idx="137">
                  <c:v>7.5</c:v>
                </c:pt>
                <c:pt idx="138">
                  <c:v>9.4</c:v>
                </c:pt>
                <c:pt idx="139">
                  <c:v>9.3000000000000007</c:v>
                </c:pt>
                <c:pt idx="140">
                  <c:v>25.5</c:v>
                </c:pt>
                <c:pt idx="141">
                  <c:v>22.8</c:v>
                </c:pt>
                <c:pt idx="142">
                  <c:v>6.2</c:v>
                </c:pt>
                <c:pt idx="143">
                  <c:v>7.9</c:v>
                </c:pt>
                <c:pt idx="144">
                  <c:v>18.8</c:v>
                </c:pt>
                <c:pt idx="145">
                  <c:v>9.5</c:v>
                </c:pt>
                <c:pt idx="146">
                  <c:v>6.7</c:v>
                </c:pt>
                <c:pt idx="147">
                  <c:v>5.4</c:v>
                </c:pt>
                <c:pt idx="148">
                  <c:v>8.5</c:v>
                </c:pt>
                <c:pt idx="149">
                  <c:v>11.3</c:v>
                </c:pt>
                <c:pt idx="150">
                  <c:v>4.8</c:v>
                </c:pt>
                <c:pt idx="151">
                  <c:v>9.6</c:v>
                </c:pt>
                <c:pt idx="152">
                  <c:v>4.7</c:v>
                </c:pt>
                <c:pt idx="153">
                  <c:v>23.6</c:v>
                </c:pt>
                <c:pt idx="154">
                  <c:v>8.1</c:v>
                </c:pt>
                <c:pt idx="155">
                  <c:v>10.3</c:v>
                </c:pt>
                <c:pt idx="156">
                  <c:v>10</c:v>
                </c:pt>
                <c:pt idx="157">
                  <c:v>8.8000000000000007</c:v>
                </c:pt>
                <c:pt idx="158">
                  <c:v>10.6</c:v>
                </c:pt>
                <c:pt idx="159">
                  <c:v>5</c:v>
                </c:pt>
                <c:pt idx="160">
                  <c:v>5</c:v>
                </c:pt>
                <c:pt idx="161">
                  <c:v>9.1</c:v>
                </c:pt>
                <c:pt idx="162">
                  <c:v>7.9</c:v>
                </c:pt>
                <c:pt idx="163">
                  <c:v>3.9</c:v>
                </c:pt>
                <c:pt idx="164">
                  <c:v>5.0999999999999996</c:v>
                </c:pt>
                <c:pt idx="165">
                  <c:v>13.5</c:v>
                </c:pt>
                <c:pt idx="166">
                  <c:v>18.899999999999999</c:v>
                </c:pt>
                <c:pt idx="167">
                  <c:v>28.6</c:v>
                </c:pt>
                <c:pt idx="168">
                  <c:v>10.8</c:v>
                </c:pt>
                <c:pt idx="169">
                  <c:v>11.7</c:v>
                </c:pt>
                <c:pt idx="170">
                  <c:v>7.2</c:v>
                </c:pt>
                <c:pt idx="171">
                  <c:v>5.6</c:v>
                </c:pt>
                <c:pt idx="172">
                  <c:v>24.7</c:v>
                </c:pt>
                <c:pt idx="173">
                  <c:v>14.9</c:v>
                </c:pt>
                <c:pt idx="174">
                  <c:v>14.6</c:v>
                </c:pt>
                <c:pt idx="175">
                  <c:v>24.7</c:v>
                </c:pt>
                <c:pt idx="176">
                  <c:v>9.1999999999999993</c:v>
                </c:pt>
                <c:pt idx="177">
                  <c:v>5.9</c:v>
                </c:pt>
                <c:pt idx="178">
                  <c:v>8.4</c:v>
                </c:pt>
                <c:pt idx="179">
                  <c:v>28.1</c:v>
                </c:pt>
                <c:pt idx="180">
                  <c:v>8.6999999999999993</c:v>
                </c:pt>
                <c:pt idx="181">
                  <c:v>6.1</c:v>
                </c:pt>
                <c:pt idx="182">
                  <c:v>26.7</c:v>
                </c:pt>
                <c:pt idx="183">
                  <c:v>27.5</c:v>
                </c:pt>
                <c:pt idx="184">
                  <c:v>7.5</c:v>
                </c:pt>
                <c:pt idx="185">
                  <c:v>3.3</c:v>
                </c:pt>
                <c:pt idx="186">
                  <c:v>8.5</c:v>
                </c:pt>
                <c:pt idx="187">
                  <c:v>7</c:v>
                </c:pt>
                <c:pt idx="188">
                  <c:v>7.3</c:v>
                </c:pt>
                <c:pt idx="189">
                  <c:v>22.1</c:v>
                </c:pt>
                <c:pt idx="190">
                  <c:v>8.6</c:v>
                </c:pt>
                <c:pt idx="191">
                  <c:v>6.9</c:v>
                </c:pt>
                <c:pt idx="192">
                  <c:v>6.5</c:v>
                </c:pt>
                <c:pt idx="193">
                  <c:v>9.1999999999999993</c:v>
                </c:pt>
                <c:pt idx="194">
                  <c:v>30.6</c:v>
                </c:pt>
                <c:pt idx="195">
                  <c:v>8.6999999999999993</c:v>
                </c:pt>
                <c:pt idx="196">
                  <c:v>5.8</c:v>
                </c:pt>
                <c:pt idx="197">
                  <c:v>21.3</c:v>
                </c:pt>
                <c:pt idx="198">
                  <c:v>4.0999999999999996</c:v>
                </c:pt>
                <c:pt idx="199">
                  <c:v>19.8</c:v>
                </c:pt>
                <c:pt idx="200">
                  <c:v>4.2</c:v>
                </c:pt>
                <c:pt idx="201">
                  <c:v>8.4</c:v>
                </c:pt>
                <c:pt idx="202">
                  <c:v>14.2</c:v>
                </c:pt>
                <c:pt idx="203">
                  <c:v>9.4</c:v>
                </c:pt>
                <c:pt idx="204">
                  <c:v>14.4</c:v>
                </c:pt>
                <c:pt idx="205">
                  <c:v>5.9</c:v>
                </c:pt>
                <c:pt idx="206">
                  <c:v>8</c:v>
                </c:pt>
                <c:pt idx="207">
                  <c:v>8.3000000000000007</c:v>
                </c:pt>
                <c:pt idx="208">
                  <c:v>27.7</c:v>
                </c:pt>
                <c:pt idx="209">
                  <c:v>11.2</c:v>
                </c:pt>
                <c:pt idx="210">
                  <c:v>7.7</c:v>
                </c:pt>
                <c:pt idx="211">
                  <c:v>6</c:v>
                </c:pt>
                <c:pt idx="212">
                  <c:v>10.3</c:v>
                </c:pt>
                <c:pt idx="213">
                  <c:v>9.8000000000000007</c:v>
                </c:pt>
                <c:pt idx="214">
                  <c:v>7.5</c:v>
                </c:pt>
                <c:pt idx="215">
                  <c:v>5</c:v>
                </c:pt>
                <c:pt idx="216">
                  <c:v>20.6</c:v>
                </c:pt>
                <c:pt idx="217">
                  <c:v>28.6</c:v>
                </c:pt>
                <c:pt idx="218">
                  <c:v>13.8</c:v>
                </c:pt>
                <c:pt idx="219">
                  <c:v>7.8</c:v>
                </c:pt>
                <c:pt idx="220">
                  <c:v>3.5</c:v>
                </c:pt>
                <c:pt idx="221">
                  <c:v>11.7</c:v>
                </c:pt>
                <c:pt idx="222">
                  <c:v>27.3</c:v>
                </c:pt>
                <c:pt idx="223">
                  <c:v>5.2</c:v>
                </c:pt>
                <c:pt idx="224">
                  <c:v>5.2</c:v>
                </c:pt>
                <c:pt idx="225">
                  <c:v>8.6999999999999993</c:v>
                </c:pt>
                <c:pt idx="226">
                  <c:v>5.7</c:v>
                </c:pt>
                <c:pt idx="227">
                  <c:v>7.3</c:v>
                </c:pt>
                <c:pt idx="228">
                  <c:v>8.8000000000000007</c:v>
                </c:pt>
                <c:pt idx="229">
                  <c:v>11.5</c:v>
                </c:pt>
                <c:pt idx="230">
                  <c:v>8.5</c:v>
                </c:pt>
                <c:pt idx="231">
                  <c:v>11</c:v>
                </c:pt>
                <c:pt idx="232">
                  <c:v>5</c:v>
                </c:pt>
                <c:pt idx="233">
                  <c:v>8.6</c:v>
                </c:pt>
                <c:pt idx="234">
                  <c:v>7.7</c:v>
                </c:pt>
                <c:pt idx="235">
                  <c:v>8.9</c:v>
                </c:pt>
                <c:pt idx="236">
                  <c:v>11.5</c:v>
                </c:pt>
                <c:pt idx="237">
                  <c:v>8.1</c:v>
                </c:pt>
                <c:pt idx="238">
                  <c:v>27.6</c:v>
                </c:pt>
                <c:pt idx="239">
                  <c:v>12.3</c:v>
                </c:pt>
                <c:pt idx="240">
                  <c:v>7</c:v>
                </c:pt>
                <c:pt idx="241">
                  <c:v>4.5</c:v>
                </c:pt>
                <c:pt idx="242">
                  <c:v>20.8</c:v>
                </c:pt>
                <c:pt idx="243">
                  <c:v>6.3</c:v>
                </c:pt>
                <c:pt idx="244">
                  <c:v>9.4</c:v>
                </c:pt>
                <c:pt idx="245">
                  <c:v>9.6999999999999993</c:v>
                </c:pt>
                <c:pt idx="246">
                  <c:v>7.5</c:v>
                </c:pt>
                <c:pt idx="247">
                  <c:v>4.7</c:v>
                </c:pt>
                <c:pt idx="248">
                  <c:v>27.4</c:v>
                </c:pt>
                <c:pt idx="249">
                  <c:v>11.2</c:v>
                </c:pt>
                <c:pt idx="250">
                  <c:v>23.7</c:v>
                </c:pt>
                <c:pt idx="251">
                  <c:v>29.5</c:v>
                </c:pt>
                <c:pt idx="252">
                  <c:v>17.2</c:v>
                </c:pt>
                <c:pt idx="253">
                  <c:v>3.1</c:v>
                </c:pt>
                <c:pt idx="254">
                  <c:v>4.2</c:v>
                </c:pt>
                <c:pt idx="255">
                  <c:v>5.7</c:v>
                </c:pt>
                <c:pt idx="256">
                  <c:v>9.9</c:v>
                </c:pt>
                <c:pt idx="257">
                  <c:v>17.5</c:v>
                </c:pt>
                <c:pt idx="258">
                  <c:v>8.6999999999999993</c:v>
                </c:pt>
                <c:pt idx="259">
                  <c:v>5.8</c:v>
                </c:pt>
                <c:pt idx="260">
                  <c:v>8.8000000000000007</c:v>
                </c:pt>
                <c:pt idx="261">
                  <c:v>7.3</c:v>
                </c:pt>
                <c:pt idx="262">
                  <c:v>9.1999999999999993</c:v>
                </c:pt>
                <c:pt idx="263">
                  <c:v>4.4000000000000004</c:v>
                </c:pt>
                <c:pt idx="264">
                  <c:v>19.8</c:v>
                </c:pt>
                <c:pt idx="265">
                  <c:v>7.2</c:v>
                </c:pt>
                <c:pt idx="266">
                  <c:v>8.1</c:v>
                </c:pt>
                <c:pt idx="267">
                  <c:v>7.4</c:v>
                </c:pt>
                <c:pt idx="268">
                  <c:v>9.9</c:v>
                </c:pt>
                <c:pt idx="269">
                  <c:v>7.1</c:v>
                </c:pt>
                <c:pt idx="270">
                  <c:v>21.8</c:v>
                </c:pt>
                <c:pt idx="271">
                  <c:v>5.9</c:v>
                </c:pt>
                <c:pt idx="272">
                  <c:v>5.5</c:v>
                </c:pt>
                <c:pt idx="273">
                  <c:v>11.1</c:v>
                </c:pt>
                <c:pt idx="274">
                  <c:v>8.3000000000000007</c:v>
                </c:pt>
                <c:pt idx="275">
                  <c:v>13.4</c:v>
                </c:pt>
                <c:pt idx="276">
                  <c:v>7.5</c:v>
                </c:pt>
                <c:pt idx="277">
                  <c:v>30.1</c:v>
                </c:pt>
                <c:pt idx="278">
                  <c:v>7.9</c:v>
                </c:pt>
                <c:pt idx="279">
                  <c:v>20</c:v>
                </c:pt>
                <c:pt idx="280">
                  <c:v>5.8</c:v>
                </c:pt>
                <c:pt idx="281">
                  <c:v>8.9</c:v>
                </c:pt>
                <c:pt idx="282">
                  <c:v>8.5</c:v>
                </c:pt>
                <c:pt idx="283">
                  <c:v>21.8</c:v>
                </c:pt>
                <c:pt idx="284">
                  <c:v>7.9</c:v>
                </c:pt>
                <c:pt idx="285">
                  <c:v>7.4</c:v>
                </c:pt>
                <c:pt idx="286">
                  <c:v>5.8</c:v>
                </c:pt>
                <c:pt idx="287">
                  <c:v>9.1999999999999993</c:v>
                </c:pt>
                <c:pt idx="288">
                  <c:v>8.9</c:v>
                </c:pt>
                <c:pt idx="289">
                  <c:v>14.9</c:v>
                </c:pt>
                <c:pt idx="290">
                  <c:v>6.6</c:v>
                </c:pt>
                <c:pt idx="291">
                  <c:v>15.5</c:v>
                </c:pt>
                <c:pt idx="292">
                  <c:v>8.6999999999999993</c:v>
                </c:pt>
                <c:pt idx="293">
                  <c:v>32.5</c:v>
                </c:pt>
                <c:pt idx="294">
                  <c:v>7.8</c:v>
                </c:pt>
                <c:pt idx="295">
                  <c:v>6.6</c:v>
                </c:pt>
                <c:pt idx="296">
                  <c:v>9.6</c:v>
                </c:pt>
                <c:pt idx="297">
                  <c:v>7.8</c:v>
                </c:pt>
                <c:pt idx="298">
                  <c:v>6.7</c:v>
                </c:pt>
                <c:pt idx="299">
                  <c:v>7.2</c:v>
                </c:pt>
                <c:pt idx="300">
                  <c:v>3.6</c:v>
                </c:pt>
                <c:pt idx="301">
                  <c:v>8.6</c:v>
                </c:pt>
                <c:pt idx="302">
                  <c:v>3.9</c:v>
                </c:pt>
                <c:pt idx="303">
                  <c:v>7.4</c:v>
                </c:pt>
                <c:pt idx="304">
                  <c:v>13</c:v>
                </c:pt>
                <c:pt idx="305">
                  <c:v>11.7</c:v>
                </c:pt>
                <c:pt idx="306">
                  <c:v>15.7</c:v>
                </c:pt>
                <c:pt idx="307">
                  <c:v>7.1</c:v>
                </c:pt>
                <c:pt idx="308">
                  <c:v>31.3</c:v>
                </c:pt>
                <c:pt idx="309">
                  <c:v>3.8</c:v>
                </c:pt>
                <c:pt idx="310">
                  <c:v>7.3</c:v>
                </c:pt>
                <c:pt idx="311">
                  <c:v>29.5</c:v>
                </c:pt>
                <c:pt idx="312">
                  <c:v>7.7</c:v>
                </c:pt>
                <c:pt idx="313">
                  <c:v>9.3000000000000007</c:v>
                </c:pt>
                <c:pt idx="314">
                  <c:v>3.5</c:v>
                </c:pt>
                <c:pt idx="315">
                  <c:v>3.6</c:v>
                </c:pt>
                <c:pt idx="316">
                  <c:v>9.3000000000000007</c:v>
                </c:pt>
                <c:pt idx="317">
                  <c:v>4.7</c:v>
                </c:pt>
                <c:pt idx="318">
                  <c:v>7.4</c:v>
                </c:pt>
                <c:pt idx="319">
                  <c:v>9.4</c:v>
                </c:pt>
                <c:pt idx="320">
                  <c:v>9.6</c:v>
                </c:pt>
                <c:pt idx="321">
                  <c:v>8.9</c:v>
                </c:pt>
                <c:pt idx="322">
                  <c:v>8.5</c:v>
                </c:pt>
                <c:pt idx="323">
                  <c:v>4.7</c:v>
                </c:pt>
                <c:pt idx="324">
                  <c:v>6.7</c:v>
                </c:pt>
                <c:pt idx="325">
                  <c:v>6.6</c:v>
                </c:pt>
                <c:pt idx="326">
                  <c:v>6.9</c:v>
                </c:pt>
                <c:pt idx="327">
                  <c:v>6.2</c:v>
                </c:pt>
                <c:pt idx="328">
                  <c:v>18.899999999999999</c:v>
                </c:pt>
                <c:pt idx="329">
                  <c:v>8.1</c:v>
                </c:pt>
                <c:pt idx="330">
                  <c:v>18.899999999999999</c:v>
                </c:pt>
                <c:pt idx="331">
                  <c:v>29.1</c:v>
                </c:pt>
                <c:pt idx="332">
                  <c:v>12.8</c:v>
                </c:pt>
                <c:pt idx="333">
                  <c:v>9.5</c:v>
                </c:pt>
                <c:pt idx="334">
                  <c:v>7.9</c:v>
                </c:pt>
                <c:pt idx="335">
                  <c:v>28.5</c:v>
                </c:pt>
                <c:pt idx="336">
                  <c:v>6</c:v>
                </c:pt>
                <c:pt idx="337">
                  <c:v>2.6</c:v>
                </c:pt>
                <c:pt idx="338">
                  <c:v>11.7</c:v>
                </c:pt>
                <c:pt idx="339">
                  <c:v>7.1</c:v>
                </c:pt>
                <c:pt idx="340">
                  <c:v>11</c:v>
                </c:pt>
                <c:pt idx="341">
                  <c:v>12.2</c:v>
                </c:pt>
                <c:pt idx="342">
                  <c:v>2.8</c:v>
                </c:pt>
                <c:pt idx="343">
                  <c:v>9.1999999999999993</c:v>
                </c:pt>
                <c:pt idx="344">
                  <c:v>6.7</c:v>
                </c:pt>
                <c:pt idx="345">
                  <c:v>6.9</c:v>
                </c:pt>
                <c:pt idx="346">
                  <c:v>5.5</c:v>
                </c:pt>
                <c:pt idx="347">
                  <c:v>32.799999999999997</c:v>
                </c:pt>
                <c:pt idx="348">
                  <c:v>3.4</c:v>
                </c:pt>
                <c:pt idx="349">
                  <c:v>8</c:v>
                </c:pt>
                <c:pt idx="350">
                  <c:v>4.7</c:v>
                </c:pt>
                <c:pt idx="351">
                  <c:v>8.8000000000000007</c:v>
                </c:pt>
                <c:pt idx="352">
                  <c:v>6.9</c:v>
                </c:pt>
                <c:pt idx="353">
                  <c:v>13.2</c:v>
                </c:pt>
                <c:pt idx="354">
                  <c:v>19</c:v>
                </c:pt>
                <c:pt idx="355">
                  <c:v>7.9</c:v>
                </c:pt>
                <c:pt idx="356">
                  <c:v>15.7</c:v>
                </c:pt>
                <c:pt idx="357">
                  <c:v>6.5</c:v>
                </c:pt>
                <c:pt idx="358">
                  <c:v>9.4</c:v>
                </c:pt>
                <c:pt idx="359">
                  <c:v>4.5999999999999996</c:v>
                </c:pt>
                <c:pt idx="360">
                  <c:v>7.9</c:v>
                </c:pt>
                <c:pt idx="361">
                  <c:v>6.4</c:v>
                </c:pt>
                <c:pt idx="362">
                  <c:v>11.4</c:v>
                </c:pt>
                <c:pt idx="363">
                  <c:v>25.5</c:v>
                </c:pt>
                <c:pt idx="364">
                  <c:v>15.9</c:v>
                </c:pt>
                <c:pt idx="365">
                  <c:v>8.5</c:v>
                </c:pt>
                <c:pt idx="366">
                  <c:v>13.8</c:v>
                </c:pt>
                <c:pt idx="367">
                  <c:v>7.7</c:v>
                </c:pt>
                <c:pt idx="368">
                  <c:v>8.1</c:v>
                </c:pt>
                <c:pt idx="369">
                  <c:v>5.7</c:v>
                </c:pt>
                <c:pt idx="370">
                  <c:v>27.9</c:v>
                </c:pt>
                <c:pt idx="371">
                  <c:v>19.100000000000001</c:v>
                </c:pt>
                <c:pt idx="372">
                  <c:v>10.5</c:v>
                </c:pt>
                <c:pt idx="373">
                  <c:v>6.6</c:v>
                </c:pt>
                <c:pt idx="374">
                  <c:v>11.1</c:v>
                </c:pt>
                <c:pt idx="375">
                  <c:v>7.2</c:v>
                </c:pt>
                <c:pt idx="376">
                  <c:v>3.3</c:v>
                </c:pt>
                <c:pt idx="377">
                  <c:v>8.5</c:v>
                </c:pt>
                <c:pt idx="378">
                  <c:v>5.2</c:v>
                </c:pt>
                <c:pt idx="379">
                  <c:v>22.2</c:v>
                </c:pt>
                <c:pt idx="380">
                  <c:v>31.5</c:v>
                </c:pt>
                <c:pt idx="381">
                  <c:v>7.6</c:v>
                </c:pt>
                <c:pt idx="382">
                  <c:v>13.3</c:v>
                </c:pt>
                <c:pt idx="383">
                  <c:v>16.8</c:v>
                </c:pt>
                <c:pt idx="384">
                  <c:v>9.4</c:v>
                </c:pt>
                <c:pt idx="385">
                  <c:v>17.3</c:v>
                </c:pt>
                <c:pt idx="386">
                  <c:v>5.9</c:v>
                </c:pt>
                <c:pt idx="387">
                  <c:v>24.4</c:v>
                </c:pt>
                <c:pt idx="388">
                  <c:v>3.7</c:v>
                </c:pt>
                <c:pt idx="389">
                  <c:v>6.7</c:v>
                </c:pt>
                <c:pt idx="390">
                  <c:v>10.4</c:v>
                </c:pt>
                <c:pt idx="391">
                  <c:v>9.5</c:v>
                </c:pt>
                <c:pt idx="392">
                  <c:v>7.6</c:v>
                </c:pt>
                <c:pt idx="393">
                  <c:v>9.3000000000000007</c:v>
                </c:pt>
                <c:pt idx="394">
                  <c:v>27.4</c:v>
                </c:pt>
                <c:pt idx="395">
                  <c:v>26.1</c:v>
                </c:pt>
                <c:pt idx="396">
                  <c:v>6.3</c:v>
                </c:pt>
                <c:pt idx="397">
                  <c:v>3.2</c:v>
                </c:pt>
                <c:pt idx="398">
                  <c:v>20.8</c:v>
                </c:pt>
                <c:pt idx="399">
                  <c:v>9.9</c:v>
                </c:pt>
                <c:pt idx="400">
                  <c:v>8.6999999999999993</c:v>
                </c:pt>
                <c:pt idx="401">
                  <c:v>5.8</c:v>
                </c:pt>
                <c:pt idx="402">
                  <c:v>5.7</c:v>
                </c:pt>
                <c:pt idx="403">
                  <c:v>4.5999999999999996</c:v>
                </c:pt>
                <c:pt idx="404">
                  <c:v>7.4</c:v>
                </c:pt>
                <c:pt idx="405">
                  <c:v>8</c:v>
                </c:pt>
                <c:pt idx="406">
                  <c:v>9.6999999999999993</c:v>
                </c:pt>
                <c:pt idx="407">
                  <c:v>4.4000000000000004</c:v>
                </c:pt>
                <c:pt idx="408">
                  <c:v>9.6</c:v>
                </c:pt>
                <c:pt idx="409">
                  <c:v>11.4</c:v>
                </c:pt>
                <c:pt idx="410">
                  <c:v>8.8000000000000007</c:v>
                </c:pt>
                <c:pt idx="411">
                  <c:v>7.1</c:v>
                </c:pt>
                <c:pt idx="412">
                  <c:v>6.4</c:v>
                </c:pt>
                <c:pt idx="413">
                  <c:v>5.2</c:v>
                </c:pt>
                <c:pt idx="414">
                  <c:v>8.1999999999999993</c:v>
                </c:pt>
                <c:pt idx="415">
                  <c:v>5</c:v>
                </c:pt>
                <c:pt idx="416">
                  <c:v>6</c:v>
                </c:pt>
                <c:pt idx="417">
                  <c:v>10.3</c:v>
                </c:pt>
                <c:pt idx="418">
                  <c:v>8.6</c:v>
                </c:pt>
                <c:pt idx="419">
                  <c:v>7.3</c:v>
                </c:pt>
                <c:pt idx="420">
                  <c:v>7.8</c:v>
                </c:pt>
                <c:pt idx="421">
                  <c:v>12.6</c:v>
                </c:pt>
                <c:pt idx="422">
                  <c:v>10.5</c:v>
                </c:pt>
                <c:pt idx="423">
                  <c:v>9</c:v>
                </c:pt>
                <c:pt idx="424">
                  <c:v>6.9</c:v>
                </c:pt>
                <c:pt idx="425">
                  <c:v>8</c:v>
                </c:pt>
                <c:pt idx="426">
                  <c:v>4.9000000000000004</c:v>
                </c:pt>
                <c:pt idx="427">
                  <c:v>14.7</c:v>
                </c:pt>
                <c:pt idx="428">
                  <c:v>12.3</c:v>
                </c:pt>
                <c:pt idx="429">
                  <c:v>8.9</c:v>
                </c:pt>
                <c:pt idx="430">
                  <c:v>11.3</c:v>
                </c:pt>
                <c:pt idx="431">
                  <c:v>7.3</c:v>
                </c:pt>
                <c:pt idx="432">
                  <c:v>2.7</c:v>
                </c:pt>
                <c:pt idx="433">
                  <c:v>9.6</c:v>
                </c:pt>
                <c:pt idx="434">
                  <c:v>13.1</c:v>
                </c:pt>
                <c:pt idx="435">
                  <c:v>29.2</c:v>
                </c:pt>
                <c:pt idx="436">
                  <c:v>6.6</c:v>
                </c:pt>
                <c:pt idx="437">
                  <c:v>11.5</c:v>
                </c:pt>
                <c:pt idx="438">
                  <c:v>25.3</c:v>
                </c:pt>
                <c:pt idx="439">
                  <c:v>6.6</c:v>
                </c:pt>
                <c:pt idx="440">
                  <c:v>4.9000000000000004</c:v>
                </c:pt>
                <c:pt idx="441">
                  <c:v>3.9</c:v>
                </c:pt>
                <c:pt idx="442">
                  <c:v>16.100000000000001</c:v>
                </c:pt>
                <c:pt idx="443">
                  <c:v>4.5</c:v>
                </c:pt>
                <c:pt idx="444">
                  <c:v>11.3</c:v>
                </c:pt>
                <c:pt idx="445">
                  <c:v>9.6</c:v>
                </c:pt>
                <c:pt idx="446">
                  <c:v>8</c:v>
                </c:pt>
                <c:pt idx="447">
                  <c:v>2.6</c:v>
                </c:pt>
                <c:pt idx="448">
                  <c:v>9.4</c:v>
                </c:pt>
                <c:pt idx="449">
                  <c:v>8.1999999999999993</c:v>
                </c:pt>
                <c:pt idx="450">
                  <c:v>1.7</c:v>
                </c:pt>
                <c:pt idx="451">
                  <c:v>8</c:v>
                </c:pt>
                <c:pt idx="452">
                  <c:v>9.1999999999999993</c:v>
                </c:pt>
                <c:pt idx="453">
                  <c:v>10.8</c:v>
                </c:pt>
                <c:pt idx="454">
                  <c:v>11.3</c:v>
                </c:pt>
                <c:pt idx="455">
                  <c:v>11.1</c:v>
                </c:pt>
                <c:pt idx="456">
                  <c:v>7.2</c:v>
                </c:pt>
                <c:pt idx="457">
                  <c:v>7.3</c:v>
                </c:pt>
                <c:pt idx="458">
                  <c:v>8.4</c:v>
                </c:pt>
                <c:pt idx="459">
                  <c:v>4.5999999999999996</c:v>
                </c:pt>
                <c:pt idx="460">
                  <c:v>15.6</c:v>
                </c:pt>
                <c:pt idx="461">
                  <c:v>6.3</c:v>
                </c:pt>
                <c:pt idx="462">
                  <c:v>20.3</c:v>
                </c:pt>
                <c:pt idx="463">
                  <c:v>1.8</c:v>
                </c:pt>
                <c:pt idx="464">
                  <c:v>9.6</c:v>
                </c:pt>
                <c:pt idx="465">
                  <c:v>26.3</c:v>
                </c:pt>
                <c:pt idx="466">
                  <c:v>17.600000000000001</c:v>
                </c:pt>
                <c:pt idx="467">
                  <c:v>6.9</c:v>
                </c:pt>
                <c:pt idx="468">
                  <c:v>7.6</c:v>
                </c:pt>
                <c:pt idx="469">
                  <c:v>12.5</c:v>
                </c:pt>
                <c:pt idx="470">
                  <c:v>8.8000000000000007</c:v>
                </c:pt>
                <c:pt idx="471">
                  <c:v>16.100000000000001</c:v>
                </c:pt>
                <c:pt idx="472">
                  <c:v>9.1999999999999993</c:v>
                </c:pt>
                <c:pt idx="473">
                  <c:v>12.7</c:v>
                </c:pt>
                <c:pt idx="474">
                  <c:v>7.1</c:v>
                </c:pt>
                <c:pt idx="475">
                  <c:v>18.5</c:v>
                </c:pt>
                <c:pt idx="476">
                  <c:v>5</c:v>
                </c:pt>
                <c:pt idx="477">
                  <c:v>7.9</c:v>
                </c:pt>
                <c:pt idx="478">
                  <c:v>14.7</c:v>
                </c:pt>
                <c:pt idx="479">
                  <c:v>24</c:v>
                </c:pt>
                <c:pt idx="480">
                  <c:v>7.2</c:v>
                </c:pt>
                <c:pt idx="481">
                  <c:v>8.6</c:v>
                </c:pt>
                <c:pt idx="482">
                  <c:v>13</c:v>
                </c:pt>
                <c:pt idx="483">
                  <c:v>23.8</c:v>
                </c:pt>
                <c:pt idx="484">
                  <c:v>7.3</c:v>
                </c:pt>
                <c:pt idx="485">
                  <c:v>9.1999999999999993</c:v>
                </c:pt>
                <c:pt idx="486">
                  <c:v>9.9</c:v>
                </c:pt>
                <c:pt idx="487">
                  <c:v>18.8</c:v>
                </c:pt>
                <c:pt idx="488">
                  <c:v>12.4</c:v>
                </c:pt>
                <c:pt idx="489">
                  <c:v>27.7</c:v>
                </c:pt>
                <c:pt idx="490">
                  <c:v>31.6</c:v>
                </c:pt>
                <c:pt idx="491">
                  <c:v>6.9</c:v>
                </c:pt>
                <c:pt idx="492">
                  <c:v>7.6</c:v>
                </c:pt>
                <c:pt idx="493">
                  <c:v>9.6999999999999993</c:v>
                </c:pt>
                <c:pt idx="494">
                  <c:v>5.9</c:v>
                </c:pt>
                <c:pt idx="495">
                  <c:v>9.1999999999999993</c:v>
                </c:pt>
                <c:pt idx="496">
                  <c:v>23.9</c:v>
                </c:pt>
                <c:pt idx="497">
                  <c:v>21.7</c:v>
                </c:pt>
                <c:pt idx="498">
                  <c:v>12.8</c:v>
                </c:pt>
                <c:pt idx="499">
                  <c:v>12.4</c:v>
                </c:pt>
                <c:pt idx="500">
                  <c:v>7.5</c:v>
                </c:pt>
                <c:pt idx="501">
                  <c:v>9.1999999999999993</c:v>
                </c:pt>
                <c:pt idx="502">
                  <c:v>27.6</c:v>
                </c:pt>
                <c:pt idx="503">
                  <c:v>7.8</c:v>
                </c:pt>
                <c:pt idx="504">
                  <c:v>10.7</c:v>
                </c:pt>
                <c:pt idx="505">
                  <c:v>7</c:v>
                </c:pt>
                <c:pt idx="506">
                  <c:v>12.9</c:v>
                </c:pt>
                <c:pt idx="507">
                  <c:v>18.2</c:v>
                </c:pt>
                <c:pt idx="508">
                  <c:v>7</c:v>
                </c:pt>
                <c:pt idx="509">
                  <c:v>3.5</c:v>
                </c:pt>
                <c:pt idx="510">
                  <c:v>7.3</c:v>
                </c:pt>
                <c:pt idx="511">
                  <c:v>8.1</c:v>
                </c:pt>
                <c:pt idx="512">
                  <c:v>13.5</c:v>
                </c:pt>
                <c:pt idx="513">
                  <c:v>31.6</c:v>
                </c:pt>
                <c:pt idx="514">
                  <c:v>13.2</c:v>
                </c:pt>
                <c:pt idx="515">
                  <c:v>11.3</c:v>
                </c:pt>
                <c:pt idx="516">
                  <c:v>8.3000000000000007</c:v>
                </c:pt>
                <c:pt idx="517">
                  <c:v>9</c:v>
                </c:pt>
                <c:pt idx="518">
                  <c:v>7.8</c:v>
                </c:pt>
                <c:pt idx="519">
                  <c:v>8.4</c:v>
                </c:pt>
                <c:pt idx="520">
                  <c:v>28.2</c:v>
                </c:pt>
                <c:pt idx="521">
                  <c:v>8</c:v>
                </c:pt>
                <c:pt idx="522">
                  <c:v>22.8</c:v>
                </c:pt>
                <c:pt idx="523">
                  <c:v>7.8</c:v>
                </c:pt>
                <c:pt idx="524">
                  <c:v>6.8</c:v>
                </c:pt>
                <c:pt idx="525">
                  <c:v>14.4</c:v>
                </c:pt>
                <c:pt idx="526">
                  <c:v>9.1</c:v>
                </c:pt>
                <c:pt idx="527">
                  <c:v>9.8000000000000007</c:v>
                </c:pt>
                <c:pt idx="528">
                  <c:v>16.899999999999999</c:v>
                </c:pt>
                <c:pt idx="529">
                  <c:v>22.2</c:v>
                </c:pt>
                <c:pt idx="530">
                  <c:v>7.2</c:v>
                </c:pt>
                <c:pt idx="531">
                  <c:v>14.7</c:v>
                </c:pt>
                <c:pt idx="532">
                  <c:v>9.5</c:v>
                </c:pt>
                <c:pt idx="533">
                  <c:v>10.3</c:v>
                </c:pt>
                <c:pt idx="534">
                  <c:v>10.3</c:v>
                </c:pt>
                <c:pt idx="535">
                  <c:v>7.4</c:v>
                </c:pt>
                <c:pt idx="536">
                  <c:v>3.3</c:v>
                </c:pt>
                <c:pt idx="537">
                  <c:v>2.8</c:v>
                </c:pt>
                <c:pt idx="538">
                  <c:v>24.1</c:v>
                </c:pt>
                <c:pt idx="539">
                  <c:v>11.5</c:v>
                </c:pt>
                <c:pt idx="540">
                  <c:v>8.6</c:v>
                </c:pt>
                <c:pt idx="541">
                  <c:v>3.3</c:v>
                </c:pt>
                <c:pt idx="542">
                  <c:v>8.1999999999999993</c:v>
                </c:pt>
                <c:pt idx="543">
                  <c:v>7.9</c:v>
                </c:pt>
                <c:pt idx="544">
                  <c:v>29.5</c:v>
                </c:pt>
                <c:pt idx="545">
                  <c:v>31.1</c:v>
                </c:pt>
                <c:pt idx="546">
                  <c:v>6.3</c:v>
                </c:pt>
                <c:pt idx="547">
                  <c:v>29.3</c:v>
                </c:pt>
                <c:pt idx="548">
                  <c:v>6.3</c:v>
                </c:pt>
                <c:pt idx="549">
                  <c:v>29.4</c:v>
                </c:pt>
                <c:pt idx="550">
                  <c:v>9</c:v>
                </c:pt>
                <c:pt idx="551">
                  <c:v>21.1</c:v>
                </c:pt>
                <c:pt idx="552">
                  <c:v>16.8</c:v>
                </c:pt>
                <c:pt idx="553">
                  <c:v>26.8</c:v>
                </c:pt>
                <c:pt idx="554">
                  <c:v>7.1</c:v>
                </c:pt>
                <c:pt idx="555">
                  <c:v>5.0999999999999996</c:v>
                </c:pt>
                <c:pt idx="556">
                  <c:v>15.8</c:v>
                </c:pt>
                <c:pt idx="557">
                  <c:v>10.199999999999999</c:v>
                </c:pt>
                <c:pt idx="558">
                  <c:v>6.5</c:v>
                </c:pt>
                <c:pt idx="559">
                  <c:v>23.3</c:v>
                </c:pt>
                <c:pt idx="560">
                  <c:v>12.8</c:v>
                </c:pt>
                <c:pt idx="561">
                  <c:v>5.9</c:v>
                </c:pt>
                <c:pt idx="562">
                  <c:v>30.9</c:v>
                </c:pt>
                <c:pt idx="563">
                  <c:v>9.8000000000000007</c:v>
                </c:pt>
                <c:pt idx="564">
                  <c:v>21.7</c:v>
                </c:pt>
                <c:pt idx="565">
                  <c:v>9.1</c:v>
                </c:pt>
                <c:pt idx="566">
                  <c:v>10.8</c:v>
                </c:pt>
                <c:pt idx="567">
                  <c:v>32.200000000000003</c:v>
                </c:pt>
                <c:pt idx="568">
                  <c:v>6.5</c:v>
                </c:pt>
                <c:pt idx="569">
                  <c:v>7.6</c:v>
                </c:pt>
                <c:pt idx="570">
                  <c:v>10.8</c:v>
                </c:pt>
                <c:pt idx="571">
                  <c:v>30.3</c:v>
                </c:pt>
                <c:pt idx="572">
                  <c:v>8.6999999999999993</c:v>
                </c:pt>
                <c:pt idx="573">
                  <c:v>11.7</c:v>
                </c:pt>
                <c:pt idx="574">
                  <c:v>8.1999999999999993</c:v>
                </c:pt>
                <c:pt idx="575">
                  <c:v>19.600000000000001</c:v>
                </c:pt>
                <c:pt idx="576">
                  <c:v>27.5</c:v>
                </c:pt>
                <c:pt idx="577">
                  <c:v>9.6</c:v>
                </c:pt>
                <c:pt idx="578">
                  <c:v>10.1</c:v>
                </c:pt>
                <c:pt idx="579">
                  <c:v>14.1</c:v>
                </c:pt>
                <c:pt idx="580">
                  <c:v>5.0999999999999996</c:v>
                </c:pt>
                <c:pt idx="581">
                  <c:v>7</c:v>
                </c:pt>
                <c:pt idx="582">
                  <c:v>30.6</c:v>
                </c:pt>
                <c:pt idx="583">
                  <c:v>8.6</c:v>
                </c:pt>
                <c:pt idx="584">
                  <c:v>22.1</c:v>
                </c:pt>
                <c:pt idx="585">
                  <c:v>14.4</c:v>
                </c:pt>
                <c:pt idx="586">
                  <c:v>28.6</c:v>
                </c:pt>
                <c:pt idx="587">
                  <c:v>12.9</c:v>
                </c:pt>
                <c:pt idx="588">
                  <c:v>19.899999999999999</c:v>
                </c:pt>
                <c:pt idx="589">
                  <c:v>7.1</c:v>
                </c:pt>
                <c:pt idx="590">
                  <c:v>6</c:v>
                </c:pt>
                <c:pt idx="591">
                  <c:v>5.7</c:v>
                </c:pt>
                <c:pt idx="592">
                  <c:v>7.5</c:v>
                </c:pt>
                <c:pt idx="593">
                  <c:v>6.6</c:v>
                </c:pt>
                <c:pt idx="594">
                  <c:v>32.799999999999997</c:v>
                </c:pt>
                <c:pt idx="595">
                  <c:v>8.9</c:v>
                </c:pt>
                <c:pt idx="596">
                  <c:v>8.5</c:v>
                </c:pt>
                <c:pt idx="597">
                  <c:v>9.6</c:v>
                </c:pt>
                <c:pt idx="598">
                  <c:v>6.2</c:v>
                </c:pt>
                <c:pt idx="599">
                  <c:v>15.1</c:v>
                </c:pt>
                <c:pt idx="600">
                  <c:v>28.3</c:v>
                </c:pt>
                <c:pt idx="601">
                  <c:v>15.3</c:v>
                </c:pt>
                <c:pt idx="602">
                  <c:v>22.8</c:v>
                </c:pt>
                <c:pt idx="603">
                  <c:v>7.6</c:v>
                </c:pt>
                <c:pt idx="604">
                  <c:v>14.7</c:v>
                </c:pt>
                <c:pt idx="605">
                  <c:v>7</c:v>
                </c:pt>
                <c:pt idx="606">
                  <c:v>1.3</c:v>
                </c:pt>
                <c:pt idx="607">
                  <c:v>10.5</c:v>
                </c:pt>
                <c:pt idx="608">
                  <c:v>29.7</c:v>
                </c:pt>
                <c:pt idx="609">
                  <c:v>13.4</c:v>
                </c:pt>
                <c:pt idx="610">
                  <c:v>9.4</c:v>
                </c:pt>
                <c:pt idx="611">
                  <c:v>13.8</c:v>
                </c:pt>
                <c:pt idx="612">
                  <c:v>9.5</c:v>
                </c:pt>
                <c:pt idx="613">
                  <c:v>10</c:v>
                </c:pt>
                <c:pt idx="614">
                  <c:v>10.199999999999999</c:v>
                </c:pt>
                <c:pt idx="615">
                  <c:v>28.6</c:v>
                </c:pt>
                <c:pt idx="616">
                  <c:v>13.4</c:v>
                </c:pt>
                <c:pt idx="617">
                  <c:v>8.4</c:v>
                </c:pt>
                <c:pt idx="618">
                  <c:v>24</c:v>
                </c:pt>
                <c:pt idx="619">
                  <c:v>8.3000000000000007</c:v>
                </c:pt>
                <c:pt idx="620">
                  <c:v>7.9</c:v>
                </c:pt>
                <c:pt idx="621">
                  <c:v>9</c:v>
                </c:pt>
                <c:pt idx="622">
                  <c:v>21.9</c:v>
                </c:pt>
                <c:pt idx="623">
                  <c:v>8.4</c:v>
                </c:pt>
                <c:pt idx="624">
                  <c:v>17.399999999999999</c:v>
                </c:pt>
                <c:pt idx="625">
                  <c:v>8.3000000000000007</c:v>
                </c:pt>
                <c:pt idx="626">
                  <c:v>11.3</c:v>
                </c:pt>
                <c:pt idx="627">
                  <c:v>8.3000000000000007</c:v>
                </c:pt>
                <c:pt idx="628">
                  <c:v>22</c:v>
                </c:pt>
                <c:pt idx="629">
                  <c:v>6.1</c:v>
                </c:pt>
                <c:pt idx="630">
                  <c:v>6.6</c:v>
                </c:pt>
                <c:pt idx="631">
                  <c:v>8.6</c:v>
                </c:pt>
                <c:pt idx="632">
                  <c:v>10.199999999999999</c:v>
                </c:pt>
                <c:pt idx="633">
                  <c:v>6</c:v>
                </c:pt>
                <c:pt idx="634">
                  <c:v>16.5</c:v>
                </c:pt>
                <c:pt idx="635">
                  <c:v>16.2</c:v>
                </c:pt>
                <c:pt idx="636">
                  <c:v>9.8000000000000007</c:v>
                </c:pt>
                <c:pt idx="637">
                  <c:v>8.8000000000000007</c:v>
                </c:pt>
                <c:pt idx="638">
                  <c:v>29.8</c:v>
                </c:pt>
                <c:pt idx="639">
                  <c:v>8</c:v>
                </c:pt>
                <c:pt idx="640">
                  <c:v>8.1999999999999993</c:v>
                </c:pt>
                <c:pt idx="641">
                  <c:v>14.9</c:v>
                </c:pt>
                <c:pt idx="642">
                  <c:v>11.7</c:v>
                </c:pt>
                <c:pt idx="643">
                  <c:v>8.1999999999999993</c:v>
                </c:pt>
                <c:pt idx="644">
                  <c:v>6.7</c:v>
                </c:pt>
                <c:pt idx="645">
                  <c:v>12</c:v>
                </c:pt>
                <c:pt idx="646">
                  <c:v>5.0999999999999996</c:v>
                </c:pt>
                <c:pt idx="647">
                  <c:v>26.4</c:v>
                </c:pt>
                <c:pt idx="648">
                  <c:v>18.899999999999999</c:v>
                </c:pt>
                <c:pt idx="649">
                  <c:v>8.8000000000000007</c:v>
                </c:pt>
                <c:pt idx="650">
                  <c:v>8.5</c:v>
                </c:pt>
                <c:pt idx="651">
                  <c:v>3.2</c:v>
                </c:pt>
                <c:pt idx="652">
                  <c:v>8.1999999999999993</c:v>
                </c:pt>
                <c:pt idx="653">
                  <c:v>7</c:v>
                </c:pt>
                <c:pt idx="654">
                  <c:v>8.9</c:v>
                </c:pt>
                <c:pt idx="655">
                  <c:v>3.8</c:v>
                </c:pt>
                <c:pt idx="656">
                  <c:v>19.100000000000001</c:v>
                </c:pt>
                <c:pt idx="657">
                  <c:v>6.7</c:v>
                </c:pt>
                <c:pt idx="658">
                  <c:v>22</c:v>
                </c:pt>
                <c:pt idx="659">
                  <c:v>7.9</c:v>
                </c:pt>
                <c:pt idx="660">
                  <c:v>10.9</c:v>
                </c:pt>
                <c:pt idx="661">
                  <c:v>10.7</c:v>
                </c:pt>
                <c:pt idx="662">
                  <c:v>3.6</c:v>
                </c:pt>
                <c:pt idx="663">
                  <c:v>24.4</c:v>
                </c:pt>
                <c:pt idx="664">
                  <c:v>7</c:v>
                </c:pt>
                <c:pt idx="665">
                  <c:v>13.4</c:v>
                </c:pt>
                <c:pt idx="666">
                  <c:v>5.3</c:v>
                </c:pt>
                <c:pt idx="667">
                  <c:v>14.5</c:v>
                </c:pt>
                <c:pt idx="668">
                  <c:v>28.6</c:v>
                </c:pt>
                <c:pt idx="669">
                  <c:v>9.4</c:v>
                </c:pt>
                <c:pt idx="670">
                  <c:v>14.5</c:v>
                </c:pt>
                <c:pt idx="671">
                  <c:v>7.3</c:v>
                </c:pt>
                <c:pt idx="672">
                  <c:v>21.2</c:v>
                </c:pt>
                <c:pt idx="673">
                  <c:v>12.7</c:v>
                </c:pt>
                <c:pt idx="674">
                  <c:v>13.5</c:v>
                </c:pt>
                <c:pt idx="675">
                  <c:v>12.8</c:v>
                </c:pt>
                <c:pt idx="676">
                  <c:v>14.4</c:v>
                </c:pt>
                <c:pt idx="677">
                  <c:v>1.5</c:v>
                </c:pt>
                <c:pt idx="678">
                  <c:v>9.1</c:v>
                </c:pt>
                <c:pt idx="679">
                  <c:v>4.0999999999999996</c:v>
                </c:pt>
                <c:pt idx="680">
                  <c:v>32.4</c:v>
                </c:pt>
                <c:pt idx="681">
                  <c:v>4.2</c:v>
                </c:pt>
                <c:pt idx="682">
                  <c:v>12.7</c:v>
                </c:pt>
                <c:pt idx="683">
                  <c:v>7.5</c:v>
                </c:pt>
                <c:pt idx="684">
                  <c:v>24</c:v>
                </c:pt>
                <c:pt idx="685">
                  <c:v>7.7</c:v>
                </c:pt>
                <c:pt idx="686">
                  <c:v>6.6</c:v>
                </c:pt>
                <c:pt idx="687">
                  <c:v>22.1</c:v>
                </c:pt>
                <c:pt idx="688">
                  <c:v>7.2</c:v>
                </c:pt>
                <c:pt idx="689">
                  <c:v>29</c:v>
                </c:pt>
                <c:pt idx="690">
                  <c:v>7.1</c:v>
                </c:pt>
                <c:pt idx="691">
                  <c:v>12.1</c:v>
                </c:pt>
                <c:pt idx="692">
                  <c:v>8</c:v>
                </c:pt>
                <c:pt idx="693">
                  <c:v>7.8</c:v>
                </c:pt>
                <c:pt idx="694">
                  <c:v>12.7</c:v>
                </c:pt>
                <c:pt idx="695">
                  <c:v>15.5</c:v>
                </c:pt>
                <c:pt idx="696">
                  <c:v>16.399999999999999</c:v>
                </c:pt>
                <c:pt idx="697">
                  <c:v>7.8</c:v>
                </c:pt>
                <c:pt idx="698">
                  <c:v>27</c:v>
                </c:pt>
                <c:pt idx="699">
                  <c:v>20.6</c:v>
                </c:pt>
                <c:pt idx="700">
                  <c:v>12.7</c:v>
                </c:pt>
                <c:pt idx="701">
                  <c:v>9.3000000000000007</c:v>
                </c:pt>
                <c:pt idx="702">
                  <c:v>7.2</c:v>
                </c:pt>
                <c:pt idx="703">
                  <c:v>8.1999999999999993</c:v>
                </c:pt>
                <c:pt idx="704">
                  <c:v>2.8</c:v>
                </c:pt>
                <c:pt idx="705">
                  <c:v>7.2</c:v>
                </c:pt>
                <c:pt idx="706">
                  <c:v>5.7</c:v>
                </c:pt>
                <c:pt idx="707">
                  <c:v>9.3000000000000007</c:v>
                </c:pt>
                <c:pt idx="708">
                  <c:v>6.6</c:v>
                </c:pt>
                <c:pt idx="709">
                  <c:v>22.1</c:v>
                </c:pt>
                <c:pt idx="710">
                  <c:v>32</c:v>
                </c:pt>
                <c:pt idx="711">
                  <c:v>29.5</c:v>
                </c:pt>
                <c:pt idx="712">
                  <c:v>18.100000000000001</c:v>
                </c:pt>
                <c:pt idx="713">
                  <c:v>13.3</c:v>
                </c:pt>
                <c:pt idx="714">
                  <c:v>31.6</c:v>
                </c:pt>
                <c:pt idx="715">
                  <c:v>11.3</c:v>
                </c:pt>
                <c:pt idx="716">
                  <c:v>12.2</c:v>
                </c:pt>
                <c:pt idx="717">
                  <c:v>13.1</c:v>
                </c:pt>
                <c:pt idx="718">
                  <c:v>3.9</c:v>
                </c:pt>
                <c:pt idx="719">
                  <c:v>10.7</c:v>
                </c:pt>
                <c:pt idx="720">
                  <c:v>4.8</c:v>
                </c:pt>
                <c:pt idx="721">
                  <c:v>10</c:v>
                </c:pt>
                <c:pt idx="722">
                  <c:v>5.6</c:v>
                </c:pt>
                <c:pt idx="723">
                  <c:v>27.4</c:v>
                </c:pt>
                <c:pt idx="724">
                  <c:v>5.9</c:v>
                </c:pt>
                <c:pt idx="725">
                  <c:v>5.7</c:v>
                </c:pt>
                <c:pt idx="726">
                  <c:v>18.2</c:v>
                </c:pt>
                <c:pt idx="727">
                  <c:v>4.9000000000000004</c:v>
                </c:pt>
                <c:pt idx="728">
                  <c:v>19.399999999999999</c:v>
                </c:pt>
                <c:pt idx="729">
                  <c:v>18.5</c:v>
                </c:pt>
                <c:pt idx="730">
                  <c:v>8.3000000000000007</c:v>
                </c:pt>
                <c:pt idx="731">
                  <c:v>25.7</c:v>
                </c:pt>
                <c:pt idx="732">
                  <c:v>24</c:v>
                </c:pt>
                <c:pt idx="733">
                  <c:v>20.3</c:v>
                </c:pt>
                <c:pt idx="734">
                  <c:v>14</c:v>
                </c:pt>
                <c:pt idx="735">
                  <c:v>22</c:v>
                </c:pt>
                <c:pt idx="736">
                  <c:v>12.2</c:v>
                </c:pt>
                <c:pt idx="737">
                  <c:v>1.6</c:v>
                </c:pt>
                <c:pt idx="738">
                  <c:v>14.9</c:v>
                </c:pt>
                <c:pt idx="739">
                  <c:v>10.4</c:v>
                </c:pt>
                <c:pt idx="740">
                  <c:v>3.8</c:v>
                </c:pt>
                <c:pt idx="741">
                  <c:v>14.2</c:v>
                </c:pt>
                <c:pt idx="742">
                  <c:v>29.3</c:v>
                </c:pt>
                <c:pt idx="743">
                  <c:v>4.2</c:v>
                </c:pt>
                <c:pt idx="744">
                  <c:v>13.5</c:v>
                </c:pt>
                <c:pt idx="745">
                  <c:v>8.6</c:v>
                </c:pt>
                <c:pt idx="746">
                  <c:v>26</c:v>
                </c:pt>
                <c:pt idx="747">
                  <c:v>11.6</c:v>
                </c:pt>
                <c:pt idx="748">
                  <c:v>20.2</c:v>
                </c:pt>
                <c:pt idx="749">
                  <c:v>12.2</c:v>
                </c:pt>
                <c:pt idx="750">
                  <c:v>8.8000000000000007</c:v>
                </c:pt>
                <c:pt idx="751">
                  <c:v>2.9</c:v>
                </c:pt>
                <c:pt idx="752">
                  <c:v>27.5</c:v>
                </c:pt>
                <c:pt idx="753">
                  <c:v>9.3000000000000007</c:v>
                </c:pt>
                <c:pt idx="754">
                  <c:v>15.9</c:v>
                </c:pt>
                <c:pt idx="755">
                  <c:v>11.4</c:v>
                </c:pt>
                <c:pt idx="756">
                  <c:v>12.6</c:v>
                </c:pt>
                <c:pt idx="757">
                  <c:v>16.7</c:v>
                </c:pt>
                <c:pt idx="758">
                  <c:v>7</c:v>
                </c:pt>
                <c:pt idx="759">
                  <c:v>17.3</c:v>
                </c:pt>
                <c:pt idx="760">
                  <c:v>5</c:v>
                </c:pt>
                <c:pt idx="761">
                  <c:v>29.4</c:v>
                </c:pt>
                <c:pt idx="762">
                  <c:v>11.8</c:v>
                </c:pt>
                <c:pt idx="763">
                  <c:v>10</c:v>
                </c:pt>
                <c:pt idx="764">
                  <c:v>9.4</c:v>
                </c:pt>
                <c:pt idx="765">
                  <c:v>16</c:v>
                </c:pt>
                <c:pt idx="766">
                  <c:v>6.7</c:v>
                </c:pt>
                <c:pt idx="767">
                  <c:v>20.399999999999999</c:v>
                </c:pt>
                <c:pt idx="768">
                  <c:v>9.1</c:v>
                </c:pt>
                <c:pt idx="769">
                  <c:v>28.5</c:v>
                </c:pt>
                <c:pt idx="770">
                  <c:v>22.3</c:v>
                </c:pt>
                <c:pt idx="771">
                  <c:v>2.2000000000000002</c:v>
                </c:pt>
                <c:pt idx="772">
                  <c:v>22.1</c:v>
                </c:pt>
                <c:pt idx="773">
                  <c:v>21.7</c:v>
                </c:pt>
                <c:pt idx="774">
                  <c:v>7.2</c:v>
                </c:pt>
                <c:pt idx="775">
                  <c:v>7.1</c:v>
                </c:pt>
                <c:pt idx="776">
                  <c:v>13.6</c:v>
                </c:pt>
                <c:pt idx="777">
                  <c:v>8.8000000000000007</c:v>
                </c:pt>
                <c:pt idx="778">
                  <c:v>18.100000000000001</c:v>
                </c:pt>
                <c:pt idx="779">
                  <c:v>13.1</c:v>
                </c:pt>
                <c:pt idx="780">
                  <c:v>3.7</c:v>
                </c:pt>
                <c:pt idx="781">
                  <c:v>20.2</c:v>
                </c:pt>
                <c:pt idx="782">
                  <c:v>9.6</c:v>
                </c:pt>
                <c:pt idx="783">
                  <c:v>4.8</c:v>
                </c:pt>
                <c:pt idx="784">
                  <c:v>8.3000000000000007</c:v>
                </c:pt>
                <c:pt idx="785">
                  <c:v>26.8</c:v>
                </c:pt>
                <c:pt idx="786">
                  <c:v>5.4</c:v>
                </c:pt>
                <c:pt idx="787">
                  <c:v>7.8</c:v>
                </c:pt>
                <c:pt idx="788">
                  <c:v>12.5</c:v>
                </c:pt>
                <c:pt idx="789">
                  <c:v>19</c:v>
                </c:pt>
                <c:pt idx="790">
                  <c:v>13.2</c:v>
                </c:pt>
                <c:pt idx="791">
                  <c:v>21.1</c:v>
                </c:pt>
                <c:pt idx="792">
                  <c:v>6.7</c:v>
                </c:pt>
                <c:pt idx="793">
                  <c:v>5</c:v>
                </c:pt>
                <c:pt idx="794">
                  <c:v>16.600000000000001</c:v>
                </c:pt>
                <c:pt idx="795">
                  <c:v>5.7</c:v>
                </c:pt>
                <c:pt idx="796">
                  <c:v>29.5</c:v>
                </c:pt>
                <c:pt idx="797">
                  <c:v>11.1</c:v>
                </c:pt>
                <c:pt idx="798">
                  <c:v>10.9</c:v>
                </c:pt>
                <c:pt idx="799">
                  <c:v>8.4</c:v>
                </c:pt>
                <c:pt idx="800">
                  <c:v>3.7</c:v>
                </c:pt>
                <c:pt idx="801">
                  <c:v>17.7</c:v>
                </c:pt>
                <c:pt idx="802">
                  <c:v>8.3000000000000007</c:v>
                </c:pt>
                <c:pt idx="803">
                  <c:v>2.8</c:v>
                </c:pt>
                <c:pt idx="804">
                  <c:v>13.5</c:v>
                </c:pt>
                <c:pt idx="805">
                  <c:v>16.100000000000001</c:v>
                </c:pt>
                <c:pt idx="806">
                  <c:v>14.5</c:v>
                </c:pt>
                <c:pt idx="807">
                  <c:v>19.2</c:v>
                </c:pt>
                <c:pt idx="808">
                  <c:v>8</c:v>
                </c:pt>
                <c:pt idx="809">
                  <c:v>15</c:v>
                </c:pt>
                <c:pt idx="810">
                  <c:v>3.8</c:v>
                </c:pt>
                <c:pt idx="811">
                  <c:v>7.9</c:v>
                </c:pt>
                <c:pt idx="812">
                  <c:v>28.8</c:v>
                </c:pt>
                <c:pt idx="813">
                  <c:v>7.1</c:v>
                </c:pt>
                <c:pt idx="814">
                  <c:v>15.1</c:v>
                </c:pt>
                <c:pt idx="815">
                  <c:v>12.6</c:v>
                </c:pt>
                <c:pt idx="816">
                  <c:v>5.0999999999999996</c:v>
                </c:pt>
                <c:pt idx="817">
                  <c:v>10.6</c:v>
                </c:pt>
                <c:pt idx="818">
                  <c:v>6.3</c:v>
                </c:pt>
                <c:pt idx="819">
                  <c:v>14.3</c:v>
                </c:pt>
                <c:pt idx="820">
                  <c:v>14.7</c:v>
                </c:pt>
                <c:pt idx="821">
                  <c:v>10.6</c:v>
                </c:pt>
                <c:pt idx="822">
                  <c:v>9.1999999999999993</c:v>
                </c:pt>
                <c:pt idx="823">
                  <c:v>9.9</c:v>
                </c:pt>
                <c:pt idx="824">
                  <c:v>9.6</c:v>
                </c:pt>
                <c:pt idx="825">
                  <c:v>17.3</c:v>
                </c:pt>
                <c:pt idx="826">
                  <c:v>15</c:v>
                </c:pt>
                <c:pt idx="827">
                  <c:v>13.1</c:v>
                </c:pt>
                <c:pt idx="828">
                  <c:v>6.4</c:v>
                </c:pt>
                <c:pt idx="829">
                  <c:v>19.600000000000001</c:v>
                </c:pt>
                <c:pt idx="830">
                  <c:v>26.4</c:v>
                </c:pt>
                <c:pt idx="831">
                  <c:v>2.5</c:v>
                </c:pt>
                <c:pt idx="832">
                  <c:v>16.7</c:v>
                </c:pt>
                <c:pt idx="833">
                  <c:v>22</c:v>
                </c:pt>
                <c:pt idx="834">
                  <c:v>12.7</c:v>
                </c:pt>
                <c:pt idx="835">
                  <c:v>16.5</c:v>
                </c:pt>
                <c:pt idx="836">
                  <c:v>31.7</c:v>
                </c:pt>
                <c:pt idx="837">
                  <c:v>3.8</c:v>
                </c:pt>
                <c:pt idx="838">
                  <c:v>9.6</c:v>
                </c:pt>
                <c:pt idx="839">
                  <c:v>5.3</c:v>
                </c:pt>
                <c:pt idx="840">
                  <c:v>10.6</c:v>
                </c:pt>
                <c:pt idx="841">
                  <c:v>8.1</c:v>
                </c:pt>
                <c:pt idx="842">
                  <c:v>10.199999999999999</c:v>
                </c:pt>
                <c:pt idx="843">
                  <c:v>8.1999999999999993</c:v>
                </c:pt>
                <c:pt idx="844">
                  <c:v>21</c:v>
                </c:pt>
                <c:pt idx="845">
                  <c:v>20.7</c:v>
                </c:pt>
                <c:pt idx="846">
                  <c:v>18.100000000000001</c:v>
                </c:pt>
                <c:pt idx="847">
                  <c:v>7.2</c:v>
                </c:pt>
                <c:pt idx="848">
                  <c:v>9</c:v>
                </c:pt>
                <c:pt idx="849">
                  <c:v>11.2</c:v>
                </c:pt>
                <c:pt idx="850">
                  <c:v>15</c:v>
                </c:pt>
                <c:pt idx="851">
                  <c:v>1.9</c:v>
                </c:pt>
                <c:pt idx="852">
                  <c:v>17.100000000000001</c:v>
                </c:pt>
                <c:pt idx="853">
                  <c:v>9.8000000000000007</c:v>
                </c:pt>
                <c:pt idx="854">
                  <c:v>27.6</c:v>
                </c:pt>
                <c:pt idx="855">
                  <c:v>22.7</c:v>
                </c:pt>
                <c:pt idx="856">
                  <c:v>10.6</c:v>
                </c:pt>
                <c:pt idx="857">
                  <c:v>9.3000000000000007</c:v>
                </c:pt>
                <c:pt idx="858">
                  <c:v>16.2</c:v>
                </c:pt>
                <c:pt idx="859">
                  <c:v>24.3</c:v>
                </c:pt>
                <c:pt idx="860">
                  <c:v>3.9</c:v>
                </c:pt>
                <c:pt idx="861">
                  <c:v>29.3</c:v>
                </c:pt>
                <c:pt idx="862">
                  <c:v>19.3</c:v>
                </c:pt>
                <c:pt idx="863">
                  <c:v>7.3</c:v>
                </c:pt>
                <c:pt idx="864">
                  <c:v>3.7</c:v>
                </c:pt>
                <c:pt idx="865">
                  <c:v>9.1999999999999993</c:v>
                </c:pt>
                <c:pt idx="866">
                  <c:v>7.5</c:v>
                </c:pt>
                <c:pt idx="867">
                  <c:v>22.4</c:v>
                </c:pt>
                <c:pt idx="868">
                  <c:v>18.5</c:v>
                </c:pt>
                <c:pt idx="869">
                  <c:v>15.1</c:v>
                </c:pt>
                <c:pt idx="870">
                  <c:v>12.3</c:v>
                </c:pt>
                <c:pt idx="871">
                  <c:v>20.3</c:v>
                </c:pt>
                <c:pt idx="872">
                  <c:v>8.5</c:v>
                </c:pt>
                <c:pt idx="873">
                  <c:v>5.4</c:v>
                </c:pt>
                <c:pt idx="874">
                  <c:v>5.8</c:v>
                </c:pt>
                <c:pt idx="875">
                  <c:v>10.1</c:v>
                </c:pt>
                <c:pt idx="876">
                  <c:v>11</c:v>
                </c:pt>
                <c:pt idx="877">
                  <c:v>19.3</c:v>
                </c:pt>
                <c:pt idx="878">
                  <c:v>7.5</c:v>
                </c:pt>
                <c:pt idx="879">
                  <c:v>10.1</c:v>
                </c:pt>
                <c:pt idx="880">
                  <c:v>28.8</c:v>
                </c:pt>
                <c:pt idx="881">
                  <c:v>26.6</c:v>
                </c:pt>
                <c:pt idx="882">
                  <c:v>5.9</c:v>
                </c:pt>
                <c:pt idx="883">
                  <c:v>7</c:v>
                </c:pt>
                <c:pt idx="884">
                  <c:v>7.3</c:v>
                </c:pt>
                <c:pt idx="885">
                  <c:v>11.6</c:v>
                </c:pt>
                <c:pt idx="886">
                  <c:v>9.5</c:v>
                </c:pt>
                <c:pt idx="887">
                  <c:v>7.3</c:v>
                </c:pt>
                <c:pt idx="888">
                  <c:v>8.4</c:v>
                </c:pt>
                <c:pt idx="889">
                  <c:v>11.2</c:v>
                </c:pt>
                <c:pt idx="890">
                  <c:v>28.8</c:v>
                </c:pt>
                <c:pt idx="891">
                  <c:v>13.8</c:v>
                </c:pt>
                <c:pt idx="892">
                  <c:v>10.4</c:v>
                </c:pt>
                <c:pt idx="893">
                  <c:v>8.3000000000000007</c:v>
                </c:pt>
                <c:pt idx="894">
                  <c:v>25.8</c:v>
                </c:pt>
                <c:pt idx="895">
                  <c:v>22</c:v>
                </c:pt>
                <c:pt idx="896">
                  <c:v>12.6</c:v>
                </c:pt>
                <c:pt idx="897">
                  <c:v>23.3</c:v>
                </c:pt>
                <c:pt idx="898">
                  <c:v>9</c:v>
                </c:pt>
                <c:pt idx="899">
                  <c:v>10.9</c:v>
                </c:pt>
                <c:pt idx="900">
                  <c:v>3.7</c:v>
                </c:pt>
                <c:pt idx="901">
                  <c:v>10.7</c:v>
                </c:pt>
                <c:pt idx="902">
                  <c:v>10.3</c:v>
                </c:pt>
                <c:pt idx="903">
                  <c:v>5.3</c:v>
                </c:pt>
                <c:pt idx="904">
                  <c:v>9.9</c:v>
                </c:pt>
                <c:pt idx="905">
                  <c:v>8.6999999999999993</c:v>
                </c:pt>
                <c:pt idx="906">
                  <c:v>18.899999999999999</c:v>
                </c:pt>
                <c:pt idx="907">
                  <c:v>31.3</c:v>
                </c:pt>
                <c:pt idx="908">
                  <c:v>10.9</c:v>
                </c:pt>
                <c:pt idx="909">
                  <c:v>29.4</c:v>
                </c:pt>
                <c:pt idx="910">
                  <c:v>11</c:v>
                </c:pt>
                <c:pt idx="911">
                  <c:v>11.8</c:v>
                </c:pt>
                <c:pt idx="912">
                  <c:v>13.9</c:v>
                </c:pt>
                <c:pt idx="913">
                  <c:v>3.1</c:v>
                </c:pt>
                <c:pt idx="914">
                  <c:v>13.6</c:v>
                </c:pt>
                <c:pt idx="915">
                  <c:v>14.4</c:v>
                </c:pt>
                <c:pt idx="916">
                  <c:v>6.9</c:v>
                </c:pt>
                <c:pt idx="917">
                  <c:v>15.9</c:v>
                </c:pt>
                <c:pt idx="918">
                  <c:v>25.5</c:v>
                </c:pt>
                <c:pt idx="919">
                  <c:v>24.5</c:v>
                </c:pt>
                <c:pt idx="920">
                  <c:v>30.1</c:v>
                </c:pt>
                <c:pt idx="921">
                  <c:v>13.8</c:v>
                </c:pt>
                <c:pt idx="922">
                  <c:v>18.7</c:v>
                </c:pt>
                <c:pt idx="923">
                  <c:v>5.3</c:v>
                </c:pt>
                <c:pt idx="924">
                  <c:v>9</c:v>
                </c:pt>
                <c:pt idx="925">
                  <c:v>13.5</c:v>
                </c:pt>
                <c:pt idx="926">
                  <c:v>8</c:v>
                </c:pt>
                <c:pt idx="927">
                  <c:v>16</c:v>
                </c:pt>
                <c:pt idx="928">
                  <c:v>12.3</c:v>
                </c:pt>
                <c:pt idx="929">
                  <c:v>8.5</c:v>
                </c:pt>
                <c:pt idx="930">
                  <c:v>8.5</c:v>
                </c:pt>
                <c:pt idx="931">
                  <c:v>12.6</c:v>
                </c:pt>
                <c:pt idx="932">
                  <c:v>4.9000000000000004</c:v>
                </c:pt>
                <c:pt idx="933">
                  <c:v>10.4</c:v>
                </c:pt>
                <c:pt idx="934">
                  <c:v>8.5</c:v>
                </c:pt>
                <c:pt idx="935">
                  <c:v>10.9</c:v>
                </c:pt>
                <c:pt idx="936">
                  <c:v>15.6</c:v>
                </c:pt>
                <c:pt idx="937">
                  <c:v>7.1</c:v>
                </c:pt>
                <c:pt idx="938">
                  <c:v>5.4</c:v>
                </c:pt>
                <c:pt idx="939">
                  <c:v>3.6</c:v>
                </c:pt>
                <c:pt idx="940">
                  <c:v>22.6</c:v>
                </c:pt>
                <c:pt idx="941">
                  <c:v>11</c:v>
                </c:pt>
                <c:pt idx="942">
                  <c:v>8</c:v>
                </c:pt>
                <c:pt idx="943">
                  <c:v>17</c:v>
                </c:pt>
                <c:pt idx="944">
                  <c:v>8.9</c:v>
                </c:pt>
                <c:pt idx="945">
                  <c:v>9.1999999999999993</c:v>
                </c:pt>
                <c:pt idx="946">
                  <c:v>8.5</c:v>
                </c:pt>
                <c:pt idx="947">
                  <c:v>19.600000000000001</c:v>
                </c:pt>
                <c:pt idx="948">
                  <c:v>9.1</c:v>
                </c:pt>
                <c:pt idx="949">
                  <c:v>7.2</c:v>
                </c:pt>
                <c:pt idx="950">
                  <c:v>17.8</c:v>
                </c:pt>
                <c:pt idx="951">
                  <c:v>6.4</c:v>
                </c:pt>
                <c:pt idx="952">
                  <c:v>8.9</c:v>
                </c:pt>
                <c:pt idx="953">
                  <c:v>25.1</c:v>
                </c:pt>
                <c:pt idx="954">
                  <c:v>13.2</c:v>
                </c:pt>
                <c:pt idx="955">
                  <c:v>9.6</c:v>
                </c:pt>
                <c:pt idx="956">
                  <c:v>9.6999999999999993</c:v>
                </c:pt>
                <c:pt idx="957">
                  <c:v>11.4</c:v>
                </c:pt>
                <c:pt idx="958">
                  <c:v>7.7</c:v>
                </c:pt>
                <c:pt idx="959">
                  <c:v>27.6</c:v>
                </c:pt>
                <c:pt idx="960">
                  <c:v>21.2</c:v>
                </c:pt>
                <c:pt idx="961">
                  <c:v>30.5</c:v>
                </c:pt>
                <c:pt idx="962">
                  <c:v>13.4</c:v>
                </c:pt>
                <c:pt idx="963">
                  <c:v>25.4</c:v>
                </c:pt>
                <c:pt idx="964">
                  <c:v>4.8</c:v>
                </c:pt>
                <c:pt idx="965">
                  <c:v>23.4</c:v>
                </c:pt>
                <c:pt idx="966">
                  <c:v>32.1</c:v>
                </c:pt>
                <c:pt idx="967">
                  <c:v>25.8</c:v>
                </c:pt>
                <c:pt idx="968">
                  <c:v>5.0999999999999996</c:v>
                </c:pt>
                <c:pt idx="969">
                  <c:v>14.2</c:v>
                </c:pt>
                <c:pt idx="970">
                  <c:v>8.5</c:v>
                </c:pt>
                <c:pt idx="971">
                  <c:v>23</c:v>
                </c:pt>
                <c:pt idx="972">
                  <c:v>6.5</c:v>
                </c:pt>
                <c:pt idx="973">
                  <c:v>11.5</c:v>
                </c:pt>
                <c:pt idx="974">
                  <c:v>18.399999999999999</c:v>
                </c:pt>
                <c:pt idx="975">
                  <c:v>9.4</c:v>
                </c:pt>
                <c:pt idx="976">
                  <c:v>8.9</c:v>
                </c:pt>
                <c:pt idx="977">
                  <c:v>6.1</c:v>
                </c:pt>
                <c:pt idx="978">
                  <c:v>10.199999999999999</c:v>
                </c:pt>
                <c:pt idx="979">
                  <c:v>5.8</c:v>
                </c:pt>
                <c:pt idx="980">
                  <c:v>25</c:v>
                </c:pt>
                <c:pt idx="981">
                  <c:v>3.7</c:v>
                </c:pt>
                <c:pt idx="982">
                  <c:v>17</c:v>
                </c:pt>
                <c:pt idx="983">
                  <c:v>15.9</c:v>
                </c:pt>
                <c:pt idx="984">
                  <c:v>13</c:v>
                </c:pt>
                <c:pt idx="985">
                  <c:v>18.399999999999999</c:v>
                </c:pt>
                <c:pt idx="986">
                  <c:v>13.2</c:v>
                </c:pt>
                <c:pt idx="987">
                  <c:v>21</c:v>
                </c:pt>
                <c:pt idx="988">
                  <c:v>21.6</c:v>
                </c:pt>
                <c:pt idx="989">
                  <c:v>8.5</c:v>
                </c:pt>
                <c:pt idx="990">
                  <c:v>3.9</c:v>
                </c:pt>
                <c:pt idx="991">
                  <c:v>30</c:v>
                </c:pt>
                <c:pt idx="992">
                  <c:v>9.5</c:v>
                </c:pt>
                <c:pt idx="993">
                  <c:v>10.4</c:v>
                </c:pt>
                <c:pt idx="994">
                  <c:v>16.600000000000001</c:v>
                </c:pt>
                <c:pt idx="995">
                  <c:v>17.100000000000001</c:v>
                </c:pt>
                <c:pt idx="996">
                  <c:v>28.6</c:v>
                </c:pt>
                <c:pt idx="997">
                  <c:v>7.2</c:v>
                </c:pt>
                <c:pt idx="998">
                  <c:v>14</c:v>
                </c:pt>
                <c:pt idx="999">
                  <c:v>21.6</c:v>
                </c:pt>
                <c:pt idx="1000">
                  <c:v>19.5</c:v>
                </c:pt>
                <c:pt idx="1001">
                  <c:v>21.4</c:v>
                </c:pt>
                <c:pt idx="1002">
                  <c:v>3.9</c:v>
                </c:pt>
                <c:pt idx="1003">
                  <c:v>8</c:v>
                </c:pt>
                <c:pt idx="1004">
                  <c:v>14.8</c:v>
                </c:pt>
                <c:pt idx="1005">
                  <c:v>18.399999999999999</c:v>
                </c:pt>
                <c:pt idx="1006">
                  <c:v>19.600000000000001</c:v>
                </c:pt>
                <c:pt idx="1007">
                  <c:v>8.6</c:v>
                </c:pt>
                <c:pt idx="1008">
                  <c:v>6</c:v>
                </c:pt>
                <c:pt idx="1009">
                  <c:v>25.8</c:v>
                </c:pt>
                <c:pt idx="1010">
                  <c:v>9.1999999999999993</c:v>
                </c:pt>
                <c:pt idx="1011">
                  <c:v>6.4</c:v>
                </c:pt>
                <c:pt idx="1012">
                  <c:v>10.3</c:v>
                </c:pt>
                <c:pt idx="1013">
                  <c:v>7.9</c:v>
                </c:pt>
                <c:pt idx="1014">
                  <c:v>6.7</c:v>
                </c:pt>
                <c:pt idx="1015">
                  <c:v>10.5</c:v>
                </c:pt>
                <c:pt idx="1016">
                  <c:v>9.6</c:v>
                </c:pt>
                <c:pt idx="1017">
                  <c:v>25.5</c:v>
                </c:pt>
                <c:pt idx="1018">
                  <c:v>6.9</c:v>
                </c:pt>
                <c:pt idx="1019">
                  <c:v>7.4</c:v>
                </c:pt>
                <c:pt idx="1020">
                  <c:v>19.600000000000001</c:v>
                </c:pt>
                <c:pt idx="1021">
                  <c:v>33.299999999999997</c:v>
                </c:pt>
                <c:pt idx="1022">
                  <c:v>23.2</c:v>
                </c:pt>
                <c:pt idx="1023">
                  <c:v>6.2</c:v>
                </c:pt>
                <c:pt idx="1024">
                  <c:v>6.2</c:v>
                </c:pt>
                <c:pt idx="1025">
                  <c:v>7.8</c:v>
                </c:pt>
                <c:pt idx="1026">
                  <c:v>21.7</c:v>
                </c:pt>
                <c:pt idx="1027">
                  <c:v>16.600000000000001</c:v>
                </c:pt>
                <c:pt idx="1028">
                  <c:v>17.100000000000001</c:v>
                </c:pt>
                <c:pt idx="1029">
                  <c:v>13.3</c:v>
                </c:pt>
                <c:pt idx="1030">
                  <c:v>9</c:v>
                </c:pt>
                <c:pt idx="1031">
                  <c:v>7.4</c:v>
                </c:pt>
                <c:pt idx="1032">
                  <c:v>26.5</c:v>
                </c:pt>
                <c:pt idx="1033">
                  <c:v>7.8</c:v>
                </c:pt>
                <c:pt idx="1034">
                  <c:v>13.9</c:v>
                </c:pt>
                <c:pt idx="1035">
                  <c:v>4.9000000000000004</c:v>
                </c:pt>
                <c:pt idx="1036">
                  <c:v>6.7</c:v>
                </c:pt>
                <c:pt idx="1037">
                  <c:v>15.2</c:v>
                </c:pt>
                <c:pt idx="1038">
                  <c:v>30.1</c:v>
                </c:pt>
                <c:pt idx="1039">
                  <c:v>4.3</c:v>
                </c:pt>
                <c:pt idx="1040">
                  <c:v>31.5</c:v>
                </c:pt>
                <c:pt idx="1041">
                  <c:v>6.5</c:v>
                </c:pt>
                <c:pt idx="1042">
                  <c:v>19.2</c:v>
                </c:pt>
                <c:pt idx="1043">
                  <c:v>9.3000000000000007</c:v>
                </c:pt>
                <c:pt idx="1044">
                  <c:v>14.6</c:v>
                </c:pt>
                <c:pt idx="1045">
                  <c:v>20.8</c:v>
                </c:pt>
                <c:pt idx="1046">
                  <c:v>7</c:v>
                </c:pt>
                <c:pt idx="1047">
                  <c:v>7.2</c:v>
                </c:pt>
                <c:pt idx="1048">
                  <c:v>28.1</c:v>
                </c:pt>
                <c:pt idx="1049">
                  <c:v>15.9</c:v>
                </c:pt>
                <c:pt idx="1050">
                  <c:v>8</c:v>
                </c:pt>
                <c:pt idx="1051">
                  <c:v>7.6</c:v>
                </c:pt>
                <c:pt idx="1052">
                  <c:v>8.3000000000000007</c:v>
                </c:pt>
                <c:pt idx="1053">
                  <c:v>11.7</c:v>
                </c:pt>
                <c:pt idx="1054">
                  <c:v>17.2</c:v>
                </c:pt>
                <c:pt idx="1055">
                  <c:v>6.3</c:v>
                </c:pt>
                <c:pt idx="1056">
                  <c:v>19.899999999999999</c:v>
                </c:pt>
                <c:pt idx="1057">
                  <c:v>16.2</c:v>
                </c:pt>
                <c:pt idx="1058">
                  <c:v>32.9</c:v>
                </c:pt>
                <c:pt idx="1059">
                  <c:v>9.8000000000000007</c:v>
                </c:pt>
                <c:pt idx="1060">
                  <c:v>17.7</c:v>
                </c:pt>
                <c:pt idx="1061">
                  <c:v>6</c:v>
                </c:pt>
                <c:pt idx="1062">
                  <c:v>14.2</c:v>
                </c:pt>
                <c:pt idx="1063">
                  <c:v>7.7</c:v>
                </c:pt>
                <c:pt idx="1064">
                  <c:v>11.2</c:v>
                </c:pt>
                <c:pt idx="1065">
                  <c:v>28.9</c:v>
                </c:pt>
                <c:pt idx="1066">
                  <c:v>13</c:v>
                </c:pt>
                <c:pt idx="1067">
                  <c:v>18.8</c:v>
                </c:pt>
                <c:pt idx="1068">
                  <c:v>12.4</c:v>
                </c:pt>
                <c:pt idx="1069">
                  <c:v>4.0999999999999996</c:v>
                </c:pt>
                <c:pt idx="1070">
                  <c:v>6.5</c:v>
                </c:pt>
                <c:pt idx="1071">
                  <c:v>20.8</c:v>
                </c:pt>
                <c:pt idx="1072">
                  <c:v>4.8</c:v>
                </c:pt>
                <c:pt idx="1073">
                  <c:v>16.399999999999999</c:v>
                </c:pt>
                <c:pt idx="1074">
                  <c:v>3.6</c:v>
                </c:pt>
                <c:pt idx="1075">
                  <c:v>7.3</c:v>
                </c:pt>
                <c:pt idx="1076">
                  <c:v>31</c:v>
                </c:pt>
                <c:pt idx="1077">
                  <c:v>9.3000000000000007</c:v>
                </c:pt>
                <c:pt idx="1078">
                  <c:v>7.4</c:v>
                </c:pt>
                <c:pt idx="1079">
                  <c:v>10.9</c:v>
                </c:pt>
                <c:pt idx="1080">
                  <c:v>8</c:v>
                </c:pt>
                <c:pt idx="1081">
                  <c:v>7</c:v>
                </c:pt>
                <c:pt idx="1082">
                  <c:v>10.199999999999999</c:v>
                </c:pt>
                <c:pt idx="1083">
                  <c:v>8.8000000000000007</c:v>
                </c:pt>
                <c:pt idx="1084">
                  <c:v>13.1</c:v>
                </c:pt>
                <c:pt idx="1085">
                  <c:v>11.7</c:v>
                </c:pt>
                <c:pt idx="1086">
                  <c:v>8.8000000000000007</c:v>
                </c:pt>
                <c:pt idx="1087">
                  <c:v>9.3000000000000007</c:v>
                </c:pt>
                <c:pt idx="1088">
                  <c:v>4.4000000000000004</c:v>
                </c:pt>
                <c:pt idx="1089">
                  <c:v>30.7</c:v>
                </c:pt>
                <c:pt idx="1090">
                  <c:v>30</c:v>
                </c:pt>
                <c:pt idx="1091">
                  <c:v>16.399999999999999</c:v>
                </c:pt>
                <c:pt idx="1092">
                  <c:v>21.8</c:v>
                </c:pt>
                <c:pt idx="1093">
                  <c:v>11.6</c:v>
                </c:pt>
                <c:pt idx="1094">
                  <c:v>8.3000000000000007</c:v>
                </c:pt>
                <c:pt idx="1095">
                  <c:v>17.5</c:v>
                </c:pt>
                <c:pt idx="1096">
                  <c:v>15.7</c:v>
                </c:pt>
                <c:pt idx="1097">
                  <c:v>15.1</c:v>
                </c:pt>
                <c:pt idx="1098">
                  <c:v>7.3</c:v>
                </c:pt>
                <c:pt idx="1099">
                  <c:v>9.9</c:v>
                </c:pt>
                <c:pt idx="1100">
                  <c:v>27.6</c:v>
                </c:pt>
                <c:pt idx="1101">
                  <c:v>30.7</c:v>
                </c:pt>
                <c:pt idx="1102">
                  <c:v>8.6</c:v>
                </c:pt>
                <c:pt idx="1103">
                  <c:v>6.5</c:v>
                </c:pt>
                <c:pt idx="1104">
                  <c:v>3.1</c:v>
                </c:pt>
                <c:pt idx="1105">
                  <c:v>11.8</c:v>
                </c:pt>
                <c:pt idx="1106">
                  <c:v>7.2</c:v>
                </c:pt>
                <c:pt idx="1107">
                  <c:v>13.6</c:v>
                </c:pt>
                <c:pt idx="1108">
                  <c:v>23.9</c:v>
                </c:pt>
                <c:pt idx="1109">
                  <c:v>6.7</c:v>
                </c:pt>
                <c:pt idx="1110">
                  <c:v>28</c:v>
                </c:pt>
                <c:pt idx="1111">
                  <c:v>24.4</c:v>
                </c:pt>
                <c:pt idx="1112">
                  <c:v>12.9</c:v>
                </c:pt>
                <c:pt idx="1113">
                  <c:v>14.1</c:v>
                </c:pt>
                <c:pt idx="1114">
                  <c:v>13.5</c:v>
                </c:pt>
                <c:pt idx="1115">
                  <c:v>6.5</c:v>
                </c:pt>
                <c:pt idx="1116">
                  <c:v>10.199999999999999</c:v>
                </c:pt>
                <c:pt idx="1117">
                  <c:v>14.6</c:v>
                </c:pt>
                <c:pt idx="1118">
                  <c:v>9.5</c:v>
                </c:pt>
                <c:pt idx="1119">
                  <c:v>11.2</c:v>
                </c:pt>
                <c:pt idx="1120">
                  <c:v>17.7</c:v>
                </c:pt>
                <c:pt idx="1121">
                  <c:v>16.8</c:v>
                </c:pt>
                <c:pt idx="1122">
                  <c:v>5.5</c:v>
                </c:pt>
                <c:pt idx="1123">
                  <c:v>13.7</c:v>
                </c:pt>
                <c:pt idx="1124">
                  <c:v>8.4</c:v>
                </c:pt>
                <c:pt idx="1125">
                  <c:v>14.5</c:v>
                </c:pt>
                <c:pt idx="1126">
                  <c:v>31.9</c:v>
                </c:pt>
                <c:pt idx="1127">
                  <c:v>5.7</c:v>
                </c:pt>
                <c:pt idx="1128">
                  <c:v>6.2</c:v>
                </c:pt>
                <c:pt idx="1129">
                  <c:v>18.7</c:v>
                </c:pt>
                <c:pt idx="1130">
                  <c:v>9.8000000000000007</c:v>
                </c:pt>
                <c:pt idx="1131">
                  <c:v>12.3</c:v>
                </c:pt>
                <c:pt idx="1132">
                  <c:v>6.7</c:v>
                </c:pt>
                <c:pt idx="1133">
                  <c:v>30.7</c:v>
                </c:pt>
                <c:pt idx="1134">
                  <c:v>16.899999999999999</c:v>
                </c:pt>
                <c:pt idx="1135">
                  <c:v>6.6</c:v>
                </c:pt>
                <c:pt idx="1136">
                  <c:v>5.3</c:v>
                </c:pt>
                <c:pt idx="1137">
                  <c:v>6.7</c:v>
                </c:pt>
                <c:pt idx="1138">
                  <c:v>11.5</c:v>
                </c:pt>
                <c:pt idx="1139">
                  <c:v>18.7</c:v>
                </c:pt>
                <c:pt idx="1140">
                  <c:v>5.4</c:v>
                </c:pt>
                <c:pt idx="1141">
                  <c:v>29.1</c:v>
                </c:pt>
                <c:pt idx="1142">
                  <c:v>24.3</c:v>
                </c:pt>
                <c:pt idx="1143">
                  <c:v>23.5</c:v>
                </c:pt>
                <c:pt idx="1144">
                  <c:v>22.4</c:v>
                </c:pt>
                <c:pt idx="1145">
                  <c:v>2.6</c:v>
                </c:pt>
                <c:pt idx="1146">
                  <c:v>18.2</c:v>
                </c:pt>
                <c:pt idx="1147">
                  <c:v>25.8</c:v>
                </c:pt>
                <c:pt idx="1148">
                  <c:v>13</c:v>
                </c:pt>
                <c:pt idx="1149">
                  <c:v>22.9</c:v>
                </c:pt>
                <c:pt idx="1150">
                  <c:v>19.7</c:v>
                </c:pt>
                <c:pt idx="1151">
                  <c:v>28.9</c:v>
                </c:pt>
                <c:pt idx="1152">
                  <c:v>17.8</c:v>
                </c:pt>
                <c:pt idx="1153">
                  <c:v>16</c:v>
                </c:pt>
                <c:pt idx="1154">
                  <c:v>21.3</c:v>
                </c:pt>
                <c:pt idx="1155">
                  <c:v>5.0999999999999996</c:v>
                </c:pt>
                <c:pt idx="1156">
                  <c:v>5.2</c:v>
                </c:pt>
                <c:pt idx="1157">
                  <c:v>8.3000000000000007</c:v>
                </c:pt>
                <c:pt idx="1158">
                  <c:v>7.9</c:v>
                </c:pt>
                <c:pt idx="1159">
                  <c:v>9</c:v>
                </c:pt>
                <c:pt idx="1160">
                  <c:v>13.9</c:v>
                </c:pt>
                <c:pt idx="1161">
                  <c:v>11.4</c:v>
                </c:pt>
                <c:pt idx="1162">
                  <c:v>11</c:v>
                </c:pt>
                <c:pt idx="1163">
                  <c:v>7.1</c:v>
                </c:pt>
                <c:pt idx="1164">
                  <c:v>17</c:v>
                </c:pt>
                <c:pt idx="1165">
                  <c:v>16.8</c:v>
                </c:pt>
                <c:pt idx="1166">
                  <c:v>24.9</c:v>
                </c:pt>
                <c:pt idx="1167">
                  <c:v>28.1</c:v>
                </c:pt>
                <c:pt idx="1168">
                  <c:v>8.5</c:v>
                </c:pt>
                <c:pt idx="1169">
                  <c:v>14.6</c:v>
                </c:pt>
                <c:pt idx="1170">
                  <c:v>21.2</c:v>
                </c:pt>
                <c:pt idx="1171">
                  <c:v>3.4</c:v>
                </c:pt>
                <c:pt idx="1172">
                  <c:v>27.2</c:v>
                </c:pt>
                <c:pt idx="1173">
                  <c:v>27.3</c:v>
                </c:pt>
                <c:pt idx="1174">
                  <c:v>4.4000000000000004</c:v>
                </c:pt>
                <c:pt idx="1175">
                  <c:v>8.1999999999999993</c:v>
                </c:pt>
                <c:pt idx="1176">
                  <c:v>17.7</c:v>
                </c:pt>
                <c:pt idx="1177">
                  <c:v>12.2</c:v>
                </c:pt>
                <c:pt idx="1178">
                  <c:v>21.1</c:v>
                </c:pt>
                <c:pt idx="1179">
                  <c:v>19.600000000000001</c:v>
                </c:pt>
                <c:pt idx="1180">
                  <c:v>8.1999999999999993</c:v>
                </c:pt>
                <c:pt idx="1181">
                  <c:v>23.6</c:v>
                </c:pt>
                <c:pt idx="1182">
                  <c:v>10.199999999999999</c:v>
                </c:pt>
                <c:pt idx="1183">
                  <c:v>12.8</c:v>
                </c:pt>
                <c:pt idx="1184">
                  <c:v>21.7</c:v>
                </c:pt>
                <c:pt idx="1185">
                  <c:v>18.399999999999999</c:v>
                </c:pt>
                <c:pt idx="1186">
                  <c:v>9.3000000000000007</c:v>
                </c:pt>
                <c:pt idx="1187">
                  <c:v>23.1</c:v>
                </c:pt>
                <c:pt idx="1188">
                  <c:v>10.4</c:v>
                </c:pt>
                <c:pt idx="1189">
                  <c:v>8.6</c:v>
                </c:pt>
                <c:pt idx="1190">
                  <c:v>24.4</c:v>
                </c:pt>
                <c:pt idx="1191">
                  <c:v>26.1</c:v>
                </c:pt>
                <c:pt idx="1192">
                  <c:v>14.5</c:v>
                </c:pt>
                <c:pt idx="1193">
                  <c:v>10.8</c:v>
                </c:pt>
                <c:pt idx="1194">
                  <c:v>12.5</c:v>
                </c:pt>
                <c:pt idx="1195">
                  <c:v>9.3000000000000007</c:v>
                </c:pt>
                <c:pt idx="1196">
                  <c:v>9.5</c:v>
                </c:pt>
                <c:pt idx="1197">
                  <c:v>16.899999999999999</c:v>
                </c:pt>
                <c:pt idx="1198">
                  <c:v>12.3</c:v>
                </c:pt>
                <c:pt idx="1199">
                  <c:v>9.3000000000000007</c:v>
                </c:pt>
                <c:pt idx="1200">
                  <c:v>14.4</c:v>
                </c:pt>
                <c:pt idx="1201">
                  <c:v>29</c:v>
                </c:pt>
                <c:pt idx="1202">
                  <c:v>7.8</c:v>
                </c:pt>
                <c:pt idx="1203">
                  <c:v>18.399999999999999</c:v>
                </c:pt>
                <c:pt idx="1204">
                  <c:v>6.6</c:v>
                </c:pt>
                <c:pt idx="1205">
                  <c:v>14.8</c:v>
                </c:pt>
                <c:pt idx="1206">
                  <c:v>7.5</c:v>
                </c:pt>
                <c:pt idx="1207">
                  <c:v>14</c:v>
                </c:pt>
                <c:pt idx="1208">
                  <c:v>6.4</c:v>
                </c:pt>
                <c:pt idx="1209">
                  <c:v>13.4</c:v>
                </c:pt>
                <c:pt idx="1210">
                  <c:v>27</c:v>
                </c:pt>
                <c:pt idx="1211">
                  <c:v>14.3</c:v>
                </c:pt>
                <c:pt idx="1212">
                  <c:v>4.8</c:v>
                </c:pt>
                <c:pt idx="1213">
                  <c:v>11.7</c:v>
                </c:pt>
                <c:pt idx="1214">
                  <c:v>30.3</c:v>
                </c:pt>
                <c:pt idx="1215">
                  <c:v>23.1</c:v>
                </c:pt>
                <c:pt idx="1216">
                  <c:v>9.6</c:v>
                </c:pt>
                <c:pt idx="1217">
                  <c:v>12.8</c:v>
                </c:pt>
                <c:pt idx="1218">
                  <c:v>9.5</c:v>
                </c:pt>
                <c:pt idx="1219">
                  <c:v>14.2</c:v>
                </c:pt>
                <c:pt idx="1220">
                  <c:v>28.1</c:v>
                </c:pt>
                <c:pt idx="1221">
                  <c:v>15.6</c:v>
                </c:pt>
                <c:pt idx="1222">
                  <c:v>31.6</c:v>
                </c:pt>
                <c:pt idx="1223">
                  <c:v>13</c:v>
                </c:pt>
                <c:pt idx="1224">
                  <c:v>17.8</c:v>
                </c:pt>
                <c:pt idx="1225">
                  <c:v>10.4</c:v>
                </c:pt>
                <c:pt idx="1226">
                  <c:v>23.6</c:v>
                </c:pt>
                <c:pt idx="1227">
                  <c:v>23.5</c:v>
                </c:pt>
                <c:pt idx="1228">
                  <c:v>7.2</c:v>
                </c:pt>
                <c:pt idx="1229">
                  <c:v>14.9</c:v>
                </c:pt>
                <c:pt idx="1230">
                  <c:v>9.5</c:v>
                </c:pt>
                <c:pt idx="1231">
                  <c:v>14.2</c:v>
                </c:pt>
                <c:pt idx="1232">
                  <c:v>7.2</c:v>
                </c:pt>
                <c:pt idx="1233">
                  <c:v>22.3</c:v>
                </c:pt>
                <c:pt idx="1234">
                  <c:v>26.6</c:v>
                </c:pt>
                <c:pt idx="1235">
                  <c:v>7.4</c:v>
                </c:pt>
                <c:pt idx="1236">
                  <c:v>16.7</c:v>
                </c:pt>
                <c:pt idx="1237">
                  <c:v>11.7</c:v>
                </c:pt>
                <c:pt idx="1238">
                  <c:v>30.3</c:v>
                </c:pt>
                <c:pt idx="1239">
                  <c:v>4.2</c:v>
                </c:pt>
                <c:pt idx="1240">
                  <c:v>26</c:v>
                </c:pt>
                <c:pt idx="1241">
                  <c:v>8.8000000000000007</c:v>
                </c:pt>
                <c:pt idx="1242">
                  <c:v>15</c:v>
                </c:pt>
                <c:pt idx="1243">
                  <c:v>6.9</c:v>
                </c:pt>
                <c:pt idx="1244">
                  <c:v>8.6999999999999993</c:v>
                </c:pt>
                <c:pt idx="1245">
                  <c:v>7.6</c:v>
                </c:pt>
                <c:pt idx="1246">
                  <c:v>15.9</c:v>
                </c:pt>
                <c:pt idx="1247">
                  <c:v>14.3</c:v>
                </c:pt>
                <c:pt idx="1248">
                  <c:v>22.2</c:v>
                </c:pt>
                <c:pt idx="1249">
                  <c:v>7.8</c:v>
                </c:pt>
                <c:pt idx="1250">
                  <c:v>26.5</c:v>
                </c:pt>
                <c:pt idx="1251">
                  <c:v>24.8</c:v>
                </c:pt>
                <c:pt idx="1252">
                  <c:v>8.5</c:v>
                </c:pt>
                <c:pt idx="1253">
                  <c:v>7.9</c:v>
                </c:pt>
                <c:pt idx="1254">
                  <c:v>23</c:v>
                </c:pt>
                <c:pt idx="1255">
                  <c:v>31.1</c:v>
                </c:pt>
                <c:pt idx="1256">
                  <c:v>7.3</c:v>
                </c:pt>
                <c:pt idx="1257">
                  <c:v>3.3</c:v>
                </c:pt>
                <c:pt idx="1258">
                  <c:v>13.9</c:v>
                </c:pt>
                <c:pt idx="1259">
                  <c:v>14.8</c:v>
                </c:pt>
                <c:pt idx="1260">
                  <c:v>22</c:v>
                </c:pt>
                <c:pt idx="1261">
                  <c:v>15.7</c:v>
                </c:pt>
                <c:pt idx="1262">
                  <c:v>14.8</c:v>
                </c:pt>
                <c:pt idx="1263">
                  <c:v>16.600000000000001</c:v>
                </c:pt>
                <c:pt idx="1264">
                  <c:v>23.8</c:v>
                </c:pt>
                <c:pt idx="1265">
                  <c:v>22.6</c:v>
                </c:pt>
                <c:pt idx="1266">
                  <c:v>13.7</c:v>
                </c:pt>
                <c:pt idx="1267">
                  <c:v>12.5</c:v>
                </c:pt>
                <c:pt idx="1268">
                  <c:v>14.8</c:v>
                </c:pt>
                <c:pt idx="1269">
                  <c:v>19.8</c:v>
                </c:pt>
                <c:pt idx="1270">
                  <c:v>7.1</c:v>
                </c:pt>
                <c:pt idx="1271">
                  <c:v>27.6</c:v>
                </c:pt>
                <c:pt idx="1272">
                  <c:v>9.4</c:v>
                </c:pt>
                <c:pt idx="1273">
                  <c:v>27.9</c:v>
                </c:pt>
                <c:pt idx="1274">
                  <c:v>9.3000000000000007</c:v>
                </c:pt>
                <c:pt idx="1275">
                  <c:v>21.8</c:v>
                </c:pt>
                <c:pt idx="1276">
                  <c:v>10.9</c:v>
                </c:pt>
                <c:pt idx="1277">
                  <c:v>13.4</c:v>
                </c:pt>
                <c:pt idx="1278">
                  <c:v>26.1</c:v>
                </c:pt>
                <c:pt idx="1279">
                  <c:v>20.5</c:v>
                </c:pt>
                <c:pt idx="1280">
                  <c:v>16.100000000000001</c:v>
                </c:pt>
                <c:pt idx="1281">
                  <c:v>14.4</c:v>
                </c:pt>
                <c:pt idx="1282">
                  <c:v>9.9</c:v>
                </c:pt>
                <c:pt idx="1283">
                  <c:v>23.6</c:v>
                </c:pt>
                <c:pt idx="1284">
                  <c:v>14.5</c:v>
                </c:pt>
                <c:pt idx="1285">
                  <c:v>12.5</c:v>
                </c:pt>
                <c:pt idx="1286">
                  <c:v>22.8</c:v>
                </c:pt>
                <c:pt idx="1287">
                  <c:v>19.899999999999999</c:v>
                </c:pt>
                <c:pt idx="1288">
                  <c:v>17.5</c:v>
                </c:pt>
                <c:pt idx="1289">
                  <c:v>14.1</c:v>
                </c:pt>
                <c:pt idx="1290">
                  <c:v>5.8</c:v>
                </c:pt>
                <c:pt idx="1291">
                  <c:v>10.4</c:v>
                </c:pt>
                <c:pt idx="1292">
                  <c:v>32.4</c:v>
                </c:pt>
                <c:pt idx="1293">
                  <c:v>11.3</c:v>
                </c:pt>
                <c:pt idx="1294">
                  <c:v>10.9</c:v>
                </c:pt>
                <c:pt idx="1295">
                  <c:v>11.8</c:v>
                </c:pt>
                <c:pt idx="1296">
                  <c:v>23.7</c:v>
                </c:pt>
                <c:pt idx="1297">
                  <c:v>8.3000000000000007</c:v>
                </c:pt>
                <c:pt idx="1298">
                  <c:v>15.7</c:v>
                </c:pt>
                <c:pt idx="1299">
                  <c:v>8.6999999999999993</c:v>
                </c:pt>
                <c:pt idx="1300">
                  <c:v>7.3</c:v>
                </c:pt>
                <c:pt idx="1301">
                  <c:v>18.100000000000001</c:v>
                </c:pt>
                <c:pt idx="1302">
                  <c:v>19</c:v>
                </c:pt>
                <c:pt idx="1303">
                  <c:v>6</c:v>
                </c:pt>
                <c:pt idx="1304">
                  <c:v>22.5</c:v>
                </c:pt>
                <c:pt idx="1305">
                  <c:v>15.8</c:v>
                </c:pt>
                <c:pt idx="1306">
                  <c:v>16.600000000000001</c:v>
                </c:pt>
                <c:pt idx="1307">
                  <c:v>19</c:v>
                </c:pt>
                <c:pt idx="1308">
                  <c:v>25.6</c:v>
                </c:pt>
                <c:pt idx="1309">
                  <c:v>12.7</c:v>
                </c:pt>
                <c:pt idx="1310">
                  <c:v>15.3</c:v>
                </c:pt>
                <c:pt idx="1311">
                  <c:v>26.3</c:v>
                </c:pt>
                <c:pt idx="1312">
                  <c:v>12.2</c:v>
                </c:pt>
                <c:pt idx="1313">
                  <c:v>27.7</c:v>
                </c:pt>
                <c:pt idx="1314">
                  <c:v>13.5</c:v>
                </c:pt>
                <c:pt idx="1315">
                  <c:v>21.9</c:v>
                </c:pt>
                <c:pt idx="1316">
                  <c:v>15.1</c:v>
                </c:pt>
                <c:pt idx="1317">
                  <c:v>24.8</c:v>
                </c:pt>
                <c:pt idx="1318">
                  <c:v>7.3</c:v>
                </c:pt>
                <c:pt idx="1319">
                  <c:v>26.3</c:v>
                </c:pt>
                <c:pt idx="1320">
                  <c:v>8</c:v>
                </c:pt>
                <c:pt idx="1321">
                  <c:v>9.3000000000000007</c:v>
                </c:pt>
                <c:pt idx="1322">
                  <c:v>18.3</c:v>
                </c:pt>
                <c:pt idx="1323">
                  <c:v>21.6</c:v>
                </c:pt>
                <c:pt idx="1324">
                  <c:v>12.3</c:v>
                </c:pt>
                <c:pt idx="1325">
                  <c:v>6.2</c:v>
                </c:pt>
                <c:pt idx="1326">
                  <c:v>3.6</c:v>
                </c:pt>
                <c:pt idx="1327">
                  <c:v>21.2</c:v>
                </c:pt>
                <c:pt idx="1328">
                  <c:v>19.600000000000001</c:v>
                </c:pt>
                <c:pt idx="1329">
                  <c:v>11.3</c:v>
                </c:pt>
                <c:pt idx="1330">
                  <c:v>6.1</c:v>
                </c:pt>
                <c:pt idx="1331">
                  <c:v>32.299999999999997</c:v>
                </c:pt>
                <c:pt idx="1332">
                  <c:v>21.4</c:v>
                </c:pt>
                <c:pt idx="1333">
                  <c:v>31.9</c:v>
                </c:pt>
                <c:pt idx="1334">
                  <c:v>13.4</c:v>
                </c:pt>
                <c:pt idx="1335">
                  <c:v>12.7</c:v>
                </c:pt>
                <c:pt idx="1336">
                  <c:v>31.6</c:v>
                </c:pt>
                <c:pt idx="1337">
                  <c:v>27.3</c:v>
                </c:pt>
                <c:pt idx="1338">
                  <c:v>16.7</c:v>
                </c:pt>
                <c:pt idx="1339">
                  <c:v>21.7</c:v>
                </c:pt>
                <c:pt idx="1340">
                  <c:v>14</c:v>
                </c:pt>
                <c:pt idx="1341">
                  <c:v>26</c:v>
                </c:pt>
                <c:pt idx="1342">
                  <c:v>8</c:v>
                </c:pt>
                <c:pt idx="1343">
                  <c:v>31.1</c:v>
                </c:pt>
                <c:pt idx="1344">
                  <c:v>17.7</c:v>
                </c:pt>
                <c:pt idx="1345">
                  <c:v>10.9</c:v>
                </c:pt>
                <c:pt idx="1346">
                  <c:v>15.8</c:v>
                </c:pt>
                <c:pt idx="1347">
                  <c:v>10.5</c:v>
                </c:pt>
                <c:pt idx="1348">
                  <c:v>16.899999999999999</c:v>
                </c:pt>
                <c:pt idx="1349">
                  <c:v>13.5</c:v>
                </c:pt>
                <c:pt idx="1350">
                  <c:v>17.5</c:v>
                </c:pt>
                <c:pt idx="1351">
                  <c:v>9.3000000000000007</c:v>
                </c:pt>
                <c:pt idx="1352">
                  <c:v>7.5</c:v>
                </c:pt>
                <c:pt idx="1353">
                  <c:v>23.7</c:v>
                </c:pt>
                <c:pt idx="1354">
                  <c:v>6.3</c:v>
                </c:pt>
                <c:pt idx="1355">
                  <c:v>31.5</c:v>
                </c:pt>
                <c:pt idx="1356">
                  <c:v>18.600000000000001</c:v>
                </c:pt>
                <c:pt idx="1357">
                  <c:v>7.6</c:v>
                </c:pt>
                <c:pt idx="1358">
                  <c:v>13.9</c:v>
                </c:pt>
                <c:pt idx="1359">
                  <c:v>27.5</c:v>
                </c:pt>
                <c:pt idx="1360">
                  <c:v>15.6</c:v>
                </c:pt>
                <c:pt idx="1361">
                  <c:v>16.100000000000001</c:v>
                </c:pt>
                <c:pt idx="1362">
                  <c:v>22.7</c:v>
                </c:pt>
                <c:pt idx="1363">
                  <c:v>17.8</c:v>
                </c:pt>
                <c:pt idx="1364">
                  <c:v>23.1</c:v>
                </c:pt>
                <c:pt idx="1365">
                  <c:v>18</c:v>
                </c:pt>
                <c:pt idx="1366">
                  <c:v>6.1</c:v>
                </c:pt>
                <c:pt idx="1367">
                  <c:v>22.6</c:v>
                </c:pt>
                <c:pt idx="1368">
                  <c:v>17.5</c:v>
                </c:pt>
                <c:pt idx="1369">
                  <c:v>25.4</c:v>
                </c:pt>
                <c:pt idx="1370">
                  <c:v>8.1999999999999993</c:v>
                </c:pt>
                <c:pt idx="1371">
                  <c:v>13.9</c:v>
                </c:pt>
                <c:pt idx="1372">
                  <c:v>13</c:v>
                </c:pt>
                <c:pt idx="1373">
                  <c:v>20.5</c:v>
                </c:pt>
                <c:pt idx="1374">
                  <c:v>9.9</c:v>
                </c:pt>
                <c:pt idx="1375">
                  <c:v>24.9</c:v>
                </c:pt>
                <c:pt idx="1376">
                  <c:v>13</c:v>
                </c:pt>
                <c:pt idx="1377">
                  <c:v>7.3</c:v>
                </c:pt>
                <c:pt idx="1378">
                  <c:v>14.4</c:v>
                </c:pt>
                <c:pt idx="1379">
                  <c:v>19.7</c:v>
                </c:pt>
                <c:pt idx="1380">
                  <c:v>3.5</c:v>
                </c:pt>
                <c:pt idx="1381">
                  <c:v>10.1</c:v>
                </c:pt>
                <c:pt idx="1382">
                  <c:v>12.1</c:v>
                </c:pt>
                <c:pt idx="1383">
                  <c:v>28.8</c:v>
                </c:pt>
                <c:pt idx="1384">
                  <c:v>20.6</c:v>
                </c:pt>
                <c:pt idx="1385">
                  <c:v>8.8000000000000007</c:v>
                </c:pt>
                <c:pt idx="1386">
                  <c:v>21.1</c:v>
                </c:pt>
                <c:pt idx="1387">
                  <c:v>12.5</c:v>
                </c:pt>
                <c:pt idx="1388">
                  <c:v>25.8</c:v>
                </c:pt>
                <c:pt idx="1389">
                  <c:v>20.5</c:v>
                </c:pt>
                <c:pt idx="1390">
                  <c:v>28.9</c:v>
                </c:pt>
                <c:pt idx="1391">
                  <c:v>16.600000000000001</c:v>
                </c:pt>
                <c:pt idx="1392">
                  <c:v>8.9</c:v>
                </c:pt>
                <c:pt idx="1393">
                  <c:v>10.3</c:v>
                </c:pt>
                <c:pt idx="1394">
                  <c:v>13.9</c:v>
                </c:pt>
                <c:pt idx="1395">
                  <c:v>8.6</c:v>
                </c:pt>
                <c:pt idx="1396">
                  <c:v>31.8</c:v>
                </c:pt>
                <c:pt idx="1397">
                  <c:v>17.8</c:v>
                </c:pt>
                <c:pt idx="1398">
                  <c:v>15.1</c:v>
                </c:pt>
                <c:pt idx="1399">
                  <c:v>3</c:v>
                </c:pt>
                <c:pt idx="1400">
                  <c:v>8.1999999999999993</c:v>
                </c:pt>
                <c:pt idx="1401">
                  <c:v>4.9000000000000004</c:v>
                </c:pt>
                <c:pt idx="1402">
                  <c:v>19.7</c:v>
                </c:pt>
                <c:pt idx="1403">
                  <c:v>9.6999999999999993</c:v>
                </c:pt>
                <c:pt idx="1404">
                  <c:v>7.7</c:v>
                </c:pt>
                <c:pt idx="1405">
                  <c:v>7.6</c:v>
                </c:pt>
                <c:pt idx="1406">
                  <c:v>16.399999999999999</c:v>
                </c:pt>
                <c:pt idx="1407">
                  <c:v>10.4</c:v>
                </c:pt>
                <c:pt idx="1408">
                  <c:v>20.9</c:v>
                </c:pt>
                <c:pt idx="1409">
                  <c:v>11.6</c:v>
                </c:pt>
                <c:pt idx="1410">
                  <c:v>22.9</c:v>
                </c:pt>
                <c:pt idx="1411">
                  <c:v>31.3</c:v>
                </c:pt>
                <c:pt idx="1412">
                  <c:v>15.3</c:v>
                </c:pt>
                <c:pt idx="1413">
                  <c:v>28</c:v>
                </c:pt>
                <c:pt idx="1414">
                  <c:v>18.3</c:v>
                </c:pt>
                <c:pt idx="1415">
                  <c:v>10.6</c:v>
                </c:pt>
                <c:pt idx="1416">
                  <c:v>6.2</c:v>
                </c:pt>
                <c:pt idx="1417">
                  <c:v>28.4</c:v>
                </c:pt>
                <c:pt idx="1418">
                  <c:v>15.8</c:v>
                </c:pt>
                <c:pt idx="1419">
                  <c:v>23.3</c:v>
                </c:pt>
                <c:pt idx="1420">
                  <c:v>9.9</c:v>
                </c:pt>
                <c:pt idx="1421">
                  <c:v>9.6999999999999993</c:v>
                </c:pt>
                <c:pt idx="1422">
                  <c:v>26.8</c:v>
                </c:pt>
                <c:pt idx="1423">
                  <c:v>12.4</c:v>
                </c:pt>
                <c:pt idx="1424">
                  <c:v>10.5</c:v>
                </c:pt>
                <c:pt idx="1425">
                  <c:v>23.2</c:v>
                </c:pt>
                <c:pt idx="1426">
                  <c:v>20.6</c:v>
                </c:pt>
                <c:pt idx="1427">
                  <c:v>30.8</c:v>
                </c:pt>
                <c:pt idx="1428">
                  <c:v>30.7</c:v>
                </c:pt>
                <c:pt idx="1429">
                  <c:v>13.9</c:v>
                </c:pt>
                <c:pt idx="1430">
                  <c:v>18.8</c:v>
                </c:pt>
                <c:pt idx="1431">
                  <c:v>25.7</c:v>
                </c:pt>
                <c:pt idx="1432">
                  <c:v>26.3</c:v>
                </c:pt>
                <c:pt idx="1433">
                  <c:v>26.1</c:v>
                </c:pt>
                <c:pt idx="1434">
                  <c:v>11.9</c:v>
                </c:pt>
                <c:pt idx="1435">
                  <c:v>15.1</c:v>
                </c:pt>
                <c:pt idx="1436">
                  <c:v>21.1</c:v>
                </c:pt>
                <c:pt idx="1437">
                  <c:v>22.5</c:v>
                </c:pt>
                <c:pt idx="1438">
                  <c:v>12</c:v>
                </c:pt>
                <c:pt idx="1439">
                  <c:v>7.8</c:v>
                </c:pt>
                <c:pt idx="1440">
                  <c:v>16.600000000000001</c:v>
                </c:pt>
                <c:pt idx="1441">
                  <c:v>29.3</c:v>
                </c:pt>
                <c:pt idx="1442">
                  <c:v>14.8</c:v>
                </c:pt>
                <c:pt idx="1443">
                  <c:v>11.9</c:v>
                </c:pt>
                <c:pt idx="1444">
                  <c:v>4.8</c:v>
                </c:pt>
                <c:pt idx="1445">
                  <c:v>25</c:v>
                </c:pt>
                <c:pt idx="1446">
                  <c:v>12.3</c:v>
                </c:pt>
                <c:pt idx="1447">
                  <c:v>30.4</c:v>
                </c:pt>
                <c:pt idx="1448">
                  <c:v>17</c:v>
                </c:pt>
                <c:pt idx="1449">
                  <c:v>29.4</c:v>
                </c:pt>
                <c:pt idx="1450">
                  <c:v>29.7</c:v>
                </c:pt>
                <c:pt idx="1451">
                  <c:v>32.299999999999997</c:v>
                </c:pt>
                <c:pt idx="1452">
                  <c:v>25</c:v>
                </c:pt>
                <c:pt idx="1453">
                  <c:v>1.7</c:v>
                </c:pt>
                <c:pt idx="1454">
                  <c:v>8.9</c:v>
                </c:pt>
                <c:pt idx="1455">
                  <c:v>13.6</c:v>
                </c:pt>
                <c:pt idx="1456">
                  <c:v>5.4</c:v>
                </c:pt>
                <c:pt idx="1457">
                  <c:v>11.8</c:v>
                </c:pt>
                <c:pt idx="1458">
                  <c:v>13.4</c:v>
                </c:pt>
                <c:pt idx="1459">
                  <c:v>28.7</c:v>
                </c:pt>
                <c:pt idx="1460">
                  <c:v>17</c:v>
                </c:pt>
                <c:pt idx="1461">
                  <c:v>15.2</c:v>
                </c:pt>
                <c:pt idx="1462">
                  <c:v>14.4</c:v>
                </c:pt>
                <c:pt idx="1463">
                  <c:v>21.9</c:v>
                </c:pt>
                <c:pt idx="1464">
                  <c:v>28.8</c:v>
                </c:pt>
                <c:pt idx="1465">
                  <c:v>14.8</c:v>
                </c:pt>
                <c:pt idx="1466">
                  <c:v>28.4</c:v>
                </c:pt>
                <c:pt idx="1467">
                  <c:v>10.4</c:v>
                </c:pt>
                <c:pt idx="1468">
                  <c:v>16.600000000000001</c:v>
                </c:pt>
                <c:pt idx="1469">
                  <c:v>22.1</c:v>
                </c:pt>
                <c:pt idx="1470">
                  <c:v>18.399999999999999</c:v>
                </c:pt>
                <c:pt idx="1471">
                  <c:v>20.6</c:v>
                </c:pt>
                <c:pt idx="1472">
                  <c:v>27.9</c:v>
                </c:pt>
                <c:pt idx="1473">
                  <c:v>13.5</c:v>
                </c:pt>
                <c:pt idx="1474">
                  <c:v>13.9</c:v>
                </c:pt>
                <c:pt idx="1475">
                  <c:v>21</c:v>
                </c:pt>
                <c:pt idx="1476">
                  <c:v>17.8</c:v>
                </c:pt>
                <c:pt idx="1477">
                  <c:v>13.7</c:v>
                </c:pt>
                <c:pt idx="1478">
                  <c:v>29.8</c:v>
                </c:pt>
                <c:pt idx="1479">
                  <c:v>10.3</c:v>
                </c:pt>
                <c:pt idx="1480">
                  <c:v>27</c:v>
                </c:pt>
                <c:pt idx="1481">
                  <c:v>18.399999999999999</c:v>
                </c:pt>
                <c:pt idx="1482">
                  <c:v>14.8</c:v>
                </c:pt>
                <c:pt idx="1483">
                  <c:v>25.4</c:v>
                </c:pt>
                <c:pt idx="1484">
                  <c:v>3.5</c:v>
                </c:pt>
                <c:pt idx="1485">
                  <c:v>13.1</c:v>
                </c:pt>
                <c:pt idx="1486">
                  <c:v>25.4</c:v>
                </c:pt>
                <c:pt idx="1487">
                  <c:v>28.2</c:v>
                </c:pt>
                <c:pt idx="1488">
                  <c:v>6.2</c:v>
                </c:pt>
                <c:pt idx="1489">
                  <c:v>33</c:v>
                </c:pt>
                <c:pt idx="1490">
                  <c:v>4</c:v>
                </c:pt>
                <c:pt idx="1491">
                  <c:v>17.2</c:v>
                </c:pt>
                <c:pt idx="1492">
                  <c:v>7.9</c:v>
                </c:pt>
                <c:pt idx="1493">
                  <c:v>17.8</c:v>
                </c:pt>
                <c:pt idx="1494">
                  <c:v>15.6</c:v>
                </c:pt>
                <c:pt idx="1495">
                  <c:v>20.100000000000001</c:v>
                </c:pt>
                <c:pt idx="1496">
                  <c:v>25.9</c:v>
                </c:pt>
                <c:pt idx="1497">
                  <c:v>11.1</c:v>
                </c:pt>
                <c:pt idx="1498">
                  <c:v>10</c:v>
                </c:pt>
                <c:pt idx="1499">
                  <c:v>12.6</c:v>
                </c:pt>
                <c:pt idx="1500">
                  <c:v>27.9</c:v>
                </c:pt>
                <c:pt idx="1501">
                  <c:v>15.3</c:v>
                </c:pt>
                <c:pt idx="1502">
                  <c:v>7.8</c:v>
                </c:pt>
                <c:pt idx="1503">
                  <c:v>12.3</c:v>
                </c:pt>
                <c:pt idx="1504">
                  <c:v>16.7</c:v>
                </c:pt>
                <c:pt idx="1505">
                  <c:v>21.3</c:v>
                </c:pt>
                <c:pt idx="1506">
                  <c:v>19.7</c:v>
                </c:pt>
                <c:pt idx="1507">
                  <c:v>9.8000000000000007</c:v>
                </c:pt>
                <c:pt idx="1508">
                  <c:v>7.9</c:v>
                </c:pt>
                <c:pt idx="1509">
                  <c:v>30</c:v>
                </c:pt>
                <c:pt idx="1510">
                  <c:v>12.8</c:v>
                </c:pt>
                <c:pt idx="1511">
                  <c:v>1.3</c:v>
                </c:pt>
                <c:pt idx="1512">
                  <c:v>10.1</c:v>
                </c:pt>
                <c:pt idx="1513">
                  <c:v>13.8</c:v>
                </c:pt>
                <c:pt idx="1514">
                  <c:v>12.7</c:v>
                </c:pt>
                <c:pt idx="1515">
                  <c:v>16.7</c:v>
                </c:pt>
                <c:pt idx="1516">
                  <c:v>8.1</c:v>
                </c:pt>
                <c:pt idx="1517">
                  <c:v>18.7</c:v>
                </c:pt>
                <c:pt idx="1518">
                  <c:v>10.3</c:v>
                </c:pt>
                <c:pt idx="1519">
                  <c:v>9</c:v>
                </c:pt>
                <c:pt idx="1520">
                  <c:v>18.3</c:v>
                </c:pt>
                <c:pt idx="1521">
                  <c:v>13.2</c:v>
                </c:pt>
                <c:pt idx="1522">
                  <c:v>24.2</c:v>
                </c:pt>
                <c:pt idx="1523">
                  <c:v>18.2</c:v>
                </c:pt>
                <c:pt idx="1524">
                  <c:v>27.5</c:v>
                </c:pt>
                <c:pt idx="1525">
                  <c:v>18.7</c:v>
                </c:pt>
                <c:pt idx="1526">
                  <c:v>10.199999999999999</c:v>
                </c:pt>
                <c:pt idx="1527">
                  <c:v>23.7</c:v>
                </c:pt>
                <c:pt idx="1528">
                  <c:v>17.7</c:v>
                </c:pt>
                <c:pt idx="1529">
                  <c:v>21.8</c:v>
                </c:pt>
                <c:pt idx="1530">
                  <c:v>20.100000000000001</c:v>
                </c:pt>
                <c:pt idx="1531">
                  <c:v>9.9</c:v>
                </c:pt>
                <c:pt idx="1532">
                  <c:v>17.8</c:v>
                </c:pt>
                <c:pt idx="1533">
                  <c:v>15.2</c:v>
                </c:pt>
                <c:pt idx="1534">
                  <c:v>10</c:v>
                </c:pt>
                <c:pt idx="1535">
                  <c:v>12.4</c:v>
                </c:pt>
                <c:pt idx="1536">
                  <c:v>15.3</c:v>
                </c:pt>
                <c:pt idx="1537">
                  <c:v>9</c:v>
                </c:pt>
                <c:pt idx="1538">
                  <c:v>20.8</c:v>
                </c:pt>
                <c:pt idx="1539">
                  <c:v>9.3000000000000007</c:v>
                </c:pt>
                <c:pt idx="1540">
                  <c:v>17.399999999999999</c:v>
                </c:pt>
                <c:pt idx="1541">
                  <c:v>28.5</c:v>
                </c:pt>
                <c:pt idx="1542">
                  <c:v>9.5</c:v>
                </c:pt>
                <c:pt idx="1543">
                  <c:v>4.9000000000000004</c:v>
                </c:pt>
                <c:pt idx="1544">
                  <c:v>18.5</c:v>
                </c:pt>
                <c:pt idx="1545">
                  <c:v>8.1999999999999993</c:v>
                </c:pt>
                <c:pt idx="1546">
                  <c:v>15.1</c:v>
                </c:pt>
                <c:pt idx="1547">
                  <c:v>8</c:v>
                </c:pt>
                <c:pt idx="1548">
                  <c:v>28.2</c:v>
                </c:pt>
                <c:pt idx="1549">
                  <c:v>12.3</c:v>
                </c:pt>
                <c:pt idx="1550">
                  <c:v>19</c:v>
                </c:pt>
                <c:pt idx="1551">
                  <c:v>18.2</c:v>
                </c:pt>
                <c:pt idx="1552">
                  <c:v>20.6</c:v>
                </c:pt>
                <c:pt idx="1553">
                  <c:v>25.5</c:v>
                </c:pt>
                <c:pt idx="1554">
                  <c:v>17.7</c:v>
                </c:pt>
                <c:pt idx="1555">
                  <c:v>21.4</c:v>
                </c:pt>
                <c:pt idx="1556">
                  <c:v>11.7</c:v>
                </c:pt>
                <c:pt idx="1557">
                  <c:v>23.9</c:v>
                </c:pt>
                <c:pt idx="1558">
                  <c:v>23.7</c:v>
                </c:pt>
                <c:pt idx="1559">
                  <c:v>10.7</c:v>
                </c:pt>
                <c:pt idx="1560">
                  <c:v>6.6</c:v>
                </c:pt>
                <c:pt idx="1561">
                  <c:v>9.3000000000000007</c:v>
                </c:pt>
                <c:pt idx="1562">
                  <c:v>5.5</c:v>
                </c:pt>
                <c:pt idx="1563">
                  <c:v>20.2</c:v>
                </c:pt>
                <c:pt idx="1564">
                  <c:v>27.8</c:v>
                </c:pt>
                <c:pt idx="1565">
                  <c:v>2.7</c:v>
                </c:pt>
                <c:pt idx="1566">
                  <c:v>16.2</c:v>
                </c:pt>
                <c:pt idx="1567">
                  <c:v>25.6</c:v>
                </c:pt>
                <c:pt idx="1568">
                  <c:v>15.6</c:v>
                </c:pt>
                <c:pt idx="1569">
                  <c:v>31</c:v>
                </c:pt>
                <c:pt idx="1570">
                  <c:v>28.7</c:v>
                </c:pt>
                <c:pt idx="1571">
                  <c:v>15.5</c:v>
                </c:pt>
                <c:pt idx="1572">
                  <c:v>10.8</c:v>
                </c:pt>
                <c:pt idx="1573">
                  <c:v>26.9</c:v>
                </c:pt>
                <c:pt idx="1574">
                  <c:v>14.9</c:v>
                </c:pt>
                <c:pt idx="1575">
                  <c:v>28</c:v>
                </c:pt>
                <c:pt idx="1576">
                  <c:v>7.6</c:v>
                </c:pt>
                <c:pt idx="1577">
                  <c:v>13.7</c:v>
                </c:pt>
                <c:pt idx="1578">
                  <c:v>17.600000000000001</c:v>
                </c:pt>
                <c:pt idx="1579">
                  <c:v>28.9</c:v>
                </c:pt>
                <c:pt idx="1580">
                  <c:v>16.2</c:v>
                </c:pt>
                <c:pt idx="1581">
                  <c:v>11.7</c:v>
                </c:pt>
                <c:pt idx="1582">
                  <c:v>23.9</c:v>
                </c:pt>
                <c:pt idx="1583">
                  <c:v>30.2</c:v>
                </c:pt>
                <c:pt idx="1584">
                  <c:v>23.2</c:v>
                </c:pt>
                <c:pt idx="1585">
                  <c:v>19.7</c:v>
                </c:pt>
                <c:pt idx="1586">
                  <c:v>10.6</c:v>
                </c:pt>
                <c:pt idx="1587">
                  <c:v>9.9</c:v>
                </c:pt>
                <c:pt idx="1588">
                  <c:v>23.3</c:v>
                </c:pt>
                <c:pt idx="1589">
                  <c:v>21.6</c:v>
                </c:pt>
                <c:pt idx="1590">
                  <c:v>18.600000000000001</c:v>
                </c:pt>
                <c:pt idx="1591">
                  <c:v>8.3000000000000007</c:v>
                </c:pt>
                <c:pt idx="1592">
                  <c:v>8.5</c:v>
                </c:pt>
                <c:pt idx="1593">
                  <c:v>6.2</c:v>
                </c:pt>
                <c:pt idx="1594">
                  <c:v>11.8</c:v>
                </c:pt>
                <c:pt idx="1595">
                  <c:v>14.7</c:v>
                </c:pt>
                <c:pt idx="1596">
                  <c:v>6.9</c:v>
                </c:pt>
                <c:pt idx="1597">
                  <c:v>7.9</c:v>
                </c:pt>
                <c:pt idx="1598">
                  <c:v>28.5</c:v>
                </c:pt>
                <c:pt idx="1599">
                  <c:v>20</c:v>
                </c:pt>
                <c:pt idx="1600">
                  <c:v>22.2</c:v>
                </c:pt>
                <c:pt idx="1601">
                  <c:v>10.1</c:v>
                </c:pt>
                <c:pt idx="1602">
                  <c:v>22.7</c:v>
                </c:pt>
                <c:pt idx="1603">
                  <c:v>9.9</c:v>
                </c:pt>
                <c:pt idx="1604">
                  <c:v>21.1</c:v>
                </c:pt>
                <c:pt idx="1605">
                  <c:v>12.9</c:v>
                </c:pt>
                <c:pt idx="1606">
                  <c:v>21.2</c:v>
                </c:pt>
                <c:pt idx="1607">
                  <c:v>7.7</c:v>
                </c:pt>
                <c:pt idx="1608">
                  <c:v>17.5</c:v>
                </c:pt>
                <c:pt idx="1609">
                  <c:v>13.5</c:v>
                </c:pt>
                <c:pt idx="1610">
                  <c:v>29.7</c:v>
                </c:pt>
                <c:pt idx="1611">
                  <c:v>20.6</c:v>
                </c:pt>
                <c:pt idx="1612">
                  <c:v>17</c:v>
                </c:pt>
                <c:pt idx="1613">
                  <c:v>22</c:v>
                </c:pt>
                <c:pt idx="1614">
                  <c:v>29.3</c:v>
                </c:pt>
                <c:pt idx="1615">
                  <c:v>16.7</c:v>
                </c:pt>
                <c:pt idx="1616">
                  <c:v>11.2</c:v>
                </c:pt>
                <c:pt idx="1617">
                  <c:v>11.9</c:v>
                </c:pt>
                <c:pt idx="1618">
                  <c:v>8.1</c:v>
                </c:pt>
                <c:pt idx="1619">
                  <c:v>29.9</c:v>
                </c:pt>
                <c:pt idx="1620">
                  <c:v>13.6</c:v>
                </c:pt>
                <c:pt idx="1621">
                  <c:v>10</c:v>
                </c:pt>
                <c:pt idx="1622">
                  <c:v>11.8</c:v>
                </c:pt>
                <c:pt idx="1623">
                  <c:v>9.8000000000000007</c:v>
                </c:pt>
                <c:pt idx="1624">
                  <c:v>19.2</c:v>
                </c:pt>
                <c:pt idx="1625">
                  <c:v>21.8</c:v>
                </c:pt>
                <c:pt idx="1626">
                  <c:v>28.3</c:v>
                </c:pt>
                <c:pt idx="1627">
                  <c:v>13</c:v>
                </c:pt>
                <c:pt idx="1628">
                  <c:v>16.899999999999999</c:v>
                </c:pt>
                <c:pt idx="1629">
                  <c:v>29.4</c:v>
                </c:pt>
                <c:pt idx="1630">
                  <c:v>27.1</c:v>
                </c:pt>
                <c:pt idx="1631">
                  <c:v>20.8</c:v>
                </c:pt>
                <c:pt idx="1632">
                  <c:v>17.100000000000001</c:v>
                </c:pt>
                <c:pt idx="1633">
                  <c:v>9.8000000000000007</c:v>
                </c:pt>
                <c:pt idx="1634">
                  <c:v>15.9</c:v>
                </c:pt>
                <c:pt idx="1635">
                  <c:v>13.9</c:v>
                </c:pt>
                <c:pt idx="1636">
                  <c:v>10.199999999999999</c:v>
                </c:pt>
                <c:pt idx="1637">
                  <c:v>8.5</c:v>
                </c:pt>
                <c:pt idx="1638">
                  <c:v>17.7</c:v>
                </c:pt>
                <c:pt idx="1639">
                  <c:v>3.9</c:v>
                </c:pt>
                <c:pt idx="1640">
                  <c:v>15.9</c:v>
                </c:pt>
                <c:pt idx="1641">
                  <c:v>20</c:v>
                </c:pt>
                <c:pt idx="1642">
                  <c:v>10.8</c:v>
                </c:pt>
                <c:pt idx="1643">
                  <c:v>19.5</c:v>
                </c:pt>
                <c:pt idx="1645">
                  <c:v>11.1</c:v>
                </c:pt>
                <c:pt idx="1646">
                  <c:v>6.3</c:v>
                </c:pt>
                <c:pt idx="1647">
                  <c:v>28.6</c:v>
                </c:pt>
                <c:pt idx="1648">
                  <c:v>23.8</c:v>
                </c:pt>
                <c:pt idx="1649">
                  <c:v>10.199999999999999</c:v>
                </c:pt>
                <c:pt idx="1650">
                  <c:v>11.7</c:v>
                </c:pt>
                <c:pt idx="1651">
                  <c:v>22.7</c:v>
                </c:pt>
                <c:pt idx="1652">
                  <c:v>15.8</c:v>
                </c:pt>
                <c:pt idx="1653">
                  <c:v>9</c:v>
                </c:pt>
                <c:pt idx="1654">
                  <c:v>8.3000000000000007</c:v>
                </c:pt>
                <c:pt idx="1655">
                  <c:v>19.600000000000001</c:v>
                </c:pt>
                <c:pt idx="1656">
                  <c:v>6.1</c:v>
                </c:pt>
                <c:pt idx="1657">
                  <c:v>20</c:v>
                </c:pt>
                <c:pt idx="1658">
                  <c:v>31</c:v>
                </c:pt>
                <c:pt idx="1659">
                  <c:v>24</c:v>
                </c:pt>
                <c:pt idx="1660">
                  <c:v>10.7</c:v>
                </c:pt>
                <c:pt idx="1661">
                  <c:v>7.3</c:v>
                </c:pt>
                <c:pt idx="1662">
                  <c:v>19.3</c:v>
                </c:pt>
                <c:pt idx="1663">
                  <c:v>10.8</c:v>
                </c:pt>
                <c:pt idx="1664">
                  <c:v>29.2</c:v>
                </c:pt>
                <c:pt idx="1665">
                  <c:v>2.4</c:v>
                </c:pt>
                <c:pt idx="1666">
                  <c:v>5.7</c:v>
                </c:pt>
                <c:pt idx="1667">
                  <c:v>18.600000000000001</c:v>
                </c:pt>
                <c:pt idx="1668">
                  <c:v>5.9</c:v>
                </c:pt>
                <c:pt idx="1669">
                  <c:v>7.6</c:v>
                </c:pt>
                <c:pt idx="1670">
                  <c:v>24.4</c:v>
                </c:pt>
                <c:pt idx="1671">
                  <c:v>19.399999999999999</c:v>
                </c:pt>
                <c:pt idx="1672">
                  <c:v>23.2</c:v>
                </c:pt>
                <c:pt idx="1673">
                  <c:v>25.8</c:v>
                </c:pt>
                <c:pt idx="1674">
                  <c:v>19.399999999999999</c:v>
                </c:pt>
                <c:pt idx="1675">
                  <c:v>23</c:v>
                </c:pt>
                <c:pt idx="1676">
                  <c:v>13.2</c:v>
                </c:pt>
                <c:pt idx="1677">
                  <c:v>10.7</c:v>
                </c:pt>
                <c:pt idx="1678">
                  <c:v>16.8</c:v>
                </c:pt>
                <c:pt idx="1679">
                  <c:v>20.399999999999999</c:v>
                </c:pt>
                <c:pt idx="1680">
                  <c:v>26.5</c:v>
                </c:pt>
                <c:pt idx="1681">
                  <c:v>27.5</c:v>
                </c:pt>
                <c:pt idx="1682">
                  <c:v>11.1</c:v>
                </c:pt>
                <c:pt idx="1683">
                  <c:v>7.3</c:v>
                </c:pt>
                <c:pt idx="1684">
                  <c:v>5.4</c:v>
                </c:pt>
                <c:pt idx="1685">
                  <c:v>19.899999999999999</c:v>
                </c:pt>
                <c:pt idx="1686">
                  <c:v>19.7</c:v>
                </c:pt>
                <c:pt idx="1687">
                  <c:v>12.4</c:v>
                </c:pt>
                <c:pt idx="1688">
                  <c:v>13.3</c:v>
                </c:pt>
                <c:pt idx="1689">
                  <c:v>13.4</c:v>
                </c:pt>
                <c:pt idx="1690">
                  <c:v>24.2</c:v>
                </c:pt>
                <c:pt idx="1691">
                  <c:v>22.2</c:v>
                </c:pt>
                <c:pt idx="1692">
                  <c:v>15.8</c:v>
                </c:pt>
                <c:pt idx="1693">
                  <c:v>13.6</c:v>
                </c:pt>
                <c:pt idx="1694">
                  <c:v>8.3000000000000007</c:v>
                </c:pt>
                <c:pt idx="1695">
                  <c:v>24</c:v>
                </c:pt>
                <c:pt idx="1696">
                  <c:v>9</c:v>
                </c:pt>
                <c:pt idx="1697">
                  <c:v>8</c:v>
                </c:pt>
                <c:pt idx="1698">
                  <c:v>21.7</c:v>
                </c:pt>
                <c:pt idx="1699">
                  <c:v>7.7</c:v>
                </c:pt>
                <c:pt idx="1700">
                  <c:v>13</c:v>
                </c:pt>
                <c:pt idx="1701">
                  <c:v>11.3</c:v>
                </c:pt>
                <c:pt idx="1702">
                  <c:v>13.5</c:v>
                </c:pt>
                <c:pt idx="1703">
                  <c:v>9.4</c:v>
                </c:pt>
                <c:pt idx="1704">
                  <c:v>29.8</c:v>
                </c:pt>
                <c:pt idx="1705">
                  <c:v>20.3</c:v>
                </c:pt>
                <c:pt idx="1706">
                  <c:v>13</c:v>
                </c:pt>
                <c:pt idx="1707">
                  <c:v>11.6</c:v>
                </c:pt>
                <c:pt idx="1708">
                  <c:v>13</c:v>
                </c:pt>
                <c:pt idx="1709">
                  <c:v>11.2</c:v>
                </c:pt>
                <c:pt idx="1710">
                  <c:v>20.3</c:v>
                </c:pt>
                <c:pt idx="1711">
                  <c:v>31.6</c:v>
                </c:pt>
                <c:pt idx="1712">
                  <c:v>6.9</c:v>
                </c:pt>
                <c:pt idx="1713">
                  <c:v>14.4</c:v>
                </c:pt>
                <c:pt idx="1714">
                  <c:v>30.5</c:v>
                </c:pt>
                <c:pt idx="1715">
                  <c:v>18.100000000000001</c:v>
                </c:pt>
                <c:pt idx="1716">
                  <c:v>11</c:v>
                </c:pt>
                <c:pt idx="1717">
                  <c:v>11</c:v>
                </c:pt>
                <c:pt idx="1718">
                  <c:v>30.8</c:v>
                </c:pt>
                <c:pt idx="1719">
                  <c:v>24.8</c:v>
                </c:pt>
                <c:pt idx="1720">
                  <c:v>28.6</c:v>
                </c:pt>
                <c:pt idx="1721">
                  <c:v>15.8</c:v>
                </c:pt>
                <c:pt idx="1722">
                  <c:v>10.1</c:v>
                </c:pt>
                <c:pt idx="1723">
                  <c:v>23.9</c:v>
                </c:pt>
                <c:pt idx="1724">
                  <c:v>6.5</c:v>
                </c:pt>
                <c:pt idx="1725">
                  <c:v>7.9</c:v>
                </c:pt>
                <c:pt idx="1726">
                  <c:v>24.6</c:v>
                </c:pt>
                <c:pt idx="1727">
                  <c:v>29.9</c:v>
                </c:pt>
                <c:pt idx="1728">
                  <c:v>20</c:v>
                </c:pt>
                <c:pt idx="1729">
                  <c:v>25.1</c:v>
                </c:pt>
                <c:pt idx="1730">
                  <c:v>9.4</c:v>
                </c:pt>
                <c:pt idx="1731">
                  <c:v>18.399999999999999</c:v>
                </c:pt>
                <c:pt idx="1732">
                  <c:v>27.4</c:v>
                </c:pt>
                <c:pt idx="1733">
                  <c:v>20.8</c:v>
                </c:pt>
                <c:pt idx="1734">
                  <c:v>20.100000000000001</c:v>
                </c:pt>
                <c:pt idx="1735">
                  <c:v>18.8</c:v>
                </c:pt>
                <c:pt idx="1736">
                  <c:v>15</c:v>
                </c:pt>
                <c:pt idx="1737">
                  <c:v>23.7</c:v>
                </c:pt>
                <c:pt idx="1738">
                  <c:v>18</c:v>
                </c:pt>
                <c:pt idx="1739">
                  <c:v>7.7</c:v>
                </c:pt>
                <c:pt idx="1740">
                  <c:v>13.4</c:v>
                </c:pt>
                <c:pt idx="1741">
                  <c:v>21.2</c:v>
                </c:pt>
                <c:pt idx="1742">
                  <c:v>24.2</c:v>
                </c:pt>
                <c:pt idx="1743">
                  <c:v>12.7</c:v>
                </c:pt>
                <c:pt idx="1744">
                  <c:v>19.899999999999999</c:v>
                </c:pt>
                <c:pt idx="1745">
                  <c:v>11.3</c:v>
                </c:pt>
                <c:pt idx="1746">
                  <c:v>26.3</c:v>
                </c:pt>
                <c:pt idx="1747">
                  <c:v>24.2</c:v>
                </c:pt>
                <c:pt idx="1748">
                  <c:v>26</c:v>
                </c:pt>
                <c:pt idx="1749">
                  <c:v>19.600000000000001</c:v>
                </c:pt>
                <c:pt idx="1750">
                  <c:v>18.600000000000001</c:v>
                </c:pt>
                <c:pt idx="1751">
                  <c:v>18.2</c:v>
                </c:pt>
                <c:pt idx="1752">
                  <c:v>27.2</c:v>
                </c:pt>
                <c:pt idx="1753">
                  <c:v>21.1</c:v>
                </c:pt>
                <c:pt idx="1754">
                  <c:v>13.5</c:v>
                </c:pt>
                <c:pt idx="1755">
                  <c:v>20.399999999999999</c:v>
                </c:pt>
                <c:pt idx="1756">
                  <c:v>10.199999999999999</c:v>
                </c:pt>
                <c:pt idx="1757">
                  <c:v>11.1</c:v>
                </c:pt>
                <c:pt idx="1758">
                  <c:v>19.8</c:v>
                </c:pt>
                <c:pt idx="1759">
                  <c:v>8.6</c:v>
                </c:pt>
                <c:pt idx="1760">
                  <c:v>27.9</c:v>
                </c:pt>
                <c:pt idx="1761">
                  <c:v>21.6</c:v>
                </c:pt>
                <c:pt idx="1762">
                  <c:v>28.5</c:v>
                </c:pt>
                <c:pt idx="1763">
                  <c:v>12.6</c:v>
                </c:pt>
                <c:pt idx="1764">
                  <c:v>8</c:v>
                </c:pt>
                <c:pt idx="1765">
                  <c:v>7.4</c:v>
                </c:pt>
                <c:pt idx="1766">
                  <c:v>10</c:v>
                </c:pt>
                <c:pt idx="1767">
                  <c:v>27.2</c:v>
                </c:pt>
                <c:pt idx="1768">
                  <c:v>16</c:v>
                </c:pt>
                <c:pt idx="1769">
                  <c:v>17.100000000000001</c:v>
                </c:pt>
                <c:pt idx="1770">
                  <c:v>6.8</c:v>
                </c:pt>
                <c:pt idx="1771">
                  <c:v>23.8</c:v>
                </c:pt>
                <c:pt idx="1772">
                  <c:v>25.7</c:v>
                </c:pt>
                <c:pt idx="1773">
                  <c:v>11</c:v>
                </c:pt>
                <c:pt idx="1774">
                  <c:v>2.2000000000000002</c:v>
                </c:pt>
                <c:pt idx="1775">
                  <c:v>24.1</c:v>
                </c:pt>
                <c:pt idx="1776">
                  <c:v>21.5</c:v>
                </c:pt>
                <c:pt idx="1777">
                  <c:v>19.2</c:v>
                </c:pt>
                <c:pt idx="1778">
                  <c:v>23.2</c:v>
                </c:pt>
                <c:pt idx="1779">
                  <c:v>14.8</c:v>
                </c:pt>
                <c:pt idx="1780">
                  <c:v>15</c:v>
                </c:pt>
                <c:pt idx="1781">
                  <c:v>29.6</c:v>
                </c:pt>
                <c:pt idx="1782">
                  <c:v>10.7</c:v>
                </c:pt>
                <c:pt idx="1783">
                  <c:v>28.4</c:v>
                </c:pt>
                <c:pt idx="1784">
                  <c:v>21.3</c:v>
                </c:pt>
                <c:pt idx="1785">
                  <c:v>11.6</c:v>
                </c:pt>
                <c:pt idx="1786">
                  <c:v>10.6</c:v>
                </c:pt>
                <c:pt idx="1787">
                  <c:v>19.600000000000001</c:v>
                </c:pt>
                <c:pt idx="1788">
                  <c:v>8.5</c:v>
                </c:pt>
                <c:pt idx="1789">
                  <c:v>22.4</c:v>
                </c:pt>
                <c:pt idx="1790">
                  <c:v>29.7</c:v>
                </c:pt>
                <c:pt idx="1791">
                  <c:v>9.6</c:v>
                </c:pt>
                <c:pt idx="1792">
                  <c:v>28.6</c:v>
                </c:pt>
                <c:pt idx="1793">
                  <c:v>8.4</c:v>
                </c:pt>
                <c:pt idx="1794">
                  <c:v>3.1</c:v>
                </c:pt>
                <c:pt idx="1795">
                  <c:v>20.100000000000001</c:v>
                </c:pt>
                <c:pt idx="1796">
                  <c:v>4.5</c:v>
                </c:pt>
                <c:pt idx="1797">
                  <c:v>20.5</c:v>
                </c:pt>
                <c:pt idx="1798">
                  <c:v>18.2</c:v>
                </c:pt>
                <c:pt idx="1799">
                  <c:v>6.1</c:v>
                </c:pt>
                <c:pt idx="1800">
                  <c:v>27.1</c:v>
                </c:pt>
                <c:pt idx="1801">
                  <c:v>22.7</c:v>
                </c:pt>
                <c:pt idx="1802">
                  <c:v>17.7</c:v>
                </c:pt>
                <c:pt idx="1803">
                  <c:v>9.1</c:v>
                </c:pt>
                <c:pt idx="1804">
                  <c:v>26.7</c:v>
                </c:pt>
                <c:pt idx="1805">
                  <c:v>20.399999999999999</c:v>
                </c:pt>
                <c:pt idx="1806">
                  <c:v>11.2</c:v>
                </c:pt>
                <c:pt idx="1807">
                  <c:v>7.9</c:v>
                </c:pt>
                <c:pt idx="1808">
                  <c:v>20.5</c:v>
                </c:pt>
                <c:pt idx="1809">
                  <c:v>19</c:v>
                </c:pt>
                <c:pt idx="1810">
                  <c:v>6.5</c:v>
                </c:pt>
                <c:pt idx="1811">
                  <c:v>19</c:v>
                </c:pt>
                <c:pt idx="1812">
                  <c:v>18.8</c:v>
                </c:pt>
                <c:pt idx="1813">
                  <c:v>8.3000000000000007</c:v>
                </c:pt>
                <c:pt idx="1814">
                  <c:v>18.899999999999999</c:v>
                </c:pt>
                <c:pt idx="1815">
                  <c:v>11.8</c:v>
                </c:pt>
                <c:pt idx="1816">
                  <c:v>14.3</c:v>
                </c:pt>
                <c:pt idx="1817">
                  <c:v>20.7</c:v>
                </c:pt>
                <c:pt idx="1818">
                  <c:v>28.8</c:v>
                </c:pt>
                <c:pt idx="1819">
                  <c:v>28.8</c:v>
                </c:pt>
                <c:pt idx="1820">
                  <c:v>19.899999999999999</c:v>
                </c:pt>
                <c:pt idx="1821">
                  <c:v>22.9</c:v>
                </c:pt>
                <c:pt idx="1822">
                  <c:v>25.2</c:v>
                </c:pt>
                <c:pt idx="1823">
                  <c:v>12.7</c:v>
                </c:pt>
                <c:pt idx="1824">
                  <c:v>12</c:v>
                </c:pt>
                <c:pt idx="1825">
                  <c:v>25.2</c:v>
                </c:pt>
                <c:pt idx="1826">
                  <c:v>16.899999999999999</c:v>
                </c:pt>
                <c:pt idx="1827">
                  <c:v>28.8</c:v>
                </c:pt>
                <c:pt idx="1828">
                  <c:v>25.8</c:v>
                </c:pt>
                <c:pt idx="1829">
                  <c:v>14.6</c:v>
                </c:pt>
                <c:pt idx="1830">
                  <c:v>4.9000000000000004</c:v>
                </c:pt>
                <c:pt idx="1831">
                  <c:v>14.8</c:v>
                </c:pt>
                <c:pt idx="1832">
                  <c:v>10</c:v>
                </c:pt>
                <c:pt idx="1833">
                  <c:v>10.8</c:v>
                </c:pt>
                <c:pt idx="1834">
                  <c:v>16.2</c:v>
                </c:pt>
                <c:pt idx="1835">
                  <c:v>6.3</c:v>
                </c:pt>
                <c:pt idx="1836">
                  <c:v>19.899999999999999</c:v>
                </c:pt>
                <c:pt idx="1837">
                  <c:v>22.2</c:v>
                </c:pt>
                <c:pt idx="1838">
                  <c:v>26.2</c:v>
                </c:pt>
                <c:pt idx="1839">
                  <c:v>5.9</c:v>
                </c:pt>
                <c:pt idx="1840">
                  <c:v>25.1</c:v>
                </c:pt>
                <c:pt idx="1841">
                  <c:v>19.899999999999999</c:v>
                </c:pt>
                <c:pt idx="1842">
                  <c:v>13.4</c:v>
                </c:pt>
                <c:pt idx="1843">
                  <c:v>7.3</c:v>
                </c:pt>
                <c:pt idx="1844">
                  <c:v>17.3</c:v>
                </c:pt>
                <c:pt idx="1845">
                  <c:v>9.8000000000000007</c:v>
                </c:pt>
                <c:pt idx="1846">
                  <c:v>12.6</c:v>
                </c:pt>
                <c:pt idx="1847">
                  <c:v>27.5</c:v>
                </c:pt>
                <c:pt idx="1848">
                  <c:v>10</c:v>
                </c:pt>
                <c:pt idx="1849">
                  <c:v>8.1999999999999993</c:v>
                </c:pt>
                <c:pt idx="1850">
                  <c:v>9.1999999999999993</c:v>
                </c:pt>
                <c:pt idx="1851">
                  <c:v>16.8</c:v>
                </c:pt>
                <c:pt idx="1852">
                  <c:v>12.7</c:v>
                </c:pt>
                <c:pt idx="1853">
                  <c:v>18.3</c:v>
                </c:pt>
                <c:pt idx="1854">
                  <c:v>3.5</c:v>
                </c:pt>
                <c:pt idx="1855">
                  <c:v>23.3</c:v>
                </c:pt>
                <c:pt idx="1856">
                  <c:v>23.4</c:v>
                </c:pt>
                <c:pt idx="1857">
                  <c:v>31.3</c:v>
                </c:pt>
                <c:pt idx="1858">
                  <c:v>30.3</c:v>
                </c:pt>
                <c:pt idx="1859">
                  <c:v>18.600000000000001</c:v>
                </c:pt>
                <c:pt idx="1860">
                  <c:v>16.8</c:v>
                </c:pt>
                <c:pt idx="1861">
                  <c:v>26.1</c:v>
                </c:pt>
                <c:pt idx="1862">
                  <c:v>32.6</c:v>
                </c:pt>
                <c:pt idx="1863">
                  <c:v>5.6</c:v>
                </c:pt>
                <c:pt idx="1864">
                  <c:v>31.6</c:v>
                </c:pt>
                <c:pt idx="1865">
                  <c:v>22.7</c:v>
                </c:pt>
                <c:pt idx="1866">
                  <c:v>14.5</c:v>
                </c:pt>
                <c:pt idx="1867">
                  <c:v>8.3000000000000007</c:v>
                </c:pt>
                <c:pt idx="1868">
                  <c:v>10.1</c:v>
                </c:pt>
                <c:pt idx="1869">
                  <c:v>13</c:v>
                </c:pt>
                <c:pt idx="1870">
                  <c:v>8.1999999999999993</c:v>
                </c:pt>
                <c:pt idx="1871">
                  <c:v>10.1</c:v>
                </c:pt>
                <c:pt idx="1872">
                  <c:v>8</c:v>
                </c:pt>
                <c:pt idx="1873">
                  <c:v>14.7</c:v>
                </c:pt>
                <c:pt idx="1874">
                  <c:v>20.9</c:v>
                </c:pt>
                <c:pt idx="1875">
                  <c:v>19.600000000000001</c:v>
                </c:pt>
                <c:pt idx="1876">
                  <c:v>17.5</c:v>
                </c:pt>
                <c:pt idx="1877">
                  <c:v>11.8</c:v>
                </c:pt>
                <c:pt idx="1878">
                  <c:v>30</c:v>
                </c:pt>
                <c:pt idx="1879">
                  <c:v>13.6</c:v>
                </c:pt>
                <c:pt idx="1880">
                  <c:v>29.2</c:v>
                </c:pt>
                <c:pt idx="1881">
                  <c:v>20.100000000000001</c:v>
                </c:pt>
                <c:pt idx="1882">
                  <c:v>22.8</c:v>
                </c:pt>
                <c:pt idx="1883">
                  <c:v>9.3000000000000007</c:v>
                </c:pt>
                <c:pt idx="1884">
                  <c:v>12.4</c:v>
                </c:pt>
                <c:pt idx="1885">
                  <c:v>12.8</c:v>
                </c:pt>
                <c:pt idx="1886">
                  <c:v>31.4</c:v>
                </c:pt>
                <c:pt idx="1887">
                  <c:v>23.4</c:v>
                </c:pt>
                <c:pt idx="1888">
                  <c:v>11.8</c:v>
                </c:pt>
                <c:pt idx="1889">
                  <c:v>15.4</c:v>
                </c:pt>
                <c:pt idx="1890">
                  <c:v>9.6</c:v>
                </c:pt>
                <c:pt idx="1891">
                  <c:v>23.6</c:v>
                </c:pt>
                <c:pt idx="1892">
                  <c:v>15.8</c:v>
                </c:pt>
                <c:pt idx="1893">
                  <c:v>10.1</c:v>
                </c:pt>
                <c:pt idx="1894">
                  <c:v>17.3</c:v>
                </c:pt>
                <c:pt idx="1895">
                  <c:v>12.6</c:v>
                </c:pt>
                <c:pt idx="1896">
                  <c:v>6.1</c:v>
                </c:pt>
                <c:pt idx="1897">
                  <c:v>31.3</c:v>
                </c:pt>
                <c:pt idx="1898">
                  <c:v>29.2</c:v>
                </c:pt>
                <c:pt idx="1899">
                  <c:v>10.8</c:v>
                </c:pt>
                <c:pt idx="1900">
                  <c:v>25.4</c:v>
                </c:pt>
                <c:pt idx="1901">
                  <c:v>8</c:v>
                </c:pt>
                <c:pt idx="1902">
                  <c:v>7.7</c:v>
                </c:pt>
                <c:pt idx="1903">
                  <c:v>14.4</c:v>
                </c:pt>
                <c:pt idx="1904">
                  <c:v>20.9</c:v>
                </c:pt>
                <c:pt idx="1905">
                  <c:v>30.2</c:v>
                </c:pt>
                <c:pt idx="1906">
                  <c:v>8.5</c:v>
                </c:pt>
                <c:pt idx="1907">
                  <c:v>24.6</c:v>
                </c:pt>
                <c:pt idx="1908">
                  <c:v>13.5</c:v>
                </c:pt>
                <c:pt idx="1909">
                  <c:v>5.8</c:v>
                </c:pt>
                <c:pt idx="1910">
                  <c:v>20.8</c:v>
                </c:pt>
                <c:pt idx="1911">
                  <c:v>17.399999999999999</c:v>
                </c:pt>
                <c:pt idx="1912">
                  <c:v>15.8</c:v>
                </c:pt>
                <c:pt idx="1913">
                  <c:v>10.5</c:v>
                </c:pt>
                <c:pt idx="1914">
                  <c:v>22.2</c:v>
                </c:pt>
                <c:pt idx="1915">
                  <c:v>23</c:v>
                </c:pt>
                <c:pt idx="1916">
                  <c:v>26.3</c:v>
                </c:pt>
                <c:pt idx="1917">
                  <c:v>11.4</c:v>
                </c:pt>
                <c:pt idx="1918">
                  <c:v>27.5</c:v>
                </c:pt>
                <c:pt idx="1919">
                  <c:v>10.4</c:v>
                </c:pt>
                <c:pt idx="1920">
                  <c:v>24</c:v>
                </c:pt>
                <c:pt idx="1921">
                  <c:v>8</c:v>
                </c:pt>
                <c:pt idx="1922">
                  <c:v>5.2</c:v>
                </c:pt>
                <c:pt idx="1923">
                  <c:v>20.100000000000001</c:v>
                </c:pt>
                <c:pt idx="1924">
                  <c:v>17.3</c:v>
                </c:pt>
                <c:pt idx="1925">
                  <c:v>13</c:v>
                </c:pt>
                <c:pt idx="1926">
                  <c:v>23.8</c:v>
                </c:pt>
                <c:pt idx="1927">
                  <c:v>24.2</c:v>
                </c:pt>
                <c:pt idx="1928">
                  <c:v>16.8</c:v>
                </c:pt>
                <c:pt idx="1929">
                  <c:v>11.3</c:v>
                </c:pt>
                <c:pt idx="1930">
                  <c:v>30.8</c:v>
                </c:pt>
                <c:pt idx="1931">
                  <c:v>16.100000000000001</c:v>
                </c:pt>
                <c:pt idx="1932">
                  <c:v>7.8</c:v>
                </c:pt>
                <c:pt idx="1933">
                  <c:v>28.3</c:v>
                </c:pt>
                <c:pt idx="1934">
                  <c:v>22.2</c:v>
                </c:pt>
                <c:pt idx="1935">
                  <c:v>18.8</c:v>
                </c:pt>
                <c:pt idx="1936">
                  <c:v>14.7</c:v>
                </c:pt>
                <c:pt idx="1937">
                  <c:v>13</c:v>
                </c:pt>
                <c:pt idx="1938">
                  <c:v>14.7</c:v>
                </c:pt>
                <c:pt idx="1939">
                  <c:v>24.2</c:v>
                </c:pt>
                <c:pt idx="1940">
                  <c:v>21.2</c:v>
                </c:pt>
                <c:pt idx="1941">
                  <c:v>18.5</c:v>
                </c:pt>
                <c:pt idx="1942">
                  <c:v>19</c:v>
                </c:pt>
                <c:pt idx="1943">
                  <c:v>22.8</c:v>
                </c:pt>
                <c:pt idx="1944">
                  <c:v>6</c:v>
                </c:pt>
                <c:pt idx="1945">
                  <c:v>9.8000000000000007</c:v>
                </c:pt>
                <c:pt idx="1946">
                  <c:v>27.3</c:v>
                </c:pt>
                <c:pt idx="1947">
                  <c:v>17.3</c:v>
                </c:pt>
                <c:pt idx="1948">
                  <c:v>17.5</c:v>
                </c:pt>
                <c:pt idx="1949">
                  <c:v>15.6</c:v>
                </c:pt>
                <c:pt idx="1950">
                  <c:v>33.200000000000003</c:v>
                </c:pt>
                <c:pt idx="1951">
                  <c:v>14.3</c:v>
                </c:pt>
                <c:pt idx="1952">
                  <c:v>32.299999999999997</c:v>
                </c:pt>
                <c:pt idx="1953">
                  <c:v>10.9</c:v>
                </c:pt>
                <c:pt idx="1954">
                  <c:v>17</c:v>
                </c:pt>
                <c:pt idx="1955">
                  <c:v>24</c:v>
                </c:pt>
                <c:pt idx="1956">
                  <c:v>29.9</c:v>
                </c:pt>
                <c:pt idx="1957">
                  <c:v>9.6</c:v>
                </c:pt>
                <c:pt idx="1958">
                  <c:v>21.1</c:v>
                </c:pt>
                <c:pt idx="1959">
                  <c:v>17.100000000000001</c:v>
                </c:pt>
                <c:pt idx="1960">
                  <c:v>27.6</c:v>
                </c:pt>
                <c:pt idx="1961">
                  <c:v>5.8</c:v>
                </c:pt>
                <c:pt idx="1962">
                  <c:v>6.7</c:v>
                </c:pt>
                <c:pt idx="1963">
                  <c:v>16.7</c:v>
                </c:pt>
                <c:pt idx="1964">
                  <c:v>23.6</c:v>
                </c:pt>
                <c:pt idx="1965">
                  <c:v>25.1</c:v>
                </c:pt>
                <c:pt idx="1966">
                  <c:v>9.9</c:v>
                </c:pt>
                <c:pt idx="1967">
                  <c:v>9.6999999999999993</c:v>
                </c:pt>
                <c:pt idx="1968">
                  <c:v>22</c:v>
                </c:pt>
                <c:pt idx="1969">
                  <c:v>27.5</c:v>
                </c:pt>
                <c:pt idx="1970">
                  <c:v>9.8000000000000007</c:v>
                </c:pt>
                <c:pt idx="1971">
                  <c:v>19.2</c:v>
                </c:pt>
                <c:pt idx="1972">
                  <c:v>0.7</c:v>
                </c:pt>
                <c:pt idx="1973">
                  <c:v>17.100000000000001</c:v>
                </c:pt>
                <c:pt idx="1974">
                  <c:v>16.3</c:v>
                </c:pt>
                <c:pt idx="1975">
                  <c:v>13.8</c:v>
                </c:pt>
                <c:pt idx="1976">
                  <c:v>10.7</c:v>
                </c:pt>
                <c:pt idx="1977">
                  <c:v>26.7</c:v>
                </c:pt>
                <c:pt idx="1978">
                  <c:v>31.7</c:v>
                </c:pt>
                <c:pt idx="1979">
                  <c:v>11.6</c:v>
                </c:pt>
                <c:pt idx="1980">
                  <c:v>9</c:v>
                </c:pt>
                <c:pt idx="1981">
                  <c:v>31.2</c:v>
                </c:pt>
                <c:pt idx="1982">
                  <c:v>17.399999999999999</c:v>
                </c:pt>
                <c:pt idx="1983">
                  <c:v>9</c:v>
                </c:pt>
                <c:pt idx="1984">
                  <c:v>11</c:v>
                </c:pt>
                <c:pt idx="1985">
                  <c:v>25</c:v>
                </c:pt>
                <c:pt idx="1986">
                  <c:v>16.399999999999999</c:v>
                </c:pt>
                <c:pt idx="1987">
                  <c:v>14.4</c:v>
                </c:pt>
                <c:pt idx="1988">
                  <c:v>31.9</c:v>
                </c:pt>
                <c:pt idx="1989">
                  <c:v>24.2</c:v>
                </c:pt>
                <c:pt idx="1990">
                  <c:v>27.3</c:v>
                </c:pt>
                <c:pt idx="1991">
                  <c:v>16.899999999999999</c:v>
                </c:pt>
                <c:pt idx="1992">
                  <c:v>22.7</c:v>
                </c:pt>
                <c:pt idx="1993">
                  <c:v>14</c:v>
                </c:pt>
                <c:pt idx="1994">
                  <c:v>32</c:v>
                </c:pt>
                <c:pt idx="1995">
                  <c:v>14.4</c:v>
                </c:pt>
                <c:pt idx="1996">
                  <c:v>32.200000000000003</c:v>
                </c:pt>
                <c:pt idx="1997">
                  <c:v>10.6</c:v>
                </c:pt>
                <c:pt idx="1998">
                  <c:v>24.5</c:v>
                </c:pt>
                <c:pt idx="1999">
                  <c:v>18.7</c:v>
                </c:pt>
                <c:pt idx="2000">
                  <c:v>20.5</c:v>
                </c:pt>
                <c:pt idx="2001">
                  <c:v>25.4</c:v>
                </c:pt>
                <c:pt idx="2002">
                  <c:v>16.899999999999999</c:v>
                </c:pt>
                <c:pt idx="2003">
                  <c:v>21.8</c:v>
                </c:pt>
                <c:pt idx="2004">
                  <c:v>23.4</c:v>
                </c:pt>
                <c:pt idx="2005">
                  <c:v>31.4</c:v>
                </c:pt>
                <c:pt idx="2006">
                  <c:v>10.199999999999999</c:v>
                </c:pt>
                <c:pt idx="2007">
                  <c:v>25.7</c:v>
                </c:pt>
                <c:pt idx="2008">
                  <c:v>23.9</c:v>
                </c:pt>
                <c:pt idx="2009">
                  <c:v>21</c:v>
                </c:pt>
                <c:pt idx="2010">
                  <c:v>30.8</c:v>
                </c:pt>
                <c:pt idx="2011">
                  <c:v>25.9</c:v>
                </c:pt>
                <c:pt idx="2012">
                  <c:v>10.199999999999999</c:v>
                </c:pt>
                <c:pt idx="2013">
                  <c:v>15.2</c:v>
                </c:pt>
                <c:pt idx="2014">
                  <c:v>8.9</c:v>
                </c:pt>
                <c:pt idx="2015">
                  <c:v>13.5</c:v>
                </c:pt>
                <c:pt idx="2016">
                  <c:v>11.9</c:v>
                </c:pt>
                <c:pt idx="2017">
                  <c:v>14.1</c:v>
                </c:pt>
                <c:pt idx="2018">
                  <c:v>12.9</c:v>
                </c:pt>
                <c:pt idx="2019">
                  <c:v>13.4</c:v>
                </c:pt>
                <c:pt idx="2020">
                  <c:v>24.6</c:v>
                </c:pt>
                <c:pt idx="2021">
                  <c:v>14.3</c:v>
                </c:pt>
                <c:pt idx="2022">
                  <c:v>19.5</c:v>
                </c:pt>
                <c:pt idx="2023">
                  <c:v>25.2</c:v>
                </c:pt>
                <c:pt idx="2024">
                  <c:v>25.4</c:v>
                </c:pt>
                <c:pt idx="2025">
                  <c:v>7.8</c:v>
                </c:pt>
                <c:pt idx="2026">
                  <c:v>17.100000000000001</c:v>
                </c:pt>
                <c:pt idx="2027">
                  <c:v>10.4</c:v>
                </c:pt>
                <c:pt idx="2028">
                  <c:v>27.4</c:v>
                </c:pt>
                <c:pt idx="2029">
                  <c:v>9.6999999999999993</c:v>
                </c:pt>
                <c:pt idx="2030">
                  <c:v>25.1</c:v>
                </c:pt>
                <c:pt idx="2031">
                  <c:v>30.6</c:v>
                </c:pt>
                <c:pt idx="2032">
                  <c:v>24.1</c:v>
                </c:pt>
                <c:pt idx="2033">
                  <c:v>17.2</c:v>
                </c:pt>
                <c:pt idx="2034">
                  <c:v>10.1</c:v>
                </c:pt>
                <c:pt idx="2035">
                  <c:v>23.2</c:v>
                </c:pt>
                <c:pt idx="2036">
                  <c:v>6.6</c:v>
                </c:pt>
                <c:pt idx="2037">
                  <c:v>19.7</c:v>
                </c:pt>
                <c:pt idx="2038">
                  <c:v>27.6</c:v>
                </c:pt>
                <c:pt idx="2039">
                  <c:v>13.6</c:v>
                </c:pt>
                <c:pt idx="2040">
                  <c:v>10</c:v>
                </c:pt>
                <c:pt idx="2041">
                  <c:v>20.5</c:v>
                </c:pt>
                <c:pt idx="2042">
                  <c:v>16.5</c:v>
                </c:pt>
                <c:pt idx="2043">
                  <c:v>26.2</c:v>
                </c:pt>
                <c:pt idx="2044">
                  <c:v>6.5</c:v>
                </c:pt>
                <c:pt idx="2045">
                  <c:v>12.3</c:v>
                </c:pt>
                <c:pt idx="2046">
                  <c:v>14</c:v>
                </c:pt>
                <c:pt idx="2047">
                  <c:v>31.4</c:v>
                </c:pt>
                <c:pt idx="2048">
                  <c:v>9.5</c:v>
                </c:pt>
                <c:pt idx="2049">
                  <c:v>16.899999999999999</c:v>
                </c:pt>
                <c:pt idx="2050">
                  <c:v>30.8</c:v>
                </c:pt>
                <c:pt idx="2051">
                  <c:v>31.7</c:v>
                </c:pt>
                <c:pt idx="2052">
                  <c:v>5.0999999999999996</c:v>
                </c:pt>
                <c:pt idx="2053">
                  <c:v>13.6</c:v>
                </c:pt>
                <c:pt idx="2054">
                  <c:v>13.9</c:v>
                </c:pt>
                <c:pt idx="2055">
                  <c:v>22.8</c:v>
                </c:pt>
                <c:pt idx="2056">
                  <c:v>16.100000000000001</c:v>
                </c:pt>
                <c:pt idx="2057">
                  <c:v>30.3</c:v>
                </c:pt>
                <c:pt idx="2058">
                  <c:v>29.3</c:v>
                </c:pt>
                <c:pt idx="2059">
                  <c:v>24.1</c:v>
                </c:pt>
                <c:pt idx="2060">
                  <c:v>19.2</c:v>
                </c:pt>
                <c:pt idx="2061">
                  <c:v>23.9</c:v>
                </c:pt>
                <c:pt idx="2062">
                  <c:v>14.1</c:v>
                </c:pt>
                <c:pt idx="2063">
                  <c:v>32.299999999999997</c:v>
                </c:pt>
                <c:pt idx="2064">
                  <c:v>9.5</c:v>
                </c:pt>
                <c:pt idx="2065">
                  <c:v>7.5</c:v>
                </c:pt>
                <c:pt idx="2066">
                  <c:v>23.5</c:v>
                </c:pt>
                <c:pt idx="2067">
                  <c:v>19.600000000000001</c:v>
                </c:pt>
                <c:pt idx="2068">
                  <c:v>19.7</c:v>
                </c:pt>
                <c:pt idx="2069">
                  <c:v>29.1</c:v>
                </c:pt>
                <c:pt idx="2070">
                  <c:v>10.1</c:v>
                </c:pt>
                <c:pt idx="2071">
                  <c:v>19.5</c:v>
                </c:pt>
                <c:pt idx="2072">
                  <c:v>8.4</c:v>
                </c:pt>
                <c:pt idx="2073">
                  <c:v>19.899999999999999</c:v>
                </c:pt>
                <c:pt idx="2074">
                  <c:v>27</c:v>
                </c:pt>
                <c:pt idx="2075">
                  <c:v>30.9</c:v>
                </c:pt>
                <c:pt idx="2076">
                  <c:v>15.9</c:v>
                </c:pt>
                <c:pt idx="2077">
                  <c:v>17.100000000000001</c:v>
                </c:pt>
                <c:pt idx="2078">
                  <c:v>17.399999999999999</c:v>
                </c:pt>
                <c:pt idx="2079">
                  <c:v>25.7</c:v>
                </c:pt>
                <c:pt idx="2080">
                  <c:v>27.8</c:v>
                </c:pt>
                <c:pt idx="2081">
                  <c:v>12</c:v>
                </c:pt>
                <c:pt idx="2082">
                  <c:v>19.5</c:v>
                </c:pt>
                <c:pt idx="2083">
                  <c:v>14.4</c:v>
                </c:pt>
                <c:pt idx="2084">
                  <c:v>19.8</c:v>
                </c:pt>
                <c:pt idx="2085">
                  <c:v>27.1</c:v>
                </c:pt>
                <c:pt idx="2086">
                  <c:v>11.3</c:v>
                </c:pt>
                <c:pt idx="2087">
                  <c:v>30.1</c:v>
                </c:pt>
                <c:pt idx="2088">
                  <c:v>27.5</c:v>
                </c:pt>
                <c:pt idx="2089">
                  <c:v>18.2</c:v>
                </c:pt>
                <c:pt idx="2090">
                  <c:v>21.9</c:v>
                </c:pt>
                <c:pt idx="2091">
                  <c:v>9.9</c:v>
                </c:pt>
                <c:pt idx="2092">
                  <c:v>22.1</c:v>
                </c:pt>
                <c:pt idx="2093">
                  <c:v>30.3</c:v>
                </c:pt>
                <c:pt idx="2094">
                  <c:v>29.9</c:v>
                </c:pt>
                <c:pt idx="2095">
                  <c:v>22.7</c:v>
                </c:pt>
                <c:pt idx="2096">
                  <c:v>22.5</c:v>
                </c:pt>
                <c:pt idx="2097">
                  <c:v>31.5</c:v>
                </c:pt>
                <c:pt idx="2098">
                  <c:v>8.5</c:v>
                </c:pt>
                <c:pt idx="2099">
                  <c:v>31.6</c:v>
                </c:pt>
                <c:pt idx="2100">
                  <c:v>12.6</c:v>
                </c:pt>
                <c:pt idx="2101">
                  <c:v>16.5</c:v>
                </c:pt>
                <c:pt idx="2102">
                  <c:v>18.899999999999999</c:v>
                </c:pt>
                <c:pt idx="2103">
                  <c:v>16.7</c:v>
                </c:pt>
                <c:pt idx="2104">
                  <c:v>7.8</c:v>
                </c:pt>
                <c:pt idx="2105">
                  <c:v>29</c:v>
                </c:pt>
              </c:numCache>
            </c:numRef>
          </c:xVal>
          <c:yVal>
            <c:numRef>
              <c:f>'Energy Demand'!$L$2:$L$2107</c:f>
              <c:numCache>
                <c:formatCode>_-* #,##0_-;\-* #,##0_-;_-* "-"??_-;_-@_-</c:formatCode>
                <c:ptCount val="2106"/>
                <c:pt idx="0">
                  <c:v>170653.84</c:v>
                </c:pt>
                <c:pt idx="1">
                  <c:v>168894.845</c:v>
                </c:pt>
                <c:pt idx="2">
                  <c:v>165070.595</c:v>
                </c:pt>
                <c:pt idx="3">
                  <c:v>163682.04</c:v>
                </c:pt>
                <c:pt idx="4">
                  <c:v>160437.565</c:v>
                </c:pt>
                <c:pt idx="5">
                  <c:v>160285.01500000001</c:v>
                </c:pt>
                <c:pt idx="6">
                  <c:v>160011.07500000001</c:v>
                </c:pt>
                <c:pt idx="7">
                  <c:v>159436.69</c:v>
                </c:pt>
                <c:pt idx="8">
                  <c:v>159307.315</c:v>
                </c:pt>
                <c:pt idx="9">
                  <c:v>158052.89000000001</c:v>
                </c:pt>
                <c:pt idx="10">
                  <c:v>156924.82999999999</c:v>
                </c:pt>
                <c:pt idx="11">
                  <c:v>156648.405</c:v>
                </c:pt>
                <c:pt idx="12">
                  <c:v>155891.345</c:v>
                </c:pt>
                <c:pt idx="13">
                  <c:v>155060.60999999999</c:v>
                </c:pt>
                <c:pt idx="14">
                  <c:v>154924.89000000001</c:v>
                </c:pt>
                <c:pt idx="15">
                  <c:v>154816.49</c:v>
                </c:pt>
                <c:pt idx="16">
                  <c:v>154648.065</c:v>
                </c:pt>
                <c:pt idx="17">
                  <c:v>154632.33499999999</c:v>
                </c:pt>
                <c:pt idx="18">
                  <c:v>153514.82</c:v>
                </c:pt>
                <c:pt idx="19">
                  <c:v>153232.1</c:v>
                </c:pt>
                <c:pt idx="20">
                  <c:v>152599.125</c:v>
                </c:pt>
                <c:pt idx="21">
                  <c:v>152496.245</c:v>
                </c:pt>
                <c:pt idx="22">
                  <c:v>152419.41500000001</c:v>
                </c:pt>
                <c:pt idx="23">
                  <c:v>152366.29999999999</c:v>
                </c:pt>
                <c:pt idx="24">
                  <c:v>151730.95000000001</c:v>
                </c:pt>
                <c:pt idx="25">
                  <c:v>151355.43</c:v>
                </c:pt>
                <c:pt idx="26">
                  <c:v>151270.54</c:v>
                </c:pt>
                <c:pt idx="27">
                  <c:v>150671.10500000001</c:v>
                </c:pt>
                <c:pt idx="28">
                  <c:v>150553.4</c:v>
                </c:pt>
                <c:pt idx="29">
                  <c:v>150472.255</c:v>
                </c:pt>
                <c:pt idx="30">
                  <c:v>150445.47</c:v>
                </c:pt>
                <c:pt idx="31">
                  <c:v>149473.01</c:v>
                </c:pt>
                <c:pt idx="32">
                  <c:v>149376.57</c:v>
                </c:pt>
                <c:pt idx="33">
                  <c:v>149322.85</c:v>
                </c:pt>
                <c:pt idx="34">
                  <c:v>148702.505</c:v>
                </c:pt>
                <c:pt idx="35">
                  <c:v>148639.995</c:v>
                </c:pt>
                <c:pt idx="36">
                  <c:v>148612.37</c:v>
                </c:pt>
                <c:pt idx="37">
                  <c:v>148609.595</c:v>
                </c:pt>
                <c:pt idx="38">
                  <c:v>148534.505</c:v>
                </c:pt>
                <c:pt idx="39">
                  <c:v>148100.13</c:v>
                </c:pt>
                <c:pt idx="40">
                  <c:v>148093.96</c:v>
                </c:pt>
                <c:pt idx="41">
                  <c:v>147817.58499999999</c:v>
                </c:pt>
                <c:pt idx="42">
                  <c:v>147550.185</c:v>
                </c:pt>
                <c:pt idx="43">
                  <c:v>147155.26500000001</c:v>
                </c:pt>
                <c:pt idx="44">
                  <c:v>147070.535</c:v>
                </c:pt>
                <c:pt idx="45">
                  <c:v>146990.89000000001</c:v>
                </c:pt>
                <c:pt idx="46">
                  <c:v>146933.095</c:v>
                </c:pt>
                <c:pt idx="47">
                  <c:v>146902.95000000001</c:v>
                </c:pt>
                <c:pt idx="48">
                  <c:v>146856.79999999999</c:v>
                </c:pt>
                <c:pt idx="49">
                  <c:v>146473.83499999999</c:v>
                </c:pt>
                <c:pt idx="50">
                  <c:v>146465.69</c:v>
                </c:pt>
                <c:pt idx="51">
                  <c:v>146265.11499999999</c:v>
                </c:pt>
                <c:pt idx="52">
                  <c:v>146154.37</c:v>
                </c:pt>
                <c:pt idx="53">
                  <c:v>145948.565</c:v>
                </c:pt>
                <c:pt idx="54">
                  <c:v>145807.25</c:v>
                </c:pt>
                <c:pt idx="55">
                  <c:v>145767.1</c:v>
                </c:pt>
                <c:pt idx="56">
                  <c:v>145728.26</c:v>
                </c:pt>
                <c:pt idx="57">
                  <c:v>145713.81</c:v>
                </c:pt>
                <c:pt idx="58">
                  <c:v>145491.32999999999</c:v>
                </c:pt>
                <c:pt idx="59">
                  <c:v>145211.49</c:v>
                </c:pt>
                <c:pt idx="60">
                  <c:v>145182.98000000001</c:v>
                </c:pt>
                <c:pt idx="61">
                  <c:v>145005.62</c:v>
                </c:pt>
                <c:pt idx="62">
                  <c:v>144797.98000000001</c:v>
                </c:pt>
                <c:pt idx="63">
                  <c:v>144737.12</c:v>
                </c:pt>
                <c:pt idx="64">
                  <c:v>144658.38</c:v>
                </c:pt>
                <c:pt idx="65">
                  <c:v>144526.63</c:v>
                </c:pt>
                <c:pt idx="66">
                  <c:v>144504.32999999999</c:v>
                </c:pt>
                <c:pt idx="67">
                  <c:v>144125.52499999999</c:v>
                </c:pt>
                <c:pt idx="68">
                  <c:v>144103.70499999999</c:v>
                </c:pt>
                <c:pt idx="69">
                  <c:v>144062.60999999999</c:v>
                </c:pt>
                <c:pt idx="70">
                  <c:v>144024.66</c:v>
                </c:pt>
                <c:pt idx="71">
                  <c:v>144008.37</c:v>
                </c:pt>
                <c:pt idx="72">
                  <c:v>143984.39000000001</c:v>
                </c:pt>
                <c:pt idx="73">
                  <c:v>143830.12</c:v>
                </c:pt>
                <c:pt idx="74">
                  <c:v>143642.35500000001</c:v>
                </c:pt>
                <c:pt idx="75">
                  <c:v>143544.10999999999</c:v>
                </c:pt>
                <c:pt idx="76">
                  <c:v>143542.01999999999</c:v>
                </c:pt>
                <c:pt idx="77">
                  <c:v>143465.44500000001</c:v>
                </c:pt>
                <c:pt idx="78">
                  <c:v>143461.125</c:v>
                </c:pt>
                <c:pt idx="79">
                  <c:v>143209.755</c:v>
                </c:pt>
                <c:pt idx="80">
                  <c:v>143184.80499999999</c:v>
                </c:pt>
                <c:pt idx="81">
                  <c:v>143176.33499999999</c:v>
                </c:pt>
                <c:pt idx="82">
                  <c:v>143170.05499999999</c:v>
                </c:pt>
                <c:pt idx="83">
                  <c:v>143158.89000000001</c:v>
                </c:pt>
                <c:pt idx="84">
                  <c:v>143109.35500000001</c:v>
                </c:pt>
                <c:pt idx="85">
                  <c:v>143060.32999999999</c:v>
                </c:pt>
                <c:pt idx="86">
                  <c:v>143010.26999999999</c:v>
                </c:pt>
                <c:pt idx="87">
                  <c:v>142965.48000000001</c:v>
                </c:pt>
                <c:pt idx="88">
                  <c:v>142870.39499999999</c:v>
                </c:pt>
                <c:pt idx="89">
                  <c:v>142842.4</c:v>
                </c:pt>
                <c:pt idx="90">
                  <c:v>142671.51</c:v>
                </c:pt>
                <c:pt idx="91">
                  <c:v>142637.76000000001</c:v>
                </c:pt>
                <c:pt idx="92">
                  <c:v>142625.035</c:v>
                </c:pt>
                <c:pt idx="93">
                  <c:v>142555.10500000001</c:v>
                </c:pt>
                <c:pt idx="94">
                  <c:v>142476.36499999999</c:v>
                </c:pt>
                <c:pt idx="95">
                  <c:v>142471.51</c:v>
                </c:pt>
                <c:pt idx="96">
                  <c:v>142470.43</c:v>
                </c:pt>
                <c:pt idx="97">
                  <c:v>142401.79500000001</c:v>
                </c:pt>
                <c:pt idx="98">
                  <c:v>142341.63500000001</c:v>
                </c:pt>
                <c:pt idx="99">
                  <c:v>142325.99</c:v>
                </c:pt>
                <c:pt idx="100">
                  <c:v>142316.29500000001</c:v>
                </c:pt>
                <c:pt idx="101">
                  <c:v>142300.54</c:v>
                </c:pt>
                <c:pt idx="102">
                  <c:v>142242.595</c:v>
                </c:pt>
                <c:pt idx="103">
                  <c:v>142213.66</c:v>
                </c:pt>
                <c:pt idx="104">
                  <c:v>142146.31</c:v>
                </c:pt>
                <c:pt idx="105">
                  <c:v>142113.375</c:v>
                </c:pt>
                <c:pt idx="106">
                  <c:v>142015.655</c:v>
                </c:pt>
                <c:pt idx="107">
                  <c:v>141994.375</c:v>
                </c:pt>
                <c:pt idx="108">
                  <c:v>141972.715</c:v>
                </c:pt>
                <c:pt idx="109">
                  <c:v>141837.005</c:v>
                </c:pt>
                <c:pt idx="110">
                  <c:v>141696.29500000001</c:v>
                </c:pt>
                <c:pt idx="111">
                  <c:v>141647.89499999999</c:v>
                </c:pt>
                <c:pt idx="112">
                  <c:v>141593.54500000001</c:v>
                </c:pt>
                <c:pt idx="113">
                  <c:v>141571.29500000001</c:v>
                </c:pt>
                <c:pt idx="114">
                  <c:v>141474.26500000001</c:v>
                </c:pt>
                <c:pt idx="115">
                  <c:v>141451.72500000001</c:v>
                </c:pt>
                <c:pt idx="116">
                  <c:v>141444.78</c:v>
                </c:pt>
                <c:pt idx="117">
                  <c:v>141444.44500000001</c:v>
                </c:pt>
                <c:pt idx="118">
                  <c:v>141431.99</c:v>
                </c:pt>
                <c:pt idx="119">
                  <c:v>141414.35</c:v>
                </c:pt>
                <c:pt idx="120">
                  <c:v>141351.89499999999</c:v>
                </c:pt>
                <c:pt idx="121">
                  <c:v>141332.05499999999</c:v>
                </c:pt>
                <c:pt idx="122">
                  <c:v>141305.88</c:v>
                </c:pt>
                <c:pt idx="123">
                  <c:v>141292.56</c:v>
                </c:pt>
                <c:pt idx="124">
                  <c:v>141195.03</c:v>
                </c:pt>
                <c:pt idx="125">
                  <c:v>141166.85</c:v>
                </c:pt>
                <c:pt idx="126">
                  <c:v>141159.76999999999</c:v>
                </c:pt>
                <c:pt idx="127">
                  <c:v>141133.08499999999</c:v>
                </c:pt>
                <c:pt idx="128">
                  <c:v>141122.79500000001</c:v>
                </c:pt>
                <c:pt idx="129">
                  <c:v>141078.46</c:v>
                </c:pt>
                <c:pt idx="130">
                  <c:v>140922.715</c:v>
                </c:pt>
                <c:pt idx="131">
                  <c:v>140919.995</c:v>
                </c:pt>
                <c:pt idx="132">
                  <c:v>140905.85</c:v>
                </c:pt>
                <c:pt idx="133">
                  <c:v>140904.59</c:v>
                </c:pt>
                <c:pt idx="134">
                  <c:v>140886.995</c:v>
                </c:pt>
                <c:pt idx="135">
                  <c:v>140835.17499999999</c:v>
                </c:pt>
                <c:pt idx="136">
                  <c:v>140741.16500000001</c:v>
                </c:pt>
                <c:pt idx="137">
                  <c:v>140729.185</c:v>
                </c:pt>
                <c:pt idx="138">
                  <c:v>140713.255</c:v>
                </c:pt>
                <c:pt idx="139">
                  <c:v>140542.95000000001</c:v>
                </c:pt>
                <c:pt idx="140">
                  <c:v>140517.65</c:v>
                </c:pt>
                <c:pt idx="141">
                  <c:v>140497.815</c:v>
                </c:pt>
                <c:pt idx="142">
                  <c:v>140431.35999999999</c:v>
                </c:pt>
                <c:pt idx="143">
                  <c:v>140410.29500000001</c:v>
                </c:pt>
                <c:pt idx="144">
                  <c:v>140410.125</c:v>
                </c:pt>
                <c:pt idx="145">
                  <c:v>140402.15</c:v>
                </c:pt>
                <c:pt idx="146">
                  <c:v>140348.57</c:v>
                </c:pt>
                <c:pt idx="147">
                  <c:v>140342.995</c:v>
                </c:pt>
                <c:pt idx="148">
                  <c:v>140296.4</c:v>
                </c:pt>
                <c:pt idx="149">
                  <c:v>140275.82999999999</c:v>
                </c:pt>
                <c:pt idx="150">
                  <c:v>140264.51999999999</c:v>
                </c:pt>
                <c:pt idx="151">
                  <c:v>140205.29500000001</c:v>
                </c:pt>
                <c:pt idx="152">
                  <c:v>140202.73499999999</c:v>
                </c:pt>
                <c:pt idx="153">
                  <c:v>140167.5</c:v>
                </c:pt>
                <c:pt idx="154">
                  <c:v>140086.10500000001</c:v>
                </c:pt>
                <c:pt idx="155">
                  <c:v>140073.89499999999</c:v>
                </c:pt>
                <c:pt idx="156">
                  <c:v>140042.14499999999</c:v>
                </c:pt>
                <c:pt idx="157">
                  <c:v>139920.54500000001</c:v>
                </c:pt>
                <c:pt idx="158">
                  <c:v>139855.63</c:v>
                </c:pt>
                <c:pt idx="159">
                  <c:v>139822.93</c:v>
                </c:pt>
                <c:pt idx="160">
                  <c:v>139814.29999999999</c:v>
                </c:pt>
                <c:pt idx="161">
                  <c:v>139814.04</c:v>
                </c:pt>
                <c:pt idx="162">
                  <c:v>139781.245</c:v>
                </c:pt>
                <c:pt idx="163">
                  <c:v>139765.32</c:v>
                </c:pt>
                <c:pt idx="164">
                  <c:v>139752.54500000001</c:v>
                </c:pt>
                <c:pt idx="165">
                  <c:v>139724.02499999999</c:v>
                </c:pt>
                <c:pt idx="166">
                  <c:v>139672.83499999999</c:v>
                </c:pt>
                <c:pt idx="167">
                  <c:v>139607.905</c:v>
                </c:pt>
                <c:pt idx="168">
                  <c:v>139584.95499999999</c:v>
                </c:pt>
                <c:pt idx="169">
                  <c:v>139563.095</c:v>
                </c:pt>
                <c:pt idx="170">
                  <c:v>139511.78</c:v>
                </c:pt>
                <c:pt idx="171">
                  <c:v>139468.155</c:v>
                </c:pt>
                <c:pt idx="172">
                  <c:v>139465.67499999999</c:v>
                </c:pt>
                <c:pt idx="173">
                  <c:v>139450.61499999999</c:v>
                </c:pt>
                <c:pt idx="174">
                  <c:v>139414.495</c:v>
                </c:pt>
                <c:pt idx="175">
                  <c:v>139399.69</c:v>
                </c:pt>
                <c:pt idx="176">
                  <c:v>139351.56</c:v>
                </c:pt>
                <c:pt idx="177">
                  <c:v>139316.29</c:v>
                </c:pt>
                <c:pt idx="178">
                  <c:v>139275.77499999999</c:v>
                </c:pt>
                <c:pt idx="179">
                  <c:v>139245.21</c:v>
                </c:pt>
                <c:pt idx="180">
                  <c:v>139203.5</c:v>
                </c:pt>
                <c:pt idx="181">
                  <c:v>139188.48000000001</c:v>
                </c:pt>
                <c:pt idx="182">
                  <c:v>139137.185</c:v>
                </c:pt>
                <c:pt idx="183">
                  <c:v>139114.58499999999</c:v>
                </c:pt>
                <c:pt idx="184">
                  <c:v>139108.435</c:v>
                </c:pt>
                <c:pt idx="185">
                  <c:v>139073.785</c:v>
                </c:pt>
                <c:pt idx="186">
                  <c:v>139030.79500000001</c:v>
                </c:pt>
                <c:pt idx="187">
                  <c:v>138972.42499999999</c:v>
                </c:pt>
                <c:pt idx="188">
                  <c:v>138963.17499999999</c:v>
                </c:pt>
                <c:pt idx="189">
                  <c:v>138949.67499999999</c:v>
                </c:pt>
                <c:pt idx="190">
                  <c:v>138931.81</c:v>
                </c:pt>
                <c:pt idx="191">
                  <c:v>138931</c:v>
                </c:pt>
                <c:pt idx="192">
                  <c:v>138918.38500000001</c:v>
                </c:pt>
                <c:pt idx="193">
                  <c:v>138900.5</c:v>
                </c:pt>
                <c:pt idx="194">
                  <c:v>138882.25</c:v>
                </c:pt>
                <c:pt idx="195">
                  <c:v>138858.04500000001</c:v>
                </c:pt>
                <c:pt idx="196">
                  <c:v>138857.13500000001</c:v>
                </c:pt>
                <c:pt idx="197">
                  <c:v>138793.59</c:v>
                </c:pt>
                <c:pt idx="198">
                  <c:v>138768.04500000001</c:v>
                </c:pt>
                <c:pt idx="199">
                  <c:v>138681.815</c:v>
                </c:pt>
                <c:pt idx="200">
                  <c:v>138680.33499999999</c:v>
                </c:pt>
                <c:pt idx="201">
                  <c:v>138666.10500000001</c:v>
                </c:pt>
                <c:pt idx="202">
                  <c:v>138640.39000000001</c:v>
                </c:pt>
                <c:pt idx="203">
                  <c:v>138627.10999999999</c:v>
                </c:pt>
                <c:pt idx="204">
                  <c:v>138597.69</c:v>
                </c:pt>
                <c:pt idx="205">
                  <c:v>138518.73499999999</c:v>
                </c:pt>
                <c:pt idx="206">
                  <c:v>138506.45000000001</c:v>
                </c:pt>
                <c:pt idx="207">
                  <c:v>138466.56</c:v>
                </c:pt>
                <c:pt idx="208">
                  <c:v>138455.45499999999</c:v>
                </c:pt>
                <c:pt idx="209">
                  <c:v>138437.85500000001</c:v>
                </c:pt>
                <c:pt idx="210">
                  <c:v>138424.25</c:v>
                </c:pt>
                <c:pt idx="211">
                  <c:v>138418.83499999999</c:v>
                </c:pt>
                <c:pt idx="212">
                  <c:v>138368.4</c:v>
                </c:pt>
                <c:pt idx="213">
                  <c:v>138152.10500000001</c:v>
                </c:pt>
                <c:pt idx="214">
                  <c:v>138134.63500000001</c:v>
                </c:pt>
                <c:pt idx="215">
                  <c:v>138124.06</c:v>
                </c:pt>
                <c:pt idx="216">
                  <c:v>138118.70499999999</c:v>
                </c:pt>
                <c:pt idx="217">
                  <c:v>138095.20000000001</c:v>
                </c:pt>
                <c:pt idx="218">
                  <c:v>138064.85500000001</c:v>
                </c:pt>
                <c:pt idx="219">
                  <c:v>138040.38</c:v>
                </c:pt>
                <c:pt idx="220">
                  <c:v>138023.10999999999</c:v>
                </c:pt>
                <c:pt idx="221">
                  <c:v>138016.35</c:v>
                </c:pt>
                <c:pt idx="222">
                  <c:v>137955.42499999999</c:v>
                </c:pt>
                <c:pt idx="223">
                  <c:v>137934.845</c:v>
                </c:pt>
                <c:pt idx="224">
                  <c:v>137922.22</c:v>
                </c:pt>
                <c:pt idx="225">
                  <c:v>137899.715</c:v>
                </c:pt>
                <c:pt idx="226">
                  <c:v>137844.815</c:v>
                </c:pt>
                <c:pt idx="227">
                  <c:v>137838.92499999999</c:v>
                </c:pt>
                <c:pt idx="228">
                  <c:v>137795.79500000001</c:v>
                </c:pt>
                <c:pt idx="229">
                  <c:v>137724.89499999999</c:v>
                </c:pt>
                <c:pt idx="230">
                  <c:v>137717.255</c:v>
                </c:pt>
                <c:pt idx="231">
                  <c:v>137696.67000000001</c:v>
                </c:pt>
                <c:pt idx="232">
                  <c:v>137660.94</c:v>
                </c:pt>
                <c:pt idx="233">
                  <c:v>137651.13500000001</c:v>
                </c:pt>
                <c:pt idx="234">
                  <c:v>137644.86499999999</c:v>
                </c:pt>
                <c:pt idx="235">
                  <c:v>137634.125</c:v>
                </c:pt>
                <c:pt idx="236">
                  <c:v>137617.88</c:v>
                </c:pt>
                <c:pt idx="237">
                  <c:v>137582.19500000001</c:v>
                </c:pt>
                <c:pt idx="238">
                  <c:v>137539.72500000001</c:v>
                </c:pt>
                <c:pt idx="239">
                  <c:v>137513.465</c:v>
                </c:pt>
                <c:pt idx="240">
                  <c:v>137511.315</c:v>
                </c:pt>
                <c:pt idx="241">
                  <c:v>137446.75</c:v>
                </c:pt>
                <c:pt idx="242">
                  <c:v>137408.22500000001</c:v>
                </c:pt>
                <c:pt idx="243">
                  <c:v>137379.23000000001</c:v>
                </c:pt>
                <c:pt idx="244">
                  <c:v>137368.465</c:v>
                </c:pt>
                <c:pt idx="245">
                  <c:v>137352.78</c:v>
                </c:pt>
                <c:pt idx="246">
                  <c:v>137327.70000000001</c:v>
                </c:pt>
                <c:pt idx="247">
                  <c:v>137305.35500000001</c:v>
                </c:pt>
                <c:pt idx="248">
                  <c:v>137302.60500000001</c:v>
                </c:pt>
                <c:pt idx="249">
                  <c:v>137301.69</c:v>
                </c:pt>
                <c:pt idx="250">
                  <c:v>137291.97</c:v>
                </c:pt>
                <c:pt idx="251">
                  <c:v>137151.495</c:v>
                </c:pt>
                <c:pt idx="252">
                  <c:v>137101.87</c:v>
                </c:pt>
                <c:pt idx="253">
                  <c:v>137080.875</c:v>
                </c:pt>
                <c:pt idx="254">
                  <c:v>137073.77499999999</c:v>
                </c:pt>
                <c:pt idx="255">
                  <c:v>137028.04999999999</c:v>
                </c:pt>
                <c:pt idx="256">
                  <c:v>137008.71</c:v>
                </c:pt>
                <c:pt idx="257">
                  <c:v>136971.755</c:v>
                </c:pt>
                <c:pt idx="258">
                  <c:v>136903.26999999999</c:v>
                </c:pt>
                <c:pt idx="259">
                  <c:v>136884.095</c:v>
                </c:pt>
                <c:pt idx="260">
                  <c:v>136872.56</c:v>
                </c:pt>
                <c:pt idx="261">
                  <c:v>136856.79999999999</c:v>
                </c:pt>
                <c:pt idx="262">
                  <c:v>136850.14000000001</c:v>
                </c:pt>
                <c:pt idx="263">
                  <c:v>136837.155</c:v>
                </c:pt>
                <c:pt idx="264">
                  <c:v>136800.91</c:v>
                </c:pt>
                <c:pt idx="265">
                  <c:v>136740.005</c:v>
                </c:pt>
                <c:pt idx="266">
                  <c:v>136690.92000000001</c:v>
                </c:pt>
                <c:pt idx="267">
                  <c:v>136690.04999999999</c:v>
                </c:pt>
                <c:pt idx="268">
                  <c:v>136683.4</c:v>
                </c:pt>
                <c:pt idx="269">
                  <c:v>136676.715</c:v>
                </c:pt>
                <c:pt idx="270">
                  <c:v>136528.81</c:v>
                </c:pt>
                <c:pt idx="271">
                  <c:v>136493.13</c:v>
                </c:pt>
                <c:pt idx="272">
                  <c:v>136373.435</c:v>
                </c:pt>
                <c:pt idx="273">
                  <c:v>136340.70000000001</c:v>
                </c:pt>
                <c:pt idx="274">
                  <c:v>136330.59</c:v>
                </c:pt>
                <c:pt idx="275">
                  <c:v>136328.345</c:v>
                </c:pt>
                <c:pt idx="276">
                  <c:v>136315.38</c:v>
                </c:pt>
                <c:pt idx="277">
                  <c:v>136308.73499999999</c:v>
                </c:pt>
                <c:pt idx="278">
                  <c:v>136301.49</c:v>
                </c:pt>
                <c:pt idx="279">
                  <c:v>136283.03</c:v>
                </c:pt>
                <c:pt idx="280">
                  <c:v>136255.33499999999</c:v>
                </c:pt>
                <c:pt idx="281">
                  <c:v>136253.42000000001</c:v>
                </c:pt>
                <c:pt idx="282">
                  <c:v>136240.845</c:v>
                </c:pt>
                <c:pt idx="283">
                  <c:v>136226.12</c:v>
                </c:pt>
                <c:pt idx="284">
                  <c:v>136149.125</c:v>
                </c:pt>
                <c:pt idx="285">
                  <c:v>136127.125</c:v>
                </c:pt>
                <c:pt idx="286">
                  <c:v>136121.83499999999</c:v>
                </c:pt>
                <c:pt idx="287">
                  <c:v>136116.12</c:v>
                </c:pt>
                <c:pt idx="288">
                  <c:v>136071.965</c:v>
                </c:pt>
                <c:pt idx="289">
                  <c:v>136070.62</c:v>
                </c:pt>
                <c:pt idx="290">
                  <c:v>136054.14499999999</c:v>
                </c:pt>
                <c:pt idx="291">
                  <c:v>136032.16</c:v>
                </c:pt>
                <c:pt idx="292">
                  <c:v>136003.91500000001</c:v>
                </c:pt>
                <c:pt idx="293">
                  <c:v>135930.07999999999</c:v>
                </c:pt>
                <c:pt idx="294">
                  <c:v>135914.68</c:v>
                </c:pt>
                <c:pt idx="295">
                  <c:v>135866.75</c:v>
                </c:pt>
                <c:pt idx="296">
                  <c:v>135864.065</c:v>
                </c:pt>
                <c:pt idx="297">
                  <c:v>135782.54500000001</c:v>
                </c:pt>
                <c:pt idx="298">
                  <c:v>135759.27499999999</c:v>
                </c:pt>
                <c:pt idx="299">
                  <c:v>135728.405</c:v>
                </c:pt>
                <c:pt idx="300">
                  <c:v>135712.245</c:v>
                </c:pt>
                <c:pt idx="301">
                  <c:v>135670.99</c:v>
                </c:pt>
                <c:pt idx="302">
                  <c:v>135635.70499999999</c:v>
                </c:pt>
                <c:pt idx="303">
                  <c:v>135633.89000000001</c:v>
                </c:pt>
                <c:pt idx="304">
                  <c:v>135619.94</c:v>
                </c:pt>
                <c:pt idx="305">
                  <c:v>135616.125</c:v>
                </c:pt>
                <c:pt idx="306">
                  <c:v>135571.79500000001</c:v>
                </c:pt>
                <c:pt idx="307">
                  <c:v>135562.07500000001</c:v>
                </c:pt>
                <c:pt idx="308">
                  <c:v>135452.26</c:v>
                </c:pt>
                <c:pt idx="309">
                  <c:v>135437.85</c:v>
                </c:pt>
                <c:pt idx="310">
                  <c:v>135422.13500000001</c:v>
                </c:pt>
                <c:pt idx="311">
                  <c:v>135420.82</c:v>
                </c:pt>
                <c:pt idx="312">
                  <c:v>135407.57</c:v>
                </c:pt>
                <c:pt idx="313">
                  <c:v>135385.41</c:v>
                </c:pt>
                <c:pt idx="314">
                  <c:v>135361.19500000001</c:v>
                </c:pt>
                <c:pt idx="315">
                  <c:v>135339.82</c:v>
                </c:pt>
                <c:pt idx="316">
                  <c:v>135308.29500000001</c:v>
                </c:pt>
                <c:pt idx="317">
                  <c:v>135306.005</c:v>
                </c:pt>
                <c:pt idx="318">
                  <c:v>135303.255</c:v>
                </c:pt>
                <c:pt idx="319">
                  <c:v>135296.79999999999</c:v>
                </c:pt>
                <c:pt idx="320">
                  <c:v>135273.32500000001</c:v>
                </c:pt>
                <c:pt idx="321">
                  <c:v>135269.63500000001</c:v>
                </c:pt>
                <c:pt idx="322">
                  <c:v>135266.16500000001</c:v>
                </c:pt>
                <c:pt idx="323">
                  <c:v>135255.815</c:v>
                </c:pt>
                <c:pt idx="324">
                  <c:v>135217.65</c:v>
                </c:pt>
                <c:pt idx="325">
                  <c:v>135184.95000000001</c:v>
                </c:pt>
                <c:pt idx="326">
                  <c:v>135182.72500000001</c:v>
                </c:pt>
                <c:pt idx="327">
                  <c:v>135172.41</c:v>
                </c:pt>
                <c:pt idx="328">
                  <c:v>135162.11499999999</c:v>
                </c:pt>
                <c:pt idx="329">
                  <c:v>135051.54500000001</c:v>
                </c:pt>
                <c:pt idx="330">
                  <c:v>135047.625</c:v>
                </c:pt>
                <c:pt idx="331">
                  <c:v>135006.10999999999</c:v>
                </c:pt>
                <c:pt idx="332">
                  <c:v>134984.79</c:v>
                </c:pt>
                <c:pt idx="333">
                  <c:v>134983.95499999999</c:v>
                </c:pt>
                <c:pt idx="334">
                  <c:v>134971.77499999999</c:v>
                </c:pt>
                <c:pt idx="335">
                  <c:v>134955.01999999999</c:v>
                </c:pt>
                <c:pt idx="336">
                  <c:v>134925.74</c:v>
                </c:pt>
                <c:pt idx="337">
                  <c:v>134898.21</c:v>
                </c:pt>
                <c:pt idx="338">
                  <c:v>134885.67000000001</c:v>
                </c:pt>
                <c:pt idx="339">
                  <c:v>134829.755</c:v>
                </c:pt>
                <c:pt idx="340">
                  <c:v>134819.94500000001</c:v>
                </c:pt>
                <c:pt idx="341">
                  <c:v>134755.505</c:v>
                </c:pt>
                <c:pt idx="342">
                  <c:v>134720.155</c:v>
                </c:pt>
                <c:pt idx="343">
                  <c:v>134684.58499999999</c:v>
                </c:pt>
                <c:pt idx="344">
                  <c:v>134681.435</c:v>
                </c:pt>
                <c:pt idx="345">
                  <c:v>134664.655</c:v>
                </c:pt>
                <c:pt idx="346">
                  <c:v>134622.39000000001</c:v>
                </c:pt>
                <c:pt idx="347">
                  <c:v>134583.25</c:v>
                </c:pt>
                <c:pt idx="348">
                  <c:v>134435.11499999999</c:v>
                </c:pt>
                <c:pt idx="349">
                  <c:v>134317.62</c:v>
                </c:pt>
                <c:pt idx="350">
                  <c:v>134290.46</c:v>
                </c:pt>
                <c:pt idx="351">
                  <c:v>134246.16500000001</c:v>
                </c:pt>
                <c:pt idx="352">
                  <c:v>134234.45000000001</c:v>
                </c:pt>
                <c:pt idx="353">
                  <c:v>134233.345</c:v>
                </c:pt>
                <c:pt idx="354">
                  <c:v>134169.82999999999</c:v>
                </c:pt>
                <c:pt idx="355">
                  <c:v>134119.14000000001</c:v>
                </c:pt>
                <c:pt idx="356">
                  <c:v>134116.76999999999</c:v>
                </c:pt>
                <c:pt idx="357">
                  <c:v>134084.66500000001</c:v>
                </c:pt>
                <c:pt idx="358">
                  <c:v>134078.07</c:v>
                </c:pt>
                <c:pt idx="359">
                  <c:v>134056.095</c:v>
                </c:pt>
                <c:pt idx="360">
                  <c:v>134041.23000000001</c:v>
                </c:pt>
                <c:pt idx="361">
                  <c:v>134029.80499999999</c:v>
                </c:pt>
                <c:pt idx="362">
                  <c:v>134004.96</c:v>
                </c:pt>
                <c:pt idx="363">
                  <c:v>133989.155</c:v>
                </c:pt>
                <c:pt idx="364">
                  <c:v>133982.255</c:v>
                </c:pt>
                <c:pt idx="365">
                  <c:v>133969.69</c:v>
                </c:pt>
                <c:pt idx="366">
                  <c:v>133951.29</c:v>
                </c:pt>
                <c:pt idx="367">
                  <c:v>133906.26</c:v>
                </c:pt>
                <c:pt idx="368">
                  <c:v>133874.47500000001</c:v>
                </c:pt>
                <c:pt idx="369">
                  <c:v>133869.14000000001</c:v>
                </c:pt>
                <c:pt idx="370">
                  <c:v>133845.51999999999</c:v>
                </c:pt>
                <c:pt idx="371">
                  <c:v>133831.375</c:v>
                </c:pt>
                <c:pt idx="372">
                  <c:v>133822.70000000001</c:v>
                </c:pt>
                <c:pt idx="373">
                  <c:v>133813.285</c:v>
                </c:pt>
                <c:pt idx="374">
                  <c:v>133809.45499999999</c:v>
                </c:pt>
                <c:pt idx="375">
                  <c:v>133803.98499999999</c:v>
                </c:pt>
                <c:pt idx="376">
                  <c:v>133799.655</c:v>
                </c:pt>
                <c:pt idx="377">
                  <c:v>133778.44500000001</c:v>
                </c:pt>
                <c:pt idx="378">
                  <c:v>133748.44</c:v>
                </c:pt>
                <c:pt idx="379">
                  <c:v>133718.035</c:v>
                </c:pt>
                <c:pt idx="380">
                  <c:v>133705.845</c:v>
                </c:pt>
                <c:pt idx="381">
                  <c:v>133668.935</c:v>
                </c:pt>
                <c:pt idx="382">
                  <c:v>133666.57500000001</c:v>
                </c:pt>
                <c:pt idx="383">
                  <c:v>133607.065</c:v>
                </c:pt>
                <c:pt idx="384">
                  <c:v>133562.98499999999</c:v>
                </c:pt>
                <c:pt idx="385">
                  <c:v>133541.98000000001</c:v>
                </c:pt>
                <c:pt idx="386">
                  <c:v>133525.32</c:v>
                </c:pt>
                <c:pt idx="387">
                  <c:v>133476.60500000001</c:v>
                </c:pt>
                <c:pt idx="388">
                  <c:v>133467.37</c:v>
                </c:pt>
                <c:pt idx="389">
                  <c:v>133422.46</c:v>
                </c:pt>
                <c:pt idx="390">
                  <c:v>133421.03</c:v>
                </c:pt>
                <c:pt idx="391">
                  <c:v>133405.72</c:v>
                </c:pt>
                <c:pt idx="392">
                  <c:v>133399.23000000001</c:v>
                </c:pt>
                <c:pt idx="393">
                  <c:v>133322.02499999999</c:v>
                </c:pt>
                <c:pt idx="394">
                  <c:v>133288.46</c:v>
                </c:pt>
                <c:pt idx="395">
                  <c:v>133287.58499999999</c:v>
                </c:pt>
                <c:pt idx="396">
                  <c:v>133274.53</c:v>
                </c:pt>
                <c:pt idx="397">
                  <c:v>133235.48000000001</c:v>
                </c:pt>
                <c:pt idx="398">
                  <c:v>133227.785</c:v>
                </c:pt>
                <c:pt idx="399">
                  <c:v>133205.18</c:v>
                </c:pt>
                <c:pt idx="400">
                  <c:v>133198.34</c:v>
                </c:pt>
                <c:pt idx="401">
                  <c:v>133171.4</c:v>
                </c:pt>
                <c:pt idx="402">
                  <c:v>133132.32500000001</c:v>
                </c:pt>
                <c:pt idx="403">
                  <c:v>133131.51999999999</c:v>
                </c:pt>
                <c:pt idx="404">
                  <c:v>133103.37</c:v>
                </c:pt>
                <c:pt idx="405">
                  <c:v>133100.905</c:v>
                </c:pt>
                <c:pt idx="406">
                  <c:v>133056.82</c:v>
                </c:pt>
                <c:pt idx="407">
                  <c:v>133009.01</c:v>
                </c:pt>
                <c:pt idx="408">
                  <c:v>133004.73000000001</c:v>
                </c:pt>
                <c:pt idx="409">
                  <c:v>132977.45000000001</c:v>
                </c:pt>
                <c:pt idx="410">
                  <c:v>132975.13</c:v>
                </c:pt>
                <c:pt idx="411">
                  <c:v>132967.19</c:v>
                </c:pt>
                <c:pt idx="412">
                  <c:v>132941.76999999999</c:v>
                </c:pt>
                <c:pt idx="413">
                  <c:v>132940.63</c:v>
                </c:pt>
                <c:pt idx="414">
                  <c:v>132894.41</c:v>
                </c:pt>
                <c:pt idx="415">
                  <c:v>132877.45000000001</c:v>
                </c:pt>
                <c:pt idx="416">
                  <c:v>132859.30499999999</c:v>
                </c:pt>
                <c:pt idx="417">
                  <c:v>132856.72</c:v>
                </c:pt>
                <c:pt idx="418">
                  <c:v>132854.13500000001</c:v>
                </c:pt>
                <c:pt idx="419">
                  <c:v>132829.29</c:v>
                </c:pt>
                <c:pt idx="420">
                  <c:v>132819.535</c:v>
                </c:pt>
                <c:pt idx="421">
                  <c:v>132814.61499999999</c:v>
                </c:pt>
                <c:pt idx="422">
                  <c:v>132794.715</c:v>
                </c:pt>
                <c:pt idx="423">
                  <c:v>132774.29500000001</c:v>
                </c:pt>
                <c:pt idx="424">
                  <c:v>132762.38</c:v>
                </c:pt>
                <c:pt idx="425">
                  <c:v>132720.39499999999</c:v>
                </c:pt>
                <c:pt idx="426">
                  <c:v>132710.35999999999</c:v>
                </c:pt>
                <c:pt idx="427">
                  <c:v>132704.36499999999</c:v>
                </c:pt>
                <c:pt idx="428">
                  <c:v>132669.57999999999</c:v>
                </c:pt>
                <c:pt idx="429">
                  <c:v>132642.14000000001</c:v>
                </c:pt>
                <c:pt idx="430">
                  <c:v>132583.64000000001</c:v>
                </c:pt>
                <c:pt idx="431">
                  <c:v>132571.32999999999</c:v>
                </c:pt>
                <c:pt idx="432">
                  <c:v>132569.74</c:v>
                </c:pt>
                <c:pt idx="433">
                  <c:v>132561.22</c:v>
                </c:pt>
                <c:pt idx="434">
                  <c:v>132543.1</c:v>
                </c:pt>
                <c:pt idx="435">
                  <c:v>132353.755</c:v>
                </c:pt>
                <c:pt idx="436">
                  <c:v>132338.94</c:v>
                </c:pt>
                <c:pt idx="437">
                  <c:v>132276.88</c:v>
                </c:pt>
                <c:pt idx="438">
                  <c:v>132265.005</c:v>
                </c:pt>
                <c:pt idx="439">
                  <c:v>132209.51500000001</c:v>
                </c:pt>
                <c:pt idx="440">
                  <c:v>132170.04999999999</c:v>
                </c:pt>
                <c:pt idx="441">
                  <c:v>132165.42499999999</c:v>
                </c:pt>
                <c:pt idx="442">
                  <c:v>132138.36499999999</c:v>
                </c:pt>
                <c:pt idx="443">
                  <c:v>132120.39000000001</c:v>
                </c:pt>
                <c:pt idx="444">
                  <c:v>132105.75</c:v>
                </c:pt>
                <c:pt idx="445">
                  <c:v>132101.85999999999</c:v>
                </c:pt>
                <c:pt idx="446">
                  <c:v>132096.33499999999</c:v>
                </c:pt>
                <c:pt idx="447">
                  <c:v>132039.70499999999</c:v>
                </c:pt>
                <c:pt idx="448">
                  <c:v>132038.42499999999</c:v>
                </c:pt>
                <c:pt idx="449">
                  <c:v>132029.57500000001</c:v>
                </c:pt>
                <c:pt idx="450">
                  <c:v>132022.87</c:v>
                </c:pt>
                <c:pt idx="451">
                  <c:v>132003.44</c:v>
                </c:pt>
                <c:pt idx="452">
                  <c:v>131996.97</c:v>
                </c:pt>
                <c:pt idx="453">
                  <c:v>131986.80499999999</c:v>
                </c:pt>
                <c:pt idx="454">
                  <c:v>131980.98499999999</c:v>
                </c:pt>
                <c:pt idx="455">
                  <c:v>131956.72500000001</c:v>
                </c:pt>
                <c:pt idx="456">
                  <c:v>131939.5</c:v>
                </c:pt>
                <c:pt idx="457">
                  <c:v>131916.405</c:v>
                </c:pt>
                <c:pt idx="458">
                  <c:v>131904.745</c:v>
                </c:pt>
                <c:pt idx="459">
                  <c:v>131900.51999999999</c:v>
                </c:pt>
                <c:pt idx="460">
                  <c:v>131871.07999999999</c:v>
                </c:pt>
                <c:pt idx="461">
                  <c:v>131868.24</c:v>
                </c:pt>
                <c:pt idx="462">
                  <c:v>131866.73000000001</c:v>
                </c:pt>
                <c:pt idx="463">
                  <c:v>131856.315</c:v>
                </c:pt>
                <c:pt idx="464">
                  <c:v>131851.01500000001</c:v>
                </c:pt>
                <c:pt idx="465">
                  <c:v>131832.63</c:v>
                </c:pt>
                <c:pt idx="466">
                  <c:v>131795.48499999999</c:v>
                </c:pt>
                <c:pt idx="467">
                  <c:v>131757.155</c:v>
                </c:pt>
                <c:pt idx="468">
                  <c:v>131739.20000000001</c:v>
                </c:pt>
                <c:pt idx="469">
                  <c:v>131734.10500000001</c:v>
                </c:pt>
                <c:pt idx="470">
                  <c:v>131730.83499999999</c:v>
                </c:pt>
                <c:pt idx="471">
                  <c:v>131665.01500000001</c:v>
                </c:pt>
                <c:pt idx="472">
                  <c:v>131619.36499999999</c:v>
                </c:pt>
                <c:pt idx="473">
                  <c:v>131575.79</c:v>
                </c:pt>
                <c:pt idx="474">
                  <c:v>131574.60500000001</c:v>
                </c:pt>
                <c:pt idx="475">
                  <c:v>131525.85500000001</c:v>
                </c:pt>
                <c:pt idx="476">
                  <c:v>131466.23999999999</c:v>
                </c:pt>
                <c:pt idx="477">
                  <c:v>131465.82500000001</c:v>
                </c:pt>
                <c:pt idx="478">
                  <c:v>131448.995</c:v>
                </c:pt>
                <c:pt idx="479">
                  <c:v>131442.20000000001</c:v>
                </c:pt>
                <c:pt idx="480">
                  <c:v>131438.54999999999</c:v>
                </c:pt>
                <c:pt idx="481">
                  <c:v>131387.745</c:v>
                </c:pt>
                <c:pt idx="482">
                  <c:v>131384.88</c:v>
                </c:pt>
                <c:pt idx="483">
                  <c:v>131376.78</c:v>
                </c:pt>
                <c:pt idx="484">
                  <c:v>131372.71</c:v>
                </c:pt>
                <c:pt idx="485">
                  <c:v>131367.09</c:v>
                </c:pt>
                <c:pt idx="486">
                  <c:v>131357.34</c:v>
                </c:pt>
                <c:pt idx="487">
                  <c:v>131312</c:v>
                </c:pt>
                <c:pt idx="488">
                  <c:v>131280.85</c:v>
                </c:pt>
                <c:pt idx="489">
                  <c:v>131271.26500000001</c:v>
                </c:pt>
                <c:pt idx="490">
                  <c:v>131261.125</c:v>
                </c:pt>
                <c:pt idx="491">
                  <c:v>131237.185</c:v>
                </c:pt>
                <c:pt idx="492">
                  <c:v>131159.94500000001</c:v>
                </c:pt>
                <c:pt idx="493">
                  <c:v>131141.35500000001</c:v>
                </c:pt>
                <c:pt idx="494">
                  <c:v>131138.73000000001</c:v>
                </c:pt>
                <c:pt idx="495">
                  <c:v>131137.065</c:v>
                </c:pt>
                <c:pt idx="496">
                  <c:v>131090.77499999999</c:v>
                </c:pt>
                <c:pt idx="497">
                  <c:v>131069.4</c:v>
                </c:pt>
                <c:pt idx="498">
                  <c:v>131067.25</c:v>
                </c:pt>
                <c:pt idx="499">
                  <c:v>131050.675</c:v>
                </c:pt>
                <c:pt idx="500">
                  <c:v>131031.41499999999</c:v>
                </c:pt>
                <c:pt idx="501">
                  <c:v>131023.66</c:v>
                </c:pt>
                <c:pt idx="502">
                  <c:v>131003.79</c:v>
                </c:pt>
                <c:pt idx="503">
                  <c:v>130994.54</c:v>
                </c:pt>
                <c:pt idx="504">
                  <c:v>130978.095</c:v>
                </c:pt>
                <c:pt idx="505">
                  <c:v>130967.28</c:v>
                </c:pt>
                <c:pt idx="506">
                  <c:v>130964.88499999999</c:v>
                </c:pt>
                <c:pt idx="507">
                  <c:v>130937.625</c:v>
                </c:pt>
                <c:pt idx="508">
                  <c:v>130907.095</c:v>
                </c:pt>
                <c:pt idx="509">
                  <c:v>130906.89</c:v>
                </c:pt>
                <c:pt idx="510">
                  <c:v>130801.825</c:v>
                </c:pt>
                <c:pt idx="511">
                  <c:v>130764.58500000001</c:v>
                </c:pt>
                <c:pt idx="512">
                  <c:v>130699.155</c:v>
                </c:pt>
                <c:pt idx="513">
                  <c:v>130672.485</c:v>
                </c:pt>
                <c:pt idx="514">
                  <c:v>130650.88</c:v>
                </c:pt>
                <c:pt idx="515">
                  <c:v>130616.67</c:v>
                </c:pt>
                <c:pt idx="516">
                  <c:v>130565.58</c:v>
                </c:pt>
                <c:pt idx="517">
                  <c:v>130547.735</c:v>
                </c:pt>
                <c:pt idx="518">
                  <c:v>130544.485</c:v>
                </c:pt>
                <c:pt idx="519">
                  <c:v>130527.325</c:v>
                </c:pt>
                <c:pt idx="520">
                  <c:v>130517.97</c:v>
                </c:pt>
                <c:pt idx="521">
                  <c:v>130516.1</c:v>
                </c:pt>
                <c:pt idx="522">
                  <c:v>130510.905</c:v>
                </c:pt>
                <c:pt idx="523">
                  <c:v>130472.2</c:v>
                </c:pt>
                <c:pt idx="524">
                  <c:v>130466.91499999999</c:v>
                </c:pt>
                <c:pt idx="525">
                  <c:v>130448.11500000001</c:v>
                </c:pt>
                <c:pt idx="526">
                  <c:v>130437.325</c:v>
                </c:pt>
                <c:pt idx="527">
                  <c:v>130432.05</c:v>
                </c:pt>
                <c:pt idx="528">
                  <c:v>130385.05</c:v>
                </c:pt>
                <c:pt idx="529">
                  <c:v>130260.37</c:v>
                </c:pt>
                <c:pt idx="530">
                  <c:v>130229.295</c:v>
                </c:pt>
                <c:pt idx="531">
                  <c:v>130210.94</c:v>
                </c:pt>
                <c:pt idx="532">
                  <c:v>130187.44500000001</c:v>
                </c:pt>
                <c:pt idx="533">
                  <c:v>130141.22500000001</c:v>
                </c:pt>
                <c:pt idx="534">
                  <c:v>130119.5</c:v>
                </c:pt>
                <c:pt idx="535">
                  <c:v>130119.41</c:v>
                </c:pt>
                <c:pt idx="536">
                  <c:v>130088.95</c:v>
                </c:pt>
                <c:pt idx="537">
                  <c:v>130073.27</c:v>
                </c:pt>
                <c:pt idx="538">
                  <c:v>130062.755</c:v>
                </c:pt>
                <c:pt idx="539">
                  <c:v>130044.375</c:v>
                </c:pt>
                <c:pt idx="540">
                  <c:v>129972.91499999999</c:v>
                </c:pt>
                <c:pt idx="541">
                  <c:v>129910.015</c:v>
                </c:pt>
                <c:pt idx="542">
                  <c:v>129885.955</c:v>
                </c:pt>
                <c:pt idx="543">
                  <c:v>129884.75</c:v>
                </c:pt>
                <c:pt idx="544">
                  <c:v>129812.91499999999</c:v>
                </c:pt>
                <c:pt idx="545">
                  <c:v>129798.47</c:v>
                </c:pt>
                <c:pt idx="546">
                  <c:v>129781.155</c:v>
                </c:pt>
                <c:pt idx="547">
                  <c:v>129749.14</c:v>
                </c:pt>
                <c:pt idx="548">
                  <c:v>129740.315</c:v>
                </c:pt>
                <c:pt idx="549">
                  <c:v>129715.465</c:v>
                </c:pt>
                <c:pt idx="550">
                  <c:v>129699.265</c:v>
                </c:pt>
                <c:pt idx="551">
                  <c:v>129649.25</c:v>
                </c:pt>
                <c:pt idx="552">
                  <c:v>129641.245</c:v>
                </c:pt>
                <c:pt idx="553">
                  <c:v>129606.01</c:v>
                </c:pt>
                <c:pt idx="554">
                  <c:v>129576.36</c:v>
                </c:pt>
                <c:pt idx="555">
                  <c:v>129553.94</c:v>
                </c:pt>
                <c:pt idx="556">
                  <c:v>129542.36500000001</c:v>
                </c:pt>
                <c:pt idx="557">
                  <c:v>129519.995</c:v>
                </c:pt>
                <c:pt idx="558">
                  <c:v>129352.83</c:v>
                </c:pt>
                <c:pt idx="559">
                  <c:v>129327.22500000001</c:v>
                </c:pt>
                <c:pt idx="560">
                  <c:v>129322.31</c:v>
                </c:pt>
                <c:pt idx="561">
                  <c:v>129312.58</c:v>
                </c:pt>
                <c:pt idx="562">
                  <c:v>129286.36500000001</c:v>
                </c:pt>
                <c:pt idx="563">
                  <c:v>129285.09</c:v>
                </c:pt>
                <c:pt idx="564">
                  <c:v>129280.81</c:v>
                </c:pt>
                <c:pt idx="565">
                  <c:v>129223.80499999999</c:v>
                </c:pt>
                <c:pt idx="566">
                  <c:v>129196.44500000001</c:v>
                </c:pt>
                <c:pt idx="567">
                  <c:v>129148.52</c:v>
                </c:pt>
                <c:pt idx="568">
                  <c:v>129135.185</c:v>
                </c:pt>
                <c:pt idx="569">
                  <c:v>129121.86</c:v>
                </c:pt>
                <c:pt idx="570">
                  <c:v>129112.45</c:v>
                </c:pt>
                <c:pt idx="571">
                  <c:v>129077.41</c:v>
                </c:pt>
                <c:pt idx="572">
                  <c:v>129059.645</c:v>
                </c:pt>
                <c:pt idx="573">
                  <c:v>129025</c:v>
                </c:pt>
                <c:pt idx="574">
                  <c:v>129008.62</c:v>
                </c:pt>
                <c:pt idx="575">
                  <c:v>128968.125</c:v>
                </c:pt>
                <c:pt idx="576">
                  <c:v>128899.765</c:v>
                </c:pt>
                <c:pt idx="577">
                  <c:v>128868.255</c:v>
                </c:pt>
                <c:pt idx="578">
                  <c:v>128834.065</c:v>
                </c:pt>
                <c:pt idx="579">
                  <c:v>128831.65</c:v>
                </c:pt>
                <c:pt idx="580">
                  <c:v>128777.82</c:v>
                </c:pt>
                <c:pt idx="581">
                  <c:v>128761.605</c:v>
                </c:pt>
                <c:pt idx="582">
                  <c:v>128753.755</c:v>
                </c:pt>
                <c:pt idx="583">
                  <c:v>128753.13</c:v>
                </c:pt>
                <c:pt idx="584">
                  <c:v>128732.59</c:v>
                </c:pt>
                <c:pt idx="585">
                  <c:v>128707.425</c:v>
                </c:pt>
                <c:pt idx="586">
                  <c:v>128658.27</c:v>
                </c:pt>
                <c:pt idx="587">
                  <c:v>128612.3</c:v>
                </c:pt>
                <c:pt idx="588">
                  <c:v>128599.46</c:v>
                </c:pt>
                <c:pt idx="589">
                  <c:v>128598.495</c:v>
                </c:pt>
                <c:pt idx="590">
                  <c:v>128580.97500000001</c:v>
                </c:pt>
                <c:pt idx="591">
                  <c:v>128577.63</c:v>
                </c:pt>
                <c:pt idx="592">
                  <c:v>128558.38499999999</c:v>
                </c:pt>
                <c:pt idx="593">
                  <c:v>128554.605</c:v>
                </c:pt>
                <c:pt idx="594">
                  <c:v>128552.13499999999</c:v>
                </c:pt>
                <c:pt idx="595">
                  <c:v>128535.19</c:v>
                </c:pt>
                <c:pt idx="596">
                  <c:v>128518.505</c:v>
                </c:pt>
                <c:pt idx="597">
                  <c:v>128417.22</c:v>
                </c:pt>
                <c:pt idx="598">
                  <c:v>128384.14</c:v>
                </c:pt>
                <c:pt idx="599">
                  <c:v>128319.45</c:v>
                </c:pt>
                <c:pt idx="600">
                  <c:v>128314.47</c:v>
                </c:pt>
                <c:pt idx="601">
                  <c:v>128305.64</c:v>
                </c:pt>
                <c:pt idx="602">
                  <c:v>128242.765</c:v>
                </c:pt>
                <c:pt idx="603">
                  <c:v>128207.125</c:v>
                </c:pt>
                <c:pt idx="604">
                  <c:v>128192.08500000001</c:v>
                </c:pt>
                <c:pt idx="605">
                  <c:v>128153.19500000001</c:v>
                </c:pt>
                <c:pt idx="606">
                  <c:v>128127.75</c:v>
                </c:pt>
                <c:pt idx="607">
                  <c:v>128119.715</c:v>
                </c:pt>
                <c:pt idx="608">
                  <c:v>128079.845</c:v>
                </c:pt>
                <c:pt idx="609">
                  <c:v>128001.05499999999</c:v>
                </c:pt>
                <c:pt idx="610">
                  <c:v>127975.815</c:v>
                </c:pt>
                <c:pt idx="611">
                  <c:v>127973.58500000001</c:v>
                </c:pt>
                <c:pt idx="612">
                  <c:v>127957.57</c:v>
                </c:pt>
                <c:pt idx="613">
                  <c:v>127945.31</c:v>
                </c:pt>
                <c:pt idx="614">
                  <c:v>127930.355</c:v>
                </c:pt>
                <c:pt idx="615">
                  <c:v>127910.83500000001</c:v>
                </c:pt>
                <c:pt idx="616">
                  <c:v>127906.24000000001</c:v>
                </c:pt>
                <c:pt idx="617">
                  <c:v>127900.235</c:v>
                </c:pt>
                <c:pt idx="618">
                  <c:v>127894.285</c:v>
                </c:pt>
                <c:pt idx="619">
                  <c:v>127855.22</c:v>
                </c:pt>
                <c:pt idx="620">
                  <c:v>127830.62</c:v>
                </c:pt>
                <c:pt idx="621">
                  <c:v>127820.715</c:v>
                </c:pt>
                <c:pt idx="622">
                  <c:v>127805.485</c:v>
                </c:pt>
                <c:pt idx="623">
                  <c:v>127793.38</c:v>
                </c:pt>
                <c:pt idx="624">
                  <c:v>127755.095</c:v>
                </c:pt>
                <c:pt idx="625">
                  <c:v>127705.84</c:v>
                </c:pt>
                <c:pt idx="626">
                  <c:v>127697.99</c:v>
                </c:pt>
                <c:pt idx="627">
                  <c:v>127666.01</c:v>
                </c:pt>
                <c:pt idx="628">
                  <c:v>127633.27499999999</c:v>
                </c:pt>
                <c:pt idx="629">
                  <c:v>127625.36500000001</c:v>
                </c:pt>
                <c:pt idx="630">
                  <c:v>127563.61</c:v>
                </c:pt>
                <c:pt idx="631">
                  <c:v>127541.57</c:v>
                </c:pt>
                <c:pt idx="632">
                  <c:v>127524.8</c:v>
                </c:pt>
                <c:pt idx="633">
                  <c:v>127522.71</c:v>
                </c:pt>
                <c:pt idx="634">
                  <c:v>127420.43</c:v>
                </c:pt>
                <c:pt idx="635">
                  <c:v>127391.09</c:v>
                </c:pt>
                <c:pt idx="636">
                  <c:v>127389.485</c:v>
                </c:pt>
                <c:pt idx="637">
                  <c:v>127367.015</c:v>
                </c:pt>
                <c:pt idx="638">
                  <c:v>127365.59</c:v>
                </c:pt>
                <c:pt idx="639">
                  <c:v>127353.575</c:v>
                </c:pt>
                <c:pt idx="640">
                  <c:v>127307.26</c:v>
                </c:pt>
                <c:pt idx="641">
                  <c:v>127305.2</c:v>
                </c:pt>
                <c:pt idx="642">
                  <c:v>127275.815</c:v>
                </c:pt>
                <c:pt idx="643">
                  <c:v>127266.86</c:v>
                </c:pt>
                <c:pt idx="644">
                  <c:v>127261.295</c:v>
                </c:pt>
                <c:pt idx="645">
                  <c:v>127260.05</c:v>
                </c:pt>
                <c:pt idx="646">
                  <c:v>127238.875</c:v>
                </c:pt>
                <c:pt idx="647">
                  <c:v>127234.72</c:v>
                </c:pt>
                <c:pt idx="648">
                  <c:v>127225.245</c:v>
                </c:pt>
                <c:pt idx="649">
                  <c:v>127208.57</c:v>
                </c:pt>
                <c:pt idx="650">
                  <c:v>127198.78</c:v>
                </c:pt>
                <c:pt idx="651">
                  <c:v>127193.3</c:v>
                </c:pt>
                <c:pt idx="652">
                  <c:v>127192.315</c:v>
                </c:pt>
                <c:pt idx="653">
                  <c:v>127169.03</c:v>
                </c:pt>
                <c:pt idx="654">
                  <c:v>127145.14</c:v>
                </c:pt>
                <c:pt idx="655">
                  <c:v>127131.37</c:v>
                </c:pt>
                <c:pt idx="656">
                  <c:v>127110.58</c:v>
                </c:pt>
                <c:pt idx="657">
                  <c:v>127092.715</c:v>
                </c:pt>
                <c:pt idx="658">
                  <c:v>126989.905</c:v>
                </c:pt>
                <c:pt idx="659">
                  <c:v>126938.54</c:v>
                </c:pt>
                <c:pt idx="660">
                  <c:v>126937.94</c:v>
                </c:pt>
                <c:pt idx="661">
                  <c:v>126934.24</c:v>
                </c:pt>
                <c:pt idx="662">
                  <c:v>126922.995</c:v>
                </c:pt>
                <c:pt idx="663">
                  <c:v>126919.19500000001</c:v>
                </c:pt>
                <c:pt idx="664">
                  <c:v>126892.26</c:v>
                </c:pt>
                <c:pt idx="665">
                  <c:v>126888.77</c:v>
                </c:pt>
                <c:pt idx="666">
                  <c:v>126847.02</c:v>
                </c:pt>
                <c:pt idx="667">
                  <c:v>126846.44500000001</c:v>
                </c:pt>
                <c:pt idx="668">
                  <c:v>126813.075</c:v>
                </c:pt>
                <c:pt idx="669">
                  <c:v>126788.83500000001</c:v>
                </c:pt>
                <c:pt idx="670">
                  <c:v>126763.36500000001</c:v>
                </c:pt>
                <c:pt idx="671">
                  <c:v>126760.71</c:v>
                </c:pt>
                <c:pt idx="672">
                  <c:v>126750.29</c:v>
                </c:pt>
                <c:pt idx="673">
                  <c:v>126696.19</c:v>
                </c:pt>
                <c:pt idx="674">
                  <c:v>126691.8</c:v>
                </c:pt>
                <c:pt idx="675">
                  <c:v>126673.935</c:v>
                </c:pt>
                <c:pt idx="676">
                  <c:v>126655.49</c:v>
                </c:pt>
                <c:pt idx="677">
                  <c:v>126617.72</c:v>
                </c:pt>
                <c:pt idx="678">
                  <c:v>126614.72</c:v>
                </c:pt>
                <c:pt idx="679">
                  <c:v>126570.47</c:v>
                </c:pt>
                <c:pt idx="680">
                  <c:v>126553.11500000001</c:v>
                </c:pt>
                <c:pt idx="681">
                  <c:v>126527.36</c:v>
                </c:pt>
                <c:pt idx="682">
                  <c:v>126519.065</c:v>
                </c:pt>
                <c:pt idx="683">
                  <c:v>126483.80499999999</c:v>
                </c:pt>
                <c:pt idx="684">
                  <c:v>126465.96</c:v>
                </c:pt>
                <c:pt idx="685">
                  <c:v>126455.935</c:v>
                </c:pt>
                <c:pt idx="686">
                  <c:v>126427.92</c:v>
                </c:pt>
                <c:pt idx="687">
                  <c:v>126362.045</c:v>
                </c:pt>
                <c:pt idx="688">
                  <c:v>126354.68</c:v>
                </c:pt>
                <c:pt idx="689">
                  <c:v>126330.55</c:v>
                </c:pt>
                <c:pt idx="690">
                  <c:v>126329.53</c:v>
                </c:pt>
                <c:pt idx="691">
                  <c:v>126304.44500000001</c:v>
                </c:pt>
                <c:pt idx="692">
                  <c:v>126264.77499999999</c:v>
                </c:pt>
                <c:pt idx="693">
                  <c:v>126230.785</c:v>
                </c:pt>
                <c:pt idx="694">
                  <c:v>126074.895</c:v>
                </c:pt>
                <c:pt idx="695">
                  <c:v>126073.53</c:v>
                </c:pt>
                <c:pt idx="696">
                  <c:v>125985.465</c:v>
                </c:pt>
                <c:pt idx="697">
                  <c:v>125972.765</c:v>
                </c:pt>
                <c:pt idx="698">
                  <c:v>125965.02</c:v>
                </c:pt>
                <c:pt idx="699">
                  <c:v>125964.185</c:v>
                </c:pt>
                <c:pt idx="700">
                  <c:v>125959.75</c:v>
                </c:pt>
                <c:pt idx="701">
                  <c:v>125949.5</c:v>
                </c:pt>
                <c:pt idx="702">
                  <c:v>125928.62</c:v>
                </c:pt>
                <c:pt idx="703">
                  <c:v>125871.91499999999</c:v>
                </c:pt>
                <c:pt idx="704">
                  <c:v>125861.6</c:v>
                </c:pt>
                <c:pt idx="705">
                  <c:v>125858.27</c:v>
                </c:pt>
                <c:pt idx="706">
                  <c:v>125850.58</c:v>
                </c:pt>
                <c:pt idx="707">
                  <c:v>125830.75</c:v>
                </c:pt>
                <c:pt idx="708">
                  <c:v>125830.535</c:v>
                </c:pt>
                <c:pt idx="709">
                  <c:v>125828.53</c:v>
                </c:pt>
                <c:pt idx="710">
                  <c:v>125807.495</c:v>
                </c:pt>
                <c:pt idx="711">
                  <c:v>125795.84</c:v>
                </c:pt>
                <c:pt idx="712">
                  <c:v>125795.325</c:v>
                </c:pt>
                <c:pt idx="713">
                  <c:v>125787.33</c:v>
                </c:pt>
                <c:pt idx="714">
                  <c:v>125784.96000000001</c:v>
                </c:pt>
                <c:pt idx="715">
                  <c:v>125747.735</c:v>
                </c:pt>
                <c:pt idx="716">
                  <c:v>125707.04</c:v>
                </c:pt>
                <c:pt idx="717">
                  <c:v>125663.33</c:v>
                </c:pt>
                <c:pt idx="718">
                  <c:v>125657.125</c:v>
                </c:pt>
                <c:pt idx="719">
                  <c:v>125652.05499999999</c:v>
                </c:pt>
                <c:pt idx="720">
                  <c:v>125600.86</c:v>
                </c:pt>
                <c:pt idx="721">
                  <c:v>125532.575</c:v>
                </c:pt>
                <c:pt idx="722">
                  <c:v>125514.14</c:v>
                </c:pt>
                <c:pt idx="723">
                  <c:v>125501.15</c:v>
                </c:pt>
                <c:pt idx="724">
                  <c:v>125432.605</c:v>
                </c:pt>
                <c:pt idx="725">
                  <c:v>125400.27</c:v>
                </c:pt>
                <c:pt idx="726">
                  <c:v>125400.08</c:v>
                </c:pt>
                <c:pt idx="727">
                  <c:v>125394.425</c:v>
                </c:pt>
                <c:pt idx="728">
                  <c:v>125346.075</c:v>
                </c:pt>
                <c:pt idx="729">
                  <c:v>125335.57</c:v>
                </c:pt>
                <c:pt idx="730">
                  <c:v>125303.88499999999</c:v>
                </c:pt>
                <c:pt idx="731">
                  <c:v>125287.71</c:v>
                </c:pt>
                <c:pt idx="732">
                  <c:v>125272.27</c:v>
                </c:pt>
                <c:pt idx="733">
                  <c:v>125270.16499999999</c:v>
                </c:pt>
                <c:pt idx="734">
                  <c:v>125204.785</c:v>
                </c:pt>
                <c:pt idx="735">
                  <c:v>125194.87</c:v>
                </c:pt>
                <c:pt idx="736">
                  <c:v>125189.54</c:v>
                </c:pt>
                <c:pt idx="737">
                  <c:v>125141.9</c:v>
                </c:pt>
                <c:pt idx="738">
                  <c:v>125107.78</c:v>
                </c:pt>
                <c:pt idx="739">
                  <c:v>125072.73</c:v>
                </c:pt>
                <c:pt idx="740">
                  <c:v>125072.675</c:v>
                </c:pt>
                <c:pt idx="741">
                  <c:v>125055.69</c:v>
                </c:pt>
                <c:pt idx="742">
                  <c:v>125050.61</c:v>
                </c:pt>
                <c:pt idx="743">
                  <c:v>125032.57</c:v>
                </c:pt>
                <c:pt idx="744">
                  <c:v>124975.11</c:v>
                </c:pt>
                <c:pt idx="745">
                  <c:v>124910.57</c:v>
                </c:pt>
                <c:pt idx="746">
                  <c:v>124882.715</c:v>
                </c:pt>
                <c:pt idx="747">
                  <c:v>124852.67</c:v>
                </c:pt>
                <c:pt idx="748">
                  <c:v>124825.02499999999</c:v>
                </c:pt>
                <c:pt idx="749">
                  <c:v>124797.08500000001</c:v>
                </c:pt>
                <c:pt idx="750">
                  <c:v>124792.97500000001</c:v>
                </c:pt>
                <c:pt idx="751">
                  <c:v>124790.69500000001</c:v>
                </c:pt>
                <c:pt idx="752">
                  <c:v>124749.065</c:v>
                </c:pt>
                <c:pt idx="753">
                  <c:v>124728.875</c:v>
                </c:pt>
                <c:pt idx="754">
                  <c:v>124721.485</c:v>
                </c:pt>
                <c:pt idx="755">
                  <c:v>124692.315</c:v>
                </c:pt>
                <c:pt idx="756">
                  <c:v>124686.63</c:v>
                </c:pt>
                <c:pt idx="757">
                  <c:v>124665.82</c:v>
                </c:pt>
                <c:pt idx="758">
                  <c:v>124640.09</c:v>
                </c:pt>
                <c:pt idx="759">
                  <c:v>124618.565</c:v>
                </c:pt>
                <c:pt idx="760">
                  <c:v>124587.43</c:v>
                </c:pt>
                <c:pt idx="761">
                  <c:v>124557.22500000001</c:v>
                </c:pt>
                <c:pt idx="762">
                  <c:v>124525.185</c:v>
                </c:pt>
                <c:pt idx="763">
                  <c:v>124491.53</c:v>
                </c:pt>
                <c:pt idx="764">
                  <c:v>124486.69500000001</c:v>
                </c:pt>
                <c:pt idx="765">
                  <c:v>124481.41499999999</c:v>
                </c:pt>
                <c:pt idx="766">
                  <c:v>124473.67</c:v>
                </c:pt>
                <c:pt idx="767">
                  <c:v>124452.94</c:v>
                </c:pt>
                <c:pt idx="768">
                  <c:v>124448.5</c:v>
                </c:pt>
                <c:pt idx="769">
                  <c:v>124436.81</c:v>
                </c:pt>
                <c:pt idx="770">
                  <c:v>124418.41499999999</c:v>
                </c:pt>
                <c:pt idx="771">
                  <c:v>124392.29</c:v>
                </c:pt>
                <c:pt idx="772">
                  <c:v>124370.765</c:v>
                </c:pt>
                <c:pt idx="773">
                  <c:v>124356.41499999999</c:v>
                </c:pt>
                <c:pt idx="774">
                  <c:v>124352.215</c:v>
                </c:pt>
                <c:pt idx="775">
                  <c:v>124351.235</c:v>
                </c:pt>
                <c:pt idx="776">
                  <c:v>124343.19</c:v>
                </c:pt>
                <c:pt idx="777">
                  <c:v>124313.07</c:v>
                </c:pt>
                <c:pt idx="778">
                  <c:v>124311.33</c:v>
                </c:pt>
                <c:pt idx="779">
                  <c:v>124302.93</c:v>
                </c:pt>
                <c:pt idx="780">
                  <c:v>124292.955</c:v>
                </c:pt>
                <c:pt idx="781">
                  <c:v>124278.93</c:v>
                </c:pt>
                <c:pt idx="782">
                  <c:v>124266.88499999999</c:v>
                </c:pt>
                <c:pt idx="783">
                  <c:v>124255.97500000001</c:v>
                </c:pt>
                <c:pt idx="784">
                  <c:v>124242.52</c:v>
                </c:pt>
                <c:pt idx="785">
                  <c:v>124222.935</c:v>
                </c:pt>
                <c:pt idx="786">
                  <c:v>124209.405</c:v>
                </c:pt>
                <c:pt idx="787">
                  <c:v>124189.8</c:v>
                </c:pt>
                <c:pt idx="788">
                  <c:v>124181.405</c:v>
                </c:pt>
                <c:pt idx="789">
                  <c:v>124129.44</c:v>
                </c:pt>
                <c:pt idx="790">
                  <c:v>124089.47</c:v>
                </c:pt>
                <c:pt idx="791">
                  <c:v>124081.46</c:v>
                </c:pt>
                <c:pt idx="792">
                  <c:v>124062.485</c:v>
                </c:pt>
                <c:pt idx="793">
                  <c:v>124046.80499999999</c:v>
                </c:pt>
                <c:pt idx="794">
                  <c:v>124033.955</c:v>
                </c:pt>
                <c:pt idx="795">
                  <c:v>124010.03</c:v>
                </c:pt>
                <c:pt idx="796">
                  <c:v>123999.07</c:v>
                </c:pt>
                <c:pt idx="797">
                  <c:v>123994.3</c:v>
                </c:pt>
                <c:pt idx="798">
                  <c:v>123990.76</c:v>
                </c:pt>
                <c:pt idx="799">
                  <c:v>123985.97</c:v>
                </c:pt>
                <c:pt idx="800">
                  <c:v>123971.705</c:v>
                </c:pt>
                <c:pt idx="801">
                  <c:v>123968.9</c:v>
                </c:pt>
                <c:pt idx="802">
                  <c:v>123954.31</c:v>
                </c:pt>
                <c:pt idx="803">
                  <c:v>123850.86</c:v>
                </c:pt>
                <c:pt idx="804">
                  <c:v>123808.76</c:v>
                </c:pt>
                <c:pt idx="805">
                  <c:v>123787.77</c:v>
                </c:pt>
                <c:pt idx="806">
                  <c:v>123787.075</c:v>
                </c:pt>
                <c:pt idx="807">
                  <c:v>123775.16</c:v>
                </c:pt>
                <c:pt idx="808">
                  <c:v>123754.55</c:v>
                </c:pt>
                <c:pt idx="809">
                  <c:v>123750.5</c:v>
                </c:pt>
                <c:pt idx="810">
                  <c:v>123740.265</c:v>
                </c:pt>
                <c:pt idx="811">
                  <c:v>123740.245</c:v>
                </c:pt>
                <c:pt idx="812">
                  <c:v>123737.01</c:v>
                </c:pt>
                <c:pt idx="813">
                  <c:v>123734.86500000001</c:v>
                </c:pt>
                <c:pt idx="814">
                  <c:v>123693.52</c:v>
                </c:pt>
                <c:pt idx="815">
                  <c:v>123692.08</c:v>
                </c:pt>
                <c:pt idx="816">
                  <c:v>123687.97</c:v>
                </c:pt>
                <c:pt idx="817">
                  <c:v>123618.42</c:v>
                </c:pt>
                <c:pt idx="818">
                  <c:v>123616.28</c:v>
                </c:pt>
                <c:pt idx="819">
                  <c:v>123615.21</c:v>
                </c:pt>
                <c:pt idx="820">
                  <c:v>123583.52</c:v>
                </c:pt>
                <c:pt idx="821">
                  <c:v>123558.425</c:v>
                </c:pt>
                <c:pt idx="822">
                  <c:v>123546.62</c:v>
                </c:pt>
                <c:pt idx="823">
                  <c:v>123523</c:v>
                </c:pt>
                <c:pt idx="824">
                  <c:v>123490.855</c:v>
                </c:pt>
                <c:pt idx="825">
                  <c:v>123461.38</c:v>
                </c:pt>
                <c:pt idx="826">
                  <c:v>123441.82</c:v>
                </c:pt>
                <c:pt idx="827">
                  <c:v>123434.505</c:v>
                </c:pt>
                <c:pt idx="828">
                  <c:v>123412.685</c:v>
                </c:pt>
                <c:pt idx="829">
                  <c:v>123400.17</c:v>
                </c:pt>
                <c:pt idx="830">
                  <c:v>123351.845</c:v>
                </c:pt>
                <c:pt idx="831">
                  <c:v>123351.45</c:v>
                </c:pt>
                <c:pt idx="832">
                  <c:v>123307.02</c:v>
                </c:pt>
                <c:pt idx="833">
                  <c:v>123301.83500000001</c:v>
                </c:pt>
                <c:pt idx="834">
                  <c:v>123290.83500000001</c:v>
                </c:pt>
                <c:pt idx="835">
                  <c:v>123265.44</c:v>
                </c:pt>
                <c:pt idx="836">
                  <c:v>123247.735</c:v>
                </c:pt>
                <c:pt idx="837">
                  <c:v>123234.935</c:v>
                </c:pt>
                <c:pt idx="838">
                  <c:v>123226.075</c:v>
                </c:pt>
                <c:pt idx="839">
                  <c:v>123162.185</c:v>
                </c:pt>
                <c:pt idx="840">
                  <c:v>123150.38499999999</c:v>
                </c:pt>
                <c:pt idx="841">
                  <c:v>123142.76</c:v>
                </c:pt>
                <c:pt idx="842">
                  <c:v>123132.625</c:v>
                </c:pt>
                <c:pt idx="843">
                  <c:v>123130.6</c:v>
                </c:pt>
                <c:pt idx="844">
                  <c:v>123114.11500000001</c:v>
                </c:pt>
                <c:pt idx="845">
                  <c:v>123073.98</c:v>
                </c:pt>
                <c:pt idx="846">
                  <c:v>123061.87</c:v>
                </c:pt>
                <c:pt idx="847">
                  <c:v>123014.55499999999</c:v>
                </c:pt>
                <c:pt idx="848">
                  <c:v>123005.31</c:v>
                </c:pt>
                <c:pt idx="849">
                  <c:v>122991.66</c:v>
                </c:pt>
                <c:pt idx="850">
                  <c:v>122975.46</c:v>
                </c:pt>
                <c:pt idx="851">
                  <c:v>122975.285</c:v>
                </c:pt>
                <c:pt idx="852">
                  <c:v>122964.715</c:v>
                </c:pt>
                <c:pt idx="853">
                  <c:v>122910.48</c:v>
                </c:pt>
                <c:pt idx="854">
                  <c:v>122887.41</c:v>
                </c:pt>
                <c:pt idx="855">
                  <c:v>122880.13</c:v>
                </c:pt>
                <c:pt idx="856">
                  <c:v>122876.86500000001</c:v>
                </c:pt>
                <c:pt idx="857">
                  <c:v>122862.345</c:v>
                </c:pt>
                <c:pt idx="858">
                  <c:v>122858.49</c:v>
                </c:pt>
                <c:pt idx="859">
                  <c:v>122830.38</c:v>
                </c:pt>
                <c:pt idx="860">
                  <c:v>122810.05</c:v>
                </c:pt>
                <c:pt idx="861">
                  <c:v>122777.02499999999</c:v>
                </c:pt>
                <c:pt idx="862">
                  <c:v>122771.82</c:v>
                </c:pt>
                <c:pt idx="863">
                  <c:v>122771.53</c:v>
                </c:pt>
                <c:pt idx="864">
                  <c:v>122764.33</c:v>
                </c:pt>
                <c:pt idx="865">
                  <c:v>122760.92</c:v>
                </c:pt>
                <c:pt idx="866">
                  <c:v>122721.46</c:v>
                </c:pt>
                <c:pt idx="867">
                  <c:v>122717.5</c:v>
                </c:pt>
                <c:pt idx="868">
                  <c:v>122664.30499999999</c:v>
                </c:pt>
                <c:pt idx="869">
                  <c:v>122652.81</c:v>
                </c:pt>
                <c:pt idx="870">
                  <c:v>122642.235</c:v>
                </c:pt>
                <c:pt idx="871">
                  <c:v>122634.53</c:v>
                </c:pt>
                <c:pt idx="872">
                  <c:v>122625.21</c:v>
                </c:pt>
                <c:pt idx="873">
                  <c:v>122619.05499999999</c:v>
                </c:pt>
                <c:pt idx="874">
                  <c:v>122607.56</c:v>
                </c:pt>
                <c:pt idx="875">
                  <c:v>122602.11500000001</c:v>
                </c:pt>
                <c:pt idx="876">
                  <c:v>122594.47500000001</c:v>
                </c:pt>
                <c:pt idx="877">
                  <c:v>122575.935</c:v>
                </c:pt>
                <c:pt idx="878">
                  <c:v>122550.94500000001</c:v>
                </c:pt>
                <c:pt idx="879">
                  <c:v>122533.88</c:v>
                </c:pt>
                <c:pt idx="880">
                  <c:v>122464.645</c:v>
                </c:pt>
                <c:pt idx="881">
                  <c:v>122452.41499999999</c:v>
                </c:pt>
                <c:pt idx="882">
                  <c:v>122423.01</c:v>
                </c:pt>
                <c:pt idx="883">
                  <c:v>122397.13</c:v>
                </c:pt>
                <c:pt idx="884">
                  <c:v>122393.325</c:v>
                </c:pt>
                <c:pt idx="885">
                  <c:v>122375.47</c:v>
                </c:pt>
                <c:pt idx="886">
                  <c:v>122369.535</c:v>
                </c:pt>
                <c:pt idx="887">
                  <c:v>122368.88499999999</c:v>
                </c:pt>
                <c:pt idx="888">
                  <c:v>122361.925</c:v>
                </c:pt>
                <c:pt idx="889">
                  <c:v>122346.33500000001</c:v>
                </c:pt>
                <c:pt idx="890">
                  <c:v>122279.425</c:v>
                </c:pt>
                <c:pt idx="891">
                  <c:v>122268.86</c:v>
                </c:pt>
                <c:pt idx="892">
                  <c:v>122222.69</c:v>
                </c:pt>
                <c:pt idx="893">
                  <c:v>122161.405</c:v>
                </c:pt>
                <c:pt idx="894">
                  <c:v>122146.66</c:v>
                </c:pt>
                <c:pt idx="895">
                  <c:v>122131.11500000001</c:v>
                </c:pt>
                <c:pt idx="896">
                  <c:v>122129.77499999999</c:v>
                </c:pt>
                <c:pt idx="897">
                  <c:v>122121.325</c:v>
                </c:pt>
                <c:pt idx="898">
                  <c:v>122106.95</c:v>
                </c:pt>
                <c:pt idx="899">
                  <c:v>122088.76</c:v>
                </c:pt>
                <c:pt idx="900">
                  <c:v>122054.13</c:v>
                </c:pt>
                <c:pt idx="901">
                  <c:v>122042.265</c:v>
                </c:pt>
                <c:pt idx="902">
                  <c:v>122015.59</c:v>
                </c:pt>
                <c:pt idx="903">
                  <c:v>122003.33500000001</c:v>
                </c:pt>
                <c:pt idx="904">
                  <c:v>121998.2</c:v>
                </c:pt>
                <c:pt idx="905">
                  <c:v>121958.69</c:v>
                </c:pt>
                <c:pt idx="906">
                  <c:v>121954.38499999999</c:v>
                </c:pt>
                <c:pt idx="907">
                  <c:v>121945.175</c:v>
                </c:pt>
                <c:pt idx="908">
                  <c:v>121944.995</c:v>
                </c:pt>
                <c:pt idx="909">
                  <c:v>121942.895</c:v>
                </c:pt>
                <c:pt idx="910">
                  <c:v>121914.44</c:v>
                </c:pt>
                <c:pt idx="911">
                  <c:v>121875.355</c:v>
                </c:pt>
                <c:pt idx="912">
                  <c:v>121862.88499999999</c:v>
                </c:pt>
                <c:pt idx="913">
                  <c:v>121801.155</c:v>
                </c:pt>
                <c:pt idx="914">
                  <c:v>121796.715</c:v>
                </c:pt>
                <c:pt idx="915">
                  <c:v>121770.82</c:v>
                </c:pt>
                <c:pt idx="916">
                  <c:v>121766.77</c:v>
                </c:pt>
                <c:pt idx="917">
                  <c:v>121753.11500000001</c:v>
                </c:pt>
                <c:pt idx="918">
                  <c:v>121752.875</c:v>
                </c:pt>
                <c:pt idx="919">
                  <c:v>121731.485</c:v>
                </c:pt>
                <c:pt idx="920">
                  <c:v>121699.425</c:v>
                </c:pt>
                <c:pt idx="921">
                  <c:v>121697.38</c:v>
                </c:pt>
                <c:pt idx="922">
                  <c:v>121683.65</c:v>
                </c:pt>
                <c:pt idx="923">
                  <c:v>121617.28</c:v>
                </c:pt>
                <c:pt idx="924">
                  <c:v>121605.395</c:v>
                </c:pt>
                <c:pt idx="925">
                  <c:v>121605.395</c:v>
                </c:pt>
                <c:pt idx="926">
                  <c:v>121571.97</c:v>
                </c:pt>
                <c:pt idx="927">
                  <c:v>121566.645</c:v>
                </c:pt>
                <c:pt idx="928">
                  <c:v>121551.685</c:v>
                </c:pt>
                <c:pt idx="929">
                  <c:v>121548.535</c:v>
                </c:pt>
                <c:pt idx="930">
                  <c:v>121535.485</c:v>
                </c:pt>
                <c:pt idx="931">
                  <c:v>121533.955</c:v>
                </c:pt>
                <c:pt idx="932">
                  <c:v>121528.375</c:v>
                </c:pt>
                <c:pt idx="933">
                  <c:v>121520.57</c:v>
                </c:pt>
                <c:pt idx="934">
                  <c:v>121471.64</c:v>
                </c:pt>
                <c:pt idx="935">
                  <c:v>121445.38</c:v>
                </c:pt>
                <c:pt idx="936">
                  <c:v>121441.05</c:v>
                </c:pt>
                <c:pt idx="937">
                  <c:v>121424.42</c:v>
                </c:pt>
                <c:pt idx="938">
                  <c:v>121353.33</c:v>
                </c:pt>
                <c:pt idx="939">
                  <c:v>121307.84</c:v>
                </c:pt>
                <c:pt idx="940">
                  <c:v>121256.97</c:v>
                </c:pt>
                <c:pt idx="941">
                  <c:v>121237.47</c:v>
                </c:pt>
                <c:pt idx="942">
                  <c:v>121221.455</c:v>
                </c:pt>
                <c:pt idx="943">
                  <c:v>121219.595</c:v>
                </c:pt>
                <c:pt idx="944">
                  <c:v>121182.69500000001</c:v>
                </c:pt>
                <c:pt idx="945">
                  <c:v>121178.68</c:v>
                </c:pt>
                <c:pt idx="946">
                  <c:v>121177.58500000001</c:v>
                </c:pt>
                <c:pt idx="947">
                  <c:v>121143.25</c:v>
                </c:pt>
                <c:pt idx="948">
                  <c:v>121127.145</c:v>
                </c:pt>
                <c:pt idx="949">
                  <c:v>121119.265</c:v>
                </c:pt>
                <c:pt idx="950">
                  <c:v>121100.045</c:v>
                </c:pt>
                <c:pt idx="951">
                  <c:v>121097.845</c:v>
                </c:pt>
                <c:pt idx="952">
                  <c:v>121092.855</c:v>
                </c:pt>
                <c:pt idx="953">
                  <c:v>121087.1</c:v>
                </c:pt>
                <c:pt idx="954">
                  <c:v>121073.45</c:v>
                </c:pt>
                <c:pt idx="955">
                  <c:v>121067.59</c:v>
                </c:pt>
                <c:pt idx="956">
                  <c:v>121052.06</c:v>
                </c:pt>
                <c:pt idx="957">
                  <c:v>121028.325</c:v>
                </c:pt>
                <c:pt idx="958">
                  <c:v>121021.425</c:v>
                </c:pt>
                <c:pt idx="959">
                  <c:v>121018.15</c:v>
                </c:pt>
                <c:pt idx="960">
                  <c:v>120929.815</c:v>
                </c:pt>
                <c:pt idx="961">
                  <c:v>120928.705</c:v>
                </c:pt>
                <c:pt idx="962">
                  <c:v>120916.215</c:v>
                </c:pt>
                <c:pt idx="963">
                  <c:v>120863.325</c:v>
                </c:pt>
                <c:pt idx="964">
                  <c:v>120858.98</c:v>
                </c:pt>
                <c:pt idx="965">
                  <c:v>120839.995</c:v>
                </c:pt>
                <c:pt idx="966">
                  <c:v>120821.05499999999</c:v>
                </c:pt>
                <c:pt idx="967">
                  <c:v>120795</c:v>
                </c:pt>
                <c:pt idx="968">
                  <c:v>120785.595</c:v>
                </c:pt>
                <c:pt idx="969">
                  <c:v>120784.875</c:v>
                </c:pt>
                <c:pt idx="970">
                  <c:v>120767.795</c:v>
                </c:pt>
                <c:pt idx="971">
                  <c:v>120764.185</c:v>
                </c:pt>
                <c:pt idx="972">
                  <c:v>120753.43</c:v>
                </c:pt>
                <c:pt idx="973">
                  <c:v>120747.08</c:v>
                </c:pt>
                <c:pt idx="974">
                  <c:v>120734.85</c:v>
                </c:pt>
                <c:pt idx="975">
                  <c:v>120718.64</c:v>
                </c:pt>
                <c:pt idx="976">
                  <c:v>120698.91499999999</c:v>
                </c:pt>
                <c:pt idx="977">
                  <c:v>120693.53</c:v>
                </c:pt>
                <c:pt idx="978">
                  <c:v>120659.15</c:v>
                </c:pt>
                <c:pt idx="979">
                  <c:v>120653.435</c:v>
                </c:pt>
                <c:pt idx="980">
                  <c:v>120569.46</c:v>
                </c:pt>
                <c:pt idx="981">
                  <c:v>120505.58500000001</c:v>
                </c:pt>
                <c:pt idx="982">
                  <c:v>120470.785</c:v>
                </c:pt>
                <c:pt idx="983">
                  <c:v>120454.01</c:v>
                </c:pt>
                <c:pt idx="984">
                  <c:v>120448.935</c:v>
                </c:pt>
                <c:pt idx="985">
                  <c:v>120445.735</c:v>
                </c:pt>
                <c:pt idx="986">
                  <c:v>120421.32</c:v>
                </c:pt>
                <c:pt idx="987">
                  <c:v>120420.7</c:v>
                </c:pt>
                <c:pt idx="988">
                  <c:v>120398.88499999999</c:v>
                </c:pt>
                <c:pt idx="989">
                  <c:v>120396.735</c:v>
                </c:pt>
                <c:pt idx="990">
                  <c:v>120396.33500000001</c:v>
                </c:pt>
                <c:pt idx="991">
                  <c:v>120390.11</c:v>
                </c:pt>
                <c:pt idx="992">
                  <c:v>120382.80499999999</c:v>
                </c:pt>
                <c:pt idx="993">
                  <c:v>120379.285</c:v>
                </c:pt>
                <c:pt idx="994">
                  <c:v>120372.48</c:v>
                </c:pt>
                <c:pt idx="995">
                  <c:v>120371.235</c:v>
                </c:pt>
                <c:pt idx="996">
                  <c:v>120366.32</c:v>
                </c:pt>
                <c:pt idx="997">
                  <c:v>120350.215</c:v>
                </c:pt>
                <c:pt idx="998">
                  <c:v>120349.015</c:v>
                </c:pt>
                <c:pt idx="999">
                  <c:v>120308.545</c:v>
                </c:pt>
                <c:pt idx="1000">
                  <c:v>120272.77499999999</c:v>
                </c:pt>
                <c:pt idx="1001">
                  <c:v>120263.515</c:v>
                </c:pt>
                <c:pt idx="1002">
                  <c:v>120235.505</c:v>
                </c:pt>
                <c:pt idx="1003">
                  <c:v>120232.19500000001</c:v>
                </c:pt>
                <c:pt idx="1004">
                  <c:v>120223.175</c:v>
                </c:pt>
                <c:pt idx="1005">
                  <c:v>120185.265</c:v>
                </c:pt>
                <c:pt idx="1006">
                  <c:v>120177.94500000001</c:v>
                </c:pt>
                <c:pt idx="1007">
                  <c:v>120149.435</c:v>
                </c:pt>
                <c:pt idx="1008">
                  <c:v>120144.19</c:v>
                </c:pt>
                <c:pt idx="1009">
                  <c:v>120142.43</c:v>
                </c:pt>
                <c:pt idx="1010">
                  <c:v>120137.45</c:v>
                </c:pt>
                <c:pt idx="1011">
                  <c:v>120128.295</c:v>
                </c:pt>
                <c:pt idx="1012">
                  <c:v>120126.905</c:v>
                </c:pt>
                <c:pt idx="1013">
                  <c:v>120124.30499999999</c:v>
                </c:pt>
                <c:pt idx="1014">
                  <c:v>120096.71</c:v>
                </c:pt>
                <c:pt idx="1015">
                  <c:v>120076.645</c:v>
                </c:pt>
                <c:pt idx="1016">
                  <c:v>120072.09</c:v>
                </c:pt>
                <c:pt idx="1017">
                  <c:v>120035.38499999999</c:v>
                </c:pt>
                <c:pt idx="1018">
                  <c:v>120008.455</c:v>
                </c:pt>
                <c:pt idx="1019">
                  <c:v>119988.735</c:v>
                </c:pt>
                <c:pt idx="1020">
                  <c:v>119960.33</c:v>
                </c:pt>
                <c:pt idx="1021">
                  <c:v>119950.37</c:v>
                </c:pt>
                <c:pt idx="1022">
                  <c:v>119947.59</c:v>
                </c:pt>
                <c:pt idx="1023">
                  <c:v>119938.795</c:v>
                </c:pt>
                <c:pt idx="1024">
                  <c:v>119933.7</c:v>
                </c:pt>
                <c:pt idx="1025">
                  <c:v>119927.64</c:v>
                </c:pt>
                <c:pt idx="1026">
                  <c:v>119919.605</c:v>
                </c:pt>
                <c:pt idx="1027">
                  <c:v>119907.245</c:v>
                </c:pt>
                <c:pt idx="1028">
                  <c:v>119905.59</c:v>
                </c:pt>
                <c:pt idx="1029">
                  <c:v>119904.48</c:v>
                </c:pt>
                <c:pt idx="1030">
                  <c:v>119888.575</c:v>
                </c:pt>
                <c:pt idx="1031">
                  <c:v>119876.63</c:v>
                </c:pt>
                <c:pt idx="1032">
                  <c:v>119820.71</c:v>
                </c:pt>
                <c:pt idx="1033">
                  <c:v>119803.985</c:v>
                </c:pt>
                <c:pt idx="1034">
                  <c:v>119798.995</c:v>
                </c:pt>
                <c:pt idx="1035">
                  <c:v>119789.97</c:v>
                </c:pt>
                <c:pt idx="1036">
                  <c:v>119781.13499999999</c:v>
                </c:pt>
                <c:pt idx="1037">
                  <c:v>119741.62</c:v>
                </c:pt>
                <c:pt idx="1038">
                  <c:v>119736.125</c:v>
                </c:pt>
                <c:pt idx="1039">
                  <c:v>119734.63499999999</c:v>
                </c:pt>
                <c:pt idx="1040">
                  <c:v>119728.63499999999</c:v>
                </c:pt>
                <c:pt idx="1041">
                  <c:v>119717.435</c:v>
                </c:pt>
                <c:pt idx="1042">
                  <c:v>119715.705</c:v>
                </c:pt>
                <c:pt idx="1043">
                  <c:v>119707.93</c:v>
                </c:pt>
                <c:pt idx="1044">
                  <c:v>119702.045</c:v>
                </c:pt>
                <c:pt idx="1045">
                  <c:v>119692.02499999999</c:v>
                </c:pt>
                <c:pt idx="1046">
                  <c:v>119690.755</c:v>
                </c:pt>
                <c:pt idx="1047">
                  <c:v>119662.16499999999</c:v>
                </c:pt>
                <c:pt idx="1048">
                  <c:v>119653.94500000001</c:v>
                </c:pt>
                <c:pt idx="1049">
                  <c:v>119645.18</c:v>
                </c:pt>
                <c:pt idx="1050">
                  <c:v>119622.285</c:v>
                </c:pt>
                <c:pt idx="1051">
                  <c:v>119611.88</c:v>
                </c:pt>
                <c:pt idx="1052">
                  <c:v>119598.605</c:v>
                </c:pt>
                <c:pt idx="1053">
                  <c:v>119573.22</c:v>
                </c:pt>
                <c:pt idx="1054">
                  <c:v>119535.715</c:v>
                </c:pt>
                <c:pt idx="1055">
                  <c:v>119524.41</c:v>
                </c:pt>
                <c:pt idx="1056">
                  <c:v>119491.32</c:v>
                </c:pt>
                <c:pt idx="1057">
                  <c:v>119481.79</c:v>
                </c:pt>
                <c:pt idx="1058">
                  <c:v>119477.515</c:v>
                </c:pt>
                <c:pt idx="1059">
                  <c:v>119464.315</c:v>
                </c:pt>
                <c:pt idx="1060">
                  <c:v>119362.235</c:v>
                </c:pt>
                <c:pt idx="1061">
                  <c:v>119360.265</c:v>
                </c:pt>
                <c:pt idx="1062">
                  <c:v>119350.66499999999</c:v>
                </c:pt>
                <c:pt idx="1063">
                  <c:v>119331.85</c:v>
                </c:pt>
                <c:pt idx="1064">
                  <c:v>119321.855</c:v>
                </c:pt>
                <c:pt idx="1065">
                  <c:v>119313.73</c:v>
                </c:pt>
                <c:pt idx="1066">
                  <c:v>119309.93</c:v>
                </c:pt>
                <c:pt idx="1067">
                  <c:v>119298.325</c:v>
                </c:pt>
                <c:pt idx="1068">
                  <c:v>119287.15</c:v>
                </c:pt>
                <c:pt idx="1069">
                  <c:v>119277.48</c:v>
                </c:pt>
                <c:pt idx="1070">
                  <c:v>119262.145</c:v>
                </c:pt>
                <c:pt idx="1071">
                  <c:v>119238.345</c:v>
                </c:pt>
                <c:pt idx="1072">
                  <c:v>119226.435</c:v>
                </c:pt>
                <c:pt idx="1073">
                  <c:v>119226.42</c:v>
                </c:pt>
                <c:pt idx="1074">
                  <c:v>119218.23</c:v>
                </c:pt>
                <c:pt idx="1075">
                  <c:v>119178.12</c:v>
                </c:pt>
                <c:pt idx="1076">
                  <c:v>119169.17</c:v>
                </c:pt>
                <c:pt idx="1077">
                  <c:v>119168.96000000001</c:v>
                </c:pt>
                <c:pt idx="1078">
                  <c:v>119127.205</c:v>
                </c:pt>
                <c:pt idx="1079">
                  <c:v>119126.485</c:v>
                </c:pt>
                <c:pt idx="1080">
                  <c:v>119125.62</c:v>
                </c:pt>
                <c:pt idx="1081">
                  <c:v>119118.545</c:v>
                </c:pt>
                <c:pt idx="1082">
                  <c:v>119118.11</c:v>
                </c:pt>
                <c:pt idx="1083">
                  <c:v>119079.465</c:v>
                </c:pt>
                <c:pt idx="1084">
                  <c:v>119044.425</c:v>
                </c:pt>
                <c:pt idx="1085">
                  <c:v>119028.07</c:v>
                </c:pt>
                <c:pt idx="1086">
                  <c:v>119014.44500000001</c:v>
                </c:pt>
                <c:pt idx="1087">
                  <c:v>118953.95</c:v>
                </c:pt>
                <c:pt idx="1088">
                  <c:v>118924.765</c:v>
                </c:pt>
                <c:pt idx="1089">
                  <c:v>118922.215</c:v>
                </c:pt>
                <c:pt idx="1090">
                  <c:v>118894.30499999999</c:v>
                </c:pt>
                <c:pt idx="1091">
                  <c:v>118871.215</c:v>
                </c:pt>
                <c:pt idx="1092">
                  <c:v>118856.41499999999</c:v>
                </c:pt>
                <c:pt idx="1093">
                  <c:v>118839.095</c:v>
                </c:pt>
                <c:pt idx="1094">
                  <c:v>118837.05</c:v>
                </c:pt>
                <c:pt idx="1095">
                  <c:v>118832.07</c:v>
                </c:pt>
                <c:pt idx="1096">
                  <c:v>118830.14</c:v>
                </c:pt>
                <c:pt idx="1097">
                  <c:v>118809.08</c:v>
                </c:pt>
                <c:pt idx="1098">
                  <c:v>118801.84</c:v>
                </c:pt>
                <c:pt idx="1099">
                  <c:v>118800.07</c:v>
                </c:pt>
                <c:pt idx="1100">
                  <c:v>118789.605</c:v>
                </c:pt>
                <c:pt idx="1101">
                  <c:v>118783.94500000001</c:v>
                </c:pt>
                <c:pt idx="1102">
                  <c:v>118783.08500000001</c:v>
                </c:pt>
                <c:pt idx="1103">
                  <c:v>118751.965</c:v>
                </c:pt>
                <c:pt idx="1104">
                  <c:v>118733.42</c:v>
                </c:pt>
                <c:pt idx="1105">
                  <c:v>118723.07</c:v>
                </c:pt>
                <c:pt idx="1106">
                  <c:v>118716.595</c:v>
                </c:pt>
                <c:pt idx="1107">
                  <c:v>118702.925</c:v>
                </c:pt>
                <c:pt idx="1108">
                  <c:v>118694.16</c:v>
                </c:pt>
                <c:pt idx="1109">
                  <c:v>118683.565</c:v>
                </c:pt>
                <c:pt idx="1110">
                  <c:v>118677.495</c:v>
                </c:pt>
                <c:pt idx="1111">
                  <c:v>118666.37</c:v>
                </c:pt>
                <c:pt idx="1112">
                  <c:v>118621.96</c:v>
                </c:pt>
                <c:pt idx="1113">
                  <c:v>118614.005</c:v>
                </c:pt>
                <c:pt idx="1114">
                  <c:v>118531.5</c:v>
                </c:pt>
                <c:pt idx="1115">
                  <c:v>118507.76</c:v>
                </c:pt>
                <c:pt idx="1116">
                  <c:v>118413.13499999999</c:v>
                </c:pt>
                <c:pt idx="1117">
                  <c:v>118411.22</c:v>
                </c:pt>
                <c:pt idx="1118">
                  <c:v>118404.455</c:v>
                </c:pt>
                <c:pt idx="1119">
                  <c:v>118402.905</c:v>
                </c:pt>
                <c:pt idx="1120">
                  <c:v>118393.31</c:v>
                </c:pt>
                <c:pt idx="1121">
                  <c:v>118359.28</c:v>
                </c:pt>
                <c:pt idx="1122">
                  <c:v>118330.625</c:v>
                </c:pt>
                <c:pt idx="1123">
                  <c:v>118324.09</c:v>
                </c:pt>
                <c:pt idx="1124">
                  <c:v>118307.52499999999</c:v>
                </c:pt>
                <c:pt idx="1125">
                  <c:v>118307.155</c:v>
                </c:pt>
                <c:pt idx="1126">
                  <c:v>118293.52499999999</c:v>
                </c:pt>
                <c:pt idx="1127">
                  <c:v>118281.13</c:v>
                </c:pt>
                <c:pt idx="1128">
                  <c:v>118254.55499999999</c:v>
                </c:pt>
                <c:pt idx="1129">
                  <c:v>118208.24</c:v>
                </c:pt>
                <c:pt idx="1130">
                  <c:v>118201.175</c:v>
                </c:pt>
                <c:pt idx="1131">
                  <c:v>118192.05499999999</c:v>
                </c:pt>
                <c:pt idx="1132">
                  <c:v>118189.72</c:v>
                </c:pt>
                <c:pt idx="1133">
                  <c:v>118132.2</c:v>
                </c:pt>
                <c:pt idx="1134">
                  <c:v>118119.01</c:v>
                </c:pt>
                <c:pt idx="1135">
                  <c:v>118113.8</c:v>
                </c:pt>
                <c:pt idx="1136">
                  <c:v>118103.86500000001</c:v>
                </c:pt>
                <c:pt idx="1137">
                  <c:v>118086.93</c:v>
                </c:pt>
                <c:pt idx="1138">
                  <c:v>118074.565</c:v>
                </c:pt>
                <c:pt idx="1139">
                  <c:v>118010.31</c:v>
                </c:pt>
                <c:pt idx="1140">
                  <c:v>118007.66499999999</c:v>
                </c:pt>
                <c:pt idx="1141">
                  <c:v>117953.88499999999</c:v>
                </c:pt>
                <c:pt idx="1142">
                  <c:v>117952.36500000001</c:v>
                </c:pt>
                <c:pt idx="1143">
                  <c:v>117948.685</c:v>
                </c:pt>
                <c:pt idx="1144">
                  <c:v>117931.46</c:v>
                </c:pt>
                <c:pt idx="1145">
                  <c:v>117924.13</c:v>
                </c:pt>
                <c:pt idx="1146">
                  <c:v>117880.565</c:v>
                </c:pt>
                <c:pt idx="1147">
                  <c:v>117873.58</c:v>
                </c:pt>
                <c:pt idx="1148">
                  <c:v>117799.97</c:v>
                </c:pt>
                <c:pt idx="1149">
                  <c:v>117797.62</c:v>
                </c:pt>
                <c:pt idx="1150">
                  <c:v>117796.715</c:v>
                </c:pt>
                <c:pt idx="1151">
                  <c:v>117794.595</c:v>
                </c:pt>
                <c:pt idx="1152">
                  <c:v>117744.005</c:v>
                </c:pt>
                <c:pt idx="1153">
                  <c:v>117722.95</c:v>
                </c:pt>
                <c:pt idx="1154">
                  <c:v>117707.95</c:v>
                </c:pt>
                <c:pt idx="1155">
                  <c:v>117691.685</c:v>
                </c:pt>
                <c:pt idx="1156">
                  <c:v>117642.645</c:v>
                </c:pt>
                <c:pt idx="1157">
                  <c:v>117638.065</c:v>
                </c:pt>
                <c:pt idx="1158">
                  <c:v>117617.51</c:v>
                </c:pt>
                <c:pt idx="1159">
                  <c:v>117551.69500000001</c:v>
                </c:pt>
                <c:pt idx="1160">
                  <c:v>117535.715</c:v>
                </c:pt>
                <c:pt idx="1161">
                  <c:v>117533.72</c:v>
                </c:pt>
                <c:pt idx="1162">
                  <c:v>117512.56</c:v>
                </c:pt>
                <c:pt idx="1163">
                  <c:v>117505.625</c:v>
                </c:pt>
                <c:pt idx="1164">
                  <c:v>117504.77499999999</c:v>
                </c:pt>
                <c:pt idx="1165">
                  <c:v>117492.82</c:v>
                </c:pt>
                <c:pt idx="1166">
                  <c:v>117470.22</c:v>
                </c:pt>
                <c:pt idx="1167">
                  <c:v>117452.27</c:v>
                </c:pt>
                <c:pt idx="1168">
                  <c:v>117444.1</c:v>
                </c:pt>
                <c:pt idx="1169">
                  <c:v>117437.66499999999</c:v>
                </c:pt>
                <c:pt idx="1170">
                  <c:v>117398.03</c:v>
                </c:pt>
                <c:pt idx="1171">
                  <c:v>117394.455</c:v>
                </c:pt>
                <c:pt idx="1172">
                  <c:v>117375.73</c:v>
                </c:pt>
                <c:pt idx="1173">
                  <c:v>117361.7</c:v>
                </c:pt>
                <c:pt idx="1174">
                  <c:v>117357.83500000001</c:v>
                </c:pt>
                <c:pt idx="1175">
                  <c:v>117351.14</c:v>
                </c:pt>
                <c:pt idx="1176">
                  <c:v>117346.26</c:v>
                </c:pt>
                <c:pt idx="1177">
                  <c:v>117333.44500000001</c:v>
                </c:pt>
                <c:pt idx="1178">
                  <c:v>117327.495</c:v>
                </c:pt>
                <c:pt idx="1179">
                  <c:v>117320.175</c:v>
                </c:pt>
                <c:pt idx="1180">
                  <c:v>117312.925</c:v>
                </c:pt>
                <c:pt idx="1181">
                  <c:v>117282.765</c:v>
                </c:pt>
                <c:pt idx="1182">
                  <c:v>117281.2</c:v>
                </c:pt>
                <c:pt idx="1183">
                  <c:v>117281.13</c:v>
                </c:pt>
                <c:pt idx="1184">
                  <c:v>117265.27499999999</c:v>
                </c:pt>
                <c:pt idx="1185">
                  <c:v>117260.245</c:v>
                </c:pt>
                <c:pt idx="1186">
                  <c:v>117243.63</c:v>
                </c:pt>
                <c:pt idx="1187">
                  <c:v>117138.355</c:v>
                </c:pt>
                <c:pt idx="1188">
                  <c:v>117136.63</c:v>
                </c:pt>
                <c:pt idx="1189">
                  <c:v>117125.065</c:v>
                </c:pt>
                <c:pt idx="1190">
                  <c:v>117115.62</c:v>
                </c:pt>
                <c:pt idx="1191">
                  <c:v>117078.58500000001</c:v>
                </c:pt>
                <c:pt idx="1192">
                  <c:v>117062.035</c:v>
                </c:pt>
                <c:pt idx="1193">
                  <c:v>117053.75</c:v>
                </c:pt>
                <c:pt idx="1194">
                  <c:v>117048.72500000001</c:v>
                </c:pt>
                <c:pt idx="1195">
                  <c:v>117037.86500000001</c:v>
                </c:pt>
                <c:pt idx="1196">
                  <c:v>116999.07</c:v>
                </c:pt>
                <c:pt idx="1197">
                  <c:v>116995.065</c:v>
                </c:pt>
                <c:pt idx="1198">
                  <c:v>116969.63</c:v>
                </c:pt>
                <c:pt idx="1199">
                  <c:v>116942.94</c:v>
                </c:pt>
                <c:pt idx="1200">
                  <c:v>116890.61</c:v>
                </c:pt>
                <c:pt idx="1201">
                  <c:v>116883.15</c:v>
                </c:pt>
                <c:pt idx="1202">
                  <c:v>116870.46</c:v>
                </c:pt>
                <c:pt idx="1203">
                  <c:v>116831.43</c:v>
                </c:pt>
                <c:pt idx="1204">
                  <c:v>116817.43</c:v>
                </c:pt>
                <c:pt idx="1205">
                  <c:v>116817.15</c:v>
                </c:pt>
                <c:pt idx="1206">
                  <c:v>116811.39</c:v>
                </c:pt>
                <c:pt idx="1207">
                  <c:v>116809.36500000001</c:v>
                </c:pt>
                <c:pt idx="1208">
                  <c:v>116795.245</c:v>
                </c:pt>
                <c:pt idx="1209">
                  <c:v>116793.855</c:v>
                </c:pt>
                <c:pt idx="1210">
                  <c:v>116763.72500000001</c:v>
                </c:pt>
                <c:pt idx="1211">
                  <c:v>116744.215</c:v>
                </c:pt>
                <c:pt idx="1212">
                  <c:v>116715.965</c:v>
                </c:pt>
                <c:pt idx="1213">
                  <c:v>116696.455</c:v>
                </c:pt>
                <c:pt idx="1214">
                  <c:v>116690.765</c:v>
                </c:pt>
                <c:pt idx="1215">
                  <c:v>116690.17</c:v>
                </c:pt>
                <c:pt idx="1216">
                  <c:v>116690.04</c:v>
                </c:pt>
                <c:pt idx="1217">
                  <c:v>116655.855</c:v>
                </c:pt>
                <c:pt idx="1218">
                  <c:v>116648.77</c:v>
                </c:pt>
                <c:pt idx="1219">
                  <c:v>116632.09</c:v>
                </c:pt>
                <c:pt idx="1220">
                  <c:v>116619.57</c:v>
                </c:pt>
                <c:pt idx="1221">
                  <c:v>116611.25</c:v>
                </c:pt>
                <c:pt idx="1222">
                  <c:v>116606.795</c:v>
                </c:pt>
                <c:pt idx="1223">
                  <c:v>116597.81</c:v>
                </c:pt>
                <c:pt idx="1224">
                  <c:v>116574.17</c:v>
                </c:pt>
                <c:pt idx="1225">
                  <c:v>116571.26</c:v>
                </c:pt>
                <c:pt idx="1226">
                  <c:v>116556.425</c:v>
                </c:pt>
                <c:pt idx="1227">
                  <c:v>116530.04</c:v>
                </c:pt>
                <c:pt idx="1228">
                  <c:v>116487.58</c:v>
                </c:pt>
                <c:pt idx="1229">
                  <c:v>116471.77499999999</c:v>
                </c:pt>
                <c:pt idx="1230">
                  <c:v>116467.37</c:v>
                </c:pt>
                <c:pt idx="1231">
                  <c:v>116457.26</c:v>
                </c:pt>
                <c:pt idx="1232">
                  <c:v>116449.31</c:v>
                </c:pt>
                <c:pt idx="1233">
                  <c:v>116447.855</c:v>
                </c:pt>
                <c:pt idx="1234">
                  <c:v>116428.79</c:v>
                </c:pt>
                <c:pt idx="1235">
                  <c:v>116344.565</c:v>
                </c:pt>
                <c:pt idx="1236">
                  <c:v>116321.60000000001</c:v>
                </c:pt>
                <c:pt idx="1237">
                  <c:v>116318.435</c:v>
                </c:pt>
                <c:pt idx="1238">
                  <c:v>116310.59</c:v>
                </c:pt>
                <c:pt idx="1239">
                  <c:v>116302.66499999999</c:v>
                </c:pt>
                <c:pt idx="1240">
                  <c:v>116299.39</c:v>
                </c:pt>
                <c:pt idx="1241">
                  <c:v>116291.535</c:v>
                </c:pt>
                <c:pt idx="1242">
                  <c:v>116284.345</c:v>
                </c:pt>
                <c:pt idx="1243">
                  <c:v>116275.73</c:v>
                </c:pt>
                <c:pt idx="1244">
                  <c:v>116238.175</c:v>
                </c:pt>
                <c:pt idx="1245">
                  <c:v>116237.22</c:v>
                </c:pt>
                <c:pt idx="1246">
                  <c:v>116230.34</c:v>
                </c:pt>
                <c:pt idx="1247">
                  <c:v>116211.99</c:v>
                </c:pt>
                <c:pt idx="1248">
                  <c:v>116209.13</c:v>
                </c:pt>
                <c:pt idx="1249">
                  <c:v>116197.73</c:v>
                </c:pt>
                <c:pt idx="1250">
                  <c:v>116190.55499999999</c:v>
                </c:pt>
                <c:pt idx="1251">
                  <c:v>116179.47</c:v>
                </c:pt>
                <c:pt idx="1252">
                  <c:v>116150.91499999999</c:v>
                </c:pt>
                <c:pt idx="1253">
                  <c:v>116112.74</c:v>
                </c:pt>
                <c:pt idx="1254">
                  <c:v>116083.295</c:v>
                </c:pt>
                <c:pt idx="1255">
                  <c:v>116074.03</c:v>
                </c:pt>
                <c:pt idx="1256">
                  <c:v>116064.03</c:v>
                </c:pt>
                <c:pt idx="1257">
                  <c:v>116052.80499999999</c:v>
                </c:pt>
                <c:pt idx="1258">
                  <c:v>116045.27</c:v>
                </c:pt>
                <c:pt idx="1259">
                  <c:v>116042.845</c:v>
                </c:pt>
                <c:pt idx="1260">
                  <c:v>116040.925</c:v>
                </c:pt>
                <c:pt idx="1261">
                  <c:v>116011.565</c:v>
                </c:pt>
                <c:pt idx="1262">
                  <c:v>115979.07</c:v>
                </c:pt>
                <c:pt idx="1263">
                  <c:v>115974.61</c:v>
                </c:pt>
                <c:pt idx="1264">
                  <c:v>115907.395</c:v>
                </c:pt>
                <c:pt idx="1265">
                  <c:v>115898.54</c:v>
                </c:pt>
                <c:pt idx="1266">
                  <c:v>115839.01</c:v>
                </c:pt>
                <c:pt idx="1267">
                  <c:v>115813.03</c:v>
                </c:pt>
                <c:pt idx="1268">
                  <c:v>115799.32</c:v>
                </c:pt>
                <c:pt idx="1269">
                  <c:v>115736.97</c:v>
                </c:pt>
                <c:pt idx="1270">
                  <c:v>115694.64</c:v>
                </c:pt>
                <c:pt idx="1271">
                  <c:v>115664.16</c:v>
                </c:pt>
                <c:pt idx="1272">
                  <c:v>115643.44</c:v>
                </c:pt>
                <c:pt idx="1273">
                  <c:v>115606.005</c:v>
                </c:pt>
                <c:pt idx="1274">
                  <c:v>115572.045</c:v>
                </c:pt>
                <c:pt idx="1275">
                  <c:v>115549.435</c:v>
                </c:pt>
                <c:pt idx="1276">
                  <c:v>115490.83500000001</c:v>
                </c:pt>
                <c:pt idx="1277">
                  <c:v>115460.6</c:v>
                </c:pt>
                <c:pt idx="1278">
                  <c:v>115442.655</c:v>
                </c:pt>
                <c:pt idx="1279">
                  <c:v>115429.005</c:v>
                </c:pt>
                <c:pt idx="1280">
                  <c:v>115411.41</c:v>
                </c:pt>
                <c:pt idx="1281">
                  <c:v>115392.875</c:v>
                </c:pt>
                <c:pt idx="1282">
                  <c:v>115384.08500000001</c:v>
                </c:pt>
                <c:pt idx="1283">
                  <c:v>115383.13</c:v>
                </c:pt>
                <c:pt idx="1284">
                  <c:v>115297.34</c:v>
                </c:pt>
                <c:pt idx="1285">
                  <c:v>115294.12</c:v>
                </c:pt>
                <c:pt idx="1286">
                  <c:v>115269.5</c:v>
                </c:pt>
                <c:pt idx="1287">
                  <c:v>115254.185</c:v>
                </c:pt>
                <c:pt idx="1288">
                  <c:v>115250.505</c:v>
                </c:pt>
                <c:pt idx="1289">
                  <c:v>115239.57</c:v>
                </c:pt>
                <c:pt idx="1290">
                  <c:v>115234.32</c:v>
                </c:pt>
                <c:pt idx="1291">
                  <c:v>115231.85</c:v>
                </c:pt>
                <c:pt idx="1292">
                  <c:v>115230.125</c:v>
                </c:pt>
                <c:pt idx="1293">
                  <c:v>115200.19</c:v>
                </c:pt>
                <c:pt idx="1294">
                  <c:v>115188.76</c:v>
                </c:pt>
                <c:pt idx="1295">
                  <c:v>115177.935</c:v>
                </c:pt>
                <c:pt idx="1296">
                  <c:v>115156.44500000001</c:v>
                </c:pt>
                <c:pt idx="1297">
                  <c:v>115132.64</c:v>
                </c:pt>
                <c:pt idx="1298">
                  <c:v>115123.54</c:v>
                </c:pt>
                <c:pt idx="1299">
                  <c:v>115103.77499999999</c:v>
                </c:pt>
                <c:pt idx="1300">
                  <c:v>115075.81</c:v>
                </c:pt>
                <c:pt idx="1301">
                  <c:v>115064.265</c:v>
                </c:pt>
                <c:pt idx="1302">
                  <c:v>115020.505</c:v>
                </c:pt>
                <c:pt idx="1303">
                  <c:v>114986.33</c:v>
                </c:pt>
                <c:pt idx="1304">
                  <c:v>114967.345</c:v>
                </c:pt>
                <c:pt idx="1305">
                  <c:v>114935.545</c:v>
                </c:pt>
                <c:pt idx="1306">
                  <c:v>114927.205</c:v>
                </c:pt>
                <c:pt idx="1307">
                  <c:v>114916.99</c:v>
                </c:pt>
                <c:pt idx="1308">
                  <c:v>114867.16</c:v>
                </c:pt>
                <c:pt idx="1309">
                  <c:v>114865.645</c:v>
                </c:pt>
                <c:pt idx="1310">
                  <c:v>114848.77</c:v>
                </c:pt>
                <c:pt idx="1311">
                  <c:v>114843.875</c:v>
                </c:pt>
                <c:pt idx="1312">
                  <c:v>114832.425</c:v>
                </c:pt>
                <c:pt idx="1313">
                  <c:v>114818.66499999999</c:v>
                </c:pt>
                <c:pt idx="1314">
                  <c:v>114817.30499999999</c:v>
                </c:pt>
                <c:pt idx="1315">
                  <c:v>114799.91</c:v>
                </c:pt>
                <c:pt idx="1316">
                  <c:v>114740.52</c:v>
                </c:pt>
                <c:pt idx="1317">
                  <c:v>114736.355</c:v>
                </c:pt>
                <c:pt idx="1318">
                  <c:v>114696.37</c:v>
                </c:pt>
                <c:pt idx="1319">
                  <c:v>114680.185</c:v>
                </c:pt>
                <c:pt idx="1320">
                  <c:v>114669.79</c:v>
                </c:pt>
                <c:pt idx="1321">
                  <c:v>114660.9</c:v>
                </c:pt>
                <c:pt idx="1322">
                  <c:v>114651.14</c:v>
                </c:pt>
                <c:pt idx="1323">
                  <c:v>114604.62</c:v>
                </c:pt>
                <c:pt idx="1324">
                  <c:v>114584.065</c:v>
                </c:pt>
                <c:pt idx="1325">
                  <c:v>114562.215</c:v>
                </c:pt>
                <c:pt idx="1326">
                  <c:v>114522.44</c:v>
                </c:pt>
                <c:pt idx="1327">
                  <c:v>114519.86500000001</c:v>
                </c:pt>
                <c:pt idx="1328">
                  <c:v>114502.07</c:v>
                </c:pt>
                <c:pt idx="1329">
                  <c:v>114481.28</c:v>
                </c:pt>
                <c:pt idx="1330">
                  <c:v>114469.88</c:v>
                </c:pt>
                <c:pt idx="1331">
                  <c:v>114468.17</c:v>
                </c:pt>
                <c:pt idx="1332">
                  <c:v>114466.64</c:v>
                </c:pt>
                <c:pt idx="1333">
                  <c:v>114462.53</c:v>
                </c:pt>
                <c:pt idx="1334">
                  <c:v>114458.205</c:v>
                </c:pt>
                <c:pt idx="1335">
                  <c:v>114436.97</c:v>
                </c:pt>
                <c:pt idx="1336">
                  <c:v>114413.785</c:v>
                </c:pt>
                <c:pt idx="1337">
                  <c:v>114406.825</c:v>
                </c:pt>
                <c:pt idx="1338">
                  <c:v>114402.745</c:v>
                </c:pt>
                <c:pt idx="1339">
                  <c:v>114400.065</c:v>
                </c:pt>
                <c:pt idx="1340">
                  <c:v>114335.995</c:v>
                </c:pt>
                <c:pt idx="1341">
                  <c:v>114281.61500000001</c:v>
                </c:pt>
                <c:pt idx="1342">
                  <c:v>114240.88499999999</c:v>
                </c:pt>
                <c:pt idx="1343">
                  <c:v>114225.12</c:v>
                </c:pt>
                <c:pt idx="1344">
                  <c:v>114195.35</c:v>
                </c:pt>
                <c:pt idx="1345">
                  <c:v>114194.955</c:v>
                </c:pt>
                <c:pt idx="1346">
                  <c:v>114191.35</c:v>
                </c:pt>
                <c:pt idx="1347">
                  <c:v>114186.8</c:v>
                </c:pt>
                <c:pt idx="1348">
                  <c:v>114184.19500000001</c:v>
                </c:pt>
                <c:pt idx="1349">
                  <c:v>114159.965</c:v>
                </c:pt>
                <c:pt idx="1350">
                  <c:v>114159.595</c:v>
                </c:pt>
                <c:pt idx="1351">
                  <c:v>114133.73</c:v>
                </c:pt>
                <c:pt idx="1352">
                  <c:v>114133.54</c:v>
                </c:pt>
                <c:pt idx="1353">
                  <c:v>114108.545</c:v>
                </c:pt>
                <c:pt idx="1354">
                  <c:v>114098.11500000001</c:v>
                </c:pt>
                <c:pt idx="1355">
                  <c:v>114097.07</c:v>
                </c:pt>
                <c:pt idx="1356">
                  <c:v>114085.645</c:v>
                </c:pt>
                <c:pt idx="1357">
                  <c:v>114065.32</c:v>
                </c:pt>
                <c:pt idx="1358">
                  <c:v>113980.3</c:v>
                </c:pt>
                <c:pt idx="1359">
                  <c:v>113978.535</c:v>
                </c:pt>
                <c:pt idx="1360">
                  <c:v>113957.735</c:v>
                </c:pt>
                <c:pt idx="1361">
                  <c:v>113954.78</c:v>
                </c:pt>
                <c:pt idx="1362">
                  <c:v>113945.5</c:v>
                </c:pt>
                <c:pt idx="1363">
                  <c:v>113923.16</c:v>
                </c:pt>
                <c:pt idx="1364">
                  <c:v>113910.46</c:v>
                </c:pt>
                <c:pt idx="1365">
                  <c:v>113899.3</c:v>
                </c:pt>
                <c:pt idx="1366">
                  <c:v>113889.41</c:v>
                </c:pt>
                <c:pt idx="1367">
                  <c:v>113850.81</c:v>
                </c:pt>
                <c:pt idx="1368">
                  <c:v>113838.41</c:v>
                </c:pt>
                <c:pt idx="1369">
                  <c:v>113802.21</c:v>
                </c:pt>
                <c:pt idx="1370">
                  <c:v>113791.75</c:v>
                </c:pt>
                <c:pt idx="1371">
                  <c:v>113763.83500000001</c:v>
                </c:pt>
                <c:pt idx="1372">
                  <c:v>113755.18</c:v>
                </c:pt>
                <c:pt idx="1373">
                  <c:v>113698.06</c:v>
                </c:pt>
                <c:pt idx="1374">
                  <c:v>113669.45</c:v>
                </c:pt>
                <c:pt idx="1375">
                  <c:v>113666.485</c:v>
                </c:pt>
                <c:pt idx="1376">
                  <c:v>113620.21</c:v>
                </c:pt>
                <c:pt idx="1377">
                  <c:v>113610.03</c:v>
                </c:pt>
                <c:pt idx="1378">
                  <c:v>113609.76</c:v>
                </c:pt>
                <c:pt idx="1379">
                  <c:v>113593.82</c:v>
                </c:pt>
                <c:pt idx="1380">
                  <c:v>113582.6</c:v>
                </c:pt>
                <c:pt idx="1381">
                  <c:v>113551.03999999999</c:v>
                </c:pt>
                <c:pt idx="1382">
                  <c:v>113547.67</c:v>
                </c:pt>
                <c:pt idx="1383">
                  <c:v>113539.935</c:v>
                </c:pt>
                <c:pt idx="1384">
                  <c:v>113521.685</c:v>
                </c:pt>
                <c:pt idx="1385">
                  <c:v>113506.01</c:v>
                </c:pt>
                <c:pt idx="1386">
                  <c:v>113485.105</c:v>
                </c:pt>
                <c:pt idx="1387">
                  <c:v>113471.83</c:v>
                </c:pt>
                <c:pt idx="1388">
                  <c:v>113459.02499999999</c:v>
                </c:pt>
                <c:pt idx="1389">
                  <c:v>113451.995</c:v>
                </c:pt>
                <c:pt idx="1390">
                  <c:v>113446.1</c:v>
                </c:pt>
                <c:pt idx="1391">
                  <c:v>113439.77499999999</c:v>
                </c:pt>
                <c:pt idx="1392">
                  <c:v>113420.985</c:v>
                </c:pt>
                <c:pt idx="1393">
                  <c:v>113418.125</c:v>
                </c:pt>
                <c:pt idx="1394">
                  <c:v>113381.53</c:v>
                </c:pt>
                <c:pt idx="1395">
                  <c:v>113374.465</c:v>
                </c:pt>
                <c:pt idx="1396">
                  <c:v>113337.685</c:v>
                </c:pt>
                <c:pt idx="1397">
                  <c:v>113307.595</c:v>
                </c:pt>
                <c:pt idx="1398">
                  <c:v>113296.31</c:v>
                </c:pt>
                <c:pt idx="1399">
                  <c:v>113287.05499999999</c:v>
                </c:pt>
                <c:pt idx="1400">
                  <c:v>113264.23</c:v>
                </c:pt>
                <c:pt idx="1401">
                  <c:v>113261.26</c:v>
                </c:pt>
                <c:pt idx="1402">
                  <c:v>113244.79</c:v>
                </c:pt>
                <c:pt idx="1403">
                  <c:v>113214.27</c:v>
                </c:pt>
                <c:pt idx="1404">
                  <c:v>113186.735</c:v>
                </c:pt>
                <c:pt idx="1405">
                  <c:v>113147.815</c:v>
                </c:pt>
                <c:pt idx="1406">
                  <c:v>113138.67</c:v>
                </c:pt>
                <c:pt idx="1407">
                  <c:v>113134.58</c:v>
                </c:pt>
                <c:pt idx="1408">
                  <c:v>113116.425</c:v>
                </c:pt>
                <c:pt idx="1409">
                  <c:v>113066.245</c:v>
                </c:pt>
                <c:pt idx="1410">
                  <c:v>113063.675</c:v>
                </c:pt>
                <c:pt idx="1411">
                  <c:v>113049.145</c:v>
                </c:pt>
                <c:pt idx="1412">
                  <c:v>113030.005</c:v>
                </c:pt>
                <c:pt idx="1413">
                  <c:v>113024.02</c:v>
                </c:pt>
                <c:pt idx="1414">
                  <c:v>113008.77</c:v>
                </c:pt>
                <c:pt idx="1415">
                  <c:v>112990.63499999999</c:v>
                </c:pt>
                <c:pt idx="1416">
                  <c:v>112948.4</c:v>
                </c:pt>
                <c:pt idx="1417">
                  <c:v>112946.34</c:v>
                </c:pt>
                <c:pt idx="1418">
                  <c:v>112935.03999999999</c:v>
                </c:pt>
                <c:pt idx="1419">
                  <c:v>112907.145</c:v>
                </c:pt>
                <c:pt idx="1420">
                  <c:v>112906.94500000001</c:v>
                </c:pt>
                <c:pt idx="1421">
                  <c:v>112872.88</c:v>
                </c:pt>
                <c:pt idx="1422">
                  <c:v>112863.01</c:v>
                </c:pt>
                <c:pt idx="1423">
                  <c:v>112816.68</c:v>
                </c:pt>
                <c:pt idx="1424">
                  <c:v>112806.58500000001</c:v>
                </c:pt>
                <c:pt idx="1425">
                  <c:v>112804.4</c:v>
                </c:pt>
                <c:pt idx="1426">
                  <c:v>112785.78</c:v>
                </c:pt>
                <c:pt idx="1427">
                  <c:v>112738.08</c:v>
                </c:pt>
                <c:pt idx="1428">
                  <c:v>112735.875</c:v>
                </c:pt>
                <c:pt idx="1429">
                  <c:v>112704.045</c:v>
                </c:pt>
                <c:pt idx="1430">
                  <c:v>112663.625</c:v>
                </c:pt>
                <c:pt idx="1431">
                  <c:v>112649.60000000001</c:v>
                </c:pt>
                <c:pt idx="1432">
                  <c:v>112634.63499999999</c:v>
                </c:pt>
                <c:pt idx="1433">
                  <c:v>112633.265</c:v>
                </c:pt>
                <c:pt idx="1434">
                  <c:v>112604.825</c:v>
                </c:pt>
                <c:pt idx="1435">
                  <c:v>112592.26</c:v>
                </c:pt>
                <c:pt idx="1436">
                  <c:v>112586.74</c:v>
                </c:pt>
                <c:pt idx="1437">
                  <c:v>112576.545</c:v>
                </c:pt>
                <c:pt idx="1438">
                  <c:v>112573.54</c:v>
                </c:pt>
                <c:pt idx="1439">
                  <c:v>112556.405</c:v>
                </c:pt>
                <c:pt idx="1440">
                  <c:v>112527.285</c:v>
                </c:pt>
                <c:pt idx="1441">
                  <c:v>112513.82</c:v>
                </c:pt>
                <c:pt idx="1442">
                  <c:v>112506.95</c:v>
                </c:pt>
                <c:pt idx="1443">
                  <c:v>112488.215</c:v>
                </c:pt>
                <c:pt idx="1444">
                  <c:v>112421.09</c:v>
                </c:pt>
                <c:pt idx="1445">
                  <c:v>112414.39</c:v>
                </c:pt>
                <c:pt idx="1446">
                  <c:v>112412.44500000001</c:v>
                </c:pt>
                <c:pt idx="1447">
                  <c:v>112392.69500000001</c:v>
                </c:pt>
                <c:pt idx="1448">
                  <c:v>112377.185</c:v>
                </c:pt>
                <c:pt idx="1449">
                  <c:v>112374.63</c:v>
                </c:pt>
                <c:pt idx="1450">
                  <c:v>112371.41</c:v>
                </c:pt>
                <c:pt idx="1451">
                  <c:v>112358.815</c:v>
                </c:pt>
                <c:pt idx="1452">
                  <c:v>112351.47</c:v>
                </c:pt>
                <c:pt idx="1453">
                  <c:v>112349.26</c:v>
                </c:pt>
                <c:pt idx="1454">
                  <c:v>112336.78</c:v>
                </c:pt>
                <c:pt idx="1455">
                  <c:v>112335.7</c:v>
                </c:pt>
                <c:pt idx="1456">
                  <c:v>112312.69500000001</c:v>
                </c:pt>
                <c:pt idx="1457">
                  <c:v>112275.15</c:v>
                </c:pt>
                <c:pt idx="1458">
                  <c:v>112254.83</c:v>
                </c:pt>
                <c:pt idx="1459">
                  <c:v>112247.94500000001</c:v>
                </c:pt>
                <c:pt idx="1460">
                  <c:v>112227.65</c:v>
                </c:pt>
                <c:pt idx="1461">
                  <c:v>112202.145</c:v>
                </c:pt>
                <c:pt idx="1462">
                  <c:v>112187.715</c:v>
                </c:pt>
                <c:pt idx="1463">
                  <c:v>112142.54</c:v>
                </c:pt>
                <c:pt idx="1464">
                  <c:v>112141.83</c:v>
                </c:pt>
                <c:pt idx="1465">
                  <c:v>112140.47</c:v>
                </c:pt>
                <c:pt idx="1466">
                  <c:v>112128.19500000001</c:v>
                </c:pt>
                <c:pt idx="1467">
                  <c:v>112124.06</c:v>
                </c:pt>
                <c:pt idx="1468">
                  <c:v>112108.215</c:v>
                </c:pt>
                <c:pt idx="1469">
                  <c:v>112098.33500000001</c:v>
                </c:pt>
                <c:pt idx="1470">
                  <c:v>112076.46</c:v>
                </c:pt>
                <c:pt idx="1471">
                  <c:v>112052.12</c:v>
                </c:pt>
                <c:pt idx="1472">
                  <c:v>112033.87</c:v>
                </c:pt>
                <c:pt idx="1473">
                  <c:v>112025.29</c:v>
                </c:pt>
                <c:pt idx="1474">
                  <c:v>111999.03999999999</c:v>
                </c:pt>
                <c:pt idx="1475">
                  <c:v>111983.51</c:v>
                </c:pt>
                <c:pt idx="1476">
                  <c:v>111958.245</c:v>
                </c:pt>
                <c:pt idx="1477">
                  <c:v>111955.175</c:v>
                </c:pt>
                <c:pt idx="1478">
                  <c:v>111936.7</c:v>
                </c:pt>
                <c:pt idx="1479">
                  <c:v>111897.08500000001</c:v>
                </c:pt>
                <c:pt idx="1480">
                  <c:v>111887.405</c:v>
                </c:pt>
                <c:pt idx="1481">
                  <c:v>111885.97</c:v>
                </c:pt>
                <c:pt idx="1482">
                  <c:v>111880.52499999999</c:v>
                </c:pt>
                <c:pt idx="1483">
                  <c:v>111879.54</c:v>
                </c:pt>
                <c:pt idx="1484">
                  <c:v>111803.625</c:v>
                </c:pt>
                <c:pt idx="1485">
                  <c:v>111793.015</c:v>
                </c:pt>
                <c:pt idx="1486">
                  <c:v>111738.485</c:v>
                </c:pt>
                <c:pt idx="1487">
                  <c:v>111718.075</c:v>
                </c:pt>
                <c:pt idx="1488">
                  <c:v>111665.72500000001</c:v>
                </c:pt>
                <c:pt idx="1489">
                  <c:v>111647.54</c:v>
                </c:pt>
                <c:pt idx="1490">
                  <c:v>111644.6</c:v>
                </c:pt>
                <c:pt idx="1491">
                  <c:v>111632.83500000001</c:v>
                </c:pt>
                <c:pt idx="1492">
                  <c:v>111625.98</c:v>
                </c:pt>
                <c:pt idx="1493">
                  <c:v>111617.94500000001</c:v>
                </c:pt>
                <c:pt idx="1494">
                  <c:v>111613.05</c:v>
                </c:pt>
                <c:pt idx="1495">
                  <c:v>111612.075</c:v>
                </c:pt>
                <c:pt idx="1496">
                  <c:v>111595.855</c:v>
                </c:pt>
                <c:pt idx="1497">
                  <c:v>111590.65</c:v>
                </c:pt>
                <c:pt idx="1498">
                  <c:v>111555</c:v>
                </c:pt>
                <c:pt idx="1499">
                  <c:v>111547.605</c:v>
                </c:pt>
                <c:pt idx="1500">
                  <c:v>111543.81</c:v>
                </c:pt>
                <c:pt idx="1501">
                  <c:v>111484.73</c:v>
                </c:pt>
                <c:pt idx="1502">
                  <c:v>111462.38499999999</c:v>
                </c:pt>
                <c:pt idx="1503">
                  <c:v>111436.265</c:v>
                </c:pt>
                <c:pt idx="1504">
                  <c:v>111432.36500000001</c:v>
                </c:pt>
                <c:pt idx="1505">
                  <c:v>111423.765</c:v>
                </c:pt>
                <c:pt idx="1506">
                  <c:v>111423.36500000001</c:v>
                </c:pt>
                <c:pt idx="1507">
                  <c:v>111417.63</c:v>
                </c:pt>
                <c:pt idx="1508">
                  <c:v>111412.995</c:v>
                </c:pt>
                <c:pt idx="1509">
                  <c:v>111361.05</c:v>
                </c:pt>
                <c:pt idx="1510">
                  <c:v>111360.065</c:v>
                </c:pt>
                <c:pt idx="1511">
                  <c:v>111341.675</c:v>
                </c:pt>
                <c:pt idx="1512">
                  <c:v>111331.235</c:v>
                </c:pt>
                <c:pt idx="1513">
                  <c:v>111329.62</c:v>
                </c:pt>
                <c:pt idx="1514">
                  <c:v>111322.325</c:v>
                </c:pt>
                <c:pt idx="1515">
                  <c:v>111301.56</c:v>
                </c:pt>
                <c:pt idx="1516">
                  <c:v>111293.15</c:v>
                </c:pt>
                <c:pt idx="1517">
                  <c:v>111289</c:v>
                </c:pt>
                <c:pt idx="1518">
                  <c:v>111288.905</c:v>
                </c:pt>
                <c:pt idx="1519">
                  <c:v>111273.755</c:v>
                </c:pt>
                <c:pt idx="1520">
                  <c:v>111254.315</c:v>
                </c:pt>
                <c:pt idx="1521">
                  <c:v>111229.52</c:v>
                </c:pt>
                <c:pt idx="1522">
                  <c:v>111228.06</c:v>
                </c:pt>
                <c:pt idx="1523">
                  <c:v>111213.15</c:v>
                </c:pt>
                <c:pt idx="1524">
                  <c:v>111211.35</c:v>
                </c:pt>
                <c:pt idx="1525">
                  <c:v>111179.125</c:v>
                </c:pt>
                <c:pt idx="1526">
                  <c:v>111165.955</c:v>
                </c:pt>
                <c:pt idx="1527">
                  <c:v>111145.12</c:v>
                </c:pt>
                <c:pt idx="1528">
                  <c:v>111096.53</c:v>
                </c:pt>
                <c:pt idx="1529">
                  <c:v>111096.30499999999</c:v>
                </c:pt>
                <c:pt idx="1530">
                  <c:v>111064.49</c:v>
                </c:pt>
                <c:pt idx="1531">
                  <c:v>111034.745</c:v>
                </c:pt>
                <c:pt idx="1532">
                  <c:v>111032.97500000001</c:v>
                </c:pt>
                <c:pt idx="1533">
                  <c:v>110991.625</c:v>
                </c:pt>
                <c:pt idx="1534">
                  <c:v>110986.005</c:v>
                </c:pt>
                <c:pt idx="1535">
                  <c:v>110954.755</c:v>
                </c:pt>
                <c:pt idx="1536">
                  <c:v>110932.505</c:v>
                </c:pt>
                <c:pt idx="1537">
                  <c:v>110902.185</c:v>
                </c:pt>
                <c:pt idx="1538">
                  <c:v>110878.67</c:v>
                </c:pt>
                <c:pt idx="1539">
                  <c:v>110816.375</c:v>
                </c:pt>
                <c:pt idx="1540">
                  <c:v>110807.72</c:v>
                </c:pt>
                <c:pt idx="1541">
                  <c:v>110803.765</c:v>
                </c:pt>
                <c:pt idx="1542">
                  <c:v>110794.26</c:v>
                </c:pt>
                <c:pt idx="1543">
                  <c:v>110768.285</c:v>
                </c:pt>
                <c:pt idx="1544">
                  <c:v>110760.825</c:v>
                </c:pt>
                <c:pt idx="1545">
                  <c:v>110715.815</c:v>
                </c:pt>
                <c:pt idx="1546">
                  <c:v>110715.12</c:v>
                </c:pt>
                <c:pt idx="1547">
                  <c:v>110669.42</c:v>
                </c:pt>
                <c:pt idx="1548">
                  <c:v>110669.27</c:v>
                </c:pt>
                <c:pt idx="1549">
                  <c:v>110662.245</c:v>
                </c:pt>
                <c:pt idx="1550">
                  <c:v>110661.43</c:v>
                </c:pt>
                <c:pt idx="1551">
                  <c:v>110609.4</c:v>
                </c:pt>
                <c:pt idx="1552">
                  <c:v>110586.815</c:v>
                </c:pt>
                <c:pt idx="1553">
                  <c:v>110547.605</c:v>
                </c:pt>
                <c:pt idx="1554">
                  <c:v>110545.84</c:v>
                </c:pt>
                <c:pt idx="1555">
                  <c:v>110531.6</c:v>
                </c:pt>
                <c:pt idx="1556">
                  <c:v>110515.6</c:v>
                </c:pt>
                <c:pt idx="1557">
                  <c:v>110457.33500000001</c:v>
                </c:pt>
                <c:pt idx="1558">
                  <c:v>110432.33</c:v>
                </c:pt>
                <c:pt idx="1559">
                  <c:v>110420.89</c:v>
                </c:pt>
                <c:pt idx="1560">
                  <c:v>110416.88</c:v>
                </c:pt>
                <c:pt idx="1561">
                  <c:v>110384.27499999999</c:v>
                </c:pt>
                <c:pt idx="1562">
                  <c:v>110314.625</c:v>
                </c:pt>
                <c:pt idx="1563">
                  <c:v>110290.12</c:v>
                </c:pt>
                <c:pt idx="1564">
                  <c:v>110277.21</c:v>
                </c:pt>
                <c:pt idx="1565">
                  <c:v>110253.59</c:v>
                </c:pt>
                <c:pt idx="1566">
                  <c:v>110235.33500000001</c:v>
                </c:pt>
                <c:pt idx="1567">
                  <c:v>110196.61500000001</c:v>
                </c:pt>
                <c:pt idx="1568">
                  <c:v>110160.02499999999</c:v>
                </c:pt>
                <c:pt idx="1569">
                  <c:v>110154.36</c:v>
                </c:pt>
                <c:pt idx="1570">
                  <c:v>110152.815</c:v>
                </c:pt>
                <c:pt idx="1571">
                  <c:v>110088.01</c:v>
                </c:pt>
                <c:pt idx="1572">
                  <c:v>110086.7</c:v>
                </c:pt>
                <c:pt idx="1573">
                  <c:v>110038.625</c:v>
                </c:pt>
                <c:pt idx="1574">
                  <c:v>110034.16499999999</c:v>
                </c:pt>
                <c:pt idx="1575">
                  <c:v>110031.82</c:v>
                </c:pt>
                <c:pt idx="1576">
                  <c:v>110029.55</c:v>
                </c:pt>
                <c:pt idx="1577">
                  <c:v>110025.465</c:v>
                </c:pt>
                <c:pt idx="1578">
                  <c:v>110006.97</c:v>
                </c:pt>
                <c:pt idx="1579">
                  <c:v>109949.21</c:v>
                </c:pt>
                <c:pt idx="1580">
                  <c:v>109948.61500000001</c:v>
                </c:pt>
                <c:pt idx="1581">
                  <c:v>109935.33500000001</c:v>
                </c:pt>
                <c:pt idx="1582">
                  <c:v>109901.75999999999</c:v>
                </c:pt>
                <c:pt idx="1583">
                  <c:v>109874.9</c:v>
                </c:pt>
                <c:pt idx="1584">
                  <c:v>109857.485</c:v>
                </c:pt>
                <c:pt idx="1585">
                  <c:v>109828.93</c:v>
                </c:pt>
                <c:pt idx="1586">
                  <c:v>109774.425</c:v>
                </c:pt>
                <c:pt idx="1587">
                  <c:v>109763.985</c:v>
                </c:pt>
                <c:pt idx="1588">
                  <c:v>109706.42</c:v>
                </c:pt>
                <c:pt idx="1589">
                  <c:v>109670</c:v>
                </c:pt>
                <c:pt idx="1590">
                  <c:v>109669.645</c:v>
                </c:pt>
                <c:pt idx="1591">
                  <c:v>109669.355</c:v>
                </c:pt>
                <c:pt idx="1592">
                  <c:v>109644.69500000001</c:v>
                </c:pt>
                <c:pt idx="1593">
                  <c:v>109642.755</c:v>
                </c:pt>
                <c:pt idx="1594">
                  <c:v>109641.375</c:v>
                </c:pt>
                <c:pt idx="1595">
                  <c:v>109640.33</c:v>
                </c:pt>
                <c:pt idx="1596">
                  <c:v>109609.685</c:v>
                </c:pt>
                <c:pt idx="1597">
                  <c:v>109579.82</c:v>
                </c:pt>
                <c:pt idx="1598">
                  <c:v>109568.47</c:v>
                </c:pt>
                <c:pt idx="1599">
                  <c:v>109551.08</c:v>
                </c:pt>
                <c:pt idx="1600">
                  <c:v>109548.62</c:v>
                </c:pt>
                <c:pt idx="1601">
                  <c:v>109477.42</c:v>
                </c:pt>
                <c:pt idx="1602">
                  <c:v>109430.37</c:v>
                </c:pt>
                <c:pt idx="1603">
                  <c:v>109421.815</c:v>
                </c:pt>
                <c:pt idx="1604">
                  <c:v>109389.095</c:v>
                </c:pt>
                <c:pt idx="1605">
                  <c:v>109375.215</c:v>
                </c:pt>
                <c:pt idx="1606">
                  <c:v>109364.01</c:v>
                </c:pt>
                <c:pt idx="1607">
                  <c:v>109336.56</c:v>
                </c:pt>
                <c:pt idx="1608">
                  <c:v>109328.33500000001</c:v>
                </c:pt>
                <c:pt idx="1609">
                  <c:v>109327.46</c:v>
                </c:pt>
                <c:pt idx="1610">
                  <c:v>109318.355</c:v>
                </c:pt>
                <c:pt idx="1611">
                  <c:v>109316.375</c:v>
                </c:pt>
                <c:pt idx="1612">
                  <c:v>109315.065</c:v>
                </c:pt>
                <c:pt idx="1613">
                  <c:v>109312.85</c:v>
                </c:pt>
                <c:pt idx="1614">
                  <c:v>109260.30499999999</c:v>
                </c:pt>
                <c:pt idx="1615">
                  <c:v>109241.565</c:v>
                </c:pt>
                <c:pt idx="1616">
                  <c:v>109233.34</c:v>
                </c:pt>
                <c:pt idx="1617">
                  <c:v>109181.26</c:v>
                </c:pt>
                <c:pt idx="1618">
                  <c:v>109168.595</c:v>
                </c:pt>
                <c:pt idx="1619">
                  <c:v>109148.25</c:v>
                </c:pt>
                <c:pt idx="1620">
                  <c:v>109147.65</c:v>
                </c:pt>
                <c:pt idx="1621">
                  <c:v>109130.77</c:v>
                </c:pt>
                <c:pt idx="1622">
                  <c:v>109125.215</c:v>
                </c:pt>
                <c:pt idx="1623">
                  <c:v>109111.61500000001</c:v>
                </c:pt>
                <c:pt idx="1624">
                  <c:v>109094.04</c:v>
                </c:pt>
                <c:pt idx="1625">
                  <c:v>109060.375</c:v>
                </c:pt>
                <c:pt idx="1626">
                  <c:v>109049.36500000001</c:v>
                </c:pt>
                <c:pt idx="1627">
                  <c:v>109044.9</c:v>
                </c:pt>
                <c:pt idx="1628">
                  <c:v>109043.86500000001</c:v>
                </c:pt>
                <c:pt idx="1629">
                  <c:v>109020.58</c:v>
                </c:pt>
                <c:pt idx="1630">
                  <c:v>108988.44</c:v>
                </c:pt>
                <c:pt idx="1631">
                  <c:v>108972.30499999999</c:v>
                </c:pt>
                <c:pt idx="1632">
                  <c:v>108949.05499999999</c:v>
                </c:pt>
                <c:pt idx="1633">
                  <c:v>108924.79</c:v>
                </c:pt>
                <c:pt idx="1634">
                  <c:v>108840.18</c:v>
                </c:pt>
                <c:pt idx="1635">
                  <c:v>108816.81</c:v>
                </c:pt>
                <c:pt idx="1636">
                  <c:v>108790.005</c:v>
                </c:pt>
                <c:pt idx="1637">
                  <c:v>108773.745</c:v>
                </c:pt>
                <c:pt idx="1638">
                  <c:v>108762.31</c:v>
                </c:pt>
                <c:pt idx="1639">
                  <c:v>108761.37</c:v>
                </c:pt>
                <c:pt idx="1640">
                  <c:v>108746.37</c:v>
                </c:pt>
                <c:pt idx="1641">
                  <c:v>108738.82</c:v>
                </c:pt>
                <c:pt idx="1642">
                  <c:v>108729.71</c:v>
                </c:pt>
                <c:pt idx="1643">
                  <c:v>108723.61500000001</c:v>
                </c:pt>
                <c:pt idx="1644">
                  <c:v>108717.875</c:v>
                </c:pt>
                <c:pt idx="1645">
                  <c:v>108675.4</c:v>
                </c:pt>
                <c:pt idx="1646">
                  <c:v>108632.355</c:v>
                </c:pt>
                <c:pt idx="1647">
                  <c:v>108628.96</c:v>
                </c:pt>
                <c:pt idx="1648">
                  <c:v>108628.34</c:v>
                </c:pt>
                <c:pt idx="1649">
                  <c:v>108622.42</c:v>
                </c:pt>
                <c:pt idx="1650">
                  <c:v>108613.38</c:v>
                </c:pt>
                <c:pt idx="1651">
                  <c:v>108599.065</c:v>
                </c:pt>
                <c:pt idx="1652">
                  <c:v>108587.52</c:v>
                </c:pt>
                <c:pt idx="1653">
                  <c:v>108543.63499999999</c:v>
                </c:pt>
                <c:pt idx="1654">
                  <c:v>108525.965</c:v>
                </c:pt>
                <c:pt idx="1655">
                  <c:v>108524.18</c:v>
                </c:pt>
                <c:pt idx="1656">
                  <c:v>108487.97500000001</c:v>
                </c:pt>
                <c:pt idx="1657">
                  <c:v>108470.925</c:v>
                </c:pt>
                <c:pt idx="1658">
                  <c:v>108417.69500000001</c:v>
                </c:pt>
                <c:pt idx="1659">
                  <c:v>108412.66499999999</c:v>
                </c:pt>
                <c:pt idx="1660">
                  <c:v>108404.01</c:v>
                </c:pt>
                <c:pt idx="1661">
                  <c:v>108377.05</c:v>
                </c:pt>
                <c:pt idx="1662">
                  <c:v>108371.125</c:v>
                </c:pt>
                <c:pt idx="1663">
                  <c:v>108344.575</c:v>
                </c:pt>
                <c:pt idx="1664">
                  <c:v>108336.53</c:v>
                </c:pt>
                <c:pt idx="1665">
                  <c:v>108300.63499999999</c:v>
                </c:pt>
                <c:pt idx="1666">
                  <c:v>108290.11</c:v>
                </c:pt>
                <c:pt idx="1667">
                  <c:v>108282.48</c:v>
                </c:pt>
                <c:pt idx="1668">
                  <c:v>108217.82</c:v>
                </c:pt>
                <c:pt idx="1669">
                  <c:v>108133.03</c:v>
                </c:pt>
                <c:pt idx="1670">
                  <c:v>108108.175</c:v>
                </c:pt>
                <c:pt idx="1671">
                  <c:v>108102.56</c:v>
                </c:pt>
                <c:pt idx="1672">
                  <c:v>108097.845</c:v>
                </c:pt>
                <c:pt idx="1673">
                  <c:v>108078.69500000001</c:v>
                </c:pt>
                <c:pt idx="1674">
                  <c:v>108070.27499999999</c:v>
                </c:pt>
                <c:pt idx="1675">
                  <c:v>107940.16</c:v>
                </c:pt>
                <c:pt idx="1676">
                  <c:v>107937.685</c:v>
                </c:pt>
                <c:pt idx="1677">
                  <c:v>107914.05499999999</c:v>
                </c:pt>
                <c:pt idx="1678">
                  <c:v>107895.52499999999</c:v>
                </c:pt>
                <c:pt idx="1679">
                  <c:v>107891.69</c:v>
                </c:pt>
                <c:pt idx="1680">
                  <c:v>107884.355</c:v>
                </c:pt>
                <c:pt idx="1681">
                  <c:v>107864.44500000001</c:v>
                </c:pt>
                <c:pt idx="1682">
                  <c:v>107849.83</c:v>
                </c:pt>
                <c:pt idx="1683">
                  <c:v>107838.95</c:v>
                </c:pt>
                <c:pt idx="1684">
                  <c:v>107786.255</c:v>
                </c:pt>
                <c:pt idx="1685">
                  <c:v>107731.78</c:v>
                </c:pt>
                <c:pt idx="1686">
                  <c:v>107731.72</c:v>
                </c:pt>
                <c:pt idx="1687">
                  <c:v>107697.205</c:v>
                </c:pt>
                <c:pt idx="1688">
                  <c:v>107687.51</c:v>
                </c:pt>
                <c:pt idx="1689">
                  <c:v>107666.30499999999</c:v>
                </c:pt>
                <c:pt idx="1690">
                  <c:v>107655.08</c:v>
                </c:pt>
                <c:pt idx="1691">
                  <c:v>107629.16</c:v>
                </c:pt>
                <c:pt idx="1692">
                  <c:v>107616.03</c:v>
                </c:pt>
                <c:pt idx="1693">
                  <c:v>107583.935</c:v>
                </c:pt>
                <c:pt idx="1694">
                  <c:v>107580.495</c:v>
                </c:pt>
                <c:pt idx="1695">
                  <c:v>107579.345</c:v>
                </c:pt>
                <c:pt idx="1696">
                  <c:v>107555.19</c:v>
                </c:pt>
                <c:pt idx="1697">
                  <c:v>107553.005</c:v>
                </c:pt>
                <c:pt idx="1698">
                  <c:v>107544.145</c:v>
                </c:pt>
                <c:pt idx="1699">
                  <c:v>107497.03</c:v>
                </c:pt>
                <c:pt idx="1700">
                  <c:v>107491.87</c:v>
                </c:pt>
                <c:pt idx="1701">
                  <c:v>107479.26</c:v>
                </c:pt>
                <c:pt idx="1702">
                  <c:v>107465.98</c:v>
                </c:pt>
                <c:pt idx="1703">
                  <c:v>107424.07</c:v>
                </c:pt>
                <c:pt idx="1704">
                  <c:v>107405.925</c:v>
                </c:pt>
                <c:pt idx="1705">
                  <c:v>107400.705</c:v>
                </c:pt>
                <c:pt idx="1706">
                  <c:v>107383.37</c:v>
                </c:pt>
                <c:pt idx="1707">
                  <c:v>107332.1</c:v>
                </c:pt>
                <c:pt idx="1708">
                  <c:v>107303.47500000001</c:v>
                </c:pt>
                <c:pt idx="1709">
                  <c:v>107279.84</c:v>
                </c:pt>
                <c:pt idx="1710">
                  <c:v>107278.83</c:v>
                </c:pt>
                <c:pt idx="1711">
                  <c:v>107256.065</c:v>
                </c:pt>
                <c:pt idx="1712">
                  <c:v>107226.59</c:v>
                </c:pt>
                <c:pt idx="1713">
                  <c:v>107222.345</c:v>
                </c:pt>
                <c:pt idx="1714">
                  <c:v>107212.84</c:v>
                </c:pt>
                <c:pt idx="1715">
                  <c:v>107196.61</c:v>
                </c:pt>
                <c:pt idx="1716">
                  <c:v>107160.54</c:v>
                </c:pt>
                <c:pt idx="1717">
                  <c:v>107142.815</c:v>
                </c:pt>
                <c:pt idx="1718">
                  <c:v>107072.36</c:v>
                </c:pt>
                <c:pt idx="1719">
                  <c:v>107070.61</c:v>
                </c:pt>
                <c:pt idx="1720">
                  <c:v>107034.065</c:v>
                </c:pt>
                <c:pt idx="1721">
                  <c:v>107014.075</c:v>
                </c:pt>
                <c:pt idx="1722">
                  <c:v>106943.49</c:v>
                </c:pt>
                <c:pt idx="1723">
                  <c:v>106921.55499999999</c:v>
                </c:pt>
                <c:pt idx="1724">
                  <c:v>106892.995</c:v>
                </c:pt>
                <c:pt idx="1725">
                  <c:v>106888.545</c:v>
                </c:pt>
                <c:pt idx="1726">
                  <c:v>106877.86500000001</c:v>
                </c:pt>
                <c:pt idx="1727">
                  <c:v>106868.5</c:v>
                </c:pt>
                <c:pt idx="1728">
                  <c:v>106854.935</c:v>
                </c:pt>
                <c:pt idx="1729">
                  <c:v>106813.03</c:v>
                </c:pt>
                <c:pt idx="1730">
                  <c:v>106779.47500000001</c:v>
                </c:pt>
                <c:pt idx="1731">
                  <c:v>106776.27499999999</c:v>
                </c:pt>
                <c:pt idx="1732">
                  <c:v>106758.95</c:v>
                </c:pt>
                <c:pt idx="1733">
                  <c:v>106754.8</c:v>
                </c:pt>
                <c:pt idx="1734">
                  <c:v>106730.21</c:v>
                </c:pt>
                <c:pt idx="1735">
                  <c:v>106709.54</c:v>
                </c:pt>
                <c:pt idx="1736">
                  <c:v>106694.965</c:v>
                </c:pt>
                <c:pt idx="1737">
                  <c:v>106692.845</c:v>
                </c:pt>
                <c:pt idx="1738">
                  <c:v>106684.825</c:v>
                </c:pt>
                <c:pt idx="1739">
                  <c:v>106654.955</c:v>
                </c:pt>
                <c:pt idx="1740">
                  <c:v>106643.05</c:v>
                </c:pt>
                <c:pt idx="1741">
                  <c:v>106641.79</c:v>
                </c:pt>
                <c:pt idx="1742">
                  <c:v>106618.19500000001</c:v>
                </c:pt>
                <c:pt idx="1743">
                  <c:v>106565.295</c:v>
                </c:pt>
                <c:pt idx="1744">
                  <c:v>106555.03</c:v>
                </c:pt>
                <c:pt idx="1745">
                  <c:v>106527.94500000001</c:v>
                </c:pt>
                <c:pt idx="1746">
                  <c:v>106470.675</c:v>
                </c:pt>
                <c:pt idx="1747">
                  <c:v>106467.235</c:v>
                </c:pt>
                <c:pt idx="1748">
                  <c:v>106451.255</c:v>
                </c:pt>
                <c:pt idx="1749">
                  <c:v>106431.815</c:v>
                </c:pt>
                <c:pt idx="1750">
                  <c:v>106418.66499999999</c:v>
                </c:pt>
                <c:pt idx="1751">
                  <c:v>106387.19500000001</c:v>
                </c:pt>
                <c:pt idx="1752">
                  <c:v>106373.825</c:v>
                </c:pt>
                <c:pt idx="1753">
                  <c:v>106359.955</c:v>
                </c:pt>
                <c:pt idx="1754">
                  <c:v>106353.44</c:v>
                </c:pt>
                <c:pt idx="1755">
                  <c:v>106348.78</c:v>
                </c:pt>
                <c:pt idx="1756">
                  <c:v>106284.83</c:v>
                </c:pt>
                <c:pt idx="1757">
                  <c:v>106274.56</c:v>
                </c:pt>
                <c:pt idx="1758">
                  <c:v>106236.23</c:v>
                </c:pt>
                <c:pt idx="1759">
                  <c:v>106153.43</c:v>
                </c:pt>
                <c:pt idx="1760">
                  <c:v>106139.41</c:v>
                </c:pt>
                <c:pt idx="1761">
                  <c:v>106129.66499999999</c:v>
                </c:pt>
                <c:pt idx="1762">
                  <c:v>106065.935</c:v>
                </c:pt>
                <c:pt idx="1763">
                  <c:v>106052.64</c:v>
                </c:pt>
                <c:pt idx="1764">
                  <c:v>106044.51</c:v>
                </c:pt>
                <c:pt idx="1765">
                  <c:v>106043.02</c:v>
                </c:pt>
                <c:pt idx="1766">
                  <c:v>105963.55499999999</c:v>
                </c:pt>
                <c:pt idx="1767">
                  <c:v>105946.34</c:v>
                </c:pt>
                <c:pt idx="1768">
                  <c:v>105938.47500000001</c:v>
                </c:pt>
                <c:pt idx="1769">
                  <c:v>105931.55499999999</c:v>
                </c:pt>
                <c:pt idx="1770">
                  <c:v>105912.16</c:v>
                </c:pt>
                <c:pt idx="1771">
                  <c:v>105911.71</c:v>
                </c:pt>
                <c:pt idx="1772">
                  <c:v>105893.61500000001</c:v>
                </c:pt>
                <c:pt idx="1773">
                  <c:v>105840.39</c:v>
                </c:pt>
                <c:pt idx="1774">
                  <c:v>105806.825</c:v>
                </c:pt>
                <c:pt idx="1775">
                  <c:v>105799.935</c:v>
                </c:pt>
                <c:pt idx="1776">
                  <c:v>105781.985</c:v>
                </c:pt>
                <c:pt idx="1777">
                  <c:v>105669.045</c:v>
                </c:pt>
                <c:pt idx="1778">
                  <c:v>105664.09</c:v>
                </c:pt>
                <c:pt idx="1779">
                  <c:v>105642.28</c:v>
                </c:pt>
                <c:pt idx="1780">
                  <c:v>105534.01</c:v>
                </c:pt>
                <c:pt idx="1781">
                  <c:v>105513.235</c:v>
                </c:pt>
                <c:pt idx="1782">
                  <c:v>105484.1</c:v>
                </c:pt>
                <c:pt idx="1783">
                  <c:v>105483.435</c:v>
                </c:pt>
                <c:pt idx="1784">
                  <c:v>105482.69500000001</c:v>
                </c:pt>
                <c:pt idx="1785">
                  <c:v>105445.65</c:v>
                </c:pt>
                <c:pt idx="1786">
                  <c:v>105388.57</c:v>
                </c:pt>
                <c:pt idx="1787">
                  <c:v>105376.33500000001</c:v>
                </c:pt>
                <c:pt idx="1788">
                  <c:v>105374.93</c:v>
                </c:pt>
                <c:pt idx="1789">
                  <c:v>105341.86500000001</c:v>
                </c:pt>
                <c:pt idx="1790">
                  <c:v>105277.85</c:v>
                </c:pt>
                <c:pt idx="1791">
                  <c:v>105277.715</c:v>
                </c:pt>
                <c:pt idx="1792">
                  <c:v>105218.515</c:v>
                </c:pt>
                <c:pt idx="1793">
                  <c:v>105149.02</c:v>
                </c:pt>
                <c:pt idx="1794">
                  <c:v>105135.30499999999</c:v>
                </c:pt>
                <c:pt idx="1795">
                  <c:v>105119.48</c:v>
                </c:pt>
                <c:pt idx="1796">
                  <c:v>105098.02499999999</c:v>
                </c:pt>
                <c:pt idx="1797">
                  <c:v>105085.515</c:v>
                </c:pt>
                <c:pt idx="1798">
                  <c:v>105028.985</c:v>
                </c:pt>
                <c:pt idx="1799">
                  <c:v>105013.07</c:v>
                </c:pt>
                <c:pt idx="1800">
                  <c:v>105011.19500000001</c:v>
                </c:pt>
                <c:pt idx="1801">
                  <c:v>105004.91</c:v>
                </c:pt>
                <c:pt idx="1802">
                  <c:v>104976.21</c:v>
                </c:pt>
                <c:pt idx="1803">
                  <c:v>104949.95</c:v>
                </c:pt>
                <c:pt idx="1804">
                  <c:v>104947.325</c:v>
                </c:pt>
                <c:pt idx="1805">
                  <c:v>104916.345</c:v>
                </c:pt>
                <c:pt idx="1806">
                  <c:v>104912.38</c:v>
                </c:pt>
                <c:pt idx="1807">
                  <c:v>104864.05</c:v>
                </c:pt>
                <c:pt idx="1808">
                  <c:v>104844.105</c:v>
                </c:pt>
                <c:pt idx="1809">
                  <c:v>104804.09</c:v>
                </c:pt>
                <c:pt idx="1810">
                  <c:v>104770.705</c:v>
                </c:pt>
                <c:pt idx="1811">
                  <c:v>104766</c:v>
                </c:pt>
                <c:pt idx="1812">
                  <c:v>104700.05499999999</c:v>
                </c:pt>
                <c:pt idx="1813">
                  <c:v>104643.675</c:v>
                </c:pt>
                <c:pt idx="1814">
                  <c:v>104632.79</c:v>
                </c:pt>
                <c:pt idx="1815">
                  <c:v>104547.34</c:v>
                </c:pt>
                <c:pt idx="1816">
                  <c:v>104486.18</c:v>
                </c:pt>
                <c:pt idx="1817">
                  <c:v>104468.9</c:v>
                </c:pt>
                <c:pt idx="1818">
                  <c:v>104422.79</c:v>
                </c:pt>
                <c:pt idx="1819">
                  <c:v>104389.51</c:v>
                </c:pt>
                <c:pt idx="1820">
                  <c:v>104381.38</c:v>
                </c:pt>
                <c:pt idx="1821">
                  <c:v>104364.735</c:v>
                </c:pt>
                <c:pt idx="1822">
                  <c:v>104330.715</c:v>
                </c:pt>
                <c:pt idx="1823">
                  <c:v>104303.46</c:v>
                </c:pt>
                <c:pt idx="1824">
                  <c:v>104294.57</c:v>
                </c:pt>
                <c:pt idx="1825">
                  <c:v>104269.79</c:v>
                </c:pt>
                <c:pt idx="1826">
                  <c:v>104226.83</c:v>
                </c:pt>
                <c:pt idx="1827">
                  <c:v>104194.345</c:v>
                </c:pt>
                <c:pt idx="1828">
                  <c:v>104191.105</c:v>
                </c:pt>
                <c:pt idx="1829">
                  <c:v>104189.1</c:v>
                </c:pt>
                <c:pt idx="1830">
                  <c:v>104123.39</c:v>
                </c:pt>
                <c:pt idx="1831">
                  <c:v>104072.435</c:v>
                </c:pt>
                <c:pt idx="1832">
                  <c:v>104054.85</c:v>
                </c:pt>
                <c:pt idx="1833">
                  <c:v>103999.33500000001</c:v>
                </c:pt>
                <c:pt idx="1834">
                  <c:v>103999.17</c:v>
                </c:pt>
                <c:pt idx="1835">
                  <c:v>103964.33</c:v>
                </c:pt>
                <c:pt idx="1836">
                  <c:v>103857.11</c:v>
                </c:pt>
                <c:pt idx="1837">
                  <c:v>103828.88</c:v>
                </c:pt>
                <c:pt idx="1838">
                  <c:v>103822.97</c:v>
                </c:pt>
                <c:pt idx="1839">
                  <c:v>103811.28</c:v>
                </c:pt>
                <c:pt idx="1840">
                  <c:v>103793.08500000001</c:v>
                </c:pt>
                <c:pt idx="1841">
                  <c:v>103769.48</c:v>
                </c:pt>
                <c:pt idx="1842">
                  <c:v>103760.22500000001</c:v>
                </c:pt>
                <c:pt idx="1843">
                  <c:v>103756.535</c:v>
                </c:pt>
                <c:pt idx="1844">
                  <c:v>103708.925</c:v>
                </c:pt>
                <c:pt idx="1845">
                  <c:v>103685.45</c:v>
                </c:pt>
                <c:pt idx="1846">
                  <c:v>103662.05</c:v>
                </c:pt>
                <c:pt idx="1847">
                  <c:v>103646.63499999999</c:v>
                </c:pt>
                <c:pt idx="1848">
                  <c:v>103629.645</c:v>
                </c:pt>
                <c:pt idx="1849">
                  <c:v>103616.145</c:v>
                </c:pt>
                <c:pt idx="1850">
                  <c:v>103556.74</c:v>
                </c:pt>
                <c:pt idx="1851">
                  <c:v>103539.02</c:v>
                </c:pt>
                <c:pt idx="1852">
                  <c:v>103505.19500000001</c:v>
                </c:pt>
                <c:pt idx="1853">
                  <c:v>103500.955</c:v>
                </c:pt>
                <c:pt idx="1854">
                  <c:v>103487.28</c:v>
                </c:pt>
                <c:pt idx="1855">
                  <c:v>103462.78</c:v>
                </c:pt>
                <c:pt idx="1856">
                  <c:v>103396.3</c:v>
                </c:pt>
                <c:pt idx="1857">
                  <c:v>103381.91499999999</c:v>
                </c:pt>
                <c:pt idx="1858">
                  <c:v>103291.61</c:v>
                </c:pt>
                <c:pt idx="1859">
                  <c:v>103219.08</c:v>
                </c:pt>
                <c:pt idx="1860">
                  <c:v>103200.64</c:v>
                </c:pt>
                <c:pt idx="1861">
                  <c:v>103134.46</c:v>
                </c:pt>
                <c:pt idx="1862">
                  <c:v>103046.17</c:v>
                </c:pt>
                <c:pt idx="1863">
                  <c:v>103043.66</c:v>
                </c:pt>
                <c:pt idx="1864">
                  <c:v>102988.185</c:v>
                </c:pt>
                <c:pt idx="1865">
                  <c:v>102988.145</c:v>
                </c:pt>
                <c:pt idx="1866">
                  <c:v>102847.255</c:v>
                </c:pt>
                <c:pt idx="1867">
                  <c:v>102832.72</c:v>
                </c:pt>
                <c:pt idx="1868">
                  <c:v>102830.55499999999</c:v>
                </c:pt>
                <c:pt idx="1869">
                  <c:v>102746.6</c:v>
                </c:pt>
                <c:pt idx="1870">
                  <c:v>102726.745</c:v>
                </c:pt>
                <c:pt idx="1871">
                  <c:v>102718.9</c:v>
                </c:pt>
                <c:pt idx="1872">
                  <c:v>102684.59</c:v>
                </c:pt>
                <c:pt idx="1873">
                  <c:v>102684.515</c:v>
                </c:pt>
                <c:pt idx="1874">
                  <c:v>102647.905</c:v>
                </c:pt>
                <c:pt idx="1875">
                  <c:v>102617.51</c:v>
                </c:pt>
                <c:pt idx="1876">
                  <c:v>102577.145</c:v>
                </c:pt>
                <c:pt idx="1877">
                  <c:v>102528.4</c:v>
                </c:pt>
                <c:pt idx="1878">
                  <c:v>102445.88</c:v>
                </c:pt>
                <c:pt idx="1879">
                  <c:v>102386.52499999999</c:v>
                </c:pt>
                <c:pt idx="1880">
                  <c:v>102283.13</c:v>
                </c:pt>
                <c:pt idx="1881">
                  <c:v>102279.745</c:v>
                </c:pt>
                <c:pt idx="1882">
                  <c:v>102245.61</c:v>
                </c:pt>
                <c:pt idx="1883">
                  <c:v>102231.77</c:v>
                </c:pt>
                <c:pt idx="1884">
                  <c:v>102229.645</c:v>
                </c:pt>
                <c:pt idx="1885">
                  <c:v>102195.97500000001</c:v>
                </c:pt>
                <c:pt idx="1886">
                  <c:v>102168.93</c:v>
                </c:pt>
                <c:pt idx="1887">
                  <c:v>102162.53</c:v>
                </c:pt>
                <c:pt idx="1888">
                  <c:v>102161.11500000001</c:v>
                </c:pt>
                <c:pt idx="1889">
                  <c:v>102084</c:v>
                </c:pt>
                <c:pt idx="1890">
                  <c:v>102075.925</c:v>
                </c:pt>
                <c:pt idx="1891">
                  <c:v>102037.16499999999</c:v>
                </c:pt>
                <c:pt idx="1892">
                  <c:v>102032.495</c:v>
                </c:pt>
                <c:pt idx="1893">
                  <c:v>101994.05499999999</c:v>
                </c:pt>
                <c:pt idx="1894">
                  <c:v>101974.595</c:v>
                </c:pt>
                <c:pt idx="1895">
                  <c:v>101945.995</c:v>
                </c:pt>
                <c:pt idx="1896">
                  <c:v>101854.155</c:v>
                </c:pt>
                <c:pt idx="1897">
                  <c:v>101853.24</c:v>
                </c:pt>
                <c:pt idx="1898">
                  <c:v>101818.02499999999</c:v>
                </c:pt>
                <c:pt idx="1899">
                  <c:v>101810.75</c:v>
                </c:pt>
                <c:pt idx="1900">
                  <c:v>101793.035</c:v>
                </c:pt>
                <c:pt idx="1901">
                  <c:v>101793.035</c:v>
                </c:pt>
                <c:pt idx="1902">
                  <c:v>101760.09</c:v>
                </c:pt>
                <c:pt idx="1903">
                  <c:v>101740.89</c:v>
                </c:pt>
                <c:pt idx="1904">
                  <c:v>101703.49</c:v>
                </c:pt>
                <c:pt idx="1905">
                  <c:v>101692.45</c:v>
                </c:pt>
                <c:pt idx="1906">
                  <c:v>101618.98</c:v>
                </c:pt>
                <c:pt idx="1907">
                  <c:v>101610.815</c:v>
                </c:pt>
                <c:pt idx="1908">
                  <c:v>101550.045</c:v>
                </c:pt>
                <c:pt idx="1909">
                  <c:v>101548.735</c:v>
                </c:pt>
                <c:pt idx="1910">
                  <c:v>101413.145</c:v>
                </c:pt>
                <c:pt idx="1911">
                  <c:v>101386.01</c:v>
                </c:pt>
                <c:pt idx="1912">
                  <c:v>101352.12</c:v>
                </c:pt>
                <c:pt idx="1913">
                  <c:v>101348.35</c:v>
                </c:pt>
                <c:pt idx="1914">
                  <c:v>101334.2</c:v>
                </c:pt>
                <c:pt idx="1915">
                  <c:v>101300.77499999999</c:v>
                </c:pt>
                <c:pt idx="1916">
                  <c:v>101279.65</c:v>
                </c:pt>
                <c:pt idx="1917">
                  <c:v>101262.655</c:v>
                </c:pt>
                <c:pt idx="1918">
                  <c:v>101256.78</c:v>
                </c:pt>
                <c:pt idx="1919">
                  <c:v>101239.235</c:v>
                </c:pt>
                <c:pt idx="1920">
                  <c:v>101233.205</c:v>
                </c:pt>
                <c:pt idx="1921">
                  <c:v>101119.83500000001</c:v>
                </c:pt>
                <c:pt idx="1922">
                  <c:v>101057.43</c:v>
                </c:pt>
                <c:pt idx="1923">
                  <c:v>101053.36500000001</c:v>
                </c:pt>
                <c:pt idx="1924">
                  <c:v>101012.29</c:v>
                </c:pt>
                <c:pt idx="1925">
                  <c:v>100977.95</c:v>
                </c:pt>
                <c:pt idx="1926">
                  <c:v>100904.27</c:v>
                </c:pt>
                <c:pt idx="1927">
                  <c:v>100812.04</c:v>
                </c:pt>
                <c:pt idx="1928">
                  <c:v>100746.42</c:v>
                </c:pt>
                <c:pt idx="1929">
                  <c:v>100737.83500000001</c:v>
                </c:pt>
                <c:pt idx="1930">
                  <c:v>100725.24</c:v>
                </c:pt>
                <c:pt idx="1931">
                  <c:v>100701.82</c:v>
                </c:pt>
                <c:pt idx="1932">
                  <c:v>100696.565</c:v>
                </c:pt>
                <c:pt idx="1933">
                  <c:v>100632.47500000001</c:v>
                </c:pt>
                <c:pt idx="1934">
                  <c:v>100598.55</c:v>
                </c:pt>
                <c:pt idx="1935">
                  <c:v>100592.295</c:v>
                </c:pt>
                <c:pt idx="1936">
                  <c:v>100571.16499999999</c:v>
                </c:pt>
                <c:pt idx="1937">
                  <c:v>100571.04</c:v>
                </c:pt>
                <c:pt idx="1938">
                  <c:v>100526.30499999999</c:v>
                </c:pt>
                <c:pt idx="1939">
                  <c:v>100495.61500000001</c:v>
                </c:pt>
                <c:pt idx="1940">
                  <c:v>100476.705</c:v>
                </c:pt>
                <c:pt idx="1941">
                  <c:v>100440.29</c:v>
                </c:pt>
                <c:pt idx="1942">
                  <c:v>100394.06</c:v>
                </c:pt>
                <c:pt idx="1943">
                  <c:v>100380.94</c:v>
                </c:pt>
                <c:pt idx="1944">
                  <c:v>100246.51</c:v>
                </c:pt>
                <c:pt idx="1945">
                  <c:v>100233.98</c:v>
                </c:pt>
                <c:pt idx="1946">
                  <c:v>100203.55</c:v>
                </c:pt>
                <c:pt idx="1947">
                  <c:v>100178.84</c:v>
                </c:pt>
                <c:pt idx="1948">
                  <c:v>100170.295</c:v>
                </c:pt>
                <c:pt idx="1949">
                  <c:v>100166.88499999999</c:v>
                </c:pt>
                <c:pt idx="1950">
                  <c:v>100048.44</c:v>
                </c:pt>
                <c:pt idx="1951">
                  <c:v>100025.9</c:v>
                </c:pt>
                <c:pt idx="1952">
                  <c:v>100017.19500000001</c:v>
                </c:pt>
                <c:pt idx="1953">
                  <c:v>99945.494999999995</c:v>
                </c:pt>
                <c:pt idx="1954">
                  <c:v>99907.32</c:v>
                </c:pt>
                <c:pt idx="1955">
                  <c:v>99890.25</c:v>
                </c:pt>
                <c:pt idx="1956">
                  <c:v>99865.755000000005</c:v>
                </c:pt>
                <c:pt idx="1957">
                  <c:v>99845.345000000001</c:v>
                </c:pt>
                <c:pt idx="1958">
                  <c:v>99801.574999999997</c:v>
                </c:pt>
                <c:pt idx="1959">
                  <c:v>99778.2</c:v>
                </c:pt>
                <c:pt idx="1960">
                  <c:v>99761.81</c:v>
                </c:pt>
                <c:pt idx="1961">
                  <c:v>99701.43</c:v>
                </c:pt>
                <c:pt idx="1962">
                  <c:v>99697.62</c:v>
                </c:pt>
                <c:pt idx="1963">
                  <c:v>99687.64</c:v>
                </c:pt>
                <c:pt idx="1964">
                  <c:v>99635.03</c:v>
                </c:pt>
                <c:pt idx="1965">
                  <c:v>99622.64</c:v>
                </c:pt>
                <c:pt idx="1966">
                  <c:v>99613.865000000005</c:v>
                </c:pt>
                <c:pt idx="1967">
                  <c:v>99608.57</c:v>
                </c:pt>
                <c:pt idx="1968">
                  <c:v>99585.835000000006</c:v>
                </c:pt>
                <c:pt idx="1969">
                  <c:v>99371.31</c:v>
                </c:pt>
                <c:pt idx="1970">
                  <c:v>99368.854999999996</c:v>
                </c:pt>
                <c:pt idx="1971">
                  <c:v>99334.8</c:v>
                </c:pt>
                <c:pt idx="1972">
                  <c:v>99234.22</c:v>
                </c:pt>
                <c:pt idx="1973">
                  <c:v>99161.764999999999</c:v>
                </c:pt>
                <c:pt idx="1974">
                  <c:v>99110.774999999994</c:v>
                </c:pt>
                <c:pt idx="1975">
                  <c:v>99084.74</c:v>
                </c:pt>
                <c:pt idx="1976">
                  <c:v>98977.05</c:v>
                </c:pt>
                <c:pt idx="1977">
                  <c:v>98959.56</c:v>
                </c:pt>
                <c:pt idx="1978">
                  <c:v>98933.06</c:v>
                </c:pt>
                <c:pt idx="1979">
                  <c:v>98918.514999999999</c:v>
                </c:pt>
                <c:pt idx="1980">
                  <c:v>98917.175000000003</c:v>
                </c:pt>
                <c:pt idx="1981">
                  <c:v>98899.494999999995</c:v>
                </c:pt>
                <c:pt idx="1982">
                  <c:v>98891.06</c:v>
                </c:pt>
                <c:pt idx="1983">
                  <c:v>98873.535000000003</c:v>
                </c:pt>
                <c:pt idx="1984">
                  <c:v>98817.03</c:v>
                </c:pt>
                <c:pt idx="1985">
                  <c:v>98774.235000000001</c:v>
                </c:pt>
                <c:pt idx="1986">
                  <c:v>98723.45</c:v>
                </c:pt>
                <c:pt idx="1987">
                  <c:v>98680</c:v>
                </c:pt>
                <c:pt idx="1988">
                  <c:v>98638.854999999996</c:v>
                </c:pt>
                <c:pt idx="1989">
                  <c:v>98622.865000000005</c:v>
                </c:pt>
                <c:pt idx="1990">
                  <c:v>98621.62</c:v>
                </c:pt>
                <c:pt idx="1991">
                  <c:v>98590.06</c:v>
                </c:pt>
                <c:pt idx="1992">
                  <c:v>98427.53</c:v>
                </c:pt>
                <c:pt idx="1993">
                  <c:v>98324.645000000004</c:v>
                </c:pt>
                <c:pt idx="1994">
                  <c:v>98312.744999999995</c:v>
                </c:pt>
                <c:pt idx="1995">
                  <c:v>98258.25</c:v>
                </c:pt>
                <c:pt idx="1996">
                  <c:v>98191.654999999999</c:v>
                </c:pt>
                <c:pt idx="1997">
                  <c:v>98112.464999999997</c:v>
                </c:pt>
                <c:pt idx="1998">
                  <c:v>98108.815000000002</c:v>
                </c:pt>
                <c:pt idx="1999">
                  <c:v>97992.93</c:v>
                </c:pt>
                <c:pt idx="2000">
                  <c:v>97973.985000000001</c:v>
                </c:pt>
                <c:pt idx="2001">
                  <c:v>97959.46</c:v>
                </c:pt>
                <c:pt idx="2002">
                  <c:v>97923.714999999997</c:v>
                </c:pt>
                <c:pt idx="2003">
                  <c:v>97887.485000000001</c:v>
                </c:pt>
                <c:pt idx="2004">
                  <c:v>97728.75</c:v>
                </c:pt>
                <c:pt idx="2005">
                  <c:v>97715.01</c:v>
                </c:pt>
                <c:pt idx="2006">
                  <c:v>97664.934999999998</c:v>
                </c:pt>
                <c:pt idx="2007">
                  <c:v>97656.445000000007</c:v>
                </c:pt>
                <c:pt idx="2008">
                  <c:v>97646.12</c:v>
                </c:pt>
                <c:pt idx="2009">
                  <c:v>97609.06</c:v>
                </c:pt>
                <c:pt idx="2010">
                  <c:v>97577.414999999994</c:v>
                </c:pt>
                <c:pt idx="2011">
                  <c:v>97564.744999999995</c:v>
                </c:pt>
                <c:pt idx="2012">
                  <c:v>97542.31</c:v>
                </c:pt>
                <c:pt idx="2013">
                  <c:v>97449.684999999998</c:v>
                </c:pt>
                <c:pt idx="2014">
                  <c:v>97436.41</c:v>
                </c:pt>
                <c:pt idx="2015">
                  <c:v>97402.264999999999</c:v>
                </c:pt>
                <c:pt idx="2016">
                  <c:v>97356.565000000002</c:v>
                </c:pt>
                <c:pt idx="2017">
                  <c:v>97300.36</c:v>
                </c:pt>
                <c:pt idx="2018">
                  <c:v>97262.79</c:v>
                </c:pt>
                <c:pt idx="2019">
                  <c:v>97262.705000000002</c:v>
                </c:pt>
                <c:pt idx="2020">
                  <c:v>97245.764999999999</c:v>
                </c:pt>
                <c:pt idx="2021">
                  <c:v>97070.345000000001</c:v>
                </c:pt>
                <c:pt idx="2022">
                  <c:v>97053.544999999998</c:v>
                </c:pt>
                <c:pt idx="2023">
                  <c:v>96934.925000000003</c:v>
                </c:pt>
                <c:pt idx="2024">
                  <c:v>96922.02</c:v>
                </c:pt>
                <c:pt idx="2025">
                  <c:v>96867.014999999999</c:v>
                </c:pt>
                <c:pt idx="2026">
                  <c:v>96850.78</c:v>
                </c:pt>
                <c:pt idx="2027">
                  <c:v>96845.119999999995</c:v>
                </c:pt>
                <c:pt idx="2028">
                  <c:v>96817</c:v>
                </c:pt>
                <c:pt idx="2029">
                  <c:v>96805.925000000003</c:v>
                </c:pt>
                <c:pt idx="2030">
                  <c:v>96779.07</c:v>
                </c:pt>
                <c:pt idx="2031">
                  <c:v>96778.25</c:v>
                </c:pt>
                <c:pt idx="2032">
                  <c:v>96742.49</c:v>
                </c:pt>
                <c:pt idx="2033">
                  <c:v>96698.285000000003</c:v>
                </c:pt>
                <c:pt idx="2034">
                  <c:v>96594.744999999995</c:v>
                </c:pt>
                <c:pt idx="2035">
                  <c:v>96584.744999999995</c:v>
                </c:pt>
                <c:pt idx="2036">
                  <c:v>96572.934999999998</c:v>
                </c:pt>
                <c:pt idx="2037">
                  <c:v>96432.625</c:v>
                </c:pt>
                <c:pt idx="2038">
                  <c:v>96394.94</c:v>
                </c:pt>
                <c:pt idx="2039">
                  <c:v>96358.975000000006</c:v>
                </c:pt>
                <c:pt idx="2040">
                  <c:v>96305.07</c:v>
                </c:pt>
                <c:pt idx="2041">
                  <c:v>96240.41</c:v>
                </c:pt>
                <c:pt idx="2042">
                  <c:v>96225.91</c:v>
                </c:pt>
                <c:pt idx="2043">
                  <c:v>96120.524999999994</c:v>
                </c:pt>
                <c:pt idx="2044">
                  <c:v>96041.895000000004</c:v>
                </c:pt>
                <c:pt idx="2045">
                  <c:v>96016.19</c:v>
                </c:pt>
                <c:pt idx="2046">
                  <c:v>95967.404999999999</c:v>
                </c:pt>
                <c:pt idx="2047">
                  <c:v>95959.684999999998</c:v>
                </c:pt>
                <c:pt idx="2048">
                  <c:v>95953.205000000002</c:v>
                </c:pt>
                <c:pt idx="2049">
                  <c:v>95865.14</c:v>
                </c:pt>
                <c:pt idx="2050">
                  <c:v>95728.15</c:v>
                </c:pt>
                <c:pt idx="2051">
                  <c:v>95700.479999999996</c:v>
                </c:pt>
                <c:pt idx="2052">
                  <c:v>95671.2</c:v>
                </c:pt>
                <c:pt idx="2053">
                  <c:v>95668.77</c:v>
                </c:pt>
                <c:pt idx="2054">
                  <c:v>95654.36</c:v>
                </c:pt>
                <c:pt idx="2055">
                  <c:v>95624.014999999999</c:v>
                </c:pt>
                <c:pt idx="2056">
                  <c:v>95623.35</c:v>
                </c:pt>
                <c:pt idx="2057">
                  <c:v>95436.3</c:v>
                </c:pt>
                <c:pt idx="2058">
                  <c:v>95410.39</c:v>
                </c:pt>
                <c:pt idx="2059">
                  <c:v>95368.164999999994</c:v>
                </c:pt>
                <c:pt idx="2060">
                  <c:v>95093.294999999998</c:v>
                </c:pt>
                <c:pt idx="2061">
                  <c:v>95046.904999999999</c:v>
                </c:pt>
                <c:pt idx="2062">
                  <c:v>94954.16</c:v>
                </c:pt>
                <c:pt idx="2063">
                  <c:v>94938.395000000004</c:v>
                </c:pt>
                <c:pt idx="2064">
                  <c:v>94831.23</c:v>
                </c:pt>
                <c:pt idx="2065">
                  <c:v>94810.664999999994</c:v>
                </c:pt>
                <c:pt idx="2066">
                  <c:v>94786.72</c:v>
                </c:pt>
                <c:pt idx="2067">
                  <c:v>94744.7</c:v>
                </c:pt>
                <c:pt idx="2068">
                  <c:v>94641.7</c:v>
                </c:pt>
                <c:pt idx="2069">
                  <c:v>94602.89</c:v>
                </c:pt>
                <c:pt idx="2070">
                  <c:v>94477.095000000001</c:v>
                </c:pt>
                <c:pt idx="2071">
                  <c:v>94325.72</c:v>
                </c:pt>
                <c:pt idx="2072">
                  <c:v>94081.565000000002</c:v>
                </c:pt>
                <c:pt idx="2073">
                  <c:v>93859.285000000003</c:v>
                </c:pt>
                <c:pt idx="2074">
                  <c:v>93673.19</c:v>
                </c:pt>
                <c:pt idx="2075">
                  <c:v>93606.214999999997</c:v>
                </c:pt>
                <c:pt idx="2076">
                  <c:v>93590.425000000003</c:v>
                </c:pt>
                <c:pt idx="2077">
                  <c:v>93384</c:v>
                </c:pt>
                <c:pt idx="2078">
                  <c:v>93011.345000000001</c:v>
                </c:pt>
                <c:pt idx="2079">
                  <c:v>92856.23</c:v>
                </c:pt>
                <c:pt idx="2080">
                  <c:v>92725.74</c:v>
                </c:pt>
                <c:pt idx="2081">
                  <c:v>92608.24</c:v>
                </c:pt>
                <c:pt idx="2082">
                  <c:v>92553.29</c:v>
                </c:pt>
                <c:pt idx="2083">
                  <c:v>92487.705000000002</c:v>
                </c:pt>
                <c:pt idx="2084">
                  <c:v>92277.024999999994</c:v>
                </c:pt>
                <c:pt idx="2085">
                  <c:v>92182.955000000002</c:v>
                </c:pt>
                <c:pt idx="2086">
                  <c:v>92097.07</c:v>
                </c:pt>
                <c:pt idx="2087">
                  <c:v>92043.13</c:v>
                </c:pt>
                <c:pt idx="2088">
                  <c:v>92021.68</c:v>
                </c:pt>
                <c:pt idx="2089">
                  <c:v>91886.604999999996</c:v>
                </c:pt>
                <c:pt idx="2090">
                  <c:v>91797.595000000001</c:v>
                </c:pt>
                <c:pt idx="2091">
                  <c:v>91280.024999999994</c:v>
                </c:pt>
                <c:pt idx="2092">
                  <c:v>90918.615000000005</c:v>
                </c:pt>
                <c:pt idx="2093">
                  <c:v>90911.085000000006</c:v>
                </c:pt>
                <c:pt idx="2094">
                  <c:v>90498.92</c:v>
                </c:pt>
                <c:pt idx="2095">
                  <c:v>90294</c:v>
                </c:pt>
                <c:pt idx="2096">
                  <c:v>90227.48</c:v>
                </c:pt>
                <c:pt idx="2097">
                  <c:v>90145.615000000005</c:v>
                </c:pt>
                <c:pt idx="2098">
                  <c:v>89403.145000000004</c:v>
                </c:pt>
                <c:pt idx="2099">
                  <c:v>89077.854999999996</c:v>
                </c:pt>
                <c:pt idx="2100">
                  <c:v>89003.15</c:v>
                </c:pt>
                <c:pt idx="2101">
                  <c:v>88996.625</c:v>
                </c:pt>
                <c:pt idx="2102">
                  <c:v>88903.065000000002</c:v>
                </c:pt>
                <c:pt idx="2103">
                  <c:v>86891.23</c:v>
                </c:pt>
                <c:pt idx="2104">
                  <c:v>86507.47</c:v>
                </c:pt>
                <c:pt idx="2105">
                  <c:v>85094.375</c:v>
                </c:pt>
              </c:numCache>
            </c:numRef>
          </c:yVal>
          <c:smooth val="0"/>
          <c:extLst>
            <c:ext xmlns:c16="http://schemas.microsoft.com/office/drawing/2014/chart" uri="{C3380CC4-5D6E-409C-BE32-E72D297353CC}">
              <c16:uniqueId val="{00000000-AFC8-4E4F-AC4B-1ACB3CAECFC1}"/>
            </c:ext>
          </c:extLst>
        </c:ser>
        <c:dLbls>
          <c:showLegendKey val="0"/>
          <c:showVal val="0"/>
          <c:showCatName val="0"/>
          <c:showSerName val="0"/>
          <c:showPercent val="0"/>
          <c:showBubbleSize val="0"/>
        </c:dLbls>
        <c:axId val="2126594144"/>
        <c:axId val="2126615744"/>
      </c:scatterChart>
      <c:valAx>
        <c:axId val="212659414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baseline="0"/>
                  <a:t>Daily Sunlight Energy in MJ/m^2</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6615744"/>
        <c:crosses val="autoZero"/>
        <c:crossBetween val="midCat"/>
      </c:valAx>
      <c:valAx>
        <c:axId val="21266157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Total</a:t>
                </a:r>
                <a:r>
                  <a:rPr lang="en-GB" baseline="0"/>
                  <a:t> daily electricity demand in MWh</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659414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Effect of Max Temp</a:t>
            </a:r>
            <a:r>
              <a:rPr lang="en-US" baseline="0"/>
              <a:t> and Holidays</a:t>
            </a:r>
            <a:r>
              <a:rPr lang="en-US"/>
              <a:t> on Demand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1"/>
          <c:order val="0"/>
          <c:tx>
            <c:strRef>
              <c:f>_energy_holidays!$G$1</c:f>
              <c:strCache>
                <c:ptCount val="1"/>
                <c:pt idx="0">
                  <c:v>Holiday_demand</c:v>
                </c:pt>
              </c:strCache>
            </c:strRef>
          </c:tx>
          <c:spPr>
            <a:ln w="25400" cap="rnd">
              <a:noFill/>
              <a:round/>
            </a:ln>
            <a:effectLst/>
          </c:spPr>
          <c:marker>
            <c:symbol val="circle"/>
            <c:size val="2"/>
            <c:spPr>
              <a:solidFill>
                <a:schemeClr val="accent2"/>
              </a:solidFill>
              <a:ln w="9525">
                <a:solidFill>
                  <a:schemeClr val="accent2"/>
                </a:solidFill>
              </a:ln>
              <a:effectLst/>
            </c:spPr>
          </c:marker>
          <c:trendline>
            <c:spPr>
              <a:ln w="19050" cap="rnd">
                <a:solidFill>
                  <a:schemeClr val="accent2"/>
                </a:solidFill>
                <a:prstDash val="sysDot"/>
              </a:ln>
              <a:effectLst/>
            </c:spPr>
            <c:trendlineType val="poly"/>
            <c:order val="2"/>
            <c:dispRSqr val="1"/>
            <c:dispEq val="0"/>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_energy_holidays!$I$2:$I$2107</c:f>
              <c:numCache>
                <c:formatCode>General</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_energy_holidays!$G$2:$G$2107</c:f>
              <c:numCache>
                <c:formatCode>General</c:formatCode>
                <c:ptCount val="2106"/>
                <c:pt idx="0">
                  <c:v>99635.03</c:v>
                </c:pt>
                <c:pt idx="25">
                  <c:v>103769.48</c:v>
                </c:pt>
                <c:pt idx="67">
                  <c:v>108282.48</c:v>
                </c:pt>
                <c:pt idx="92">
                  <c:v>98891.06</c:v>
                </c:pt>
                <c:pt idx="93">
                  <c:v>103999.17</c:v>
                </c:pt>
                <c:pt idx="95">
                  <c:v>107383.37</c:v>
                </c:pt>
                <c:pt idx="114">
                  <c:v>111803.625</c:v>
                </c:pt>
                <c:pt idx="158">
                  <c:v>110715.815</c:v>
                </c:pt>
                <c:pt idx="274">
                  <c:v>107544.145</c:v>
                </c:pt>
                <c:pt idx="306">
                  <c:v>101793.035</c:v>
                </c:pt>
                <c:pt idx="358">
                  <c:v>119950.37</c:v>
                </c:pt>
                <c:pt idx="359">
                  <c:v>95093.294999999998</c:v>
                </c:pt>
                <c:pt idx="361">
                  <c:v>100048.44</c:v>
                </c:pt>
                <c:pt idx="365">
                  <c:v>116040.925</c:v>
                </c:pt>
                <c:pt idx="390">
                  <c:v>110152.815</c:v>
                </c:pt>
                <c:pt idx="438">
                  <c:v>105388.57</c:v>
                </c:pt>
                <c:pt idx="449">
                  <c:v>101740.89</c:v>
                </c:pt>
                <c:pt idx="450">
                  <c:v>102726.745</c:v>
                </c:pt>
                <c:pt idx="451">
                  <c:v>98324.645000000004</c:v>
                </c:pt>
                <c:pt idx="452">
                  <c:v>102746.6</c:v>
                </c:pt>
                <c:pt idx="480">
                  <c:v>104072.435</c:v>
                </c:pt>
                <c:pt idx="529">
                  <c:v>122106.95</c:v>
                </c:pt>
                <c:pt idx="638">
                  <c:v>113439.77499999999</c:v>
                </c:pt>
                <c:pt idx="670">
                  <c:v>104976.21</c:v>
                </c:pt>
                <c:pt idx="725">
                  <c:v>106284.83</c:v>
                </c:pt>
                <c:pt idx="726">
                  <c:v>99701.43</c:v>
                </c:pt>
                <c:pt idx="731">
                  <c:v>89403.145000000004</c:v>
                </c:pt>
                <c:pt idx="732">
                  <c:v>86507.47</c:v>
                </c:pt>
                <c:pt idx="756">
                  <c:v>98590.06</c:v>
                </c:pt>
                <c:pt idx="802">
                  <c:v>104468.9</c:v>
                </c:pt>
                <c:pt idx="834">
                  <c:v>97436.41</c:v>
                </c:pt>
                <c:pt idx="835">
                  <c:v>99608.57</c:v>
                </c:pt>
                <c:pt idx="836">
                  <c:v>96594.744999999995</c:v>
                </c:pt>
                <c:pt idx="837">
                  <c:v>99945.494999999995</c:v>
                </c:pt>
                <c:pt idx="845">
                  <c:v>101548.735</c:v>
                </c:pt>
                <c:pt idx="893">
                  <c:v>117691.685</c:v>
                </c:pt>
                <c:pt idx="1002">
                  <c:v>102847.255</c:v>
                </c:pt>
                <c:pt idx="1041">
                  <c:v>100592.295</c:v>
                </c:pt>
                <c:pt idx="1089">
                  <c:v>85094.375</c:v>
                </c:pt>
                <c:pt idx="1090">
                  <c:v>98638.854999999996</c:v>
                </c:pt>
                <c:pt idx="1096">
                  <c:v>95959.684999999998</c:v>
                </c:pt>
                <c:pt idx="1121">
                  <c:v>128599.46</c:v>
                </c:pt>
                <c:pt idx="1166">
                  <c:v>97542.31</c:v>
                </c:pt>
                <c:pt idx="1184">
                  <c:v>97070.345000000001</c:v>
                </c:pt>
                <c:pt idx="1185">
                  <c:v>99687.64</c:v>
                </c:pt>
                <c:pt idx="1186">
                  <c:v>98817.03</c:v>
                </c:pt>
                <c:pt idx="1187">
                  <c:v>98258.25</c:v>
                </c:pt>
                <c:pt idx="1210">
                  <c:v>106654.955</c:v>
                </c:pt>
                <c:pt idx="1257">
                  <c:v>113420.985</c:v>
                </c:pt>
                <c:pt idx="1366">
                  <c:v>108622.42</c:v>
                </c:pt>
                <c:pt idx="1405">
                  <c:v>100696.565</c:v>
                </c:pt>
                <c:pt idx="1454">
                  <c:v>98191.654999999999</c:v>
                </c:pt>
                <c:pt idx="1455">
                  <c:v>100017.19500000001</c:v>
                </c:pt>
                <c:pt idx="1461">
                  <c:v>98933.06</c:v>
                </c:pt>
                <c:pt idx="1486">
                  <c:v>114818.66499999999</c:v>
                </c:pt>
                <c:pt idx="1488">
                  <c:v>112374.63</c:v>
                </c:pt>
                <c:pt idx="1530">
                  <c:v>103219.08</c:v>
                </c:pt>
                <c:pt idx="1569">
                  <c:v>95967.404999999999</c:v>
                </c:pt>
                <c:pt idx="1570">
                  <c:v>95654.36</c:v>
                </c:pt>
                <c:pt idx="1571">
                  <c:v>94810.664999999994</c:v>
                </c:pt>
                <c:pt idx="1572">
                  <c:v>100246.51</c:v>
                </c:pt>
                <c:pt idx="1575">
                  <c:v>98112.464999999997</c:v>
                </c:pt>
                <c:pt idx="1621">
                  <c:v>108133.03</c:v>
                </c:pt>
                <c:pt idx="1730">
                  <c:v>106043.02</c:v>
                </c:pt>
                <c:pt idx="1769">
                  <c:v>96817</c:v>
                </c:pt>
                <c:pt idx="1819">
                  <c:v>98312.744999999995</c:v>
                </c:pt>
                <c:pt idx="1820">
                  <c:v>96120.524999999994</c:v>
                </c:pt>
                <c:pt idx="1826">
                  <c:v>89077.854999999996</c:v>
                </c:pt>
                <c:pt idx="1851">
                  <c:v>101233.205</c:v>
                </c:pt>
                <c:pt idx="1852">
                  <c:v>103134.46</c:v>
                </c:pt>
                <c:pt idx="1894">
                  <c:v>94641.7</c:v>
                </c:pt>
                <c:pt idx="1926">
                  <c:v>94831.23</c:v>
                </c:pt>
                <c:pt idx="1927">
                  <c:v>92097.07</c:v>
                </c:pt>
                <c:pt idx="1928">
                  <c:v>101760.09</c:v>
                </c:pt>
                <c:pt idx="1929">
                  <c:v>100025.9</c:v>
                </c:pt>
                <c:pt idx="1941">
                  <c:v>96845.119999999995</c:v>
                </c:pt>
                <c:pt idx="1985">
                  <c:v>124792.97500000001</c:v>
                </c:pt>
              </c:numCache>
            </c:numRef>
          </c:yVal>
          <c:smooth val="0"/>
          <c:extLst>
            <c:ext xmlns:c16="http://schemas.microsoft.com/office/drawing/2014/chart" uri="{C3380CC4-5D6E-409C-BE32-E72D297353CC}">
              <c16:uniqueId val="{00000001-5A72-4A9F-A2DF-0E714CFF7983}"/>
            </c:ext>
          </c:extLst>
        </c:ser>
        <c:ser>
          <c:idx val="0"/>
          <c:order val="1"/>
          <c:tx>
            <c:strRef>
              <c:f>_energy_holidays!$H$1</c:f>
              <c:strCache>
                <c:ptCount val="1"/>
                <c:pt idx="0">
                  <c:v>Working Day</c:v>
                </c:pt>
              </c:strCache>
            </c:strRef>
          </c:tx>
          <c:spPr>
            <a:ln w="25400" cap="rnd">
              <a:noFill/>
              <a:round/>
            </a:ln>
            <a:effectLst/>
          </c:spPr>
          <c:marker>
            <c:symbol val="circle"/>
            <c:size val="2"/>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2"/>
            <c:dispRSqr val="1"/>
            <c:dispEq val="0"/>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_energy_holidays!$I$2:$I$2107</c:f>
              <c:numCache>
                <c:formatCode>General</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_energy_holidays!$H$2:$H$2107</c:f>
              <c:numCache>
                <c:formatCode>General</c:formatCode>
                <c:ptCount val="2106"/>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4">
                  <c:v>103685.45</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60">
                  <c:v>96394.94</c:v>
                </c:pt>
                <c:pt idx="362">
                  <c:v>111647.54</c:v>
                </c:pt>
                <c:pt idx="363">
                  <c:v>128552.13499999999</c:v>
                </c:pt>
                <c:pt idx="364">
                  <c:v>146473.83499999999</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7">
                  <c:v>123693.52</c:v>
                </c:pt>
                <c:pt idx="728">
                  <c:v>135571.79500000001</c:v>
                </c:pt>
                <c:pt idx="729">
                  <c:v>112141.83</c:v>
                </c:pt>
                <c:pt idx="730">
                  <c:v>95728.15</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8">
                  <c:v>111955.175</c:v>
                </c:pt>
                <c:pt idx="839">
                  <c:v>114436.97</c:v>
                </c:pt>
                <c:pt idx="840">
                  <c:v>112816.68</c:v>
                </c:pt>
                <c:pt idx="841">
                  <c:v>114522.44</c:v>
                </c:pt>
                <c:pt idx="842">
                  <c:v>102528.4</c:v>
                </c:pt>
                <c:pt idx="843">
                  <c:v>97356.565000000002</c:v>
                </c:pt>
                <c:pt idx="844">
                  <c:v>109421.815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91">
                  <c:v>128753.755</c:v>
                </c:pt>
                <c:pt idx="1092">
                  <c:v>130699.155</c:v>
                </c:pt>
                <c:pt idx="1093">
                  <c:v>115572.045</c:v>
                </c:pt>
                <c:pt idx="1094">
                  <c:v>96358.975000000006</c:v>
                </c:pt>
                <c:pt idx="1095">
                  <c:v>95700.479999999996</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6">
                  <c:v>129749.14</c:v>
                </c:pt>
                <c:pt idx="1457">
                  <c:v>133831.375</c:v>
                </c:pt>
                <c:pt idx="1458">
                  <c:v>108290.11</c:v>
                </c:pt>
                <c:pt idx="1459">
                  <c:v>99613.865000000005</c:v>
                </c:pt>
                <c:pt idx="1460">
                  <c:v>103381.91499999999</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7">
                  <c:v>99801.574999999997</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73">
                  <c:v>114240.88499999999</c:v>
                </c:pt>
                <c:pt idx="1574">
                  <c:v>113264.23</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21">
                  <c:v>107256.065</c:v>
                </c:pt>
                <c:pt idx="1822">
                  <c:v>113521.685</c:v>
                </c:pt>
                <c:pt idx="1823">
                  <c:v>118293.52499999999</c:v>
                </c:pt>
                <c:pt idx="1824">
                  <c:v>140410.125</c:v>
                </c:pt>
                <c:pt idx="1825">
                  <c:v>95410.39</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2-5A72-4A9F-A2DF-0E714CFF7983}"/>
            </c:ext>
          </c:extLst>
        </c:ser>
        <c:dLbls>
          <c:showLegendKey val="0"/>
          <c:showVal val="0"/>
          <c:showCatName val="0"/>
          <c:showSerName val="0"/>
          <c:showPercent val="0"/>
          <c:showBubbleSize val="0"/>
        </c:dLbls>
        <c:axId val="2126594144"/>
        <c:axId val="2126615744"/>
      </c:scatterChart>
      <c:valAx>
        <c:axId val="212659414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r>
                  <a:rPr lang="en-GB" sz="1000" b="0" i="0" u="none" strike="noStrike" kern="1200" baseline="0">
                    <a:solidFill>
                      <a:sysClr val="windowText" lastClr="000000">
                        <a:lumMod val="65000"/>
                        <a:lumOff val="35000"/>
                      </a:sysClr>
                    </a:solidFill>
                  </a:rPr>
                  <a:t>Maximum temperate during the day in celsius</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6615744"/>
        <c:crosses val="autoZero"/>
        <c:crossBetween val="midCat"/>
      </c:valAx>
      <c:valAx>
        <c:axId val="21266157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r>
                  <a:rPr lang="en-GB" sz="1000" b="0" i="0" u="none" strike="noStrike" kern="1200" baseline="0">
                    <a:solidFill>
                      <a:sysClr val="windowText" lastClr="000000">
                        <a:lumMod val="65000"/>
                        <a:lumOff val="35000"/>
                      </a:sysClr>
                    </a:solidFill>
                  </a:rPr>
                  <a:t>Total daily electricity demand in MWh</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GB"/>
              </a:p>
            </c:rich>
          </c:tx>
          <c:overlay val="0"/>
          <c:spPr>
            <a:noFill/>
            <a:ln>
              <a:noFill/>
            </a:ln>
            <a:effectLst/>
          </c:spPr>
          <c:txPr>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endParaRPr lang="en-US"/>
            </a:p>
          </c:txPr>
        </c:title>
        <c:numFmt formatCode="General"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659414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Effect of Max Temp</a:t>
            </a:r>
            <a:r>
              <a:rPr lang="en-US" baseline="0"/>
              <a:t> and School Days</a:t>
            </a:r>
            <a:r>
              <a:rPr lang="en-US"/>
              <a:t> on Demand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1"/>
          <c:order val="0"/>
          <c:tx>
            <c:strRef>
              <c:f>_energy_holidays!$E$1</c:f>
              <c:strCache>
                <c:ptCount val="1"/>
                <c:pt idx="0">
                  <c:v>School</c:v>
                </c:pt>
              </c:strCache>
            </c:strRef>
          </c:tx>
          <c:spPr>
            <a:ln w="25400" cap="rnd">
              <a:noFill/>
              <a:round/>
            </a:ln>
            <a:effectLst/>
          </c:spPr>
          <c:marker>
            <c:symbol val="circle"/>
            <c:size val="2"/>
            <c:spPr>
              <a:solidFill>
                <a:schemeClr val="accent2"/>
              </a:solidFill>
              <a:ln w="9525">
                <a:solidFill>
                  <a:schemeClr val="accent2"/>
                </a:solidFill>
              </a:ln>
              <a:effectLst/>
            </c:spPr>
          </c:marker>
          <c:trendline>
            <c:spPr>
              <a:ln w="19050" cap="rnd">
                <a:solidFill>
                  <a:schemeClr val="accent2"/>
                </a:solidFill>
                <a:prstDash val="sysDot"/>
              </a:ln>
              <a:effectLst/>
            </c:spPr>
            <c:trendlineType val="poly"/>
            <c:order val="2"/>
            <c:dispRSqr val="1"/>
            <c:dispEq val="0"/>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_energy_holidays!$I$2:$I$2107</c:f>
              <c:numCache>
                <c:formatCode>General</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_energy_holidays!$E$2:$E$2107</c:f>
              <c:numCache>
                <c:formatCode>General</c:formatCode>
                <c:ptCount val="2106"/>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numCache>
            </c:numRef>
          </c:yVal>
          <c:smooth val="0"/>
          <c:extLst>
            <c:ext xmlns:c16="http://schemas.microsoft.com/office/drawing/2014/chart" uri="{C3380CC4-5D6E-409C-BE32-E72D297353CC}">
              <c16:uniqueId val="{00000001-0962-4D17-A19E-BEF79EDFC014}"/>
            </c:ext>
          </c:extLst>
        </c:ser>
        <c:ser>
          <c:idx val="0"/>
          <c:order val="1"/>
          <c:tx>
            <c:strRef>
              <c:f>_energy_holidays!$F$1</c:f>
              <c:strCache>
                <c:ptCount val="1"/>
                <c:pt idx="0">
                  <c:v>No School</c:v>
                </c:pt>
              </c:strCache>
            </c:strRef>
          </c:tx>
          <c:spPr>
            <a:ln w="25400" cap="rnd">
              <a:noFill/>
              <a:round/>
            </a:ln>
            <a:effectLst/>
          </c:spPr>
          <c:marker>
            <c:symbol val="circle"/>
            <c:size val="2"/>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2"/>
            <c:dispRSqr val="1"/>
            <c:dispEq val="0"/>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_energy_holidays!$I$2:$I$2107</c:f>
              <c:numCache>
                <c:formatCode>General</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_energy_holidays!$F$2:$F$2107</c:f>
              <c:numCache>
                <c:formatCode>General</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3-0962-4D17-A19E-BEF79EDFC014}"/>
            </c:ext>
          </c:extLst>
        </c:ser>
        <c:dLbls>
          <c:showLegendKey val="0"/>
          <c:showVal val="0"/>
          <c:showCatName val="0"/>
          <c:showSerName val="0"/>
          <c:showPercent val="0"/>
          <c:showBubbleSize val="0"/>
        </c:dLbls>
        <c:axId val="2126594144"/>
        <c:axId val="2126615744"/>
      </c:scatterChart>
      <c:valAx>
        <c:axId val="212659414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r>
                  <a:rPr lang="en-GB" sz="1000" b="0" i="0" u="none" strike="noStrike" kern="1200" baseline="0">
                    <a:solidFill>
                      <a:sysClr val="windowText" lastClr="000000">
                        <a:lumMod val="65000"/>
                        <a:lumOff val="35000"/>
                      </a:sysClr>
                    </a:solidFill>
                  </a:rPr>
                  <a:t>Maximum temperate during the day in celsius</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6615744"/>
        <c:crosses val="autoZero"/>
        <c:crossBetween val="midCat"/>
      </c:valAx>
      <c:valAx>
        <c:axId val="21266157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r>
                  <a:rPr lang="en-GB" sz="1000" b="0" i="0" u="none" strike="noStrike" kern="1200" baseline="0">
                    <a:solidFill>
                      <a:sysClr val="windowText" lastClr="000000">
                        <a:lumMod val="65000"/>
                        <a:lumOff val="35000"/>
                      </a:sysClr>
                    </a:solidFill>
                  </a:rPr>
                  <a:t>Total daily electricity demand in MWh</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GB"/>
              </a:p>
            </c:rich>
          </c:tx>
          <c:overlay val="0"/>
          <c:spPr>
            <a:noFill/>
            <a:ln>
              <a:noFill/>
            </a:ln>
            <a:effectLst/>
          </c:spPr>
          <c:txPr>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endParaRPr lang="en-US"/>
            </a:p>
          </c:txPr>
        </c:title>
        <c:numFmt formatCode="General"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659414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[AusEnergy Demand Analysis.xlsx]_YoY Demand!PivotTable1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Year</a:t>
            </a:r>
            <a:r>
              <a:rPr lang="en-GB" baseline="0"/>
              <a:t> on Year Energy Demand</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'_YoY Demand'!$B$4:$B$5</c:f>
              <c:strCache>
                <c:ptCount val="1"/>
                <c:pt idx="0">
                  <c:v>2015</c:v>
                </c:pt>
              </c:strCache>
            </c:strRef>
          </c:tx>
          <c:spPr>
            <a:ln w="28575" cap="rnd">
              <a:solidFill>
                <a:schemeClr val="accent1"/>
              </a:solidFill>
              <a:round/>
            </a:ln>
            <a:effectLst/>
          </c:spPr>
          <c:marker>
            <c:symbol val="none"/>
          </c:marker>
          <c:cat>
            <c:strRef>
              <c:f>'_YoY Demand'!$A$6:$A$18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'_YoY Demand'!$B$6:$B$18</c:f>
              <c:numCache>
                <c:formatCode>_-* #,##0_-;\-* #,##0_-;_-* "-"??_-;_-@_-</c:formatCode>
                <c:ptCount val="12"/>
                <c:pt idx="0">
                  <c:v>3737882.67</c:v>
                </c:pt>
                <c:pt idx="1">
                  <c:v>3605115.0149999992</c:v>
                </c:pt>
                <c:pt idx="2">
                  <c:v>3649651.8499999996</c:v>
                </c:pt>
                <c:pt idx="3">
                  <c:v>3588198.1050000004</c:v>
                </c:pt>
                <c:pt idx="4">
                  <c:v>3877235.1599999992</c:v>
                </c:pt>
                <c:pt idx="5">
                  <c:v>4024137.5349999997</c:v>
                </c:pt>
                <c:pt idx="6">
                  <c:v>4273537.8099999996</c:v>
                </c:pt>
                <c:pt idx="7">
                  <c:v>4095526.355</c:v>
                </c:pt>
                <c:pt idx="8">
                  <c:v>3702816.2399999998</c:v>
                </c:pt>
                <c:pt idx="9">
                  <c:v>3631205.93</c:v>
                </c:pt>
                <c:pt idx="10">
                  <c:v>3477837.34</c:v>
                </c:pt>
                <c:pt idx="11">
                  <c:v>3838547.9950000001</c:v>
                </c:pt>
              </c:numCache>
            </c:numRef>
          </c:val>
          <c:smooth val="0"/>
          <c:extLst>
            <c:ext xmlns:c16="http://schemas.microsoft.com/office/drawing/2014/chart" uri="{C3380CC4-5D6E-409C-BE32-E72D297353CC}">
              <c16:uniqueId val="{00000000-0050-404F-87C8-08DD4F2879A1}"/>
            </c:ext>
          </c:extLst>
        </c:ser>
        <c:ser>
          <c:idx val="1"/>
          <c:order val="1"/>
          <c:tx>
            <c:strRef>
              <c:f>'_YoY Demand'!$C$4:$C$5</c:f>
              <c:strCache>
                <c:ptCount val="1"/>
                <c:pt idx="0">
                  <c:v>2016</c:v>
                </c:pt>
              </c:strCache>
            </c:strRef>
          </c:tx>
          <c:spPr>
            <a:ln w="28575" cap="rnd">
              <a:solidFill>
                <a:schemeClr val="accent2"/>
              </a:solidFill>
              <a:round/>
            </a:ln>
            <a:effectLst/>
          </c:spPr>
          <c:marker>
            <c:symbol val="none"/>
          </c:marker>
          <c:cat>
            <c:strRef>
              <c:f>'_YoY Demand'!$A$6:$A$18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'_YoY Demand'!$C$6:$C$18</c:f>
              <c:numCache>
                <c:formatCode>_-* #,##0_-;\-* #,##0_-;_-* "-"??_-;_-@_-</c:formatCode>
                <c:ptCount val="12"/>
                <c:pt idx="0">
                  <c:v>3729074.9650000008</c:v>
                </c:pt>
                <c:pt idx="1">
                  <c:v>3618267.3600000003</c:v>
                </c:pt>
                <c:pt idx="2">
                  <c:v>3861047.5200000009</c:v>
                </c:pt>
                <c:pt idx="3">
                  <c:v>3501930.5550000002</c:v>
                </c:pt>
                <c:pt idx="4">
                  <c:v>3718467.0399999991</c:v>
                </c:pt>
                <c:pt idx="5">
                  <c:v>4011405.1999999997</c:v>
                </c:pt>
                <c:pt idx="6">
                  <c:v>4080168.1800000006</c:v>
                </c:pt>
                <c:pt idx="7">
                  <c:v>4066526.7599999993</c:v>
                </c:pt>
                <c:pt idx="8">
                  <c:v>3679700.4950000001</c:v>
                </c:pt>
                <c:pt idx="9">
                  <c:v>3565917.8600000008</c:v>
                </c:pt>
                <c:pt idx="10">
                  <c:v>3457230.7249999996</c:v>
                </c:pt>
                <c:pt idx="11">
                  <c:v>3358434.5249999994</c:v>
                </c:pt>
              </c:numCache>
            </c:numRef>
          </c:val>
          <c:smooth val="0"/>
          <c:extLst>
            <c:ext xmlns:c16="http://schemas.microsoft.com/office/drawing/2014/chart" uri="{C3380CC4-5D6E-409C-BE32-E72D297353CC}">
              <c16:uniqueId val="{00000001-0807-4441-ACF7-E7CA0AF7D319}"/>
            </c:ext>
          </c:extLst>
        </c:ser>
        <c:ser>
          <c:idx val="2"/>
          <c:order val="2"/>
          <c:tx>
            <c:strRef>
              <c:f>'_YoY Demand'!$D$4:$D$5</c:f>
              <c:strCache>
                <c:ptCount val="1"/>
                <c:pt idx="0">
                  <c:v>2017</c:v>
                </c:pt>
              </c:strCache>
            </c:strRef>
          </c:tx>
          <c:spPr>
            <a:ln w="28575" cap="rnd">
              <a:solidFill>
                <a:schemeClr val="accent3"/>
              </a:solidFill>
              <a:round/>
            </a:ln>
            <a:effectLst/>
          </c:spPr>
          <c:marker>
            <c:symbol val="none"/>
          </c:marker>
          <c:cat>
            <c:strRef>
              <c:f>'_YoY Demand'!$A$6:$A$18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'_YoY Demand'!$D$6:$D$18</c:f>
              <c:numCache>
                <c:formatCode>_-* #,##0_-;\-* #,##0_-;_-* "-"??_-;_-@_-</c:formatCode>
                <c:ptCount val="12"/>
                <c:pt idx="0">
                  <c:v>3497380.54</c:v>
                </c:pt>
                <c:pt idx="1">
                  <c:v>3209216.9300000006</c:v>
                </c:pt>
                <c:pt idx="2">
                  <c:v>3636668.4700000007</c:v>
                </c:pt>
                <c:pt idx="3">
                  <c:v>3231757.48</c:v>
                </c:pt>
                <c:pt idx="4">
                  <c:v>3733908.0850000009</c:v>
                </c:pt>
                <c:pt idx="5">
                  <c:v>3942948.14</c:v>
                </c:pt>
                <c:pt idx="6">
                  <c:v>4023302.2899999996</c:v>
                </c:pt>
                <c:pt idx="7">
                  <c:v>4016202.7150000003</c:v>
                </c:pt>
                <c:pt idx="8">
                  <c:v>3585331.6499999994</c:v>
                </c:pt>
                <c:pt idx="9">
                  <c:v>3444562.5150000006</c:v>
                </c:pt>
                <c:pt idx="10">
                  <c:v>3585598.3150000004</c:v>
                </c:pt>
                <c:pt idx="11">
                  <c:v>3510985.6399999997</c:v>
                </c:pt>
              </c:numCache>
            </c:numRef>
          </c:val>
          <c:smooth val="0"/>
          <c:extLst>
            <c:ext xmlns:c16="http://schemas.microsoft.com/office/drawing/2014/chart" uri="{C3380CC4-5D6E-409C-BE32-E72D297353CC}">
              <c16:uniqueId val="{00000002-0807-4441-ACF7-E7CA0AF7D319}"/>
            </c:ext>
          </c:extLst>
        </c:ser>
        <c:ser>
          <c:idx val="3"/>
          <c:order val="3"/>
          <c:tx>
            <c:strRef>
              <c:f>'_YoY Demand'!$E$4:$E$5</c:f>
              <c:strCache>
                <c:ptCount val="1"/>
                <c:pt idx="0">
                  <c:v>2018</c:v>
                </c:pt>
              </c:strCache>
            </c:strRef>
          </c:tx>
          <c:spPr>
            <a:ln w="28575" cap="rnd">
              <a:solidFill>
                <a:schemeClr val="accent4"/>
              </a:solidFill>
              <a:round/>
            </a:ln>
            <a:effectLst/>
          </c:spPr>
          <c:marker>
            <c:symbol val="none"/>
          </c:marker>
          <c:cat>
            <c:strRef>
              <c:f>'_YoY Demand'!$A$6:$A$18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'_YoY Demand'!$E$6:$E$18</c:f>
              <c:numCache>
                <c:formatCode>_-* #,##0_-;\-* #,##0_-;_-* "-"??_-;_-@_-</c:formatCode>
                <c:ptCount val="12"/>
                <c:pt idx="0">
                  <c:v>3866763.4000000004</c:v>
                </c:pt>
                <c:pt idx="1">
                  <c:v>3373941.1350000002</c:v>
                </c:pt>
                <c:pt idx="2">
                  <c:v>3484437.9449999998</c:v>
                </c:pt>
                <c:pt idx="3">
                  <c:v>3394011.8699999987</c:v>
                </c:pt>
                <c:pt idx="4">
                  <c:v>3780826.8949999996</c:v>
                </c:pt>
                <c:pt idx="5">
                  <c:v>3970824.3849999998</c:v>
                </c:pt>
                <c:pt idx="6">
                  <c:v>4037121.4999999991</c:v>
                </c:pt>
                <c:pt idx="7">
                  <c:v>3942254.7350000008</c:v>
                </c:pt>
                <c:pt idx="8">
                  <c:v>3489468.1249999995</c:v>
                </c:pt>
                <c:pt idx="9">
                  <c:v>3358959.6250000005</c:v>
                </c:pt>
                <c:pt idx="10">
                  <c:v>3213625.5049999999</c:v>
                </c:pt>
                <c:pt idx="11">
                  <c:v>3453621.1899999995</c:v>
                </c:pt>
              </c:numCache>
            </c:numRef>
          </c:val>
          <c:smooth val="0"/>
          <c:extLst>
            <c:ext xmlns:c16="http://schemas.microsoft.com/office/drawing/2014/chart" uri="{C3380CC4-5D6E-409C-BE32-E72D297353CC}">
              <c16:uniqueId val="{00000003-0807-4441-ACF7-E7CA0AF7D319}"/>
            </c:ext>
          </c:extLst>
        </c:ser>
        <c:ser>
          <c:idx val="4"/>
          <c:order val="4"/>
          <c:tx>
            <c:strRef>
              <c:f>'_YoY Demand'!$F$4:$F$5</c:f>
              <c:strCache>
                <c:ptCount val="1"/>
                <c:pt idx="0">
                  <c:v>2019</c:v>
                </c:pt>
              </c:strCache>
            </c:strRef>
          </c:tx>
          <c:spPr>
            <a:ln w="28575" cap="rnd">
              <a:solidFill>
                <a:schemeClr val="accent5"/>
              </a:solidFill>
              <a:round/>
            </a:ln>
            <a:effectLst/>
          </c:spPr>
          <c:marker>
            <c:symbol val="none"/>
          </c:marker>
          <c:cat>
            <c:strRef>
              <c:f>'_YoY Demand'!$A$6:$A$18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'_YoY Demand'!$F$6:$F$18</c:f>
              <c:numCache>
                <c:formatCode>_-* #,##0_-;\-* #,##0_-;_-* "-"??_-;_-@_-</c:formatCode>
                <c:ptCount val="12"/>
                <c:pt idx="0">
                  <c:v>3776159.5850000004</c:v>
                </c:pt>
                <c:pt idx="1">
                  <c:v>3251923.6100000003</c:v>
                </c:pt>
                <c:pt idx="2">
                  <c:v>3615227.2749999999</c:v>
                </c:pt>
                <c:pt idx="3">
                  <c:v>3258794.2399999998</c:v>
                </c:pt>
                <c:pt idx="4">
                  <c:v>3694770.0399999996</c:v>
                </c:pt>
                <c:pt idx="5">
                  <c:v>3889441.4650000003</c:v>
                </c:pt>
                <c:pt idx="6">
                  <c:v>3997640.0949999993</c:v>
                </c:pt>
                <c:pt idx="7">
                  <c:v>3963865.1300000004</c:v>
                </c:pt>
                <c:pt idx="8">
                  <c:v>3488501.96</c:v>
                </c:pt>
                <c:pt idx="9">
                  <c:v>3439348.0550000002</c:v>
                </c:pt>
                <c:pt idx="10">
                  <c:v>3251778.5900000003</c:v>
                </c:pt>
                <c:pt idx="11">
                  <c:v>3420508.8450000002</c:v>
                </c:pt>
              </c:numCache>
            </c:numRef>
          </c:val>
          <c:smooth val="0"/>
          <c:extLst>
            <c:ext xmlns:c16="http://schemas.microsoft.com/office/drawing/2014/chart" uri="{C3380CC4-5D6E-409C-BE32-E72D297353CC}">
              <c16:uniqueId val="{00000004-0807-4441-ACF7-E7CA0AF7D319}"/>
            </c:ext>
          </c:extLst>
        </c:ser>
        <c:ser>
          <c:idx val="5"/>
          <c:order val="5"/>
          <c:tx>
            <c:strRef>
              <c:f>'_YoY Demand'!$G$4:$G$5</c:f>
              <c:strCache>
                <c:ptCount val="1"/>
                <c:pt idx="0">
                  <c:v>2020</c:v>
                </c:pt>
              </c:strCache>
            </c:strRef>
          </c:tx>
          <c:spPr>
            <a:ln w="28575" cap="rnd">
              <a:solidFill>
                <a:schemeClr val="accent6"/>
              </a:solidFill>
              <a:round/>
            </a:ln>
            <a:effectLst/>
          </c:spPr>
          <c:marker>
            <c:symbol val="none"/>
          </c:marker>
          <c:cat>
            <c:strRef>
              <c:f>'_YoY Demand'!$A$6:$A$18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'_YoY Demand'!$G$6:$G$18</c:f>
              <c:numCache>
                <c:formatCode>_-* #,##0_-;\-* #,##0_-;_-* "-"??_-;_-@_-</c:formatCode>
                <c:ptCount val="12"/>
                <c:pt idx="0">
                  <c:v>3544693.4299999997</c:v>
                </c:pt>
                <c:pt idx="1">
                  <c:v>3316140.9600000004</c:v>
                </c:pt>
                <c:pt idx="2">
                  <c:v>3370006.6999999997</c:v>
                </c:pt>
                <c:pt idx="3">
                  <c:v>3229426.39</c:v>
                </c:pt>
                <c:pt idx="4">
                  <c:v>3657557.2649999992</c:v>
                </c:pt>
                <c:pt idx="5">
                  <c:v>3880419.9400000004</c:v>
                </c:pt>
                <c:pt idx="6">
                  <c:v>4102914.9950000006</c:v>
                </c:pt>
                <c:pt idx="7">
                  <c:v>3827746.9449999998</c:v>
                </c:pt>
                <c:pt idx="8">
                  <c:v>3255461.9250000003</c:v>
                </c:pt>
              </c:numCache>
            </c:numRef>
          </c:val>
          <c:smooth val="0"/>
          <c:extLst>
            <c:ext xmlns:c16="http://schemas.microsoft.com/office/drawing/2014/chart" uri="{C3380CC4-5D6E-409C-BE32-E72D297353CC}">
              <c16:uniqueId val="{00000005-0807-4441-ACF7-E7CA0AF7D319}"/>
            </c:ext>
          </c:extLst>
        </c:ser>
        <c:dLbls>
          <c:showLegendKey val="0"/>
          <c:showVal val="0"/>
          <c:showCatName val="0"/>
          <c:showSerName val="0"/>
          <c:showPercent val="0"/>
          <c:showBubbleSize val="0"/>
        </c:dLbls>
        <c:smooth val="0"/>
        <c:axId val="1398872912"/>
        <c:axId val="1398871472"/>
      </c:lineChart>
      <c:catAx>
        <c:axId val="13988729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8871472"/>
        <c:crosses val="autoZero"/>
        <c:auto val="1"/>
        <c:lblAlgn val="ctr"/>
        <c:lblOffset val="100"/>
        <c:noMultiLvlLbl val="0"/>
      </c:catAx>
      <c:valAx>
        <c:axId val="13988714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Total daily electricity demand in MWh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Red]#,##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8872912"/>
        <c:crosses val="autoZero"/>
        <c:crossBetween val="between"/>
      </c:valAx>
      <c:spPr>
        <a:noFill/>
        <a:ln>
          <a:noFill/>
        </a:ln>
        <a:effectLst/>
      </c:spPr>
    </c:plotArea>
    <c:legend>
      <c:legendPos val="r"/>
      <c:overlay val="0"/>
      <c:spPr>
        <a:solidFill>
          <a:schemeClr val="bg1"/>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editAs="oneCell">
    <xdr:from>
      <xdr:col>1</xdr:col>
      <xdr:colOff>8466666</xdr:colOff>
      <xdr:row>6</xdr:row>
      <xdr:rowOff>67924</xdr:rowOff>
    </xdr:from>
    <xdr:to>
      <xdr:col>1</xdr:col>
      <xdr:colOff>9617419</xdr:colOff>
      <xdr:row>7</xdr:row>
      <xdr:rowOff>411407</xdr:rowOff>
    </xdr:to>
    <xdr:pic>
      <xdr:nvPicPr>
        <xdr:cNvPr id="3" name="Picture 2">
          <a:extLst>
            <a:ext uri="{FF2B5EF4-FFF2-40B4-BE49-F238E27FC236}">
              <a16:creationId xmlns:a16="http://schemas.microsoft.com/office/drawing/2014/main" id="{C2161F62-2EC4-EAD1-6D4E-118527E12DEC}"/>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8012" t="10139" r="34703" b="16454"/>
        <a:stretch/>
      </xdr:blipFill>
      <xdr:spPr>
        <a:xfrm>
          <a:off x="9206008" y="1516797"/>
          <a:ext cx="1150753" cy="778743"/>
        </a:xfrm>
        <a:prstGeom prst="rect">
          <a:avLst/>
        </a:prstGeom>
      </xdr:spPr>
    </xdr:pic>
    <xdr:clientData/>
  </xdr:twoCellAnchor>
  <xdr:twoCellAnchor editAs="oneCell">
    <xdr:from>
      <xdr:col>1</xdr:col>
      <xdr:colOff>8007560</xdr:colOff>
      <xdr:row>0</xdr:row>
      <xdr:rowOff>41739</xdr:rowOff>
    </xdr:from>
    <xdr:to>
      <xdr:col>1</xdr:col>
      <xdr:colOff>9832067</xdr:colOff>
      <xdr:row>4</xdr:row>
      <xdr:rowOff>226117</xdr:rowOff>
    </xdr:to>
    <xdr:pic>
      <xdr:nvPicPr>
        <xdr:cNvPr id="5" name="Picture 4">
          <a:extLst>
            <a:ext uri="{FF2B5EF4-FFF2-40B4-BE49-F238E27FC236}">
              <a16:creationId xmlns:a16="http://schemas.microsoft.com/office/drawing/2014/main" id="{F861E9C4-FE6D-59AF-1967-28B7C4E000A7}"/>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2347" t="14106" r="19551" b="25617"/>
        <a:stretch/>
      </xdr:blipFill>
      <xdr:spPr>
        <a:xfrm>
          <a:off x="8746902" y="41739"/>
          <a:ext cx="1824507" cy="93564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436033</xdr:colOff>
      <xdr:row>7</xdr:row>
      <xdr:rowOff>148166</xdr:rowOff>
    </xdr:from>
    <xdr:to>
      <xdr:col>13</xdr:col>
      <xdr:colOff>436033</xdr:colOff>
      <xdr:row>25</xdr:row>
      <xdr:rowOff>67733</xdr:rowOff>
    </xdr:to>
    <xdr:graphicFrame macro="">
      <xdr:nvGraphicFramePr>
        <xdr:cNvPr id="3" name="Chart 2">
          <a:extLst>
            <a:ext uri="{FF2B5EF4-FFF2-40B4-BE49-F238E27FC236}">
              <a16:creationId xmlns:a16="http://schemas.microsoft.com/office/drawing/2014/main" id="{B66D2EB2-440A-CEE7-EC02-A78649C1CB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203199</xdr:colOff>
      <xdr:row>4</xdr:row>
      <xdr:rowOff>169334</xdr:rowOff>
    </xdr:from>
    <xdr:to>
      <xdr:col>14</xdr:col>
      <xdr:colOff>229681</xdr:colOff>
      <xdr:row>28</xdr:row>
      <xdr:rowOff>90072</xdr:rowOff>
    </xdr:to>
    <xdr:graphicFrame macro="">
      <xdr:nvGraphicFramePr>
        <xdr:cNvPr id="2" name="Chart 1">
          <a:extLst>
            <a:ext uri="{FF2B5EF4-FFF2-40B4-BE49-F238E27FC236}">
              <a16:creationId xmlns:a16="http://schemas.microsoft.com/office/drawing/2014/main" id="{9831AECA-2871-0210-EACA-F042342660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178936</xdr:colOff>
      <xdr:row>65</xdr:row>
      <xdr:rowOff>90936</xdr:rowOff>
    </xdr:from>
    <xdr:to>
      <xdr:col>14</xdr:col>
      <xdr:colOff>205418</xdr:colOff>
      <xdr:row>89</xdr:row>
      <xdr:rowOff>11674</xdr:rowOff>
    </xdr:to>
    <xdr:graphicFrame macro="">
      <xdr:nvGraphicFramePr>
        <xdr:cNvPr id="3" name="Chart 2">
          <a:extLst>
            <a:ext uri="{FF2B5EF4-FFF2-40B4-BE49-F238E27FC236}">
              <a16:creationId xmlns:a16="http://schemas.microsoft.com/office/drawing/2014/main" id="{D51AE35D-BE91-4153-99BF-B57E604B0C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189158</xdr:colOff>
      <xdr:row>35</xdr:row>
      <xdr:rowOff>0</xdr:rowOff>
    </xdr:from>
    <xdr:to>
      <xdr:col>14</xdr:col>
      <xdr:colOff>215640</xdr:colOff>
      <xdr:row>58</xdr:row>
      <xdr:rowOff>100880</xdr:rowOff>
    </xdr:to>
    <xdr:graphicFrame macro="">
      <xdr:nvGraphicFramePr>
        <xdr:cNvPr id="4" name="Chart 3">
          <a:extLst>
            <a:ext uri="{FF2B5EF4-FFF2-40B4-BE49-F238E27FC236}">
              <a16:creationId xmlns:a16="http://schemas.microsoft.com/office/drawing/2014/main" id="{BD8BDE6E-E729-4534-9A92-502D7D70CE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0</xdr:colOff>
      <xdr:row>41</xdr:row>
      <xdr:rowOff>0</xdr:rowOff>
    </xdr:from>
    <xdr:to>
      <xdr:col>20</xdr:col>
      <xdr:colOff>117512</xdr:colOff>
      <xdr:row>73</xdr:row>
      <xdr:rowOff>114602</xdr:rowOff>
    </xdr:to>
    <xdr:graphicFrame macro="">
      <xdr:nvGraphicFramePr>
        <xdr:cNvPr id="3" name="Chart 2">
          <a:extLst>
            <a:ext uri="{FF2B5EF4-FFF2-40B4-BE49-F238E27FC236}">
              <a16:creationId xmlns:a16="http://schemas.microsoft.com/office/drawing/2014/main" id="{4A8A8A22-7666-4A93-BF4F-9E32ED05E7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20</xdr:col>
      <xdr:colOff>117512</xdr:colOff>
      <xdr:row>33</xdr:row>
      <xdr:rowOff>114603</xdr:rowOff>
    </xdr:to>
    <xdr:graphicFrame macro="">
      <xdr:nvGraphicFramePr>
        <xdr:cNvPr id="5" name="Chart 4">
          <a:extLst>
            <a:ext uri="{FF2B5EF4-FFF2-40B4-BE49-F238E27FC236}">
              <a16:creationId xmlns:a16="http://schemas.microsoft.com/office/drawing/2014/main" id="{A869E680-BBA6-42AC-95C1-FBDCEA28B3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565148</xdr:colOff>
      <xdr:row>21</xdr:row>
      <xdr:rowOff>105832</xdr:rowOff>
    </xdr:from>
    <xdr:to>
      <xdr:col>8</xdr:col>
      <xdr:colOff>194732</xdr:colOff>
      <xdr:row>43</xdr:row>
      <xdr:rowOff>110067</xdr:rowOff>
    </xdr:to>
    <xdr:graphicFrame macro="">
      <xdr:nvGraphicFramePr>
        <xdr:cNvPr id="3" name="Chart 2">
          <a:extLst>
            <a:ext uri="{FF2B5EF4-FFF2-40B4-BE49-F238E27FC236}">
              <a16:creationId xmlns:a16="http://schemas.microsoft.com/office/drawing/2014/main" id="{AB90B5B0-BCFE-1F86-3BDD-DBC3EC7C95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bib shittu" refreshedDate="45139.689064351849" createdVersion="8" refreshedVersion="8" minRefreshableVersion="3" recordCount="2106" xr:uid="{A4BE449C-C658-4CAB-8A64-29ECFB5F4B85}">
  <cacheSource type="worksheet">
    <worksheetSource name="Table_merge1"/>
  </cacheSource>
  <cacheFields count="14">
    <cacheField name="date" numFmtId="14">
      <sharedItems containsSemiMixedTypes="0" containsNonDate="0" containsDate="1" containsString="0" minDate="2015-01-01T00:00:00" maxDate="2020-10-07T00:00:00"/>
    </cacheField>
    <cacheField name="Day of the week" numFmtId="0">
      <sharedItems count="7">
        <s v="Thursday"/>
        <s v="Friday"/>
        <s v="Saturday"/>
        <s v="Sunday"/>
        <s v="Monday"/>
        <s v="Tuesday"/>
        <s v="Wednesday"/>
      </sharedItems>
    </cacheField>
    <cacheField name="Month" numFmtId="0">
      <sharedItems/>
    </cacheField>
    <cacheField name="Year" numFmtId="0">
      <sharedItems containsSemiMixedTypes="0" containsString="0" containsNumber="1" containsInteger="1" minValue="2015" maxValue="2020" count="6">
        <n v="2015"/>
        <n v="2016"/>
        <n v="2017"/>
        <n v="2018"/>
        <n v="2019"/>
        <n v="2020"/>
      </sharedItems>
    </cacheField>
    <cacheField name="Week" numFmtId="0">
      <sharedItems containsSemiMixedTypes="0" containsString="0" containsNumber="1" containsInteger="1" minValue="1" maxValue="53" count="5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sharedItems>
    </cacheField>
    <cacheField name="school_day" numFmtId="0">
      <sharedItems/>
    </cacheField>
    <cacheField name="holiday" numFmtId="0">
      <sharedItems/>
    </cacheField>
    <cacheField name="min_temperature" numFmtId="0">
      <sharedItems containsSemiMixedTypes="0" containsString="0" containsNumber="1" minValue="0.6" maxValue="28"/>
    </cacheField>
    <cacheField name="max_temperature" numFmtId="0">
      <sharedItems containsSemiMixedTypes="0" containsString="0" containsNumber="1" minValue="9" maxValue="43.5"/>
    </cacheField>
    <cacheField name="solar_exposure" numFmtId="0">
      <sharedItems containsString="0" containsBlank="1" containsNumber="1" minValue="0.7" maxValue="33.299999999999997"/>
    </cacheField>
    <cacheField name="rainfall" numFmtId="0">
      <sharedItems containsString="0" containsBlank="1" containsNumber="1" minValue="0" maxValue="54.6"/>
    </cacheField>
    <cacheField name="demand" numFmtId="164">
      <sharedItems containsSemiMixedTypes="0" containsString="0" containsNumber="1" minValue="85094.375" maxValue="170653.84"/>
    </cacheField>
    <cacheField name="RRP" numFmtId="165">
      <sharedItems containsSemiMixedTypes="0" containsString="0" containsNumber="1" minValue="-6.0760283690000003" maxValue="4549.6451049999996"/>
    </cacheField>
    <cacheField name="Revenue" numFmtId="165">
      <sharedItems containsSemiMixedTypes="0" containsString="0" containsNumber="1" minValue="183028.8" maxValue="709250294.7000000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bib shittu" refreshedDate="45141.969573842594" createdVersion="8" refreshedVersion="8" minRefreshableVersion="3" recordCount="2106" xr:uid="{E4E00199-98FC-4894-9299-F51D9F8CF256}">
  <cacheSource type="worksheet">
    <worksheetSource name="Table_EnergyDemand"/>
  </cacheSource>
  <cacheFields count="10">
    <cacheField name="date" numFmtId="14">
      <sharedItems containsSemiMixedTypes="0" containsNonDate="0" containsDate="1" containsString="0" minDate="2015-01-01T00:00:00" maxDate="2020-10-07T00:00:00" count="2106">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3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5-31T00:00:00"/>
        <d v="2015-06-01T00:00:00"/>
        <d v="2015-06-02T00:00:00"/>
        <d v="2015-06-03T00:00:00"/>
        <d v="2015-06-04T00:00:00"/>
        <d v="2015-06-05T00:00:00"/>
        <d v="2015-06-06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d v="2015-07-01T00:00:00"/>
        <d v="2015-07-02T00:00:00"/>
        <d v="2015-07-03T00:00:00"/>
        <d v="2015-07-04T00:00:00"/>
        <d v="2015-07-05T00:00:00"/>
        <d v="2015-07-06T00:00:00"/>
        <d v="2015-07-07T00:00:00"/>
        <d v="2015-07-08T00:00:00"/>
        <d v="2015-07-09T00:00:00"/>
        <d v="2015-07-10T00:00:00"/>
        <d v="2015-07-11T00:00:00"/>
        <d v="2015-07-12T00:00:00"/>
        <d v="2015-07-13T00:00:00"/>
        <d v="2015-07-14T00:00:00"/>
        <d v="2015-07-15T00:00:00"/>
        <d v="2015-07-16T00:00:00"/>
        <d v="2015-07-17T00:00:00"/>
        <d v="2015-07-18T00:00:00"/>
        <d v="2015-07-19T00:00:00"/>
        <d v="2015-07-20T00:00:00"/>
        <d v="2015-07-21T00:00:00"/>
        <d v="2015-07-22T00:00:00"/>
        <d v="2015-07-23T00:00:00"/>
        <d v="2015-07-24T00:00:00"/>
        <d v="2015-07-25T00:00:00"/>
        <d v="2015-07-26T00:00:00"/>
        <d v="2015-07-27T00:00:00"/>
        <d v="2015-07-28T00:00:00"/>
        <d v="2015-07-29T00:00:00"/>
        <d v="2015-07-30T00:00:00"/>
        <d v="2015-07-31T00:00:00"/>
        <d v="2015-08-01T00:00:00"/>
        <d v="2015-08-02T00:00:00"/>
        <d v="2015-08-03T00:00:00"/>
        <d v="2015-08-04T00:00:00"/>
        <d v="2015-08-05T00:00:00"/>
        <d v="2015-08-06T00:00:00"/>
        <d v="2015-08-07T00:00:00"/>
        <d v="2015-08-08T00:00:00"/>
        <d v="2015-08-09T00:00:00"/>
        <d v="2015-08-10T00:00:00"/>
        <d v="2015-08-11T00:00:00"/>
        <d v="2015-08-12T00:00:00"/>
        <d v="2015-08-13T00:00:00"/>
        <d v="2015-08-14T00:00:00"/>
        <d v="2015-08-15T00:00:00"/>
        <d v="2015-08-16T00:00:00"/>
        <d v="2015-08-17T00:00:00"/>
        <d v="2015-08-18T00:00:00"/>
        <d v="2015-08-19T00:00:00"/>
        <d v="2015-08-20T00:00:00"/>
        <d v="2015-08-21T00:00:00"/>
        <d v="2015-08-22T00:00:00"/>
        <d v="2015-08-23T00:00:00"/>
        <d v="2015-08-24T00:00:00"/>
        <d v="2015-08-25T00:00:00"/>
        <d v="2015-08-26T00:00:00"/>
        <d v="2015-08-27T00:00:00"/>
        <d v="2015-08-28T00:00:00"/>
        <d v="2015-08-29T00:00:00"/>
        <d v="2015-08-30T00:00:00"/>
        <d v="2015-08-31T00:00:00"/>
        <d v="2015-09-01T00:00:00"/>
        <d v="2015-09-02T00:00:00"/>
        <d v="2015-09-03T00:00:00"/>
        <d v="2015-09-04T00:00:00"/>
        <d v="2015-09-05T00:00:00"/>
        <d v="2015-09-06T00:00:00"/>
        <d v="2015-09-07T00:00:00"/>
        <d v="2015-09-08T00:00:00"/>
        <d v="2015-09-09T00:00:00"/>
        <d v="2015-09-10T00:00:00"/>
        <d v="2015-09-11T00:00:00"/>
        <d v="2015-09-12T00:00:00"/>
        <d v="2015-09-13T00:00:00"/>
        <d v="2015-09-14T00:00:00"/>
        <d v="2015-09-15T00:00:00"/>
        <d v="2015-09-16T00:00:00"/>
        <d v="2015-09-17T00:00:00"/>
        <d v="2015-09-18T00:00:00"/>
        <d v="2015-09-19T00:00:00"/>
        <d v="2015-09-20T00:00:00"/>
        <d v="2015-09-21T00:00:00"/>
        <d v="2015-09-22T00:00:00"/>
        <d v="2015-09-23T00:00:00"/>
        <d v="2015-09-24T00:00:00"/>
        <d v="2015-09-25T00:00:00"/>
        <d v="2015-09-26T00:00:00"/>
        <d v="2015-09-27T00:00:00"/>
        <d v="2015-09-28T00:00:00"/>
        <d v="2015-09-29T00:00:00"/>
        <d v="2015-09-30T00:00:00"/>
        <d v="2015-10-01T00:00:00"/>
        <d v="2015-10-02T00:00:00"/>
        <d v="2015-10-03T00:00:00"/>
        <d v="2015-10-04T00:00:00"/>
        <d v="2015-10-05T00:00:00"/>
        <d v="2015-10-06T00:00:00"/>
        <d v="2015-10-07T00:00:00"/>
        <d v="2015-10-08T00:00:00"/>
        <d v="2015-10-09T00:00:00"/>
        <d v="2015-10-10T00:00:00"/>
        <d v="2015-10-11T00:00:00"/>
        <d v="2015-10-12T00:00:00"/>
        <d v="2015-10-13T00:00:00"/>
        <d v="2015-10-14T00:00:00"/>
        <d v="2015-10-15T00:00:00"/>
        <d v="2015-10-16T00:00:00"/>
        <d v="2015-10-17T00:00:00"/>
        <d v="2015-10-18T00:00:00"/>
        <d v="2015-10-19T00:00:00"/>
        <d v="2015-10-20T00:00:00"/>
        <d v="2015-10-21T00:00:00"/>
        <d v="2015-10-22T00:00:00"/>
        <d v="2015-10-23T00:00:00"/>
        <d v="2015-10-24T00:00:00"/>
        <d v="2015-10-25T00:00:00"/>
        <d v="2015-10-26T00:00:00"/>
        <d v="2015-10-27T00:00:00"/>
        <d v="2015-10-28T00:00:00"/>
        <d v="2015-10-29T00:00:00"/>
        <d v="2015-10-30T00:00:00"/>
        <d v="2015-10-31T00:00:00"/>
        <d v="2015-11-01T00:00:00"/>
        <d v="2015-11-02T00:00:00"/>
        <d v="2015-11-03T00:00:00"/>
        <d v="2015-11-04T00:00:00"/>
        <d v="2015-11-05T00:00:00"/>
        <d v="2015-11-06T00:00:00"/>
        <d v="2015-11-07T00:00:00"/>
        <d v="2015-11-08T00:00:00"/>
        <d v="2015-11-09T00:00:00"/>
        <d v="2015-11-10T00:00:00"/>
        <d v="2015-11-11T00:00:00"/>
        <d v="2015-11-12T00:00:00"/>
        <d v="2015-11-13T00:00:00"/>
        <d v="2015-11-14T00:00:00"/>
        <d v="2015-11-15T00:00:00"/>
        <d v="2015-11-16T00:00:00"/>
        <d v="2015-11-17T00:00:00"/>
        <d v="2015-11-18T00:00:00"/>
        <d v="2015-11-19T00:00:00"/>
        <d v="2015-11-20T00:00:00"/>
        <d v="2015-11-21T00:00:00"/>
        <d v="2015-11-22T00:00:00"/>
        <d v="2015-11-23T00:00:00"/>
        <d v="2015-11-24T00:00:00"/>
        <d v="2015-11-25T00:00:00"/>
        <d v="2015-11-26T00:00:00"/>
        <d v="2015-11-27T00:00:00"/>
        <d v="2015-11-28T00:00:00"/>
        <d v="2015-11-29T00:00:00"/>
        <d v="2015-11-30T00:00:00"/>
        <d v="2015-12-01T00:00:00"/>
        <d v="2015-12-02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1T00:00:00"/>
        <d v="2016-01-02T00:00:00"/>
        <d v="2016-01-03T00:00:00"/>
        <d v="2016-01-04T00:00:00"/>
        <d v="2016-01-05T00:00:00"/>
        <d v="2016-01-06T00:00:00"/>
        <d v="2016-01-07T00:00:00"/>
        <d v="2016-01-08T00:00:00"/>
        <d v="2016-01-09T00:00:00"/>
        <d v="2016-01-10T00:00:00"/>
        <d v="2016-01-11T00:00:00"/>
        <d v="2016-01-12T00:00:00"/>
        <d v="2016-01-13T00:00:00"/>
        <d v="2016-01-14T00:00:00"/>
        <d v="2016-01-15T00:00:00"/>
        <d v="2016-01-16T00:00:00"/>
        <d v="2016-01-17T00:00:00"/>
        <d v="2016-01-18T00:00:00"/>
        <d v="2016-01-19T00:00:00"/>
        <d v="2016-01-20T00:00:00"/>
        <d v="2016-01-21T00:00:00"/>
        <d v="2016-01-22T00:00:00"/>
        <d v="2016-01-23T00:00:00"/>
        <d v="2016-01-24T00:00:00"/>
        <d v="2016-01-25T00:00:00"/>
        <d v="2016-01-26T00:00:00"/>
        <d v="2016-01-27T00:00:00"/>
        <d v="2016-01-28T00:00:00"/>
        <d v="2016-01-29T00:00:00"/>
        <d v="2016-01-30T00:00:00"/>
        <d v="2016-01-31T00:00:00"/>
        <d v="2016-02-01T00:00:00"/>
        <d v="2016-02-02T00:00:00"/>
        <d v="2016-02-03T00:00:00"/>
        <d v="2016-02-04T00:00:00"/>
        <d v="2016-02-05T00:00:00"/>
        <d v="2016-02-06T00:00:00"/>
        <d v="2016-02-07T00:00:00"/>
        <d v="2016-02-08T00:00:00"/>
        <d v="2016-02-09T00:00:00"/>
        <d v="2016-02-10T00:00:00"/>
        <d v="2016-02-11T00:00:00"/>
        <d v="2016-02-12T00:00:00"/>
        <d v="2016-02-13T00:00:00"/>
        <d v="2016-02-14T00:00:00"/>
        <d v="2016-02-15T00:00:00"/>
        <d v="2016-02-16T00:00:00"/>
        <d v="2016-02-17T00:00:00"/>
        <d v="2016-02-18T00:00:00"/>
        <d v="2016-02-19T00:00:00"/>
        <d v="2016-02-20T00:00:00"/>
        <d v="2016-02-21T00:00:00"/>
        <d v="2016-02-22T00:00:00"/>
        <d v="2016-02-23T00:00:00"/>
        <d v="2016-02-24T00:00:00"/>
        <d v="2016-02-25T00:00:00"/>
        <d v="2016-02-26T00:00:00"/>
        <d v="2016-02-27T00:00:00"/>
        <d v="2016-02-28T00:00:00"/>
        <d v="2016-02-29T00:00:00"/>
        <d v="2016-03-01T00:00:00"/>
        <d v="2016-03-02T00:00:00"/>
        <d v="2016-03-03T00:00:00"/>
        <d v="2016-03-04T00:00:00"/>
        <d v="2016-03-05T00:00:00"/>
        <d v="2016-03-06T00:00:00"/>
        <d v="2016-03-07T00:00:00"/>
        <d v="2016-03-08T00:00:00"/>
        <d v="2016-03-09T00:00:00"/>
        <d v="2016-03-10T00:00:00"/>
        <d v="2016-03-11T00:00:00"/>
        <d v="2016-03-12T00:00:00"/>
        <d v="2016-03-13T00:00:00"/>
        <d v="2016-03-14T00:00:00"/>
        <d v="2016-03-15T00:00:00"/>
        <d v="2016-03-16T00:00:00"/>
        <d v="2016-03-17T00:00:00"/>
        <d v="2016-03-18T00:00:00"/>
        <d v="2016-03-19T00:00:00"/>
        <d v="2016-03-20T00:00:00"/>
        <d v="2016-03-21T00:00:00"/>
        <d v="2016-03-22T00:00:00"/>
        <d v="2016-03-23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1T00:00:00"/>
        <d v="2016-04-12T00:00:00"/>
        <d v="2016-04-13T00:00:00"/>
        <d v="2016-04-14T00:00:00"/>
        <d v="2016-04-15T00:00:00"/>
        <d v="2016-04-16T00:00:00"/>
        <d v="2016-04-17T00:00:00"/>
        <d v="2016-04-18T00:00:00"/>
        <d v="2016-04-19T00:00:00"/>
        <d v="2016-04-20T00:00:00"/>
        <d v="2016-04-21T00:00:00"/>
        <d v="2016-04-22T00:00:00"/>
        <d v="2016-04-23T00:00:00"/>
        <d v="2016-04-24T00:00:00"/>
        <d v="2016-04-25T00:00:00"/>
        <d v="2016-04-26T00:00:00"/>
        <d v="2016-04-27T00:00:00"/>
        <d v="2016-04-28T00:00:00"/>
        <d v="2016-04-29T00:00:00"/>
        <d v="2016-04-30T00:00:00"/>
        <d v="2016-05-01T00:00:00"/>
        <d v="2016-05-02T00:00:00"/>
        <d v="2016-05-03T00:00:00"/>
        <d v="2016-05-04T00:00:00"/>
        <d v="2016-05-05T00:00:00"/>
        <d v="2016-05-06T00:00:00"/>
        <d v="2016-05-07T00:00:00"/>
        <d v="2016-05-08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1T00:00:00"/>
        <d v="2016-06-02T00:00:00"/>
        <d v="2016-06-03T00:00:00"/>
        <d v="2016-06-04T00:00:00"/>
        <d v="2016-06-05T00:00:00"/>
        <d v="2016-06-06T00:00:00"/>
        <d v="2016-06-07T00:00:00"/>
        <d v="2016-06-08T00:00:00"/>
        <d v="2016-06-09T00:00:00"/>
        <d v="2016-06-10T00:00:00"/>
        <d v="2016-06-11T00:00:00"/>
        <d v="2016-06-12T00:00:00"/>
        <d v="2016-06-13T00:00:00"/>
        <d v="2016-06-14T00:00:00"/>
        <d v="2016-06-15T00:00:00"/>
        <d v="2016-06-16T00:00:00"/>
        <d v="2016-06-17T00:00:00"/>
        <d v="2016-06-18T00:00:00"/>
        <d v="2016-06-19T00:00:00"/>
        <d v="2016-06-20T00:00:00"/>
        <d v="2016-06-21T00:00:00"/>
        <d v="2016-06-22T00:00:00"/>
        <d v="2016-06-23T00:00:00"/>
        <d v="2016-06-24T00:00:00"/>
        <d v="2016-06-25T00:00:00"/>
        <d v="2016-06-26T00:00:00"/>
        <d v="2016-06-27T00:00:00"/>
        <d v="2016-06-28T00:00:00"/>
        <d v="2016-06-29T00:00:00"/>
        <d v="2016-06-30T00:00:00"/>
        <d v="2016-07-01T00:00:00"/>
        <d v="2016-07-02T00:00:00"/>
        <d v="2016-07-03T00:00:00"/>
        <d v="2016-07-04T00:00:00"/>
        <d v="2016-07-05T00:00:00"/>
        <d v="2016-07-06T00:00:00"/>
        <d v="2016-07-07T00:00:00"/>
        <d v="2016-07-08T00:00:00"/>
        <d v="2016-07-09T00:00:00"/>
        <d v="2016-07-10T00:00:00"/>
        <d v="2016-07-11T00:00:00"/>
        <d v="2016-07-12T00:00:00"/>
        <d v="2016-07-13T00:00:00"/>
        <d v="2016-07-14T00:00:00"/>
        <d v="2016-07-15T00:00:00"/>
        <d v="2016-07-16T00:00:00"/>
        <d v="2016-07-17T00:00:00"/>
        <d v="2016-07-18T00:00:00"/>
        <d v="2016-07-19T00:00:00"/>
        <d v="2016-07-20T00:00:00"/>
        <d v="2016-07-21T00:00:00"/>
        <d v="2016-07-22T00:00:00"/>
        <d v="2016-07-23T00:00:00"/>
        <d v="2016-07-24T00:00:00"/>
        <d v="2016-07-25T00:00:00"/>
        <d v="2016-07-26T00:00:00"/>
        <d v="2016-07-27T00:00:00"/>
        <d v="2016-07-28T00:00:00"/>
        <d v="2016-07-29T00:00:00"/>
        <d v="2016-07-30T00:00:00"/>
        <d v="2016-07-31T00:00:00"/>
        <d v="2016-08-01T00:00:00"/>
        <d v="2016-08-02T00:00:00"/>
        <d v="2016-08-03T00:00:00"/>
        <d v="2016-08-04T00:00:00"/>
        <d v="2016-08-05T00:00:00"/>
        <d v="2016-08-06T00:00:00"/>
        <d v="2016-08-07T00:00:00"/>
        <d v="2016-08-08T00:00:00"/>
        <d v="2016-08-09T00:00:00"/>
        <d v="2016-08-10T00:00:00"/>
        <d v="2016-08-11T00:00:00"/>
        <d v="2016-08-12T00:00:00"/>
        <d v="2016-08-13T00:00:00"/>
        <d v="2016-08-14T00:00:00"/>
        <d v="2016-08-15T00:00:00"/>
        <d v="2016-08-16T00:00:00"/>
        <d v="2016-08-17T00:00:00"/>
        <d v="2016-08-18T00:00:00"/>
        <d v="2016-08-19T00:00:00"/>
        <d v="2016-08-20T00:00:00"/>
        <d v="2016-08-21T00:00:00"/>
        <d v="2016-08-22T00:00:00"/>
        <d v="2016-08-23T00:00:00"/>
        <d v="2016-08-24T00:00:00"/>
        <d v="2016-08-25T00:00:00"/>
        <d v="2016-08-26T00:00:00"/>
        <d v="2016-08-27T00:00:00"/>
        <d v="2016-08-28T00:00:00"/>
        <d v="2016-08-29T00:00:00"/>
        <d v="2016-08-30T00:00:00"/>
        <d v="2016-08-31T00:00:00"/>
        <d v="2016-09-01T00:00:00"/>
        <d v="2016-09-02T00:00:00"/>
        <d v="2016-09-03T00:00:00"/>
        <d v="2016-09-04T00:00:00"/>
        <d v="2016-09-05T00:00:00"/>
        <d v="2016-09-06T00:00:00"/>
        <d v="2016-09-07T00:00:00"/>
        <d v="2016-09-08T00:00:00"/>
        <d v="2016-09-09T00:00:00"/>
        <d v="2016-09-10T00:00:00"/>
        <d v="2016-09-11T00:00:00"/>
        <d v="2016-09-12T00:00:00"/>
        <d v="2016-09-13T00:00:00"/>
        <d v="2016-09-14T00:00:00"/>
        <d v="2016-09-15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0T00:00:00"/>
        <d v="2016-10-21T00:00:00"/>
        <d v="2016-10-22T00:00:00"/>
        <d v="2016-10-23T00:00:00"/>
        <d v="2016-10-24T00:00:00"/>
        <d v="2016-10-25T00:00:00"/>
        <d v="2016-10-26T00:00:00"/>
        <d v="2016-10-27T00:00:00"/>
        <d v="2016-10-28T00:00:00"/>
        <d v="2016-10-29T00:00:00"/>
        <d v="2016-10-30T00:00:00"/>
        <d v="2016-10-31T00:00:00"/>
        <d v="2016-11-01T00:00:00"/>
        <d v="2016-11-02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7T00:00:00"/>
        <d v="2016-12-08T00:00:00"/>
        <d v="2016-12-09T00:00:00"/>
        <d v="2016-12-10T00:00:00"/>
        <d v="2016-12-11T00:00:00"/>
        <d v="2016-12-12T00:00:00"/>
        <d v="2016-12-13T00:00:00"/>
        <d v="2016-12-14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6-12-31T00:00:00"/>
        <d v="2017-01-01T00:00:00"/>
        <d v="2017-01-02T00:00:00"/>
        <d v="2017-01-03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0T00:00:00"/>
        <d v="2017-01-31T00:00:00"/>
        <d v="2017-02-01T00:00:00"/>
        <d v="2017-02-02T00:00:00"/>
        <d v="2017-02-03T00:00:00"/>
        <d v="2017-02-04T00:00:00"/>
        <d v="2017-02-05T00:00:00"/>
        <d v="2017-02-06T00:00:00"/>
        <d v="2017-02-07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3-01T00:00:00"/>
        <d v="2017-03-02T00:00:00"/>
        <d v="2017-03-03T00:00:00"/>
        <d v="2017-03-04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09T00:00:00"/>
        <d v="2017-04-10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0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d v="2017-10-01T00:00:00"/>
        <d v="2017-10-02T00:00:00"/>
        <d v="2017-10-03T00:00:00"/>
        <d v="2017-10-04T00:00:00"/>
        <d v="2017-10-05T00:00:00"/>
        <d v="2017-10-06T00:00:00"/>
        <d v="2017-10-07T00:00:00"/>
        <d v="2017-10-08T00:00:00"/>
        <d v="2017-10-09T00:00:00"/>
        <d v="2017-10-10T00:00:00"/>
        <d v="2017-10-11T00:00:00"/>
        <d v="2017-10-12T00:00:00"/>
        <d v="2017-10-13T00:00:00"/>
        <d v="2017-10-14T00:00:00"/>
        <d v="2017-10-15T00:00:00"/>
        <d v="2017-10-16T00:00:00"/>
        <d v="2017-10-17T00:00:00"/>
        <d v="2017-10-18T00:00:00"/>
        <d v="2017-10-19T00:00:00"/>
        <d v="2017-10-20T00:00:00"/>
        <d v="2017-10-21T00:00:00"/>
        <d v="2017-10-22T00:00:00"/>
        <d v="2017-10-23T00:00:00"/>
        <d v="2017-10-24T00:00:00"/>
        <d v="2017-10-25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sharedItems>
      <fieldGroup par="9"/>
    </cacheField>
    <cacheField name="demand" numFmtId="0">
      <sharedItems containsSemiMixedTypes="0" containsString="0" containsNumber="1" minValue="85094.375" maxValue="170653.84" count="2104">
        <n v="99635.03"/>
        <n v="129606.01"/>
        <n v="142300.54"/>
        <n v="104330.715"/>
        <n v="118132.2"/>
        <n v="130672.485"/>
        <n v="153514.82"/>
        <n v="142015.655"/>
        <n v="121801.155"/>
        <n v="103043.66"/>
        <n v="99865.755000000005"/>
        <n v="131261.125"/>
        <n v="126527.36"/>
        <n v="119741.62"/>
        <n v="118411.22"/>
        <n v="116690.765"/>
        <n v="99371.31"/>
        <n v="97728.75"/>
        <n v="116883.15"/>
        <n v="128968.125"/>
        <n v="148702.505"/>
        <n v="153232.1"/>
        <n v="138095.20000000001"/>
        <n v="116310.59"/>
        <n v="97959.46"/>
        <n v="103769.48"/>
        <n v="118393.31"/>
        <n v="116763.72500000001"/>
        <n v="119313.73"/>
        <n v="121018.15"/>
        <n v="103822.97"/>
        <n v="100178.84"/>
        <n v="118694.16"/>
        <n v="122880.13"/>
        <n v="117398.03"/>
        <n v="122279.425"/>
        <n v="141837.005"/>
        <n v="132138.36499999999"/>
        <n v="112108.215"/>
        <n v="126813.075"/>
        <n v="145948.565"/>
        <n v="149322.85"/>
        <n v="131376.78"/>
        <n v="136070.62"/>
        <n v="119692.02499999999"/>
        <n v="125287.71"/>
        <n v="131832.63"/>
        <n v="127666.01"/>
        <n v="125972.765"/>
        <n v="139399.69"/>
        <n v="139465.67499999999"/>
        <n v="136283.03"/>
        <n v="138016.35"/>
        <n v="135255.815"/>
        <n v="120263.515"/>
        <n v="130062.755"/>
        <n v="131525.85500000001"/>
        <n v="131069.4"/>
        <n v="116275.73"/>
        <n v="103462.78"/>
        <n v="123301.83500000001"/>
        <n v="126750.29"/>
        <n v="120764.185"/>
        <n v="114967.345"/>
        <n v="117053.75"/>
        <n v="108344.575"/>
        <n v="106348.78"/>
        <n v="108282.48"/>
        <n v="125828.53"/>
        <n v="124418.41499999999"/>
        <n v="121683.65"/>
        <n v="120929.815"/>
        <n v="108738.82"/>
        <n v="100170.295"/>
        <n v="123787.075"/>
        <n v="125600.86"/>
        <n v="127975.815"/>
        <n v="128319.45"/>
        <n v="119491.32"/>
        <n v="106754.8"/>
        <n v="106555.03"/>
        <n v="122810.05"/>
        <n v="123234.935"/>
        <n v="122268.86"/>
        <n v="121998.2"/>
        <n v="122346.33500000001"/>
        <n v="112187.715"/>
        <n v="106418.66499999999"/>
        <n v="123061.87"/>
        <n v="125795.325"/>
        <n v="122042.265"/>
        <n v="113838.41"/>
        <n v="98891.06"/>
        <n v="103999.17"/>
        <n v="103685.45"/>
        <n v="107383.37"/>
        <n v="120235.505"/>
        <n v="122129.77499999999"/>
        <n v="123990.76"/>
        <n v="121753.11500000001"/>
        <n v="110034.16499999999"/>
        <n v="103760.22500000001"/>
        <n v="125107.78"/>
        <n v="127793.38"/>
        <n v="126673.935"/>
        <n v="126937.94"/>
        <n v="131031.41499999999"/>
        <n v="109763.985"/>
        <n v="107160.54"/>
        <n v="126696.19"/>
        <n v="127973.58500000001"/>
        <n v="128598.495"/>
        <n v="126483.80499999999"/>
        <n v="126230.785"/>
        <n v="111803.625"/>
        <n v="108217.82"/>
        <n v="127855.22"/>
        <n v="132642.14000000001"/>
        <n v="132814.61499999999"/>
        <n v="132669.57999999999"/>
        <n v="126304.44500000001"/>
        <n v="108487.97500000001"/>
        <n v="109233.34"/>
        <n v="122375.47"/>
        <n v="123734.86500000001"/>
        <n v="129121.86"/>
        <n v="131237.185"/>
        <n v="131138.73000000001"/>
        <n v="108377.05"/>
        <n v="103811.28"/>
        <n v="123740.245"/>
        <n v="129312.58"/>
        <n v="136903.26999999999"/>
        <n v="135217.65"/>
        <n v="135172.41"/>
        <n v="117136.63"/>
        <n v="111897.08500000001"/>
        <n v="127524.8"/>
        <n v="133235.48000000001"/>
        <n v="127522.71"/>
        <n v="135361.19500000001"/>
        <n v="133422.46"/>
        <n v="119331.85"/>
        <n v="118783.08500000001"/>
        <n v="136690.92000000001"/>
        <n v="140886.995"/>
        <n v="133103.37"/>
        <n v="127900.235"/>
        <n v="132338.94"/>
        <n v="114669.79"/>
        <n v="113261.26"/>
        <n v="140919.995"/>
        <n v="148534.505"/>
        <n v="146902.95000000001"/>
        <n v="147155.26500000001"/>
        <n v="142625.035"/>
        <n v="120128.295"/>
        <n v="109609.685"/>
        <n v="110715.815"/>
        <n v="132854.13500000001"/>
        <n v="144125.52499999999"/>
        <n v="143465.44500000001"/>
        <n v="145005.62"/>
        <n v="123754.55"/>
        <n v="119125.62"/>
        <n v="136054.14499999999"/>
        <n v="139073.785"/>
        <n v="134290.46"/>
        <n v="137073.77499999999"/>
        <n v="139781.245"/>
        <n v="129576.36"/>
        <n v="124910.57"/>
        <n v="140431.35999999999"/>
        <n v="133171.4"/>
        <n v="135407.57"/>
        <n v="137379.23000000001"/>
        <n v="135562.07500000001"/>
        <n v="124587.43"/>
        <n v="119277.48"/>
        <n v="139468.155"/>
        <n v="143170.05499999999"/>
        <n v="138931"/>
        <n v="138972.42499999999"/>
        <n v="145713.81"/>
        <n v="130073.27"/>
        <n v="117312.925"/>
        <n v="143176.33499999999"/>
        <n v="143984.39000000001"/>
        <n v="141696.29500000001"/>
        <n v="141994.375"/>
        <n v="136884.095"/>
        <n v="123971.705"/>
        <n v="124790.69500000001"/>
        <n v="138680.33499999999"/>
        <n v="150671.10500000001"/>
        <n v="151270.54"/>
        <n v="144797.98000000001"/>
        <n v="142965.48000000001"/>
        <n v="130187.44500000001"/>
        <n v="131141.35500000001"/>
        <n v="146154.37"/>
        <n v="138931.81"/>
        <n v="138418.83499999999"/>
        <n v="142316.29500000001"/>
        <n v="136837.155"/>
        <n v="121021.425"/>
        <n v="120396.735"/>
        <n v="142470.43"/>
        <n v="144008.37"/>
        <n v="142637.76000000001"/>
        <n v="143544.10999999999"/>
        <n v="139584.95499999999"/>
        <n v="125032.57"/>
        <n v="117638.065"/>
        <n v="141451.72500000001"/>
        <n v="147550.185"/>
        <n v="142325.99"/>
        <n v="143642.35500000001"/>
        <n v="143060.32999999999"/>
        <n v="125830.535"/>
        <n v="120008.455"/>
        <n v="130978.095"/>
        <n v="135616.125"/>
        <n v="138900.5"/>
        <n v="140905.85"/>
        <n v="137838.92499999999"/>
        <n v="122088.76"/>
        <n v="116648.77"/>
        <n v="137008.71"/>
        <n v="148093.96"/>
        <n v="144024.66"/>
        <n v="131575.79"/>
        <n v="126570.47"/>
        <n v="112275.15"/>
        <n v="111793.015"/>
        <n v="128868.255"/>
        <n v="135051.54500000001"/>
        <n v="135914.68"/>
        <n v="141159.76999999999"/>
        <n v="134755.505"/>
        <n v="124448.5"/>
        <n v="116744.215"/>
        <n v="137724.89499999999"/>
        <n v="134116.76999999999"/>
        <n v="132794.715"/>
        <n v="132096.33499999999"/>
        <n v="131384.88"/>
        <n v="115799.32"/>
        <n v="109641.375"/>
        <n v="131619.36499999999"/>
        <n v="136340.70000000001"/>
        <n v="132977.45000000001"/>
        <n v="133541.98000000001"/>
        <n v="123968.9"/>
        <n v="108790.005"/>
        <n v="99161.764999999999"/>
        <n v="116574.17"/>
        <n v="123750.5"/>
        <n v="131795.48499999999"/>
        <n v="131050.675"/>
        <n v="130764.58500000001"/>
        <n v="112377.185"/>
        <n v="103708.925"/>
        <n v="120096.71"/>
        <n v="127755.095"/>
        <n v="131866.73000000001"/>
        <n v="130937.625"/>
        <n v="124278.93"/>
        <n v="111064.49"/>
        <n v="106431.815"/>
        <n v="121796.715"/>
        <n v="126691.8"/>
        <n v="129641.245"/>
        <n v="124356.41499999999"/>
        <n v="107544.145"/>
        <n v="100598.55"/>
        <n v="103828.88"/>
        <n v="125194.87"/>
        <n v="127225.245"/>
        <n v="117282.765"/>
        <n v="122121.325"/>
        <n v="126989.905"/>
        <n v="112604.825"/>
        <n v="105376.33500000001"/>
        <n v="120916.215"/>
        <n v="122830.38"/>
        <n v="126919.19500000001"/>
        <n v="130260.37"/>
        <n v="123985.97"/>
        <n v="104916.345"/>
        <n v="100812.04"/>
        <n v="120795"/>
        <n v="126655.49"/>
        <n v="122368.88499999999"/>
        <n v="121471.64"/>
        <n v="120420.7"/>
        <n v="106813.03"/>
        <n v="102279.745"/>
        <n v="115297.34"/>
        <n v="116619.57"/>
        <n v="122887.41"/>
        <n v="124222.935"/>
        <n v="121256.97"/>
        <n v="106353.44"/>
        <n v="103629.645"/>
        <n v="113791.75"/>
        <n v="101793.035"/>
        <n v="120177.94500000001"/>
        <n v="125985.465"/>
        <n v="120505.58500000001"/>
        <n v="104269.79"/>
        <n v="103793.08500000001"/>
        <n v="127234.72"/>
        <n v="121617.28"/>
        <n v="121566.645"/>
        <n v="123775.16"/>
        <n v="117078.58500000001"/>
        <n v="103646.63499999999"/>
        <n v="99761.81"/>
        <n v="124557.22500000001"/>
        <n v="131442.20000000001"/>
        <n v="132353.755"/>
        <n v="138118.70499999999"/>
        <n v="123412.685"/>
        <n v="102647.905"/>
        <n v="98621.62"/>
        <n v="114406.825"/>
        <n v="118894.30499999999"/>
        <n v="124728.875"/>
        <n v="112907.145"/>
        <n v="117492.82"/>
        <n v="105011.19500000001"/>
        <n v="102162.53"/>
        <n v="122452.41499999999"/>
        <n v="117115.62"/>
        <n v="115230.125"/>
        <n v="121699.425"/>
        <n v="129148.52"/>
        <n v="115606.005"/>
        <n v="112025.29"/>
        <n v="129059.645"/>
        <n v="136800.91"/>
        <n v="125965.02"/>
        <n v="125807.495"/>
        <n v="116597.81"/>
        <n v="106139.41"/>
        <n v="105218.515"/>
        <n v="125784.96000000001"/>
        <n v="129077.41"/>
        <n v="135930.07999999999"/>
        <n v="152366.29999999999"/>
        <n v="158052.89000000001"/>
        <n v="154924.89000000001"/>
        <n v="133421.03"/>
        <n v="113802.21"/>
        <n v="119477.515"/>
        <n v="126553.11500000001"/>
        <n v="134583.25"/>
        <n v="119950.37"/>
        <n v="95093.294999999998"/>
        <n v="96394.94"/>
        <n v="100048.44"/>
        <n v="111647.54"/>
        <n v="128552.13499999999"/>
        <n v="146473.83499999999"/>
        <n v="116040.925"/>
        <n v="99622.64"/>
        <n v="97656.445000000007"/>
        <n v="110932.505"/>
        <n v="117873.58"/>
        <n v="115064.265"/>
        <n v="112392.69500000001"/>
        <n v="111879.54"/>
        <n v="105482.69500000001"/>
        <n v="113049.145"/>
        <n v="141133.08499999999"/>
        <n v="135006.10999999999"/>
        <n v="160011.07500000001"/>
        <n v="120396.33500000001"/>
        <n v="113244.79"/>
        <n v="103046.17"/>
        <n v="114097.07"/>
        <n v="147817.58499999999"/>
        <n v="148612.37"/>
        <n v="142471.51"/>
        <n v="139450.61499999999"/>
        <n v="129135.185"/>
        <n v="108097.845"/>
        <n v="103396.3"/>
        <n v="112649.60000000001"/>
        <n v="110152.815"/>
        <n v="133718.035"/>
        <n v="134169.82999999999"/>
        <n v="123615.21"/>
        <n v="107579.345"/>
        <n v="101279.65"/>
        <n v="121942.895"/>
        <n v="133989.155"/>
        <n v="122594.47500000001"/>
        <n v="119919.605"/>
        <n v="126330.55"/>
        <n v="123737.01"/>
        <n v="124436.81"/>
        <n v="129327.22500000001"/>
        <n v="131271.26500000001"/>
        <n v="132265.005"/>
        <n v="131003.79"/>
        <n v="133845.51999999999"/>
        <n v="120839.995"/>
        <n v="104364.735"/>
        <n v="120863.325"/>
        <n v="117062.035"/>
        <n v="119481.79"/>
        <n v="125964.185"/>
        <n v="122991.66"/>
        <n v="105911.71"/>
        <n v="107884.355"/>
        <n v="130527.325"/>
        <n v="156924.82999999999"/>
        <n v="152419.41500000001"/>
        <n v="138064.85500000001"/>
        <n v="122575.935"/>
        <n v="110545.84"/>
        <n v="105781.985"/>
        <n v="125400.08"/>
        <n v="142242.595"/>
        <n v="145182.98000000001"/>
        <n v="136226.12"/>
        <n v="149376.57"/>
        <n v="124692.315"/>
        <n v="117707.95"/>
        <n v="131465.82500000001"/>
        <n v="160285.01500000001"/>
        <n v="152599.125"/>
        <n v="135635.70499999999"/>
        <n v="141414.35"/>
        <n v="119690.755"/>
        <n v="111329.62"/>
        <n v="105388.57"/>
        <n v="123073.98"/>
        <n v="135047.625"/>
        <n v="143184.80499999999"/>
        <n v="118189.72"/>
        <n v="105484.1"/>
        <n v="100394.06"/>
        <n v="117796.715"/>
        <n v="124081.46"/>
        <n v="126074.895"/>
        <n v="125072.73"/>
        <n v="101740.89"/>
        <n v="102726.745"/>
        <n v="98324.645000000004"/>
        <n v="102746.6"/>
        <n v="118281.13"/>
        <n v="122625.21"/>
        <n v="122964.715"/>
        <n v="116321.60000000001"/>
        <n v="102832.72"/>
        <n v="102084"/>
        <n v="120445.735"/>
        <n v="120371.235"/>
        <n v="125657.125"/>
        <n v="125663.33"/>
        <n v="124266.88499999999"/>
        <n v="109044.9"/>
        <n v="99845.345000000001"/>
        <n v="118614.005"/>
        <n v="123808.76"/>
        <n v="124686.63"/>
        <n v="126519.065"/>
        <n v="124721.485"/>
        <n v="108525.965"/>
        <n v="100526.30499999999"/>
        <n v="123441.82"/>
        <n v="126846.44500000001"/>
        <n v="125204.785"/>
        <n v="125514.14"/>
        <n v="120124.30499999999"/>
        <n v="108773.745"/>
        <n v="105642.28"/>
        <n v="104072.435"/>
        <n v="117437.66499999999"/>
        <n v="118531.5"/>
        <n v="126847.02"/>
        <n v="122054.13"/>
        <n v="103505.19500000001"/>
        <n v="98873.535000000003"/>
        <n v="116969.63"/>
        <n v="119014.44500000001"/>
        <n v="124525.185"/>
        <n v="118192.05499999999"/>
        <n v="120421.32"/>
        <n v="106052.64"/>
        <n v="103487.28"/>
        <n v="119781.13499999999"/>
        <n v="119611.88"/>
        <n v="123616.28"/>
        <n v="120693.53"/>
        <n v="118800.07"/>
        <n v="101945.995"/>
        <n v="99697.62"/>
        <n v="121182.69500000001"/>
        <n v="124209.405"/>
        <n v="124352.215"/>
        <n v="124392.29"/>
        <n v="127705.84"/>
        <n v="112336.78"/>
        <n v="101618.98"/>
        <n v="121424.42"/>
        <n v="131916.405"/>
        <n v="132170.04999999999"/>
        <n v="137080.875"/>
        <n v="134317.62"/>
        <n v="119938.795"/>
        <n v="118751.965"/>
        <n v="134983.95499999999"/>
        <n v="140402.15"/>
        <n v="141195.03"/>
        <n v="141292.56"/>
        <n v="137717.255"/>
        <n v="122764.33"/>
        <n v="116052.80499999999"/>
        <n v="134829.755"/>
        <n v="135306.005"/>
        <n v="137305.35500000001"/>
        <n v="132859.30499999999"/>
        <n v="132209.51500000001"/>
        <n v="120753.43"/>
        <n v="122771.53"/>
        <n v="122106.95"/>
        <n v="138466.56"/>
        <n v="140904.59"/>
        <n v="140741.16500000001"/>
        <n v="138023.10999999999"/>
        <n v="123162.185"/>
        <n v="119662.16499999999"/>
        <n v="134435.11499999999"/>
        <n v="137511.315"/>
        <n v="133813.285"/>
        <n v="136740.005"/>
        <n v="144658.38"/>
        <n v="131730.83499999999"/>
        <n v="126455.935"/>
        <n v="148639.995"/>
        <n v="142146.31"/>
        <n v="136071.965"/>
        <n v="141078.46"/>
        <n v="136676.715"/>
        <n v="118683.565"/>
        <n v="112556.405"/>
        <n v="135712.245"/>
        <n v="142401.79500000001"/>
        <n v="134056.095"/>
        <n v="138768.04500000001"/>
        <n v="136690.04999999999"/>
        <n v="122369.535"/>
        <n v="119218.23"/>
        <n v="128207.125"/>
        <n v="137582.19500000001"/>
        <n v="145728.26"/>
        <n v="144103.70499999999"/>
        <n v="141166.85"/>
        <n v="120659.15"/>
        <n v="113418.125"/>
        <n v="127367.015"/>
        <n v="137028.04999999999"/>
        <n v="136850.14000000001"/>
        <n v="136127.125"/>
        <n v="128777.82"/>
        <n v="119888.575"/>
        <n v="120126.905"/>
        <n v="138134.63500000001"/>
        <n v="146465.69"/>
        <n v="143209.755"/>
        <n v="142341.63500000001"/>
        <n v="139822.93"/>
        <n v="121548.535"/>
        <n v="114481.28"/>
        <n v="137934.845"/>
        <n v="137301.69"/>
        <n v="140922.715"/>
        <n v="142671.51"/>
        <n v="145491.32999999999"/>
        <n v="130907.095"/>
        <n v="120379.285"/>
        <n v="138506.45000000001"/>
        <n v="132819.535"/>
        <n v="130616.67"/>
        <n v="138368.4"/>
        <n v="134885.67000000001"/>
        <n v="120382.80499999999"/>
        <n v="113066.245"/>
        <n v="127906.24000000001"/>
        <n v="124975.11"/>
        <n v="132561.22"/>
        <n v="123434.505"/>
        <n v="132569.74"/>
        <n v="121052.06"/>
        <n v="119118.545"/>
        <n v="139203.5"/>
        <n v="138640.39000000001"/>
        <n v="141122.79500000001"/>
        <n v="139724.02499999999"/>
        <n v="139920.54500000001"/>
        <n v="119573.22"/>
        <n v="114832.425"/>
        <n v="125055.69"/>
        <n v="133748.44"/>
        <n v="128834.065"/>
        <n v="134246.16500000001"/>
        <n v="135273.32500000001"/>
        <n v="118621.96"/>
        <n v="110986.005"/>
        <n v="127275.815"/>
        <n v="129542.36500000001"/>
        <n v="123307.02"/>
        <n v="117722.95"/>
        <n v="125432.605"/>
        <n v="111412.995"/>
        <n v="109125.215"/>
        <n v="130967.28"/>
        <n v="134720.155"/>
        <n v="130650.88"/>
        <n v="134234.45000000001"/>
        <n v="131734.10500000001"/>
        <n v="106709.54"/>
        <n v="110314.625"/>
        <n v="127391.09"/>
        <n v="122664.30499999999"/>
        <n v="127208.57"/>
        <n v="131357.34"/>
        <n v="127420.43"/>
        <n v="106776.27499999999"/>
        <n v="105931.55499999999"/>
        <n v="124343.19"/>
        <n v="126888.77"/>
        <n v="121143.25"/>
        <n v="122858.49"/>
        <n v="113439.77499999999"/>
        <n v="109181.26"/>
        <n v="97992.93"/>
        <n v="115839.01"/>
        <n v="124089.47"/>
        <n v="128558.38499999999"/>
        <n v="115898.54"/>
        <n v="116197.73"/>
        <n v="101300.77499999999"/>
        <n v="94954.16"/>
        <n v="116831.43"/>
        <n v="124665.82"/>
        <n v="128612.3"/>
        <n v="128242.765"/>
        <n v="121731.485"/>
        <n v="97887.485000000001"/>
        <n v="116042.845"/>
        <n v="123265.44"/>
        <n v="126362.045"/>
        <n v="114867.16"/>
        <n v="122975.285"/>
        <n v="114184.19500000001"/>
        <n v="111289"/>
        <n v="125270.16499999999"/>
        <n v="117138.355"/>
        <n v="121605.395"/>
        <n v="120142.43"/>
        <n v="119820.71"/>
        <n v="104191.105"/>
        <n v="94325.72"/>
        <n v="110661.43"/>
        <n v="104976.21"/>
        <n v="119904.48"/>
        <n v="118677.495"/>
        <n v="113666.485"/>
        <n v="101810.75"/>
        <n v="96934.925000000003"/>
        <n v="116230.34"/>
        <n v="117794.595"/>
        <n v="122131.11500000001"/>
        <n v="122634.53"/>
        <n v="117953.88499999999"/>
        <n v="99907.32"/>
        <n v="96805.925000000003"/>
        <n v="116817.15"/>
        <n v="119905.59"/>
        <n v="122146.66"/>
        <n v="122464.645"/>
        <n v="121441.05"/>
        <n v="106868.5"/>
        <n v="112098.33500000001"/>
        <n v="138681.815"/>
        <n v="126617.72"/>
        <n v="118119.01"/>
        <n v="120308.545"/>
        <n v="116011.565"/>
        <n v="104700.05499999999"/>
        <n v="102718.9"/>
        <n v="118666.37"/>
        <n v="119169.17"/>
        <n v="121067.59"/>
        <n v="113024.02"/>
        <n v="109318.355"/>
        <n v="98899.494999999995"/>
        <n v="97300.36"/>
        <n v="109670"/>
        <n v="111228.06"/>
        <n v="112738.08"/>
        <n v="105445.65"/>
        <n v="105664.09"/>
        <n v="98622.865000000005"/>
        <n v="93673.19"/>
        <n v="120390.11"/>
        <n v="128831.65"/>
        <n v="111423.765"/>
        <n v="107072.36"/>
        <n v="113698.06"/>
        <n v="90227.48"/>
        <n v="90911.085000000006"/>
        <n v="109260.30499999999"/>
        <n v="106451.255"/>
        <n v="104389.51"/>
        <n v="105513.235"/>
        <n v="112247.94500000001"/>
        <n v="114843.875"/>
        <n v="114468.17"/>
        <n v="106284.83"/>
        <n v="99701.43"/>
        <n v="123693.52"/>
        <n v="135571.79500000001"/>
        <n v="112141.83"/>
        <n v="95728.15"/>
        <n v="89403.145000000004"/>
        <n v="86507.47"/>
        <n v="97564.744999999995"/>
        <n v="116606.795"/>
        <n v="128079.845"/>
        <n v="136308.73499999999"/>
        <n v="134955.01999999999"/>
        <n v="122777.02499999999"/>
        <n v="116211.99"/>
        <n v="120366.32"/>
        <n v="111595.855"/>
        <n v="118783.94500000001"/>
        <n v="111341.675"/>
        <n v="88996.625"/>
        <n v="90294"/>
        <n v="120928.705"/>
        <n v="140517.65"/>
        <n v="111211.35"/>
        <n v="112371.41"/>
        <n v="107937.685"/>
        <n v="96779.07"/>
        <n v="103291.61"/>
        <n v="141332.05499999999"/>
        <n v="115664.16"/>
        <n v="111936.7"/>
        <n v="98590.06"/>
        <n v="112513.82"/>
        <n v="108336.53"/>
        <n v="109020.58"/>
        <n v="124292.955"/>
        <n v="112863.01"/>
        <n v="114133.73"/>
        <n v="110669.27"/>
        <n v="117452.27"/>
        <n v="117361.7"/>
        <n v="110384.27499999999"/>
        <n v="108761.37"/>
        <n v="111543.81"/>
        <n v="142213.66"/>
        <n v="155060.60999999999"/>
        <n v="138793.59"/>
        <n v="111983.51"/>
        <n v="89003.15"/>
        <n v="104844.105"/>
        <n v="111613.05"/>
        <n v="116299.39"/>
        <n v="119947.59"/>
        <n v="111885.97"/>
        <n v="95623.35"/>
        <n v="91280.024999999994"/>
        <n v="105341.86500000001"/>
        <n v="112351.47"/>
        <n v="116690.17"/>
        <n v="117948.685"/>
        <n v="111229.52"/>
        <n v="95046.904999999999"/>
        <n v="100495.61500000001"/>
        <n v="131090.77499999999"/>
        <n v="140167.5"/>
        <n v="137291.97"/>
        <n v="127633.27499999999"/>
        <n v="124311.33"/>
        <n v="116083.295"/>
        <n v="103539.02"/>
        <n v="116447.855"/>
        <n v="117931.46"/>
        <n v="124370.765"/>
        <n v="129649.25"/>
        <n v="125346.075"/>
        <n v="108816.81"/>
        <n v="102617.51"/>
        <n v="104468.9"/>
        <n v="133227.785"/>
        <n v="139672.83499999999"/>
        <n v="124255.97500000001"/>
        <n v="111612.075"/>
        <n v="107731.78"/>
        <n v="113593.82"/>
        <n v="131980.98499999999"/>
        <n v="127625.36500000001"/>
        <n v="114696.37"/>
        <n v="111632.83500000001"/>
        <n v="115411.41"/>
        <n v="107465.98"/>
        <n v="104189.1"/>
        <n v="116237.22"/>
        <n v="111032.97500000001"/>
        <n v="109640.33"/>
        <n v="107491.87"/>
        <n v="110662.245"/>
        <n v="97402.264999999999"/>
        <n v="94477.095000000001"/>
        <n v="107895.52499999999"/>
        <n v="113138.67"/>
        <n v="114191.35"/>
        <n v="114817.30499999999"/>
        <n v="110160.02499999999"/>
        <n v="99084.74"/>
        <n v="96041.895000000004"/>
        <n v="113287.05499999999"/>
        <n v="114159.965"/>
        <n v="114335.995"/>
        <n v="112704.045"/>
        <n v="97436.41"/>
        <n v="99608.57"/>
        <n v="96594.744999999995"/>
        <n v="99945.494999999995"/>
        <n v="111955.175"/>
        <n v="114436.97"/>
        <n v="112816.68"/>
        <n v="114522.44"/>
        <n v="102528.4"/>
        <n v="97356.565000000002"/>
        <n v="109421.815"/>
        <n v="101548.735"/>
        <n v="116795.245"/>
        <n v="126329.53"/>
        <n v="120144.19"/>
        <n v="104864.05"/>
        <n v="103756.535"/>
        <n v="115103.77499999999"/>
        <n v="120718.64"/>
        <n v="129196.44500000001"/>
        <n v="127260.05"/>
        <n v="123150.38499999999"/>
        <n v="105013.07"/>
        <n v="107424.07"/>
        <n v="125858.27"/>
        <n v="126760.71"/>
        <n v="125747.735"/>
        <n v="128753.13"/>
        <n v="123523"/>
        <n v="109477.42"/>
        <n v="107497.03"/>
        <n v="125871.91499999999"/>
        <n v="127820.715"/>
        <n v="125072.675"/>
        <n v="122910.48"/>
        <n v="123351.45"/>
        <n v="109111.61500000001"/>
        <n v="105912.16"/>
        <n v="113551.03999999999"/>
        <n v="119127.205"/>
        <n v="121571.97"/>
        <n v="124010.03"/>
        <n v="123130.6"/>
        <n v="104643.675"/>
        <n v="110029.55"/>
        <n v="130516.1"/>
        <n v="132762.38"/>
        <n v="139030.79500000001"/>
        <n v="140202.73499999999"/>
        <n v="136856.79999999999"/>
        <n v="122161.405"/>
        <n v="118953.95"/>
        <n v="132877.45000000001"/>
        <n v="133274.53"/>
        <n v="136116.12"/>
        <n v="139511.78"/>
        <n v="130994.54"/>
        <n v="120698.91499999999"/>
        <n v="113374.465"/>
        <n v="117691.685"/>
        <n v="135184.95000000001"/>
        <n v="136253.42000000001"/>
        <n v="135303.255"/>
        <n v="135269.63500000001"/>
        <n v="121178.68"/>
        <n v="116112.74"/>
        <n v="134925.74"/>
        <n v="131996.97"/>
        <n v="139814.29999999999"/>
        <n v="140348.57"/>
        <n v="132029.57500000001"/>
        <n v="122393.325"/>
        <n v="118103.86500000001"/>
        <n v="138040.38"/>
        <n v="144526.63"/>
        <n v="141351.89499999999"/>
        <n v="138124.06"/>
        <n v="139275.77499999999"/>
        <n v="125949.5"/>
        <n v="120137.45"/>
        <n v="139765.32"/>
        <n v="134029.80499999999"/>
        <n v="134084.66500000001"/>
        <n v="137899.715"/>
        <n v="134078.07"/>
        <n v="123687.97"/>
        <n v="116064.03"/>
        <n v="133132.32500000001"/>
        <n v="137352.78"/>
        <n v="138152.10500000001"/>
        <n v="134622.39000000001"/>
        <n v="131387.745"/>
        <n v="124486.69500000001"/>
        <n v="119927.64"/>
        <n v="131868.24"/>
        <n v="136121.83499999999"/>
        <n v="133906.26"/>
        <n v="139316.29"/>
        <n v="140073.89499999999"/>
        <n v="122397.13"/>
        <n v="118007.66499999999"/>
        <n v="136330.59"/>
        <n v="129699.265"/>
        <n v="133198.34"/>
        <n v="136003.91500000001"/>
        <n v="130432.05"/>
        <n v="111331.235"/>
        <n v="107580.495"/>
        <n v="132276.88"/>
        <n v="137617.88"/>
        <n v="140729.185"/>
        <n v="151355.43"/>
        <n v="141647.89499999999"/>
        <n v="116696.455"/>
        <n v="117351.14"/>
        <n v="138963.17499999999"/>
        <n v="139108.435"/>
        <n v="130044.375"/>
        <n v="122361.925"/>
        <n v="122862.345"/>
        <n v="113669.45"/>
        <n v="106274.56"/>
        <n v="121533.955"/>
        <n v="127193.3"/>
        <n v="121445.38"/>
        <n v="129223.80499999999"/>
        <n v="133562.98499999999"/>
        <n v="124852.67"/>
        <n v="119798.995"/>
        <n v="140410.29500000001"/>
        <n v="133809.45499999999"/>
        <n v="133056.82"/>
        <n v="135619.94"/>
        <n v="133666.57500000001"/>
        <n v="117444.1"/>
        <n v="115177.935"/>
        <n v="139414.495"/>
        <n v="139814.04"/>
        <n v="137513.465"/>
        <n v="133982.255"/>
        <n v="128707.425"/>
        <n v="114098.11500000001"/>
        <n v="103964.33"/>
        <n v="128001.05499999999"/>
        <n v="137696.67000000001"/>
        <n v="134819.94500000001"/>
        <n v="133405.72"/>
        <n v="132543.1"/>
        <n v="120454.01"/>
        <n v="114584.065"/>
        <n v="127169.03"/>
        <n v="130906.89"/>
        <n v="127192.315"/>
        <n v="131986.80499999999"/>
        <n v="128761.605"/>
        <n v="111301.56"/>
        <n v="104766"/>
        <n v="115123.54"/>
        <n v="124033.955"/>
        <n v="123461.38"/>
        <n v="119309.93"/>
        <n v="116611.25"/>
        <n v="101012.29"/>
        <n v="92608.24"/>
        <n v="119126.485"/>
        <n v="124452.94"/>
        <n v="119028.07"/>
        <n v="116655.855"/>
        <n v="102847.255"/>
        <n v="100701.82"/>
        <n v="103556.74"/>
        <n v="119226.42"/>
        <n v="118856.41499999999"/>
        <n v="114604.62"/>
        <n v="113134.58"/>
        <n v="118359.28"/>
        <n v="101974.595"/>
        <n v="97053.544999999998"/>
        <n v="111432.36500000001"/>
        <n v="116556.425"/>
        <n v="114133.54"/>
        <n v="113957.735"/>
        <n v="117048.72500000001"/>
        <n v="102037.16499999999"/>
        <n v="98108.815000000002"/>
        <n v="115907.395"/>
        <n v="117470.22"/>
        <n v="121087.1"/>
        <n v="118201.175"/>
        <n v="108412.66499999999"/>
        <n v="102195.97500000001"/>
        <n v="100571.04"/>
        <n v="115549.435"/>
        <n v="118010.31"/>
        <n v="115813.03"/>
        <n v="117333.44500000001"/>
        <n v="112633.265"/>
        <n v="100746.42"/>
        <n v="92182.955000000002"/>
        <n v="112227.65"/>
        <n v="116179.47"/>
        <n v="116632.09"/>
        <n v="120470.785"/>
        <n v="113451.995"/>
        <n v="101610.815"/>
        <n v="95368.164999999994"/>
        <n v="104632.79"/>
        <n v="100592.295"/>
        <n v="111738.485"/>
        <n v="113539.935"/>
        <n v="115156.44500000001"/>
        <n v="104194.345"/>
        <n v="98774.235000000001"/>
        <n v="125795.84"/>
        <n v="135420.82"/>
        <n v="130385.05"/>
        <n v="116715.965"/>
        <n v="117797.62"/>
        <n v="106730.21"/>
        <n v="101256.78"/>
        <n v="128658.27"/>
        <n v="137151.495"/>
        <n v="138882.25"/>
        <n v="135162.11499999999"/>
        <n v="133951.29"/>
        <n v="121219.595"/>
        <n v="108717.875"/>
        <n v="115429.005"/>
        <n v="129798.47"/>
        <n v="151730.95000000001"/>
        <n v="154632.33499999999"/>
        <n v="125141.9"/>
        <n v="99234.22"/>
        <n v="92487.705000000002"/>
        <n v="111625.98"/>
        <n v="113063.675"/>
        <n v="115383.13"/>
        <n v="115736.97"/>
        <n v="109568.47"/>
        <n v="99334.8"/>
        <n v="97715.01"/>
        <n v="114680.185"/>
        <n v="121945.175"/>
        <n v="146933.095"/>
        <n v="129280.81"/>
        <n v="120821.05499999999"/>
        <n v="110154.36"/>
        <n v="107212.84"/>
        <n v="138949.67499999999"/>
        <n v="142870.39499999999"/>
        <n v="114916.99"/>
        <n v="114462.53"/>
        <n v="116428.79"/>
        <n v="109364.01"/>
        <n v="92856.23"/>
        <n v="85094.375"/>
        <n v="98638.854999999996"/>
        <n v="128753.755"/>
        <n v="130699.155"/>
        <n v="115572.045"/>
        <n v="96358.975000000006"/>
        <n v="95700.479999999996"/>
        <n v="95959.684999999998"/>
        <n v="105277.85"/>
        <n v="106373.825"/>
        <n v="113337.685"/>
        <n v="123247.735"/>
        <n v="133705.845"/>
        <n v="107142.815"/>
        <n v="118832.07"/>
        <n v="111361.05"/>
        <n v="116530.04"/>
        <n v="139607.905"/>
        <n v="132022.87"/>
        <n v="98977.05"/>
        <n v="92021.68"/>
        <n v="109389.095"/>
        <n v="116074.03"/>
        <n v="129286.36500000001"/>
        <n v="154648.065"/>
        <n v="165070.595"/>
        <n v="124825.02499999999"/>
        <n v="127305.2"/>
        <n v="137955.42499999999"/>
        <n v="128314.47"/>
        <n v="128899.765"/>
        <n v="139245.21"/>
        <n v="128599.46"/>
        <n v="139114.58499999999"/>
        <n v="159436.69"/>
        <n v="160437.565"/>
        <n v="115239.57"/>
        <n v="108524.18"/>
        <n v="109949.21"/>
        <n v="112946.34"/>
        <n v="104947.325"/>
        <n v="106065.935"/>
        <n v="126465.96"/>
        <n v="137539.72500000001"/>
        <n v="159307.315"/>
        <n v="149473.01"/>
        <n v="137101.87"/>
        <n v="118113.8"/>
        <n v="100440.29"/>
        <n v="116209.13"/>
        <n v="124882.715"/>
        <n v="115269.5"/>
        <n v="117260.245"/>
        <n v="114736.355"/>
        <n v="105799.935"/>
        <n v="105085.515"/>
        <n v="113116.425"/>
        <n v="120035.38499999999"/>
        <n v="124481.41499999999"/>
        <n v="133607.065"/>
        <n v="136328.345"/>
        <n v="119226.435"/>
        <n v="96305.07"/>
        <n v="117952.36500000001"/>
        <n v="127894.285"/>
        <n v="123400.17"/>
        <n v="117346.26"/>
        <n v="119960.33"/>
        <n v="111096.30499999999"/>
        <n v="101334.2"/>
        <n v="112527.285"/>
        <n v="113850.81"/>
        <n v="122717.5"/>
        <n v="128732.59"/>
        <n v="127805.485"/>
        <n v="120398.88499999999"/>
        <n v="104486.18"/>
        <n v="97542.31"/>
        <n v="112663.625"/>
        <n v="114195.35"/>
        <n v="116045.27"/>
        <n v="116284.345"/>
        <n v="110715.12"/>
        <n v="97262.705000000002"/>
        <n v="111617.94500000001"/>
        <n v="110794.26"/>
        <n v="111254.315"/>
        <n v="115020.505"/>
        <n v="119298.325"/>
        <n v="112312.69500000001"/>
        <n v="98918.514999999999"/>
        <n v="112488.215"/>
        <n v="116809.36500000001"/>
        <n v="117744.005"/>
        <n v="116457.26"/>
        <n v="97070.345000000001"/>
        <n v="99687.64"/>
        <n v="98817.03"/>
        <n v="98258.25"/>
        <n v="113381.53"/>
        <n v="115974.61"/>
        <n v="117551.69500000001"/>
        <n v="115979.07"/>
        <n v="105938.47500000001"/>
        <n v="100571.16499999999"/>
        <n v="118702.925"/>
        <n v="122423.01"/>
        <n v="121944.995"/>
        <n v="119876.63"/>
        <n v="113609.76"/>
        <n v="105135.30499999999"/>
        <n v="104123.39"/>
        <n v="115694.64"/>
        <n v="121092.855"/>
        <n v="120784.875"/>
        <n v="120448.935"/>
        <n v="118324.09"/>
        <n v="107479.26"/>
        <n v="103662.05"/>
        <n v="117799.97"/>
        <n v="117642.645"/>
        <n v="106654.955"/>
        <n v="117617.51"/>
        <n v="119079.465"/>
        <n v="108613.38"/>
        <n v="105277.715"/>
        <n v="121551.685"/>
        <n v="122642.235"/>
        <n v="118716.595"/>
        <n v="117357.83500000001"/>
        <n v="116870.46"/>
        <n v="106892.995"/>
        <n v="105840.39"/>
        <n v="118254.55499999999"/>
        <n v="122876.86500000001"/>
        <n v="122721.46"/>
        <n v="128518.505"/>
        <n v="133467.37"/>
        <n v="111273.755"/>
        <n v="108729.71"/>
        <n v="129885.955"/>
        <n v="131900.51999999999"/>
        <n v="133399.23000000001"/>
        <n v="131757.155"/>
        <n v="127353.575"/>
        <n v="119262.145"/>
        <n v="112349.26"/>
        <n v="124046.80499999999"/>
        <n v="126922.995"/>
        <n v="129352.83"/>
        <n v="129553.94"/>
        <n v="127957.57"/>
        <n v="115384.08500000001"/>
        <n v="106044.51"/>
        <n v="119360.265"/>
        <n v="123142.76"/>
        <n v="127830.62"/>
        <n v="131159.94500000001"/>
        <n v="135864.065"/>
        <n v="123226.075"/>
        <n v="121177.58500000001"/>
        <n v="135385.41"/>
        <n v="132975.13"/>
        <n v="132038.42499999999"/>
        <n v="128577.63"/>
        <n v="129910.015"/>
        <n v="120232.19500000001"/>
        <n v="117037.86500000001"/>
        <n v="113420.985"/>
        <n v="127261.295"/>
        <n v="131574.60500000001"/>
        <n v="130544.485"/>
        <n v="133009.01"/>
        <n v="124351.235"/>
        <n v="120785.595"/>
        <n v="138518.73499999999"/>
        <n v="143830.12"/>
        <n v="141305.88"/>
        <n v="143542.01999999999"/>
        <n v="140296.4"/>
        <n v="132165.42499999999"/>
        <n v="125850.58"/>
        <n v="141972.715"/>
        <n v="142842.4"/>
        <n v="148100.13"/>
        <n v="150445.47"/>
        <n v="139188.48000000001"/>
        <n v="125394.425"/>
        <n v="124313.07"/>
        <n v="140713.255"/>
        <n v="135759.27499999999"/>
        <n v="128580.97500000001"/>
        <n v="125861.6"/>
        <n v="124242.52"/>
        <n v="119717.435"/>
        <n v="114562.215"/>
        <n v="133874.47500000001"/>
        <n v="140342.995"/>
        <n v="143461.125"/>
        <n v="145767.1"/>
        <n v="140542.95000000001"/>
        <n v="124491.53"/>
        <n v="119464.315"/>
        <n v="137446.75"/>
        <n v="131367.09"/>
        <n v="132856.72"/>
        <n v="133778.44500000001"/>
        <n v="135728.405"/>
        <n v="125928.62"/>
        <n v="114186.8"/>
        <n v="134664.655"/>
        <n v="132967.19"/>
        <n v="135308.29500000001"/>
        <n v="137634.125"/>
        <n v="130119.5"/>
        <n v="116942.94"/>
        <n v="111555"/>
        <n v="135422.13500000001"/>
        <n v="129519.995"/>
        <n v="134004.96"/>
        <n v="129025"/>
        <n v="129740.315"/>
        <n v="116238.175"/>
        <n v="104912.38"/>
        <n v="127198.78"/>
        <n v="131851.01500000001"/>
        <n v="131939.5"/>
        <n v="135670.99"/>
        <n v="121875.355"/>
        <n v="119988.735"/>
        <n v="115231.85"/>
        <n v="127541.57"/>
        <n v="121073.45"/>
        <n v="122602.11500000001"/>
        <n v="131137.065"/>
        <n v="125189.54"/>
        <n v="116571.26"/>
        <n v="119707.93"/>
        <n v="138918.38500000001"/>
        <n v="138424.25"/>
        <n v="136240.845"/>
        <n v="131956.72500000001"/>
        <n v="130210.94"/>
        <n v="116471.77499999999"/>
        <n v="111436.265"/>
        <n v="131280.85"/>
        <n v="139563.095"/>
        <n v="136032.16"/>
        <n v="139752.54500000001"/>
        <n v="130466.91499999999"/>
        <n v="116344.565"/>
        <n v="118402.905"/>
        <n v="131448.995"/>
        <n v="128192.08500000001"/>
        <n v="118307.155"/>
        <n v="116467.37"/>
        <n v="123583.52"/>
        <n v="109948.61500000001"/>
        <n v="107838.95"/>
        <n v="123132.625"/>
        <n v="111096.53"/>
        <n v="112935.03999999999"/>
        <n v="117880.565"/>
        <n v="111213.15"/>
        <n v="108632.355"/>
        <n v="113030.005"/>
        <n v="118208.24"/>
        <n v="119622.285"/>
        <n v="123787.77"/>
        <n v="125335.57"/>
        <n v="120372.48"/>
        <n v="107731.72"/>
        <n v="107332.1"/>
        <n v="119535.715"/>
        <n v="124797.08500000001"/>
        <n v="119238.345"/>
        <n v="110878.67"/>
        <n v="108622.42"/>
        <n v="109315.065"/>
        <n v="106236.23"/>
        <n v="114466.64"/>
        <n v="114458.205"/>
        <n v="115490.83500000001"/>
        <n v="115294.12"/>
        <n v="112576.545"/>
        <n v="102988.145"/>
        <n v="100476.705"/>
        <n v="113945.5"/>
        <n v="116449.31"/>
        <n v="109551.08"/>
        <n v="110432.33"/>
        <n v="110457.33500000001"/>
        <n v="96584.744999999995"/>
        <n v="90918.615000000005"/>
        <n v="108070.27499999999"/>
        <n v="113889.41"/>
        <n v="112592.26"/>
        <n v="112806.58500000001"/>
        <n v="107940.16"/>
        <n v="99368.854999999996"/>
        <n v="98427.53"/>
        <n v="105893.61500000001"/>
        <n v="109241.565"/>
        <n v="111423.36500000001"/>
        <n v="112414.39"/>
        <n v="111145.12"/>
        <n v="97973.985000000001"/>
        <n v="95624.014999999999"/>
        <n v="110196.61500000001"/>
        <n v="113459.02499999999"/>
        <n v="114402.745"/>
        <n v="119350.66499999999"/>
        <n v="116793.855"/>
        <n v="93859.285000000003"/>
        <n v="96432.625"/>
        <n v="107014.075"/>
        <n v="100696.565"/>
        <n v="106387.19500000001"/>
        <n v="109430.37"/>
        <n v="112506.95"/>
        <n v="100203.55"/>
        <n v="94602.89"/>
        <n v="114159.595"/>
        <n v="120185.265"/>
        <n v="116487.58"/>
        <n v="108628.34"/>
        <n v="107405.925"/>
        <n v="90498.92"/>
        <n v="92043.13"/>
        <n v="113978.535"/>
        <n v="118330.625"/>
        <n v="106618.19500000001"/>
        <n v="107278.83"/>
        <n v="113582.6"/>
        <n v="101352.12"/>
        <n v="96240.41"/>
        <n v="110547.605"/>
        <n v="109706.42"/>
        <n v="106684.825"/>
        <n v="112586.74"/>
        <n v="110031.82"/>
        <n v="100725.24"/>
        <n v="88903.065000000002"/>
        <n v="107666.30499999999"/>
        <n v="111718.075"/>
        <n v="114225.12"/>
        <n v="135452.26"/>
        <n v="156648.405"/>
        <n v="121237.47"/>
        <n v="102161.11500000001"/>
        <n v="110803.765"/>
        <n v="114413.785"/>
        <n v="129715.465"/>
        <n v="114986.33"/>
        <n v="110025.465"/>
        <n v="102577.145"/>
        <n v="99110.774999999994"/>
        <n v="112804.4"/>
        <n v="113485.105"/>
        <n v="119907.245"/>
        <n v="111880.52499999999"/>
        <n v="102075.925"/>
        <n v="92725.74"/>
        <n v="94938.395000000004"/>
        <n v="112358.815"/>
        <n v="98191.654999999999"/>
        <n v="100017.19500000001"/>
        <n v="129749.14"/>
        <n v="133831.375"/>
        <n v="108290.11"/>
        <n v="99613.865000000005"/>
        <n v="103381.91499999999"/>
        <n v="98933.06"/>
        <n v="106470.675"/>
        <n v="118789.605"/>
        <n v="133288.46"/>
        <n v="97262.79"/>
        <n v="93606.214999999997"/>
        <n v="109874.9"/>
        <n v="113446.1"/>
        <n v="105483.435"/>
        <n v="108078.69500000001"/>
        <n v="119728.63499999999"/>
        <n v="108628.96"/>
        <n v="101853.24"/>
        <n v="147070.535"/>
        <n v="152496.245"/>
        <n v="136971.755"/>
        <n v="145211.49"/>
        <n v="134898.21"/>
        <n v="101692.45"/>
        <n v="102283.13"/>
        <n v="130517.97"/>
        <n v="141444.78"/>
        <n v="125501.15"/>
        <n v="155891.345"/>
        <n v="168894.845"/>
        <n v="114818.66499999999"/>
        <n v="99801.574999999997"/>
        <n v="112374.63"/>
        <n v="138455.45499999999"/>
        <n v="142113.375"/>
        <n v="110277.21"/>
        <n v="104422.79"/>
        <n v="124749.065"/>
        <n v="133287.58499999999"/>
        <n v="119168.96000000001"/>
        <n v="119702.045"/>
        <n v="140497.815"/>
        <n v="141593.54500000001"/>
        <n v="117327.495"/>
        <n v="95668.77"/>
        <n v="94786.72"/>
        <n v="114085.645"/>
        <n v="107697.205"/>
        <n v="106692.845"/>
        <n v="107655.08"/>
        <n v="113910.46"/>
        <n v="106467.235"/>
        <n v="108470.925"/>
        <n v="116995.065"/>
        <n v="110531.6"/>
        <n v="108972.30499999999"/>
        <n v="110235.33500000001"/>
        <n v="109901.75999999999"/>
        <n v="99890.25"/>
        <n v="106877.86500000001"/>
        <n v="133476.60500000001"/>
        <n v="123114.11500000001"/>
        <n v="125272.27"/>
        <n v="150472.255"/>
        <n v="163682.04"/>
        <n v="146265.11499999999"/>
        <n v="138597.69"/>
        <n v="136528.81"/>
        <n v="126073.53"/>
        <n v="108723.61500000001"/>
        <n v="114519.86500000001"/>
        <n v="117281.2"/>
        <n v="106854.935"/>
        <n v="101994.05499999999"/>
        <n v="103219.08"/>
        <n v="110086.7"/>
        <n v="114740.52"/>
        <n v="112785.78"/>
        <n v="111179.125"/>
        <n v="105119.48"/>
        <n v="105669.045"/>
        <n v="121954.38499999999"/>
        <n v="123290.83500000001"/>
        <n v="123994.3"/>
        <n v="124181.405"/>
        <n v="128305.64"/>
        <n v="109147.65"/>
        <n v="104226.83"/>
        <n v="107583.935"/>
        <n v="108840.18"/>
        <n v="113307.595"/>
        <n v="113923.16"/>
        <n v="110768.285"/>
        <n v="101262.655"/>
        <n v="101119.83500000001"/>
        <n v="116817.43"/>
        <n v="114927.205"/>
        <n v="115188.76"/>
        <n v="113763.83500000001"/>
        <n v="111484.73"/>
        <n v="102229.645"/>
        <n v="93590.425000000003"/>
        <n v="108543.63499999999"/>
        <n v="111999.03999999999"/>
        <n v="120858.98"/>
        <n v="116890.61"/>
        <n v="114848.77"/>
        <n v="105963.55499999999"/>
        <n v="98680"/>
        <n v="114194.955"/>
        <n v="115392.875"/>
        <n v="117281.13"/>
        <n v="111360.065"/>
        <n v="95967.404999999999"/>
        <n v="95654.36"/>
        <n v="94810.664999999994"/>
        <n v="100246.51"/>
        <n v="114240.88499999999"/>
        <n v="113264.23"/>
        <n v="98112.464999999997"/>
        <n v="107226.59"/>
        <n v="105374.93"/>
        <n v="101057.43"/>
        <n v="118307.52499999999"/>
        <n v="110515.6"/>
        <n v="111462.38499999999"/>
        <n v="112948.4"/>
        <n v="110902.185"/>
        <n v="103616.145"/>
        <n v="104770.705"/>
        <n v="121535.485"/>
        <n v="116318.435"/>
        <n v="118801.84"/>
        <n v="122003.33500000001"/>
        <n v="123850.86"/>
        <n v="113186.735"/>
        <n v="110416.88"/>
        <n v="119598.605"/>
        <n v="123005.31"/>
        <n v="126264.77499999999"/>
        <n v="127389.485"/>
        <n v="126934.24"/>
        <n v="112990.63499999999"/>
        <n v="104054.85"/>
        <n v="118733.42"/>
        <n v="121766.77"/>
        <n v="122015.59"/>
        <n v="119118.11"/>
        <n v="118924.765"/>
        <n v="104949.95"/>
        <n v="106153.43"/>
        <n v="130229.295"/>
        <n v="133799.655"/>
        <n v="136301.49"/>
        <n v="138857.13500000001"/>
        <n v="133869.14000000001"/>
        <n v="120653.435"/>
        <n v="118086.93"/>
        <n v="135437.85"/>
        <n v="136149.125"/>
        <n v="137844.815"/>
        <n v="134971.77499999999"/>
        <n v="132003.44"/>
        <n v="117243.63"/>
        <n v="110669.42"/>
        <n v="108133.03"/>
        <n v="122760.92"/>
        <n v="128127.75"/>
        <n v="128535.19"/>
        <n v="128153.19500000001"/>
        <n v="121097.845"/>
        <n v="116811.39"/>
        <n v="129972.91499999999"/>
        <n v="137922.22"/>
        <n v="144737.12"/>
        <n v="148609.595"/>
        <n v="144504.32999999999"/>
        <n v="132829.29"/>
        <n v="133525.32"/>
        <n v="146856.79999999999"/>
        <n v="145807.25"/>
        <n v="139351.56"/>
        <n v="131023.66"/>
        <n v="123546.62"/>
        <n v="117924.13"/>
        <n v="116150.91499999999"/>
        <n v="130565.58"/>
        <n v="135866.75"/>
        <n v="137327.70000000001"/>
        <n v="135182.72500000001"/>
        <n v="132774.29500000001"/>
        <n v="114660.9"/>
        <n v="114469.88"/>
        <n v="127307.26"/>
        <n v="133803.98499999999"/>
        <n v="127092.715"/>
        <n v="133131.51999999999"/>
        <n v="128384.14"/>
        <n v="123954.31"/>
        <n v="123740.265"/>
        <n v="131739.20000000001"/>
        <n v="132941.76999999999"/>
        <n v="135339.82"/>
        <n v="134119.14000000001"/>
        <n v="132101.85999999999"/>
        <n v="111288.905"/>
        <n v="111293.15"/>
        <n v="123618.42"/>
        <n v="129008.62"/>
        <n v="135782.54500000001"/>
        <n v="132940.63"/>
        <n v="136493.13"/>
        <n v="121958.69"/>
        <n v="118413.13499999999"/>
        <n v="133205.18"/>
        <n v="138858.04500000001"/>
        <n v="140275.82999999999"/>
        <n v="137651.13500000001"/>
        <n v="135633.89000000001"/>
        <n v="119933.7"/>
        <n v="120350.215"/>
        <n v="125652.05499999999"/>
        <n v="132120.39000000001"/>
        <n v="136315.38"/>
        <n v="133004.73000000001"/>
        <n v="142555.10500000001"/>
        <n v="128554.605"/>
        <n v="121028.325"/>
        <n v="136683.4"/>
        <n v="141474.26500000001"/>
        <n v="134681.435"/>
        <n v="128119.715"/>
        <n v="129781.155"/>
        <n v="115460.6"/>
        <n v="110816.375"/>
        <n v="131067.25"/>
        <n v="131438.54999999999"/>
        <n v="120747.08"/>
        <n v="127697.99"/>
        <n v="126763.36500000001"/>
        <n v="107303.47500000001"/>
        <n v="113980.3"/>
        <n v="132704.36499999999"/>
        <n v="130964.88499999999"/>
        <n v="137660.94"/>
        <n v="134233.345"/>
        <n v="131871.07999999999"/>
        <n v="107616.03"/>
        <n v="106779.47500000001"/>
        <n v="121697.38"/>
        <n v="118871.215"/>
        <n v="122652.81"/>
        <n v="120223.175"/>
        <n v="122222.69"/>
        <n v="115200.19"/>
        <n v="116999.07"/>
        <n v="130448.11500000001"/>
        <n v="131665.01500000001"/>
        <n v="121100.045"/>
        <n v="118723.07"/>
        <n v="120349.015"/>
        <n v="103500.955"/>
        <n v="105149.02"/>
        <n v="119362.235"/>
        <n v="124129.44"/>
        <n v="119715.705"/>
        <n v="108102.56"/>
        <n v="107222.345"/>
        <n v="101348.35"/>
        <n v="102386.52499999999"/>
        <n v="121862.88499999999"/>
        <n v="125787.33"/>
        <n v="124302.93"/>
        <n v="117320.175"/>
        <n v="106043.02"/>
        <n v="108762.31"/>
        <n v="104804.09"/>
        <n v="121770.82"/>
        <n v="117265.27499999999"/>
        <n v="110760.825"/>
        <n v="109312.85"/>
        <n v="117512.56"/>
        <n v="101386.01"/>
        <n v="93011.345000000001"/>
        <n v="113296.31"/>
        <n v="117504.77499999999"/>
        <n v="122771.82"/>
        <n v="123692.08"/>
        <n v="115250.505"/>
        <n v="101053.36500000001"/>
        <n v="94744.7"/>
        <n v="110290.12"/>
        <n v="112052.12"/>
        <n v="117533.72"/>
        <n v="116690.04"/>
        <n v="109857.485"/>
        <n v="102032.495"/>
        <n v="102684.515"/>
        <n v="114502.07"/>
        <n v="114108.545"/>
        <n v="114281.61500000001"/>
        <n v="115442.655"/>
        <n v="109130.77"/>
        <n v="96698.285000000003"/>
        <n v="102830.55499999999"/>
        <n v="112634.63499999999"/>
        <n v="111887.405"/>
        <n v="117375.73"/>
        <n v="121752.875"/>
        <n v="130510.905"/>
        <n v="105806.825"/>
        <n v="96867.014999999999"/>
        <n v="107279.84"/>
        <n v="96817"/>
        <n v="104381.38"/>
        <n v="115132.64"/>
        <n v="113954.78"/>
        <n v="108924.79"/>
        <n v="101550.045"/>
        <n v="106758.95"/>
        <n v="104303.46"/>
        <n v="112573.54"/>
        <n v="109828.93"/>
        <n v="110954.755"/>
        <n v="97646.12"/>
        <n v="96742.49"/>
        <n v="109148.25"/>
        <n v="112033.87"/>
        <n v="119736.125"/>
        <n v="131312"/>
        <n v="109049.36500000001"/>
        <n v="97245.764999999999"/>
        <n v="96778.25"/>
        <n v="113899.3"/>
        <n v="107629.16"/>
        <n v="108417.69500000001"/>
        <n v="112735.875"/>
        <n v="114799.91"/>
        <n v="98959.56"/>
        <n v="100233.98"/>
        <n v="110609.4"/>
        <n v="109094.04"/>
        <n v="107400.705"/>
        <n v="107891.69"/>
        <n v="105028.985"/>
        <n v="95436.3"/>
        <n v="97577.414999999994"/>
        <n v="127910.83500000001"/>
        <n v="109548.62"/>
        <n v="109060.375"/>
        <n v="108599.065"/>
        <n v="107070.61"/>
        <n v="101239.235"/>
        <n v="98723.45"/>
        <n v="114400.065"/>
        <n v="123999.07"/>
        <n v="146990.89000000001"/>
        <n v="125050.61"/>
        <n v="150553.4"/>
        <n v="100632.47500000001"/>
        <n v="90145.615000000005"/>
        <n v="101818.02499999999"/>
        <n v="102168.93"/>
        <n v="98312.744999999995"/>
        <n v="96120.524999999994"/>
        <n v="107256.065"/>
        <n v="113521.685"/>
        <n v="118293.52499999999"/>
        <n v="140410.125"/>
        <n v="95410.39"/>
        <n v="89077.854999999996"/>
        <n v="102988.185"/>
        <n v="118922.215"/>
        <n v="102245.61"/>
        <n v="95671.2"/>
        <n v="110253.59"/>
        <n v="109336.56"/>
        <n v="110038.625"/>
        <n v="127365.59"/>
        <n v="122533.88"/>
        <n v="91886.604999999996"/>
        <n v="91797.595000000001"/>
        <n v="119653.94500000001"/>
        <n v="137302.60500000001"/>
        <n v="137408.22500000001"/>
        <n v="109669.645"/>
        <n v="108108.175"/>
        <n v="105946.34"/>
        <n v="106921.55499999999"/>
        <n v="116291.535"/>
        <n v="112128.19500000001"/>
        <n v="119287.15"/>
        <n v="112254.83"/>
        <n v="109316.375"/>
        <n v="102445.88"/>
        <n v="101233.205"/>
        <n v="103134.46"/>
        <n v="116190.55499999999"/>
        <n v="129812.91499999999"/>
        <n v="154816.49"/>
        <n v="170653.84"/>
        <n v="131856.315"/>
        <n v="97609.06"/>
        <n v="105004.91"/>
        <n v="107034.065"/>
        <n v="108988.44"/>
        <n v="120569.46"/>
        <n v="120734.85"/>
        <n v="107864.44500000001"/>
        <n v="103857.11"/>
        <n v="122975.46"/>
        <n v="127110.58"/>
        <n v="124618.565"/>
        <n v="139137.185"/>
        <n v="139855.63"/>
        <n v="108300.63499999999"/>
        <n v="100904.27"/>
        <n v="123351.845"/>
        <n v="119178.12"/>
        <n v="109375.215"/>
        <n v="112202.145"/>
        <n v="108949.05499999999"/>
        <n v="96922.02"/>
        <n v="106129.66499999999"/>
        <n v="122619.05499999999"/>
        <n v="123558.425"/>
        <n v="108371.125"/>
        <n v="108675.4"/>
        <n v="110006.97"/>
        <n v="100380.94"/>
        <n v="101413.145"/>
        <n v="106359.955"/>
        <n v="108746.37"/>
        <n v="117505.625"/>
        <n v="119734.63499999999"/>
        <n v="111322.325"/>
        <n v="96850.78"/>
        <n v="92553.29"/>
        <n v="94641.7"/>
        <n v="112142.54"/>
        <n v="118830.14"/>
        <n v="120272.77499999999"/>
        <n v="115075.81"/>
        <n v="96016.19"/>
        <n v="97664.934999999998"/>
        <n v="110586.815"/>
        <n v="115254.185"/>
        <n v="121127.145"/>
        <n v="127266.86"/>
        <n v="111547.605"/>
        <n v="103999.33500000001"/>
        <n v="97449.684999999998"/>
        <n v="112906.94500000001"/>
        <n v="114935.545"/>
        <n v="113147.815"/>
        <n v="110088.01"/>
        <n v="111958.245"/>
        <n v="97923.714999999997"/>
        <n v="95953.205000000002"/>
        <n v="107687.51"/>
        <n v="109043.86500000001"/>
        <n v="110991.625"/>
        <n v="116302.66499999999"/>
        <n v="104294.57"/>
        <n v="101854.155"/>
        <n v="105098.02499999999"/>
        <n v="118074.565"/>
        <n v="118404.455"/>
        <n v="108404.01"/>
        <n v="108587.52"/>
        <n v="94831.23"/>
        <n v="92097.07"/>
        <n v="101760.09"/>
        <n v="100025.9"/>
        <n v="107849.83"/>
        <n v="104547.34"/>
        <n v="106527.94500000001"/>
        <n v="106943.49"/>
        <n v="106888.545"/>
        <n v="100737.83500000001"/>
        <n v="109168.595"/>
        <n v="111417.63"/>
        <n v="113506.01"/>
        <n v="112872.88"/>
        <n v="106565.295"/>
        <n v="96845.119999999995"/>
        <n v="96572.934999999998"/>
        <n v="113471.83"/>
        <n v="112124.06"/>
        <n v="121307.84"/>
        <n v="121353.33"/>
        <n v="127238.875"/>
        <n v="111665.72500000001"/>
        <n v="109669.355"/>
        <n v="126892.26"/>
        <n v="118839.095"/>
        <n v="113214.27"/>
        <n v="109642.755"/>
        <n v="107914.05499999999"/>
        <n v="107786.255"/>
        <n v="107555.19"/>
        <n v="122550.94500000001"/>
        <n v="120767.795"/>
        <n v="127145.14"/>
        <n v="129285.09"/>
        <n v="129112.45"/>
        <n v="110420.89"/>
        <n v="109774.425"/>
        <n v="120076.645"/>
        <n v="119789.97"/>
        <n v="119803.985"/>
        <n v="127563.61"/>
        <n v="130472.2"/>
        <n v="115234.32"/>
        <n v="109579.82"/>
        <n v="125532.575"/>
        <n v="126788.83500000001"/>
        <n v="124189.8"/>
        <n v="124062.485"/>
        <n v="120072.09"/>
        <n v="102231.77"/>
        <n v="102684.59"/>
        <n v="132039.70499999999"/>
        <n v="132710.35999999999"/>
        <n v="130801.825"/>
        <n v="133322.02499999999"/>
        <n v="137368.465"/>
        <n v="126427.92"/>
        <n v="119524.41"/>
        <n v="124792.97500000001"/>
        <n v="141571.29500000001"/>
        <n v="137795.79500000001"/>
        <n v="141444.44500000001"/>
        <n v="134684.58499999999"/>
        <n v="117394.455"/>
        <n v="107553.005"/>
        <n v="121221.455"/>
        <n v="124473.67"/>
        <n v="133969.69"/>
        <n v="130437.325"/>
        <n v="120149.435"/>
        <n v="109644.69500000001"/>
        <n v="121528.375"/>
        <n v="136373.435"/>
        <n v="131904.745"/>
        <n v="133100.905"/>
        <n v="131466.23999999999"/>
        <n v="136872.56"/>
        <n v="126938.54"/>
        <n v="125830.75"/>
        <n v="141431.99"/>
        <n v="137644.86499999999"/>
        <n v="126614.72"/>
        <n v="131372.71"/>
        <n v="143010.26999999999"/>
        <n v="125400.27"/>
        <n v="118507.76"/>
        <n v="136255.33499999999"/>
        <n v="140264.51999999999"/>
        <n v="138627.10999999999"/>
        <n v="135266.16500000001"/>
        <n v="134041.23000000001"/>
        <n v="130088.95"/>
        <n v="118837.05"/>
        <n v="130119.41"/>
        <n v="133668.935"/>
        <n v="135296.79999999999"/>
        <n v="143158.89000000001"/>
        <n v="143109.35500000001"/>
        <n v="125303.88499999999"/>
        <n v="114065.32"/>
        <n v="132894.41"/>
        <n v="140086.10500000001"/>
        <n v="138666.10500000001"/>
        <n v="142476.36499999999"/>
        <n v="133822.70000000001"/>
        <n v="128417.22"/>
        <n v="123014.55499999999"/>
        <n v="132571.32999999999"/>
        <n v="132720.39499999999"/>
        <n v="130547.735"/>
        <n v="132583.64000000001"/>
        <n v="132105.75"/>
        <n v="111590.65"/>
        <n v="109935.33500000001"/>
        <n v="127930.355"/>
        <n v="140042.14499999999"/>
        <n v="140205.29500000001"/>
        <n v="140835.17499999999"/>
        <n v="144062.60999999999"/>
        <n v="121119.265"/>
        <n v="111165.955"/>
        <n v="125959.75"/>
        <n v="130141.22500000001"/>
        <n v="127945.31"/>
        <n v="121914.44"/>
        <n v="124640.09"/>
        <n v="113755.18"/>
        <n v="111034.745"/>
        <n v="121520.57"/>
        <n v="119321.855"/>
        <n v="129884.75"/>
        <n v="123490.855"/>
        <n v="125707.04"/>
        <n v="127131.37"/>
        <n v="117125.065"/>
        <n v="134984.79"/>
        <n v="138437.85500000001"/>
        <n v="129322.31"/>
        <n v="119044.425"/>
        <n v="118809.08"/>
        <n v="100166.88499999999"/>
        <n v="98917.175000000003"/>
        <n v="119645.18"/>
        <n v="113547.67"/>
        <n v="109327.46"/>
        <n v="114865.645"/>
        <n v="105534.01"/>
        <n v="95865.14"/>
        <n v="99778.2"/>
        <n v="112421.09"/>
        <n v="112140.47"/>
        <n v="109328.33500000001"/>
        <n v="106643.05"/>
        <n v="111644.6"/>
        <n v="96225.91"/>
        <n v="107196.61"/>
        <n v="113008.77"/>
        <n v="110807.72"/>
        <n v="115643.44"/>
        <n v="112335.7"/>
        <n v="93384"/>
        <n v="86891.23"/>
        <n v="100977.95"/>
        <n v="103200.64"/>
        <n v="112412.44500000001"/>
        <n v="117535.715"/>
        <n v="126354.68"/>
        <n v="106694.965"/>
        <n v="101703.49"/>
        <n v="114651.14"/>
        <n v="112076.46"/>
        <n v="113620.21"/>
        <n v="106641.79"/>
        <n v="99585.835000000006"/>
        <n v="92277.024999999994"/>
        <n v="94081.565000000002"/>
        <n v="113610.03"/>
        <n v="122607.56"/>
      </sharedItems>
    </cacheField>
    <cacheField name="RRP" numFmtId="0">
      <sharedItems containsSemiMixedTypes="0" containsString="0" containsNumber="1" minValue="-6.0760283690000003" maxValue="4549.6451049999996"/>
    </cacheField>
    <cacheField name="min_temperature" numFmtId="0">
      <sharedItems containsSemiMixedTypes="0" containsString="0" containsNumber="1" minValue="0.6" maxValue="28"/>
    </cacheField>
    <cacheField name="max_temperature" numFmtId="0">
      <sharedItems containsSemiMixedTypes="0" containsString="0" containsNumber="1" minValue="9" maxValue="43.5"/>
    </cacheField>
    <cacheField name="solar_exposure" numFmtId="0">
      <sharedItems containsString="0" containsBlank="1" containsNumber="1" minValue="0.7" maxValue="33.299999999999997"/>
    </cacheField>
    <cacheField name="rainfall" numFmtId="0">
      <sharedItems containsString="0" containsBlank="1" containsNumber="1" minValue="0" maxValue="54.6"/>
    </cacheField>
    <cacheField name="Months (date)" numFmtId="0" databaseField="0">
      <fieldGroup base="0">
        <rangePr groupBy="months" startDate="2015-01-01T00:00:00" endDate="2020-10-07T00:00:00"/>
        <groupItems count="14">
          <s v="&lt;01/01/2015"/>
          <s v="Jan"/>
          <s v="Feb"/>
          <s v="Mar"/>
          <s v="Apr"/>
          <s v="May"/>
          <s v="Jun"/>
          <s v="Jul"/>
          <s v="Aug"/>
          <s v="Sep"/>
          <s v="Oct"/>
          <s v="Nov"/>
          <s v="Dec"/>
          <s v="&gt;07/10/2020"/>
        </groupItems>
      </fieldGroup>
    </cacheField>
    <cacheField name="Quarters (date)" numFmtId="0" databaseField="0">
      <fieldGroup base="0">
        <rangePr groupBy="quarters" startDate="2015-01-01T00:00:00" endDate="2020-10-07T00:00:00"/>
        <groupItems count="6">
          <s v="&lt;01/01/2015"/>
          <s v="Qtr1"/>
          <s v="Qtr2"/>
          <s v="Qtr3"/>
          <s v="Qtr4"/>
          <s v="&gt;07/10/2020"/>
        </groupItems>
      </fieldGroup>
    </cacheField>
    <cacheField name="Years (date)" numFmtId="0" databaseField="0">
      <fieldGroup base="0">
        <rangePr groupBy="years" startDate="2015-01-01T00:00:00" endDate="2020-10-07T00:00:00"/>
        <groupItems count="8">
          <s v="&lt;01/01/2015"/>
          <s v="2015"/>
          <s v="2016"/>
          <s v="2017"/>
          <s v="2018"/>
          <s v="2019"/>
          <s v="2020"/>
          <s v="&gt;07/10/2020"/>
        </groupItems>
      </fieldGroup>
    </cacheField>
  </cacheFields>
  <extLst>
    <ext xmlns:x14="http://schemas.microsoft.com/office/spreadsheetml/2009/9/main" uri="{725AE2AE-9491-48be-B2B4-4EB974FC3084}">
      <x14:pivotCacheDefinition pivotCacheId="7562033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06">
  <r>
    <d v="2015-01-01T00:00:00"/>
    <x v="0"/>
    <s v="January"/>
    <x v="0"/>
    <x v="0"/>
    <s v="N"/>
    <s v="Y"/>
    <n v="13.3"/>
    <n v="26.9"/>
    <n v="23.6"/>
    <n v="0"/>
    <n v="99635.03"/>
    <n v="25.633696430000001"/>
    <n v="2554014.1"/>
  </r>
  <r>
    <d v="2015-01-02T00:00:00"/>
    <x v="1"/>
    <s v="January"/>
    <x v="0"/>
    <x v="0"/>
    <s v="N"/>
    <s v="N"/>
    <n v="15.4"/>
    <n v="38.799999999999997"/>
    <n v="26.8"/>
    <n v="0"/>
    <n v="129606.01"/>
    <n v="33.138987559999997"/>
    <n v="4295012"/>
  </r>
  <r>
    <d v="2015-01-03T00:00:00"/>
    <x v="2"/>
    <s v="January"/>
    <x v="0"/>
    <x v="0"/>
    <s v="N"/>
    <s v="N"/>
    <n v="20"/>
    <n v="38.200000000000003"/>
    <n v="26.5"/>
    <n v="0"/>
    <n v="142300.54"/>
    <n v="34.564854830000002"/>
    <n v="4918597.5"/>
  </r>
  <r>
    <d v="2015-01-04T00:00:00"/>
    <x v="3"/>
    <s v="January"/>
    <x v="0"/>
    <x v="0"/>
    <s v="N"/>
    <s v="N"/>
    <n v="16.3"/>
    <n v="21.4"/>
    <n v="25.2"/>
    <n v="4.2"/>
    <n v="104330.715"/>
    <n v="25.005560240000001"/>
    <n v="2608848"/>
  </r>
  <r>
    <d v="2015-01-05T00:00:00"/>
    <x v="4"/>
    <s v="January"/>
    <x v="0"/>
    <x v="1"/>
    <s v="N"/>
    <s v="N"/>
    <n v="15"/>
    <n v="22"/>
    <n v="30.7"/>
    <n v="0"/>
    <n v="118132.2"/>
    <n v="26.724176279999998"/>
    <n v="3156985.7"/>
  </r>
  <r>
    <d v="2015-01-06T00:00:00"/>
    <x v="5"/>
    <s v="January"/>
    <x v="0"/>
    <x v="1"/>
    <s v="N"/>
    <s v="N"/>
    <n v="17.7"/>
    <n v="26"/>
    <n v="31.6"/>
    <n v="0"/>
    <n v="130672.485"/>
    <n v="31.282310729999999"/>
    <n v="4087737.3"/>
  </r>
  <r>
    <d v="2015-01-07T00:00:00"/>
    <x v="6"/>
    <s v="January"/>
    <x v="0"/>
    <x v="1"/>
    <s v="N"/>
    <s v="N"/>
    <n v="18.899999999999999"/>
    <n v="37.4"/>
    <n v="20.7"/>
    <n v="0"/>
    <n v="153514.82"/>
    <n v="48.312309380000002"/>
    <n v="7416655.5"/>
  </r>
  <r>
    <d v="2015-01-08T00:00:00"/>
    <x v="0"/>
    <s v="January"/>
    <x v="0"/>
    <x v="1"/>
    <s v="N"/>
    <s v="N"/>
    <n v="23.1"/>
    <n v="28.2"/>
    <n v="13.5"/>
    <n v="19.399999999999999"/>
    <n v="142015.655"/>
    <n v="49.117280299999997"/>
    <n v="6975422.7000000002"/>
  </r>
  <r>
    <d v="2015-01-09T00:00:00"/>
    <x v="1"/>
    <s v="January"/>
    <x v="0"/>
    <x v="1"/>
    <s v="N"/>
    <s v="N"/>
    <n v="16.5"/>
    <n v="18"/>
    <n v="3.1"/>
    <n v="1.2"/>
    <n v="121801.155"/>
    <n v="34.490675449999998"/>
    <n v="4201004.0999999996"/>
  </r>
  <r>
    <d v="2015-01-10T00:00:00"/>
    <x v="2"/>
    <s v="January"/>
    <x v="0"/>
    <x v="1"/>
    <s v="N"/>
    <s v="N"/>
    <n v="13.6"/>
    <n v="21.7"/>
    <n v="5.6"/>
    <n v="5.2"/>
    <n v="103043.66"/>
    <n v="20.229824900000001"/>
    <n v="2084555.2"/>
  </r>
  <r>
    <d v="2015-01-11T00:00:00"/>
    <x v="3"/>
    <s v="January"/>
    <x v="0"/>
    <x v="1"/>
    <s v="N"/>
    <s v="N"/>
    <n v="15.6"/>
    <n v="27.5"/>
    <n v="29.9"/>
    <n v="0"/>
    <n v="99865.755000000005"/>
    <n v="18.23476806"/>
    <n v="1821028.9"/>
  </r>
  <r>
    <d v="2015-01-12T00:00:00"/>
    <x v="4"/>
    <s v="January"/>
    <x v="0"/>
    <x v="2"/>
    <s v="N"/>
    <s v="N"/>
    <n v="16.100000000000001"/>
    <n v="31.3"/>
    <n v="31.6"/>
    <n v="0"/>
    <n v="131261.125"/>
    <n v="33.694810169999997"/>
    <n v="4422818.7"/>
  </r>
  <r>
    <d v="2015-01-13T00:00:00"/>
    <x v="5"/>
    <s v="January"/>
    <x v="0"/>
    <x v="2"/>
    <s v="N"/>
    <s v="N"/>
    <n v="20.2"/>
    <n v="25.6"/>
    <n v="4.2"/>
    <n v="0"/>
    <n v="126527.36"/>
    <n v="27.53786427"/>
    <n v="3484293.3"/>
  </r>
  <r>
    <d v="2015-01-14T00:00:00"/>
    <x v="6"/>
    <s v="January"/>
    <x v="0"/>
    <x v="2"/>
    <s v="N"/>
    <s v="N"/>
    <n v="18.3"/>
    <n v="22.7"/>
    <n v="15.2"/>
    <n v="15.8"/>
    <n v="119741.62"/>
    <n v="29.018516609999999"/>
    <n v="3474724.2"/>
  </r>
  <r>
    <d v="2015-01-15T00:00:00"/>
    <x v="0"/>
    <s v="January"/>
    <x v="0"/>
    <x v="2"/>
    <s v="N"/>
    <s v="N"/>
    <n v="15.8"/>
    <n v="20"/>
    <n v="14.6"/>
    <n v="0"/>
    <n v="118411.22"/>
    <n v="30.93653879"/>
    <n v="3663233.3"/>
  </r>
  <r>
    <d v="2015-01-16T00:00:00"/>
    <x v="1"/>
    <s v="January"/>
    <x v="0"/>
    <x v="2"/>
    <s v="N"/>
    <s v="N"/>
    <n v="13.1"/>
    <n v="27.3"/>
    <n v="30.3"/>
    <n v="0"/>
    <n v="116690.765"/>
    <n v="23.015190879999999"/>
    <n v="2685660.2"/>
  </r>
  <r>
    <d v="2015-01-17T00:00:00"/>
    <x v="2"/>
    <s v="January"/>
    <x v="0"/>
    <x v="2"/>
    <s v="N"/>
    <s v="N"/>
    <n v="15.9"/>
    <n v="25"/>
    <n v="27.5"/>
    <n v="0"/>
    <n v="99371.31"/>
    <n v="18.99492729"/>
    <n v="1887550.8"/>
  </r>
  <r>
    <d v="2015-01-18T00:00:00"/>
    <x v="3"/>
    <s v="January"/>
    <x v="0"/>
    <x v="2"/>
    <s v="N"/>
    <s v="N"/>
    <n v="15.3"/>
    <n v="19.5"/>
    <n v="23.4"/>
    <n v="0"/>
    <n v="97728.75"/>
    <n v="17.00868088"/>
    <n v="1662237.1"/>
  </r>
  <r>
    <d v="2015-01-19T00:00:00"/>
    <x v="4"/>
    <s v="January"/>
    <x v="0"/>
    <x v="3"/>
    <s v="N"/>
    <s v="N"/>
    <n v="13.5"/>
    <n v="23.6"/>
    <n v="29"/>
    <n v="0"/>
    <n v="116883.15"/>
    <n v="26.927876189999999"/>
    <n v="3147415"/>
  </r>
  <r>
    <d v="2015-01-20T00:00:00"/>
    <x v="5"/>
    <s v="January"/>
    <x v="0"/>
    <x v="3"/>
    <s v="N"/>
    <s v="N"/>
    <n v="13"/>
    <n v="30.4"/>
    <n v="19.600000000000001"/>
    <n v="0"/>
    <n v="128968.125"/>
    <n v="23.078074139999998"/>
    <n v="2976336"/>
  </r>
  <r>
    <d v="2015-01-21T00:00:00"/>
    <x v="6"/>
    <s v="January"/>
    <x v="0"/>
    <x v="3"/>
    <s v="N"/>
    <s v="N"/>
    <n v="19.7"/>
    <n v="33.1"/>
    <n v="25.8"/>
    <n v="0"/>
    <n v="148702.505"/>
    <n v="34.443415459999997"/>
    <n v="5121822.2"/>
  </r>
  <r>
    <d v="2015-01-22T00:00:00"/>
    <x v="0"/>
    <s v="January"/>
    <x v="0"/>
    <x v="3"/>
    <s v="N"/>
    <s v="N"/>
    <n v="18.7"/>
    <n v="35.799999999999997"/>
    <n v="23.1"/>
    <n v="0"/>
    <n v="153232.1"/>
    <n v="35.230761399999999"/>
    <n v="5398483.5999999996"/>
  </r>
  <r>
    <d v="2015-01-23T00:00:00"/>
    <x v="1"/>
    <s v="January"/>
    <x v="0"/>
    <x v="3"/>
    <s v="N"/>
    <s v="N"/>
    <n v="20.2"/>
    <n v="25"/>
    <n v="28.6"/>
    <n v="0"/>
    <n v="138095.20000000001"/>
    <n v="40.604200220000003"/>
    <n v="5607245.2000000002"/>
  </r>
  <r>
    <d v="2015-01-24T00:00:00"/>
    <x v="2"/>
    <s v="January"/>
    <x v="0"/>
    <x v="3"/>
    <s v="N"/>
    <s v="N"/>
    <n v="15.8"/>
    <n v="26.3"/>
    <n v="30.3"/>
    <n v="0"/>
    <n v="116310.59"/>
    <n v="20.922000149999999"/>
    <n v="2433450.2000000002"/>
  </r>
  <r>
    <d v="2015-01-25T00:00:00"/>
    <x v="3"/>
    <s v="January"/>
    <x v="0"/>
    <x v="3"/>
    <s v="N"/>
    <s v="N"/>
    <n v="14.7"/>
    <n v="22"/>
    <n v="25.4"/>
    <n v="0"/>
    <n v="97959.46"/>
    <n v="16.5414177"/>
    <n v="1620388.3"/>
  </r>
  <r>
    <d v="2015-01-26T00:00:00"/>
    <x v="4"/>
    <s v="January"/>
    <x v="0"/>
    <x v="4"/>
    <s v="N"/>
    <s v="Y"/>
    <n v="11.6"/>
    <n v="19.8"/>
    <n v="19.899999999999999"/>
    <n v="1"/>
    <n v="103769.48"/>
    <n v="16.9360128"/>
    <n v="1757441.2"/>
  </r>
  <r>
    <d v="2015-01-27T00:00:00"/>
    <x v="5"/>
    <s v="January"/>
    <x v="0"/>
    <x v="4"/>
    <s v="N"/>
    <s v="N"/>
    <n v="11.7"/>
    <n v="19.100000000000001"/>
    <n v="17.7"/>
    <n v="0.6"/>
    <n v="118393.31"/>
    <n v="21.206288600000001"/>
    <n v="2510682.7000000002"/>
  </r>
  <r>
    <d v="2015-01-28T00:00:00"/>
    <x v="6"/>
    <s v="January"/>
    <x v="0"/>
    <x v="4"/>
    <s v="N"/>
    <s v="N"/>
    <n v="13.3"/>
    <n v="25.4"/>
    <n v="27"/>
    <n v="0"/>
    <n v="116763.72500000001"/>
    <n v="17.02383824"/>
    <n v="1987766.8"/>
  </r>
  <r>
    <d v="2015-01-29T00:00:00"/>
    <x v="0"/>
    <s v="January"/>
    <x v="0"/>
    <x v="4"/>
    <s v="Y"/>
    <s v="N"/>
    <n v="12.8"/>
    <n v="22.2"/>
    <n v="28.9"/>
    <n v="0"/>
    <n v="119313.73"/>
    <n v="19.624827360000001"/>
    <n v="2341511.4"/>
  </r>
  <r>
    <d v="2015-01-30T00:00:00"/>
    <x v="1"/>
    <s v="January"/>
    <x v="0"/>
    <x v="4"/>
    <s v="Y"/>
    <s v="N"/>
    <n v="13.1"/>
    <n v="21"/>
    <n v="27.6"/>
    <n v="0"/>
    <n v="121018.15"/>
    <n v="21.029356079999999"/>
    <n v="2544933.7999999998"/>
  </r>
  <r>
    <d v="2015-01-31T00:00:00"/>
    <x v="2"/>
    <s v="January"/>
    <x v="0"/>
    <x v="4"/>
    <s v="Y"/>
    <s v="N"/>
    <n v="14.3"/>
    <n v="20.2"/>
    <n v="26.2"/>
    <n v="0"/>
    <n v="103822.97"/>
    <n v="16.538846729999999"/>
    <n v="1717112.2"/>
  </r>
  <r>
    <d v="2015-02-01T00:00:00"/>
    <x v="3"/>
    <s v="February"/>
    <x v="0"/>
    <x v="4"/>
    <s v="Y"/>
    <s v="N"/>
    <n v="13.2"/>
    <n v="19"/>
    <n v="17.3"/>
    <n v="9.1999999999999993"/>
    <n v="100178.84"/>
    <n v="14.578844419999999"/>
    <n v="1460491.7"/>
  </r>
  <r>
    <d v="2015-02-02T00:00:00"/>
    <x v="4"/>
    <s v="February"/>
    <x v="0"/>
    <x v="5"/>
    <s v="Y"/>
    <s v="N"/>
    <n v="13.5"/>
    <n v="21.1"/>
    <n v="23.9"/>
    <n v="3.8"/>
    <n v="118694.16"/>
    <n v="22.270032189999998"/>
    <n v="2643322.7999999998"/>
  </r>
  <r>
    <d v="2015-02-03T00:00:00"/>
    <x v="5"/>
    <s v="February"/>
    <x v="0"/>
    <x v="5"/>
    <s v="Y"/>
    <s v="N"/>
    <n v="16.100000000000001"/>
    <n v="20"/>
    <n v="22.7"/>
    <n v="0"/>
    <n v="122880.13"/>
    <n v="27.003832330000002"/>
    <n v="3318234.4"/>
  </r>
  <r>
    <d v="2015-02-04T00:00:00"/>
    <x v="6"/>
    <s v="February"/>
    <x v="0"/>
    <x v="5"/>
    <s v="Y"/>
    <s v="N"/>
    <n v="14.8"/>
    <n v="19"/>
    <n v="21.2"/>
    <n v="0"/>
    <n v="117398.03"/>
    <n v="27.809134199999999"/>
    <n v="3264737.6"/>
  </r>
  <r>
    <d v="2015-02-05T00:00:00"/>
    <x v="0"/>
    <s v="February"/>
    <x v="0"/>
    <x v="5"/>
    <s v="Y"/>
    <s v="N"/>
    <n v="13.3"/>
    <n v="24.2"/>
    <n v="28.8"/>
    <n v="0"/>
    <n v="122279.425"/>
    <n v="31.384570740000001"/>
    <n v="3837687.3"/>
  </r>
  <r>
    <d v="2015-02-06T00:00:00"/>
    <x v="1"/>
    <s v="February"/>
    <x v="0"/>
    <x v="5"/>
    <s v="Y"/>
    <s v="N"/>
    <n v="14.5"/>
    <n v="35.700000000000003"/>
    <n v="28.4"/>
    <n v="0"/>
    <n v="141837.005"/>
    <n v="38.840180269999998"/>
    <n v="5508974.7999999998"/>
  </r>
  <r>
    <d v="2015-02-07T00:00:00"/>
    <x v="2"/>
    <s v="February"/>
    <x v="0"/>
    <x v="5"/>
    <s v="Y"/>
    <s v="N"/>
    <n v="18.8"/>
    <n v="35"/>
    <n v="16.100000000000001"/>
    <n v="0"/>
    <n v="132138.36499999999"/>
    <n v="28.761706780000001"/>
    <n v="3800524.9"/>
  </r>
  <r>
    <d v="2015-02-08T00:00:00"/>
    <x v="3"/>
    <s v="February"/>
    <x v="0"/>
    <x v="5"/>
    <s v="Y"/>
    <s v="N"/>
    <n v="18.899999999999999"/>
    <n v="21.5"/>
    <n v="16.600000000000001"/>
    <n v="0"/>
    <n v="112108.215"/>
    <n v="23.974106599999999"/>
    <n v="2687694.3"/>
  </r>
  <r>
    <d v="2015-02-09T00:00:00"/>
    <x v="4"/>
    <s v="February"/>
    <x v="0"/>
    <x v="6"/>
    <s v="Y"/>
    <s v="N"/>
    <n v="13.6"/>
    <n v="28.3"/>
    <n v="28.6"/>
    <n v="0"/>
    <n v="126813.075"/>
    <n v="28.90913471"/>
    <n v="3666056.3"/>
  </r>
  <r>
    <d v="2015-02-10T00:00:00"/>
    <x v="5"/>
    <s v="February"/>
    <x v="0"/>
    <x v="6"/>
    <s v="Y"/>
    <s v="N"/>
    <n v="16.399999999999999"/>
    <n v="27.8"/>
    <n v="27.7"/>
    <n v="0"/>
    <n v="145948.565"/>
    <n v="37.522599980000003"/>
    <n v="5476369.5999999996"/>
  </r>
  <r>
    <d v="2015-02-11T00:00:00"/>
    <x v="6"/>
    <s v="February"/>
    <x v="0"/>
    <x v="6"/>
    <s v="Y"/>
    <s v="N"/>
    <n v="18.100000000000001"/>
    <n v="26.8"/>
    <n v="24.1"/>
    <n v="0"/>
    <n v="149322.85"/>
    <n v="32.655454300000002"/>
    <n v="4876205.5"/>
  </r>
  <r>
    <d v="2015-02-12T00:00:00"/>
    <x v="0"/>
    <s v="February"/>
    <x v="0"/>
    <x v="6"/>
    <s v="Y"/>
    <s v="N"/>
    <n v="17.8"/>
    <n v="21.9"/>
    <n v="23.8"/>
    <n v="0"/>
    <n v="131376.78"/>
    <n v="26.576634940000002"/>
    <n v="3491552.7"/>
  </r>
  <r>
    <d v="2015-02-13T00:00:00"/>
    <x v="1"/>
    <s v="February"/>
    <x v="0"/>
    <x v="6"/>
    <s v="Y"/>
    <s v="N"/>
    <n v="16.100000000000001"/>
    <n v="32.4"/>
    <n v="14.9"/>
    <n v="0"/>
    <n v="136070.62"/>
    <n v="18.73697061"/>
    <n v="2549551.2000000002"/>
  </r>
  <r>
    <d v="2015-02-14T00:00:00"/>
    <x v="2"/>
    <s v="February"/>
    <x v="0"/>
    <x v="6"/>
    <s v="Y"/>
    <s v="N"/>
    <n v="19"/>
    <n v="25.1"/>
    <n v="20.8"/>
    <n v="19.600000000000001"/>
    <n v="119692.02499999999"/>
    <n v="20.240103229999999"/>
    <n v="2422578.9"/>
  </r>
  <r>
    <d v="2015-02-15T00:00:00"/>
    <x v="3"/>
    <s v="February"/>
    <x v="0"/>
    <x v="6"/>
    <s v="Y"/>
    <s v="N"/>
    <n v="18.2"/>
    <n v="34.4"/>
    <n v="25.7"/>
    <n v="0.4"/>
    <n v="125287.71"/>
    <n v="24.584186939999999"/>
    <n v="3080096.5"/>
  </r>
  <r>
    <d v="2015-02-16T00:00:00"/>
    <x v="4"/>
    <s v="February"/>
    <x v="0"/>
    <x v="7"/>
    <s v="Y"/>
    <s v="N"/>
    <n v="17.399999999999999"/>
    <n v="24.6"/>
    <n v="26.3"/>
    <n v="0"/>
    <n v="131832.63"/>
    <n v="31.9490406"/>
    <n v="4211926"/>
  </r>
  <r>
    <d v="2015-02-17T00:00:00"/>
    <x v="5"/>
    <s v="February"/>
    <x v="0"/>
    <x v="7"/>
    <s v="Y"/>
    <s v="N"/>
    <n v="17.600000000000001"/>
    <n v="20.6"/>
    <n v="8.3000000000000007"/>
    <n v="0"/>
    <n v="127666.01"/>
    <n v="30.250149390000001"/>
    <n v="3861915.9"/>
  </r>
  <r>
    <d v="2015-02-18T00:00:00"/>
    <x v="6"/>
    <s v="February"/>
    <x v="0"/>
    <x v="7"/>
    <s v="Y"/>
    <s v="N"/>
    <n v="17.7"/>
    <n v="21.2"/>
    <n v="7.8"/>
    <n v="0"/>
    <n v="125972.765"/>
    <n v="30.235792750000002"/>
    <n v="3808886.4"/>
  </r>
  <r>
    <d v="2015-02-19T00:00:00"/>
    <x v="0"/>
    <s v="February"/>
    <x v="0"/>
    <x v="7"/>
    <s v="Y"/>
    <s v="N"/>
    <n v="18.2"/>
    <n v="26.9"/>
    <n v="24.7"/>
    <n v="0"/>
    <n v="139399.69"/>
    <n v="33.598960679999998"/>
    <n v="4683684.7"/>
  </r>
  <r>
    <d v="2015-02-20T00:00:00"/>
    <x v="1"/>
    <s v="February"/>
    <x v="0"/>
    <x v="7"/>
    <s v="Y"/>
    <s v="N"/>
    <n v="17.399999999999999"/>
    <n v="25.3"/>
    <n v="24.7"/>
    <n v="0"/>
    <n v="139465.67499999999"/>
    <n v="33.538671530000002"/>
    <n v="4677493.5"/>
  </r>
  <r>
    <d v="2015-02-21T00:00:00"/>
    <x v="2"/>
    <s v="February"/>
    <x v="0"/>
    <x v="7"/>
    <s v="Y"/>
    <s v="N"/>
    <n v="18.100000000000001"/>
    <n v="36.1"/>
    <n v="20"/>
    <n v="0"/>
    <n v="136283.03"/>
    <n v="31.252819840000001"/>
    <n v="4259229"/>
  </r>
  <r>
    <d v="2015-02-22T00:00:00"/>
    <x v="3"/>
    <s v="February"/>
    <x v="0"/>
    <x v="7"/>
    <s v="Y"/>
    <s v="N"/>
    <n v="20.3"/>
    <n v="35.299999999999997"/>
    <n v="11.7"/>
    <n v="1.6"/>
    <n v="138016.35"/>
    <n v="32.40972721"/>
    <n v="4473072.3"/>
  </r>
  <r>
    <d v="2015-02-23T00:00:00"/>
    <x v="4"/>
    <s v="February"/>
    <x v="0"/>
    <x v="8"/>
    <s v="Y"/>
    <s v="N"/>
    <n v="21.1"/>
    <n v="29.3"/>
    <n v="4.7"/>
    <n v="0"/>
    <n v="135255.815"/>
    <n v="28.417229129999999"/>
    <n v="3843595.5"/>
  </r>
  <r>
    <d v="2015-02-24T00:00:00"/>
    <x v="5"/>
    <s v="February"/>
    <x v="0"/>
    <x v="8"/>
    <s v="Y"/>
    <s v="N"/>
    <n v="15.9"/>
    <n v="20.100000000000001"/>
    <n v="21.4"/>
    <n v="3.2"/>
    <n v="120263.515"/>
    <n v="26.559011900000002"/>
    <n v="3194080.1"/>
  </r>
  <r>
    <d v="2015-02-25T00:00:00"/>
    <x v="6"/>
    <s v="February"/>
    <x v="0"/>
    <x v="8"/>
    <s v="Y"/>
    <s v="N"/>
    <n v="14"/>
    <n v="27"/>
    <n v="24.1"/>
    <n v="0"/>
    <n v="130062.755"/>
    <n v="33.323249590000003"/>
    <n v="4334113.5999999996"/>
  </r>
  <r>
    <d v="2015-02-26T00:00:00"/>
    <x v="0"/>
    <s v="February"/>
    <x v="0"/>
    <x v="8"/>
    <s v="Y"/>
    <s v="N"/>
    <n v="16"/>
    <n v="23.2"/>
    <n v="18.5"/>
    <n v="0"/>
    <n v="131525.85500000001"/>
    <n v="39.086578340000003"/>
    <n v="5140895.5999999996"/>
  </r>
  <r>
    <d v="2015-02-27T00:00:00"/>
    <x v="1"/>
    <s v="February"/>
    <x v="0"/>
    <x v="8"/>
    <s v="Y"/>
    <s v="N"/>
    <n v="14.8"/>
    <n v="24.3"/>
    <n v="21.7"/>
    <n v="0"/>
    <n v="131069.4"/>
    <n v="36.339011550000002"/>
    <n v="4762932.4000000004"/>
  </r>
  <r>
    <d v="2015-02-28T00:00:00"/>
    <x v="2"/>
    <s v="February"/>
    <x v="0"/>
    <x v="8"/>
    <s v="Y"/>
    <s v="N"/>
    <n v="17.899999999999999"/>
    <n v="32.299999999999997"/>
    <n v="6.9"/>
    <n v="0"/>
    <n v="116275.73"/>
    <n v="25.143130729999999"/>
    <n v="2923535.9"/>
  </r>
  <r>
    <d v="2015-03-01T00:00:00"/>
    <x v="3"/>
    <s v="March"/>
    <x v="0"/>
    <x v="8"/>
    <s v="Y"/>
    <s v="N"/>
    <n v="15.2"/>
    <n v="20.8"/>
    <n v="23.3"/>
    <n v="15.8"/>
    <n v="103462.78"/>
    <n v="24.58614815"/>
    <n v="2543751.2000000002"/>
  </r>
  <r>
    <d v="2015-03-02T00:00:00"/>
    <x v="4"/>
    <s v="March"/>
    <x v="0"/>
    <x v="9"/>
    <s v="Y"/>
    <s v="N"/>
    <n v="11.6"/>
    <n v="23"/>
    <n v="22"/>
    <n v="0"/>
    <n v="123301.83500000001"/>
    <n v="33.166526230000002"/>
    <n v="4089493.5"/>
  </r>
  <r>
    <d v="2015-03-03T00:00:00"/>
    <x v="5"/>
    <s v="March"/>
    <x v="0"/>
    <x v="9"/>
    <s v="Y"/>
    <s v="N"/>
    <n v="15.5"/>
    <n v="22.7"/>
    <n v="21.2"/>
    <n v="0"/>
    <n v="126750.29"/>
    <n v="43.739457139999999"/>
    <n v="5543988.9000000004"/>
  </r>
  <r>
    <d v="2015-03-04T00:00:00"/>
    <x v="6"/>
    <s v="March"/>
    <x v="0"/>
    <x v="9"/>
    <s v="Y"/>
    <s v="N"/>
    <n v="15.4"/>
    <n v="23.5"/>
    <n v="23"/>
    <n v="0"/>
    <n v="120764.185"/>
    <n v="37.252483910000002"/>
    <n v="4498765.9000000004"/>
  </r>
  <r>
    <d v="2015-03-05T00:00:00"/>
    <x v="0"/>
    <s v="March"/>
    <x v="0"/>
    <x v="9"/>
    <s v="Y"/>
    <s v="N"/>
    <n v="12.6"/>
    <n v="18.600000000000001"/>
    <n v="22.5"/>
    <n v="0.8"/>
    <n v="114967.345"/>
    <n v="25.322828099999999"/>
    <n v="2911298.3"/>
  </r>
  <r>
    <d v="2015-03-06T00:00:00"/>
    <x v="1"/>
    <s v="March"/>
    <x v="0"/>
    <x v="9"/>
    <s v="Y"/>
    <s v="N"/>
    <n v="14.1"/>
    <n v="21.1"/>
    <n v="10.8"/>
    <n v="0.2"/>
    <n v="117053.75"/>
    <n v="27.750521689999999"/>
    <n v="3248302.6"/>
  </r>
  <r>
    <d v="2015-03-07T00:00:00"/>
    <x v="2"/>
    <s v="March"/>
    <x v="0"/>
    <x v="9"/>
    <s v="Y"/>
    <s v="N"/>
    <n v="15.4"/>
    <n v="22.6"/>
    <n v="10.8"/>
    <n v="0.2"/>
    <n v="108344.575"/>
    <n v="22.113214540000001"/>
    <n v="2395846.7999999998"/>
  </r>
  <r>
    <d v="2015-03-08T00:00:00"/>
    <x v="3"/>
    <s v="March"/>
    <x v="0"/>
    <x v="9"/>
    <s v="Y"/>
    <s v="N"/>
    <n v="16.2"/>
    <n v="24.4"/>
    <n v="20.399999999999999"/>
    <n v="0"/>
    <n v="106348.78"/>
    <n v="20.57443413"/>
    <n v="2188066"/>
  </r>
  <r>
    <d v="2015-03-09T00:00:00"/>
    <x v="4"/>
    <s v="March"/>
    <x v="0"/>
    <x v="10"/>
    <s v="Y"/>
    <s v="Y"/>
    <n v="14.4"/>
    <n v="23.8"/>
    <n v="18.600000000000001"/>
    <n v="0"/>
    <n v="108282.48"/>
    <n v="23.80806827"/>
    <n v="2577996.7000000002"/>
  </r>
  <r>
    <d v="2015-03-10T00:00:00"/>
    <x v="5"/>
    <s v="March"/>
    <x v="0"/>
    <x v="10"/>
    <s v="Y"/>
    <s v="N"/>
    <n v="16.2"/>
    <n v="21.7"/>
    <n v="22.1"/>
    <n v="0"/>
    <n v="125828.53"/>
    <n v="31.763749180000001"/>
    <n v="3996785.9"/>
  </r>
  <r>
    <d v="2015-03-11T00:00:00"/>
    <x v="6"/>
    <s v="March"/>
    <x v="0"/>
    <x v="10"/>
    <s v="Y"/>
    <s v="N"/>
    <n v="11.2"/>
    <n v="23.8"/>
    <n v="22.3"/>
    <n v="0"/>
    <n v="124418.41499999999"/>
    <n v="33.59649288"/>
    <n v="4180022.4"/>
  </r>
  <r>
    <d v="2015-03-12T00:00:00"/>
    <x v="0"/>
    <s v="March"/>
    <x v="0"/>
    <x v="10"/>
    <s v="Y"/>
    <s v="N"/>
    <n v="13"/>
    <n v="19.899999999999999"/>
    <n v="18.7"/>
    <n v="0"/>
    <n v="121683.65"/>
    <n v="26.040505889999999"/>
    <n v="3168703.8"/>
  </r>
  <r>
    <d v="2015-03-13T00:00:00"/>
    <x v="1"/>
    <s v="March"/>
    <x v="0"/>
    <x v="10"/>
    <s v="Y"/>
    <s v="N"/>
    <n v="14.4"/>
    <n v="20.399999999999999"/>
    <n v="21.2"/>
    <n v="0"/>
    <n v="120929.815"/>
    <n v="24.195363230000002"/>
    <n v="2925940.8"/>
  </r>
  <r>
    <d v="2015-03-14T00:00:00"/>
    <x v="2"/>
    <s v="March"/>
    <x v="0"/>
    <x v="10"/>
    <s v="Y"/>
    <s v="N"/>
    <n v="9.4"/>
    <n v="30.1"/>
    <n v="20"/>
    <n v="0"/>
    <n v="108738.82"/>
    <n v="17.394529559999999"/>
    <n v="1891460.6"/>
  </r>
  <r>
    <d v="2015-03-15T00:00:00"/>
    <x v="3"/>
    <s v="March"/>
    <x v="0"/>
    <x v="10"/>
    <s v="Y"/>
    <s v="N"/>
    <n v="13.1"/>
    <n v="18.3"/>
    <n v="17.5"/>
    <n v="2.2000000000000002"/>
    <n v="100170.295"/>
    <n v="14.373099399999999"/>
    <n v="1439757.6"/>
  </r>
  <r>
    <d v="2015-03-16T00:00:00"/>
    <x v="4"/>
    <s v="March"/>
    <x v="0"/>
    <x v="11"/>
    <s v="Y"/>
    <s v="N"/>
    <n v="10.5"/>
    <n v="25.5"/>
    <n v="14.5"/>
    <n v="0"/>
    <n v="123787.075"/>
    <n v="22.66079993"/>
    <n v="2805114.1"/>
  </r>
  <r>
    <d v="2015-03-17T00:00:00"/>
    <x v="5"/>
    <s v="March"/>
    <x v="0"/>
    <x v="11"/>
    <s v="Y"/>
    <s v="N"/>
    <n v="13"/>
    <n v="26.2"/>
    <n v="4.8"/>
    <n v="0"/>
    <n v="125600.86"/>
    <n v="21.38556947"/>
    <n v="2686045.9"/>
  </r>
  <r>
    <d v="2015-03-18T00:00:00"/>
    <x v="6"/>
    <s v="March"/>
    <x v="0"/>
    <x v="11"/>
    <s v="Y"/>
    <s v="N"/>
    <n v="17.8"/>
    <n v="24.4"/>
    <n v="9.4"/>
    <n v="1.4"/>
    <n v="127975.815"/>
    <n v="24.43863773"/>
    <n v="3127554.6"/>
  </r>
  <r>
    <d v="2015-03-19T00:00:00"/>
    <x v="0"/>
    <s v="March"/>
    <x v="0"/>
    <x v="11"/>
    <s v="Y"/>
    <s v="N"/>
    <n v="16.5"/>
    <n v="33.5"/>
    <n v="15.1"/>
    <n v="0"/>
    <n v="128319.45"/>
    <n v="24.568240979999999"/>
    <n v="3152583.2"/>
  </r>
  <r>
    <d v="2015-03-20T00:00:00"/>
    <x v="1"/>
    <s v="March"/>
    <x v="0"/>
    <x v="11"/>
    <s v="Y"/>
    <s v="N"/>
    <n v="14.2"/>
    <n v="19.600000000000001"/>
    <n v="19.899999999999999"/>
    <n v="0"/>
    <n v="119491.32"/>
    <n v="24.06816285"/>
    <n v="2875936.5"/>
  </r>
  <r>
    <d v="2015-03-21T00:00:00"/>
    <x v="2"/>
    <s v="March"/>
    <x v="0"/>
    <x v="11"/>
    <s v="Y"/>
    <s v="N"/>
    <n v="11.9"/>
    <n v="22.7"/>
    <n v="20.8"/>
    <n v="0"/>
    <n v="106754.8"/>
    <n v="20.473714609999998"/>
    <n v="2185667.2999999998"/>
  </r>
  <r>
    <d v="2015-03-22T00:00:00"/>
    <x v="3"/>
    <s v="March"/>
    <x v="0"/>
    <x v="11"/>
    <s v="Y"/>
    <s v="N"/>
    <n v="11.3"/>
    <n v="28.8"/>
    <n v="19.899999999999999"/>
    <n v="0"/>
    <n v="106555.03"/>
    <n v="18.918695589999999"/>
    <n v="2015882.2"/>
  </r>
  <r>
    <d v="2015-03-23T00:00:00"/>
    <x v="4"/>
    <s v="March"/>
    <x v="0"/>
    <x v="12"/>
    <s v="Y"/>
    <s v="N"/>
    <n v="13.6"/>
    <n v="27"/>
    <n v="3.9"/>
    <n v="0"/>
    <n v="122810.05"/>
    <n v="26.68562798"/>
    <n v="3277263.3"/>
  </r>
  <r>
    <d v="2015-03-24T00:00:00"/>
    <x v="5"/>
    <s v="March"/>
    <x v="0"/>
    <x v="12"/>
    <s v="Y"/>
    <s v="N"/>
    <n v="12.6"/>
    <n v="15.3"/>
    <n v="3.8"/>
    <n v="1.4"/>
    <n v="123234.935"/>
    <n v="34.05849946"/>
    <n v="4197197"/>
  </r>
  <r>
    <d v="2015-03-25T00:00:00"/>
    <x v="6"/>
    <s v="March"/>
    <x v="0"/>
    <x v="12"/>
    <s v="Y"/>
    <s v="N"/>
    <n v="13"/>
    <n v="20.399999999999999"/>
    <n v="13.8"/>
    <n v="0.4"/>
    <n v="122268.86"/>
    <n v="28.548754240000001"/>
    <n v="3490623.6"/>
  </r>
  <r>
    <d v="2015-03-26T00:00:00"/>
    <x v="0"/>
    <s v="March"/>
    <x v="0"/>
    <x v="12"/>
    <s v="Y"/>
    <s v="N"/>
    <n v="9.8000000000000007"/>
    <n v="18"/>
    <n v="9.9"/>
    <n v="0.4"/>
    <n v="121998.2"/>
    <n v="21.971362899999999"/>
    <n v="2680466.7000000002"/>
  </r>
  <r>
    <d v="2015-03-27T00:00:00"/>
    <x v="1"/>
    <s v="March"/>
    <x v="0"/>
    <x v="12"/>
    <s v="N"/>
    <s v="N"/>
    <n v="11.6"/>
    <n v="18.100000000000001"/>
    <n v="11.2"/>
    <n v="0.2"/>
    <n v="122346.33500000001"/>
    <n v="25.771600379999999"/>
    <n v="3153060.9"/>
  </r>
  <r>
    <d v="2015-03-28T00:00:00"/>
    <x v="2"/>
    <s v="March"/>
    <x v="0"/>
    <x v="12"/>
    <s v="N"/>
    <s v="N"/>
    <n v="12.7"/>
    <n v="19.100000000000001"/>
    <n v="14.4"/>
    <n v="0"/>
    <n v="112187.715"/>
    <n v="29.271368689999999"/>
    <n v="3283888"/>
  </r>
  <r>
    <d v="2015-03-29T00:00:00"/>
    <x v="3"/>
    <s v="March"/>
    <x v="0"/>
    <x v="12"/>
    <s v="N"/>
    <s v="N"/>
    <n v="8.5"/>
    <n v="22.7"/>
    <n v="18.600000000000001"/>
    <n v="0"/>
    <n v="106418.66499999999"/>
    <n v="24.672716350000002"/>
    <n v="2625637.5"/>
  </r>
  <r>
    <d v="2015-03-30T00:00:00"/>
    <x v="4"/>
    <s v="March"/>
    <x v="0"/>
    <x v="13"/>
    <s v="N"/>
    <s v="N"/>
    <n v="10.6"/>
    <n v="23.1"/>
    <n v="18.100000000000001"/>
    <n v="0"/>
    <n v="123061.87"/>
    <n v="33.750362699999997"/>
    <n v="4153382.7"/>
  </r>
  <r>
    <d v="2015-03-31T00:00:00"/>
    <x v="5"/>
    <s v="March"/>
    <x v="0"/>
    <x v="13"/>
    <s v="N"/>
    <s v="N"/>
    <n v="11.2"/>
    <n v="25.3"/>
    <n v="18.100000000000001"/>
    <n v="0"/>
    <n v="125795.325"/>
    <n v="31.836569579999999"/>
    <n v="4004891.6"/>
  </r>
  <r>
    <d v="2015-04-01T00:00:00"/>
    <x v="6"/>
    <s v="April"/>
    <x v="0"/>
    <x v="13"/>
    <s v="N"/>
    <s v="N"/>
    <n v="13.3"/>
    <n v="29"/>
    <n v="10.7"/>
    <n v="0"/>
    <n v="122042.265"/>
    <n v="26.167805860000001"/>
    <n v="3193578.3"/>
  </r>
  <r>
    <d v="2015-04-02T00:00:00"/>
    <x v="0"/>
    <s v="April"/>
    <x v="0"/>
    <x v="13"/>
    <s v="N"/>
    <s v="N"/>
    <n v="12.8"/>
    <n v="17.2"/>
    <n v="17.5"/>
    <n v="0.2"/>
    <n v="113838.41"/>
    <n v="23.46025058"/>
    <n v="2670677.6"/>
  </r>
  <r>
    <d v="2015-04-03T00:00:00"/>
    <x v="1"/>
    <s v="April"/>
    <x v="0"/>
    <x v="13"/>
    <s v="N"/>
    <s v="Y"/>
    <n v="8"/>
    <n v="20.9"/>
    <n v="17.399999999999999"/>
    <n v="0"/>
    <n v="98891.06"/>
    <n v="20.9393785"/>
    <n v="2070717.3"/>
  </r>
  <r>
    <d v="2015-04-04T00:00:00"/>
    <x v="2"/>
    <s v="April"/>
    <x v="0"/>
    <x v="13"/>
    <s v="N"/>
    <s v="Y"/>
    <n v="8.5"/>
    <n v="23.5"/>
    <n v="16.2"/>
    <n v="0"/>
    <n v="103999.17"/>
    <n v="23.188056169999999"/>
    <n v="2411538.6"/>
  </r>
  <r>
    <d v="2015-04-05T00:00:00"/>
    <x v="3"/>
    <s v="April"/>
    <x v="0"/>
    <x v="13"/>
    <s v="N"/>
    <s v="N"/>
    <n v="10.199999999999999"/>
    <n v="18.5"/>
    <n v="9.8000000000000007"/>
    <n v="0"/>
    <n v="103685.45"/>
    <n v="20.508650379999999"/>
    <n v="2126448.6"/>
  </r>
  <r>
    <d v="2015-04-06T00:00:00"/>
    <x v="4"/>
    <s v="April"/>
    <x v="0"/>
    <x v="14"/>
    <s v="N"/>
    <s v="Y"/>
    <n v="11.2"/>
    <n v="18.399999999999999"/>
    <n v="13"/>
    <n v="0"/>
    <n v="107383.37"/>
    <n v="17.04855264"/>
    <n v="1830731"/>
  </r>
  <r>
    <d v="2015-04-07T00:00:00"/>
    <x v="5"/>
    <s v="April"/>
    <x v="0"/>
    <x v="14"/>
    <s v="N"/>
    <s v="N"/>
    <n v="12.4"/>
    <n v="17.3"/>
    <n v="3.9"/>
    <n v="0"/>
    <n v="120235.505"/>
    <n v="21.359459990000001"/>
    <n v="2568165.5"/>
  </r>
  <r>
    <d v="2015-04-08T00:00:00"/>
    <x v="6"/>
    <s v="April"/>
    <x v="0"/>
    <x v="14"/>
    <s v="N"/>
    <s v="N"/>
    <n v="13.3"/>
    <n v="17.7"/>
    <n v="12.6"/>
    <n v="5.6"/>
    <n v="122129.77499999999"/>
    <n v="25.208016520000001"/>
    <n v="3078649.4"/>
  </r>
  <r>
    <d v="2015-04-09T00:00:00"/>
    <x v="0"/>
    <s v="April"/>
    <x v="0"/>
    <x v="14"/>
    <s v="N"/>
    <s v="N"/>
    <n v="8.6999999999999993"/>
    <n v="19.100000000000001"/>
    <n v="10.9"/>
    <n v="0"/>
    <n v="123990.76"/>
    <n v="25.207800370000001"/>
    <n v="3125534.3"/>
  </r>
  <r>
    <d v="2015-04-10T00:00:00"/>
    <x v="1"/>
    <s v="April"/>
    <x v="0"/>
    <x v="14"/>
    <s v="N"/>
    <s v="N"/>
    <n v="8.6"/>
    <n v="18.7"/>
    <n v="15.9"/>
    <n v="0"/>
    <n v="121753.11500000001"/>
    <n v="25.677110800000001"/>
    <n v="3126268.2"/>
  </r>
  <r>
    <d v="2015-04-11T00:00:00"/>
    <x v="2"/>
    <s v="April"/>
    <x v="0"/>
    <x v="14"/>
    <s v="N"/>
    <s v="N"/>
    <n v="11.6"/>
    <n v="23.7"/>
    <n v="14.9"/>
    <n v="0"/>
    <n v="110034.16499999999"/>
    <n v="23.05591231"/>
    <n v="2536938.1"/>
  </r>
  <r>
    <d v="2015-04-12T00:00:00"/>
    <x v="3"/>
    <s v="April"/>
    <x v="0"/>
    <x v="14"/>
    <s v="N"/>
    <s v="N"/>
    <n v="12.1"/>
    <n v="18.3"/>
    <n v="13.4"/>
    <n v="0"/>
    <n v="103760.22500000001"/>
    <n v="22.053037190000001"/>
    <n v="2288228.1"/>
  </r>
  <r>
    <d v="2015-04-13T00:00:00"/>
    <x v="4"/>
    <s v="April"/>
    <x v="0"/>
    <x v="15"/>
    <s v="N"/>
    <s v="N"/>
    <n v="7.3"/>
    <n v="19.100000000000001"/>
    <n v="14.9"/>
    <n v="0"/>
    <n v="125107.78"/>
    <n v="29.408289079999999"/>
    <n v="3679205.8"/>
  </r>
  <r>
    <d v="2015-04-14T00:00:00"/>
    <x v="5"/>
    <s v="April"/>
    <x v="0"/>
    <x v="15"/>
    <s v="Y"/>
    <s v="N"/>
    <n v="10.5"/>
    <n v="24.7"/>
    <n v="8.4"/>
    <n v="1.6"/>
    <n v="127793.38"/>
    <n v="30.995175629999999"/>
    <n v="3960978.3"/>
  </r>
  <r>
    <d v="2015-04-15T00:00:00"/>
    <x v="6"/>
    <s v="April"/>
    <x v="0"/>
    <x v="15"/>
    <s v="Y"/>
    <s v="N"/>
    <n v="13.9"/>
    <n v="27.6"/>
    <n v="12.8"/>
    <n v="2.4"/>
    <n v="126673.935"/>
    <n v="31.090558479999999"/>
    <n v="3938363.4"/>
  </r>
  <r>
    <d v="2015-04-16T00:00:00"/>
    <x v="0"/>
    <s v="April"/>
    <x v="0"/>
    <x v="15"/>
    <s v="Y"/>
    <s v="N"/>
    <n v="15.6"/>
    <n v="17.8"/>
    <n v="10.9"/>
    <n v="0"/>
    <n v="126937.94"/>
    <n v="40.68150885"/>
    <n v="5164026.9000000004"/>
  </r>
  <r>
    <d v="2015-04-17T00:00:00"/>
    <x v="1"/>
    <s v="April"/>
    <x v="0"/>
    <x v="15"/>
    <s v="Y"/>
    <s v="N"/>
    <n v="10.1"/>
    <n v="17.100000000000001"/>
    <n v="7.5"/>
    <n v="0"/>
    <n v="131031.41499999999"/>
    <n v="33.987504819999998"/>
    <n v="4453430.8"/>
  </r>
  <r>
    <d v="2015-04-18T00:00:00"/>
    <x v="2"/>
    <s v="April"/>
    <x v="0"/>
    <x v="15"/>
    <s v="Y"/>
    <s v="N"/>
    <n v="13.5"/>
    <n v="21.9"/>
    <n v="9.9"/>
    <n v="3.6"/>
    <n v="109763.985"/>
    <n v="26.14012894"/>
    <n v="2869244.7"/>
  </r>
  <r>
    <d v="2015-04-19T00:00:00"/>
    <x v="3"/>
    <s v="April"/>
    <x v="0"/>
    <x v="15"/>
    <s v="Y"/>
    <s v="N"/>
    <n v="9.6999999999999993"/>
    <n v="14.7"/>
    <n v="11"/>
    <n v="6.4"/>
    <n v="107160.54"/>
    <n v="24.540694439999999"/>
    <n v="2629794.1"/>
  </r>
  <r>
    <d v="2015-04-20T00:00:00"/>
    <x v="4"/>
    <s v="April"/>
    <x v="0"/>
    <x v="16"/>
    <s v="Y"/>
    <s v="N"/>
    <n v="7"/>
    <n v="16.2"/>
    <n v="12.7"/>
    <n v="1.4"/>
    <n v="126696.19"/>
    <n v="33.677175830000003"/>
    <n v="4266769.9000000004"/>
  </r>
  <r>
    <d v="2015-04-21T00:00:00"/>
    <x v="5"/>
    <s v="April"/>
    <x v="0"/>
    <x v="16"/>
    <s v="Y"/>
    <s v="N"/>
    <n v="6.5"/>
    <n v="17.7"/>
    <n v="13.8"/>
    <n v="0"/>
    <n v="127973.58500000001"/>
    <n v="30.473156899999999"/>
    <n v="3899759.1"/>
  </r>
  <r>
    <d v="2015-04-22T00:00:00"/>
    <x v="6"/>
    <s v="April"/>
    <x v="0"/>
    <x v="16"/>
    <s v="Y"/>
    <s v="N"/>
    <n v="9.1"/>
    <n v="19.5"/>
    <n v="7.1"/>
    <n v="0"/>
    <n v="128598.495"/>
    <n v="36.695283570000001"/>
    <n v="4718958.2"/>
  </r>
  <r>
    <d v="2015-04-23T00:00:00"/>
    <x v="0"/>
    <s v="April"/>
    <x v="0"/>
    <x v="16"/>
    <s v="Y"/>
    <s v="N"/>
    <n v="12.2"/>
    <n v="19.2"/>
    <n v="7.5"/>
    <n v="0"/>
    <n v="126483.80499999999"/>
    <n v="35.422484740000002"/>
    <n v="4480370.7"/>
  </r>
  <r>
    <d v="2015-04-24T00:00:00"/>
    <x v="1"/>
    <s v="April"/>
    <x v="0"/>
    <x v="16"/>
    <s v="Y"/>
    <s v="N"/>
    <n v="14.4"/>
    <n v="21.1"/>
    <n v="7.8"/>
    <n v="0"/>
    <n v="126230.785"/>
    <n v="36.497936299999999"/>
    <n v="4607163.2"/>
  </r>
  <r>
    <d v="2015-04-25T00:00:00"/>
    <x v="2"/>
    <s v="April"/>
    <x v="0"/>
    <x v="16"/>
    <s v="Y"/>
    <s v="Y"/>
    <n v="11.6"/>
    <n v="15"/>
    <n v="3.5"/>
    <n v="3"/>
    <n v="111803.625"/>
    <n v="25.97830858"/>
    <n v="2904469.1"/>
  </r>
  <r>
    <d v="2015-04-26T00:00:00"/>
    <x v="3"/>
    <s v="April"/>
    <x v="0"/>
    <x v="16"/>
    <s v="Y"/>
    <s v="N"/>
    <n v="10.4"/>
    <n v="15.4"/>
    <n v="5.9"/>
    <n v="7"/>
    <n v="108217.82"/>
    <n v="28.955419760000002"/>
    <n v="3133492.4"/>
  </r>
  <r>
    <d v="2015-04-27T00:00:00"/>
    <x v="4"/>
    <s v="April"/>
    <x v="0"/>
    <x v="17"/>
    <s v="Y"/>
    <s v="N"/>
    <n v="10.5"/>
    <n v="15.1"/>
    <n v="8.3000000000000007"/>
    <n v="4"/>
    <n v="127855.22"/>
    <n v="48.673068360000002"/>
    <n v="6223105.9000000004"/>
  </r>
  <r>
    <d v="2015-04-28T00:00:00"/>
    <x v="5"/>
    <s v="April"/>
    <x v="0"/>
    <x v="17"/>
    <s v="Y"/>
    <s v="N"/>
    <n v="10.1"/>
    <n v="16"/>
    <n v="8.9"/>
    <n v="1.6"/>
    <n v="132642.14000000001"/>
    <n v="46.268034399999998"/>
    <n v="6137091.0999999996"/>
  </r>
  <r>
    <d v="2015-04-29T00:00:00"/>
    <x v="6"/>
    <s v="April"/>
    <x v="0"/>
    <x v="17"/>
    <s v="Y"/>
    <s v="N"/>
    <n v="7.4"/>
    <n v="17.100000000000001"/>
    <n v="12.6"/>
    <n v="0"/>
    <n v="132814.61499999999"/>
    <n v="39.829820890000001"/>
    <n v="5289982.3"/>
  </r>
  <r>
    <d v="2015-04-30T00:00:00"/>
    <x v="0"/>
    <s v="April"/>
    <x v="0"/>
    <x v="17"/>
    <s v="Y"/>
    <s v="N"/>
    <n v="6.4"/>
    <n v="19.600000000000001"/>
    <n v="12.3"/>
    <n v="0"/>
    <n v="132669.57999999999"/>
    <n v="39.092652309999998"/>
    <n v="5186405.8"/>
  </r>
  <r>
    <d v="2015-05-01T00:00:00"/>
    <x v="1"/>
    <s v="May"/>
    <x v="0"/>
    <x v="17"/>
    <s v="Y"/>
    <s v="N"/>
    <n v="7.9"/>
    <n v="23.1"/>
    <n v="12.1"/>
    <n v="0"/>
    <n v="126304.44500000001"/>
    <n v="47.474462099999997"/>
    <n v="5996235.5999999996"/>
  </r>
  <r>
    <d v="2015-05-02T00:00:00"/>
    <x v="2"/>
    <s v="May"/>
    <x v="0"/>
    <x v="17"/>
    <s v="Y"/>
    <s v="N"/>
    <n v="11.6"/>
    <n v="22.2"/>
    <n v="6.1"/>
    <n v="0"/>
    <n v="108487.97500000001"/>
    <n v="25.852039900000001"/>
    <n v="2804635.5"/>
  </r>
  <r>
    <d v="2015-05-03T00:00:00"/>
    <x v="3"/>
    <s v="May"/>
    <x v="0"/>
    <x v="17"/>
    <s v="Y"/>
    <s v="N"/>
    <n v="9.6999999999999993"/>
    <n v="18.2"/>
    <n v="11.2"/>
    <n v="0"/>
    <n v="109233.34"/>
    <n v="30.627063069999998"/>
    <n v="3345496.4"/>
  </r>
  <r>
    <d v="2015-05-04T00:00:00"/>
    <x v="4"/>
    <s v="May"/>
    <x v="0"/>
    <x v="18"/>
    <s v="Y"/>
    <s v="N"/>
    <n v="7.5"/>
    <n v="22.3"/>
    <n v="11.6"/>
    <n v="0"/>
    <n v="122375.47"/>
    <n v="28.803037939999999"/>
    <n v="3524785.3"/>
  </r>
  <r>
    <d v="2015-05-05T00:00:00"/>
    <x v="5"/>
    <s v="May"/>
    <x v="0"/>
    <x v="18"/>
    <s v="Y"/>
    <s v="N"/>
    <n v="9.1999999999999993"/>
    <n v="18.100000000000001"/>
    <n v="7.1"/>
    <n v="0.6"/>
    <n v="123734.86500000001"/>
    <n v="27.383343969999999"/>
    <n v="3388274.4"/>
  </r>
  <r>
    <d v="2015-05-06T00:00:00"/>
    <x v="6"/>
    <s v="May"/>
    <x v="0"/>
    <x v="18"/>
    <s v="Y"/>
    <s v="N"/>
    <n v="9.5"/>
    <n v="16.2"/>
    <n v="7.6"/>
    <n v="1.4"/>
    <n v="129121.86"/>
    <n v="26.022589379999999"/>
    <n v="3360085.1"/>
  </r>
  <r>
    <d v="2015-05-07T00:00:00"/>
    <x v="0"/>
    <s v="May"/>
    <x v="0"/>
    <x v="18"/>
    <s v="Y"/>
    <s v="N"/>
    <n v="10.3"/>
    <n v="15.6"/>
    <n v="6.9"/>
    <n v="2.2000000000000002"/>
    <n v="131237.185"/>
    <n v="29.082030029999999"/>
    <n v="3816643.8"/>
  </r>
  <r>
    <d v="2015-05-08T00:00:00"/>
    <x v="1"/>
    <s v="May"/>
    <x v="0"/>
    <x v="18"/>
    <s v="Y"/>
    <s v="N"/>
    <n v="10.5"/>
    <n v="15.9"/>
    <n v="5.9"/>
    <n v="0.2"/>
    <n v="131138.73000000001"/>
    <n v="29.075609050000001"/>
    <n v="3812938.4"/>
  </r>
  <r>
    <d v="2015-05-09T00:00:00"/>
    <x v="2"/>
    <s v="May"/>
    <x v="0"/>
    <x v="18"/>
    <s v="Y"/>
    <s v="N"/>
    <n v="12.8"/>
    <n v="18.7"/>
    <n v="7.3"/>
    <n v="0"/>
    <n v="108377.05"/>
    <n v="19.602360470000001"/>
    <n v="2124446"/>
  </r>
  <r>
    <d v="2015-05-10T00:00:00"/>
    <x v="3"/>
    <s v="May"/>
    <x v="0"/>
    <x v="18"/>
    <s v="Y"/>
    <s v="N"/>
    <n v="12.8"/>
    <n v="16.600000000000001"/>
    <n v="5.9"/>
    <n v="8.6"/>
    <n v="103811.28"/>
    <n v="13.279840760000001"/>
    <n v="1378597.3"/>
  </r>
  <r>
    <d v="2015-05-11T00:00:00"/>
    <x v="4"/>
    <s v="May"/>
    <x v="0"/>
    <x v="19"/>
    <s v="Y"/>
    <s v="N"/>
    <n v="12.4"/>
    <n v="15.9"/>
    <n v="7.9"/>
    <n v="2.6"/>
    <n v="123740.245"/>
    <n v="28.475489379999999"/>
    <n v="3523564"/>
  </r>
  <r>
    <d v="2015-05-12T00:00:00"/>
    <x v="5"/>
    <s v="May"/>
    <x v="0"/>
    <x v="19"/>
    <s v="Y"/>
    <s v="N"/>
    <n v="12.8"/>
    <n v="17.399999999999999"/>
    <n v="5.9"/>
    <n v="0"/>
    <n v="129312.58"/>
    <n v="28.355358970000001"/>
    <n v="3666704.6"/>
  </r>
  <r>
    <d v="2015-05-13T00:00:00"/>
    <x v="6"/>
    <s v="May"/>
    <x v="0"/>
    <x v="19"/>
    <s v="Y"/>
    <s v="N"/>
    <n v="6.3"/>
    <n v="12.8"/>
    <n v="8.6999999999999993"/>
    <n v="6.8"/>
    <n v="136903.26999999999"/>
    <n v="33.602901799999998"/>
    <n v="4600347.0999999996"/>
  </r>
  <r>
    <d v="2015-05-14T00:00:00"/>
    <x v="0"/>
    <s v="May"/>
    <x v="0"/>
    <x v="19"/>
    <s v="Y"/>
    <s v="N"/>
    <n v="7.3"/>
    <n v="14.6"/>
    <n v="6.7"/>
    <n v="4.4000000000000004"/>
    <n v="135217.65"/>
    <n v="36.084976089999998"/>
    <n v="4879325.7"/>
  </r>
  <r>
    <d v="2015-05-15T00:00:00"/>
    <x v="1"/>
    <s v="May"/>
    <x v="0"/>
    <x v="19"/>
    <s v="Y"/>
    <s v="N"/>
    <n v="11.5"/>
    <n v="14.5"/>
    <n v="6.2"/>
    <n v="1.8"/>
    <n v="135172.41"/>
    <n v="32.888201889999998"/>
    <n v="4445577.5"/>
  </r>
  <r>
    <d v="2015-05-16T00:00:00"/>
    <x v="2"/>
    <s v="May"/>
    <x v="0"/>
    <x v="19"/>
    <s v="Y"/>
    <s v="N"/>
    <n v="11.3"/>
    <n v="16.2"/>
    <n v="10.4"/>
    <n v="0"/>
    <n v="117136.63"/>
    <n v="35.11935553"/>
    <n v="4113763"/>
  </r>
  <r>
    <d v="2015-05-17T00:00:00"/>
    <x v="3"/>
    <s v="May"/>
    <x v="0"/>
    <x v="19"/>
    <s v="Y"/>
    <s v="N"/>
    <n v="7.4"/>
    <n v="20.5"/>
    <n v="10.3"/>
    <n v="0"/>
    <n v="111897.08500000001"/>
    <n v="30.547599470000002"/>
    <n v="3418187.3"/>
  </r>
  <r>
    <d v="2015-05-18T00:00:00"/>
    <x v="4"/>
    <s v="May"/>
    <x v="0"/>
    <x v="20"/>
    <s v="Y"/>
    <s v="N"/>
    <n v="7.2"/>
    <n v="20.399999999999999"/>
    <n v="10.199999999999999"/>
    <n v="0"/>
    <n v="127524.8"/>
    <n v="39.33371288"/>
    <n v="5016023.9000000004"/>
  </r>
  <r>
    <d v="2015-05-19T00:00:00"/>
    <x v="5"/>
    <s v="May"/>
    <x v="0"/>
    <x v="20"/>
    <s v="Y"/>
    <s v="N"/>
    <n v="9.9"/>
    <n v="16.2"/>
    <n v="3.2"/>
    <n v="0"/>
    <n v="133235.48000000001"/>
    <n v="34.038317739999997"/>
    <n v="4535111.5999999996"/>
  </r>
  <r>
    <d v="2015-05-20T00:00:00"/>
    <x v="6"/>
    <s v="May"/>
    <x v="0"/>
    <x v="20"/>
    <s v="Y"/>
    <s v="N"/>
    <n v="13.6"/>
    <n v="18.100000000000001"/>
    <n v="6"/>
    <n v="2.4"/>
    <n v="127522.71"/>
    <n v="30.976086030000001"/>
    <n v="3950154.4"/>
  </r>
  <r>
    <d v="2015-05-21T00:00:00"/>
    <x v="0"/>
    <s v="May"/>
    <x v="0"/>
    <x v="20"/>
    <s v="Y"/>
    <s v="N"/>
    <n v="10.3"/>
    <n v="13.6"/>
    <n v="3.5"/>
    <n v="6.2"/>
    <n v="135361.19500000001"/>
    <n v="35.621998429999998"/>
    <n v="4821836.3"/>
  </r>
  <r>
    <d v="2015-05-22T00:00:00"/>
    <x v="1"/>
    <s v="May"/>
    <x v="0"/>
    <x v="20"/>
    <s v="Y"/>
    <s v="N"/>
    <n v="9.1"/>
    <n v="14.1"/>
    <n v="6.7"/>
    <n v="0.4"/>
    <n v="133422.46"/>
    <n v="34.614105330000001"/>
    <n v="4618299.0999999996"/>
  </r>
  <r>
    <d v="2015-05-23T00:00:00"/>
    <x v="2"/>
    <s v="May"/>
    <x v="0"/>
    <x v="20"/>
    <s v="Y"/>
    <s v="N"/>
    <n v="10.4"/>
    <n v="13.3"/>
    <n v="7.7"/>
    <n v="0"/>
    <n v="119331.85"/>
    <n v="31.22698432"/>
    <n v="3726373.8"/>
  </r>
  <r>
    <d v="2015-05-24T00:00:00"/>
    <x v="3"/>
    <s v="May"/>
    <x v="0"/>
    <x v="20"/>
    <s v="Y"/>
    <s v="N"/>
    <n v="6"/>
    <n v="15.6"/>
    <n v="8.6"/>
    <n v="0"/>
    <n v="118783.08500000001"/>
    <n v="31.493258560000001"/>
    <n v="3740866.4"/>
  </r>
  <r>
    <d v="2015-05-25T00:00:00"/>
    <x v="4"/>
    <s v="May"/>
    <x v="0"/>
    <x v="21"/>
    <s v="Y"/>
    <s v="N"/>
    <n v="7.4"/>
    <n v="17.100000000000001"/>
    <n v="8.1"/>
    <n v="0"/>
    <n v="136690.92000000001"/>
    <n v="51.610330150000003"/>
    <n v="7054663.5"/>
  </r>
  <r>
    <d v="2015-05-26T00:00:00"/>
    <x v="5"/>
    <s v="May"/>
    <x v="0"/>
    <x v="21"/>
    <s v="Y"/>
    <s v="N"/>
    <n v="5.4"/>
    <n v="15.6"/>
    <n v="6.8"/>
    <n v="0"/>
    <n v="140886.995"/>
    <n v="46.401813629999999"/>
    <n v="6537412.0999999996"/>
  </r>
  <r>
    <d v="2015-05-27T00:00:00"/>
    <x v="6"/>
    <s v="May"/>
    <x v="0"/>
    <x v="21"/>
    <s v="Y"/>
    <s v="N"/>
    <n v="7.9"/>
    <n v="18.7"/>
    <n v="7.4"/>
    <n v="0"/>
    <n v="133103.37"/>
    <n v="29.884071370000001"/>
    <n v="3977670.6"/>
  </r>
  <r>
    <d v="2015-05-28T00:00:00"/>
    <x v="0"/>
    <s v="May"/>
    <x v="0"/>
    <x v="21"/>
    <s v="Y"/>
    <s v="N"/>
    <n v="13.1"/>
    <n v="19.7"/>
    <n v="8.4"/>
    <n v="0"/>
    <n v="127900.235"/>
    <n v="26.09688903"/>
    <n v="3337798.2"/>
  </r>
  <r>
    <d v="2015-05-29T00:00:00"/>
    <x v="1"/>
    <s v="May"/>
    <x v="0"/>
    <x v="21"/>
    <s v="Y"/>
    <s v="N"/>
    <n v="9.5"/>
    <n v="15.8"/>
    <n v="6.6"/>
    <n v="0"/>
    <n v="132338.94"/>
    <n v="29.803580050000001"/>
    <n v="3944174.2"/>
  </r>
  <r>
    <d v="2015-05-30T00:00:00"/>
    <x v="2"/>
    <s v="May"/>
    <x v="0"/>
    <x v="21"/>
    <s v="Y"/>
    <s v="N"/>
    <n v="11"/>
    <n v="17.3"/>
    <n v="8"/>
    <n v="0"/>
    <n v="114669.79"/>
    <n v="19.048825789999999"/>
    <n v="2184324.9"/>
  </r>
  <r>
    <d v="2015-05-31T00:00:00"/>
    <x v="3"/>
    <s v="May"/>
    <x v="0"/>
    <x v="21"/>
    <s v="Y"/>
    <s v="N"/>
    <n v="12.3"/>
    <n v="16.8"/>
    <n v="4.9000000000000004"/>
    <n v="0"/>
    <n v="113261.26"/>
    <n v="18.572714080000001"/>
    <n v="2103569"/>
  </r>
  <r>
    <d v="2015-06-01T00:00:00"/>
    <x v="4"/>
    <s v="June"/>
    <x v="0"/>
    <x v="22"/>
    <s v="Y"/>
    <s v="N"/>
    <n v="5.2"/>
    <n v="12.2"/>
    <n v="8.1"/>
    <n v="8.1999999999999993"/>
    <n v="140919.995"/>
    <n v="36.928126640000002"/>
    <n v="5203911.4000000004"/>
  </r>
  <r>
    <d v="2015-06-02T00:00:00"/>
    <x v="5"/>
    <s v="June"/>
    <x v="0"/>
    <x v="22"/>
    <s v="Y"/>
    <s v="N"/>
    <n v="7.1"/>
    <n v="11.4"/>
    <n v="4.5999999999999996"/>
    <n v="4.2"/>
    <n v="148534.505"/>
    <n v="59.85603338"/>
    <n v="8890686.3000000007"/>
  </r>
  <r>
    <d v="2015-06-03T00:00:00"/>
    <x v="6"/>
    <s v="June"/>
    <x v="0"/>
    <x v="22"/>
    <s v="Y"/>
    <s v="N"/>
    <n v="8.1"/>
    <n v="13.6"/>
    <n v="8.1999999999999993"/>
    <n v="0.8"/>
    <n v="146902.95000000001"/>
    <n v="50.5626836"/>
    <n v="7427807.4000000004"/>
  </r>
  <r>
    <d v="2015-06-04T00:00:00"/>
    <x v="0"/>
    <s v="June"/>
    <x v="0"/>
    <x v="22"/>
    <s v="Y"/>
    <s v="N"/>
    <n v="4.4000000000000004"/>
    <n v="11.3"/>
    <n v="5.5"/>
    <n v="0"/>
    <n v="147155.26500000001"/>
    <n v="33.050284789999999"/>
    <n v="4863523.4000000004"/>
  </r>
  <r>
    <d v="2015-06-05T00:00:00"/>
    <x v="1"/>
    <s v="June"/>
    <x v="0"/>
    <x v="22"/>
    <s v="Y"/>
    <s v="N"/>
    <n v="7"/>
    <n v="15"/>
    <n v="7"/>
    <n v="4.2"/>
    <n v="142625.035"/>
    <n v="37.966538890000002"/>
    <n v="5414978.9000000004"/>
  </r>
  <r>
    <d v="2015-06-06T00:00:00"/>
    <x v="2"/>
    <s v="June"/>
    <x v="0"/>
    <x v="22"/>
    <s v="Y"/>
    <s v="N"/>
    <n v="9.1999999999999993"/>
    <n v="16.600000000000001"/>
    <n v="6.4"/>
    <n v="0.2"/>
    <n v="120128.295"/>
    <n v="30.181346850000001"/>
    <n v="3625633.7"/>
  </r>
  <r>
    <d v="2015-06-07T00:00:00"/>
    <x v="3"/>
    <s v="June"/>
    <x v="0"/>
    <x v="22"/>
    <s v="Y"/>
    <s v="N"/>
    <n v="11.2"/>
    <n v="14.5"/>
    <n v="6.9"/>
    <n v="0"/>
    <n v="109609.685"/>
    <n v="23.380384849999999"/>
    <n v="2562716.6"/>
  </r>
  <r>
    <d v="2015-06-08T00:00:00"/>
    <x v="4"/>
    <s v="June"/>
    <x v="0"/>
    <x v="23"/>
    <s v="Y"/>
    <s v="Y"/>
    <n v="11.1"/>
    <n v="18.5"/>
    <n v="8.1999999999999993"/>
    <n v="0"/>
    <n v="110715.815"/>
    <n v="24.357636500000002"/>
    <n v="2696775.6"/>
  </r>
  <r>
    <d v="2015-06-09T00:00:00"/>
    <x v="5"/>
    <s v="June"/>
    <x v="0"/>
    <x v="23"/>
    <s v="Y"/>
    <s v="N"/>
    <n v="10.3"/>
    <n v="13.5"/>
    <n v="8.6"/>
    <n v="4"/>
    <n v="132854.13500000001"/>
    <n v="36.714275120000003"/>
    <n v="4877643.3"/>
  </r>
  <r>
    <d v="2015-06-10T00:00:00"/>
    <x v="6"/>
    <s v="June"/>
    <x v="0"/>
    <x v="23"/>
    <s v="Y"/>
    <s v="N"/>
    <n v="7.5"/>
    <n v="13.4"/>
    <n v="7.1"/>
    <n v="0"/>
    <n v="144125.52499999999"/>
    <n v="39.766137469999997"/>
    <n v="5731315.4000000004"/>
  </r>
  <r>
    <d v="2015-06-11T00:00:00"/>
    <x v="0"/>
    <s v="June"/>
    <x v="0"/>
    <x v="23"/>
    <s v="Y"/>
    <s v="N"/>
    <n v="5.7"/>
    <n v="14"/>
    <n v="8.3000000000000007"/>
    <m/>
    <n v="143465.44500000001"/>
    <n v="37.481829380000001"/>
    <n v="5377347.2999999998"/>
  </r>
  <r>
    <d v="2015-06-12T00:00:00"/>
    <x v="1"/>
    <s v="June"/>
    <x v="0"/>
    <x v="23"/>
    <s v="Y"/>
    <s v="N"/>
    <n v="5.2"/>
    <n v="13.1"/>
    <n v="6.9"/>
    <n v="0"/>
    <n v="145005.62"/>
    <n v="37.539372819999997"/>
    <n v="5443420"/>
  </r>
  <r>
    <d v="2015-06-13T00:00:00"/>
    <x v="2"/>
    <s v="June"/>
    <x v="0"/>
    <x v="23"/>
    <s v="Y"/>
    <s v="N"/>
    <n v="6"/>
    <n v="18.2"/>
    <n v="8"/>
    <n v="0"/>
    <n v="123754.55"/>
    <n v="29.868588150000001"/>
    <n v="3696373.7"/>
  </r>
  <r>
    <d v="2015-06-14T00:00:00"/>
    <x v="3"/>
    <s v="June"/>
    <x v="0"/>
    <x v="23"/>
    <s v="Y"/>
    <s v="N"/>
    <n v="5.8"/>
    <n v="17.399999999999999"/>
    <n v="8"/>
    <n v="0"/>
    <n v="119125.62"/>
    <n v="31.598182309999999"/>
    <n v="3764153.1"/>
  </r>
  <r>
    <d v="2015-06-15T00:00:00"/>
    <x v="4"/>
    <s v="June"/>
    <x v="0"/>
    <x v="24"/>
    <s v="Y"/>
    <s v="N"/>
    <n v="7.1"/>
    <n v="16.899999999999999"/>
    <n v="6.6"/>
    <n v="0"/>
    <n v="136054.14499999999"/>
    <n v="36.010981530000002"/>
    <n v="4899443.3"/>
  </r>
  <r>
    <d v="2015-06-16T00:00:00"/>
    <x v="5"/>
    <s v="June"/>
    <x v="0"/>
    <x v="24"/>
    <s v="Y"/>
    <s v="N"/>
    <n v="9.5"/>
    <n v="16.100000000000001"/>
    <n v="3.3"/>
    <n v="5"/>
    <n v="139073.785"/>
    <n v="36.942819380000003"/>
    <n v="5137777.7"/>
  </r>
  <r>
    <d v="2015-06-17T00:00:00"/>
    <x v="6"/>
    <s v="June"/>
    <x v="0"/>
    <x v="24"/>
    <s v="Y"/>
    <s v="N"/>
    <n v="11.7"/>
    <n v="13.8"/>
    <n v="4.7"/>
    <n v="0"/>
    <n v="134290.46"/>
    <n v="39.278599130000003"/>
    <n v="5274741.0999999996"/>
  </r>
  <r>
    <d v="2015-06-18T00:00:00"/>
    <x v="0"/>
    <s v="June"/>
    <x v="0"/>
    <x v="24"/>
    <s v="Y"/>
    <s v="N"/>
    <n v="10.7"/>
    <n v="12.7"/>
    <n v="4.2"/>
    <n v="1"/>
    <n v="137073.77499999999"/>
    <n v="37.45776352"/>
    <n v="5134477"/>
  </r>
  <r>
    <d v="2015-06-19T00:00:00"/>
    <x v="1"/>
    <s v="June"/>
    <x v="0"/>
    <x v="24"/>
    <s v="Y"/>
    <s v="N"/>
    <n v="7"/>
    <n v="12.4"/>
    <n v="7.9"/>
    <n v="0.2"/>
    <n v="139781.245"/>
    <n v="38.550713739999999"/>
    <n v="5388666.7999999998"/>
  </r>
  <r>
    <d v="2015-06-20T00:00:00"/>
    <x v="2"/>
    <s v="June"/>
    <x v="0"/>
    <x v="24"/>
    <s v="Y"/>
    <s v="N"/>
    <n v="4.0999999999999996"/>
    <n v="11.6"/>
    <n v="7.1"/>
    <n v="0"/>
    <n v="129576.36"/>
    <n v="41.097683109999998"/>
    <n v="5325288.2"/>
  </r>
  <r>
    <d v="2015-06-21T00:00:00"/>
    <x v="3"/>
    <s v="June"/>
    <x v="0"/>
    <x v="24"/>
    <s v="Y"/>
    <s v="N"/>
    <n v="2.2000000000000002"/>
    <n v="12.9"/>
    <n v="8.6"/>
    <n v="0"/>
    <n v="124910.57"/>
    <n v="33.902389839999998"/>
    <n v="4234766.8"/>
  </r>
  <r>
    <d v="2015-06-22T00:00:00"/>
    <x v="4"/>
    <s v="June"/>
    <x v="0"/>
    <x v="25"/>
    <s v="Y"/>
    <s v="N"/>
    <n v="3.6"/>
    <n v="14.1"/>
    <n v="6.2"/>
    <n v="0"/>
    <n v="140431.35999999999"/>
    <n v="30.477831179999999"/>
    <n v="4280043.3"/>
  </r>
  <r>
    <d v="2015-06-23T00:00:00"/>
    <x v="5"/>
    <s v="June"/>
    <x v="0"/>
    <x v="25"/>
    <s v="Y"/>
    <s v="N"/>
    <n v="9.6"/>
    <n v="17.600000000000001"/>
    <n v="5.8"/>
    <n v="0"/>
    <n v="133171.4"/>
    <n v="30.238061600000002"/>
    <n v="4026845"/>
  </r>
  <r>
    <d v="2015-06-24T00:00:00"/>
    <x v="6"/>
    <s v="June"/>
    <x v="0"/>
    <x v="25"/>
    <s v="Y"/>
    <s v="N"/>
    <n v="12.2"/>
    <n v="16"/>
    <n v="7.7"/>
    <n v="0"/>
    <n v="135407.57"/>
    <n v="32.217778950000003"/>
    <n v="4362531.2"/>
  </r>
  <r>
    <d v="2015-06-25T00:00:00"/>
    <x v="0"/>
    <s v="June"/>
    <x v="0"/>
    <x v="25"/>
    <s v="Y"/>
    <s v="N"/>
    <n v="9.6"/>
    <n v="14"/>
    <n v="6.3"/>
    <n v="0"/>
    <n v="137379.23000000001"/>
    <n v="33.054838169999996"/>
    <n v="4541048.2"/>
  </r>
  <r>
    <d v="2015-06-26T00:00:00"/>
    <x v="1"/>
    <s v="June"/>
    <x v="0"/>
    <x v="25"/>
    <s v="N"/>
    <s v="N"/>
    <n v="10.5"/>
    <n v="16.899999999999999"/>
    <n v="7.1"/>
    <n v="0"/>
    <n v="135562.07500000001"/>
    <n v="31.92862512"/>
    <n v="4328310.7"/>
  </r>
  <r>
    <d v="2015-06-27T00:00:00"/>
    <x v="2"/>
    <s v="June"/>
    <x v="0"/>
    <x v="25"/>
    <s v="N"/>
    <s v="N"/>
    <n v="8"/>
    <n v="14.1"/>
    <n v="5"/>
    <n v="0"/>
    <n v="124587.43"/>
    <n v="28.292540349999999"/>
    <n v="3524894.9"/>
  </r>
  <r>
    <d v="2015-06-28T00:00:00"/>
    <x v="3"/>
    <s v="June"/>
    <x v="0"/>
    <x v="25"/>
    <s v="N"/>
    <s v="N"/>
    <n v="9.6"/>
    <n v="14.5"/>
    <n v="4.0999999999999996"/>
    <n v="0"/>
    <n v="119277.48"/>
    <n v="31.00149176"/>
    <n v="3697779.8"/>
  </r>
  <r>
    <d v="2015-06-29T00:00:00"/>
    <x v="4"/>
    <s v="June"/>
    <x v="0"/>
    <x v="26"/>
    <s v="N"/>
    <s v="N"/>
    <n v="6.9"/>
    <n v="12.3"/>
    <n v="5.6"/>
    <n v="0"/>
    <n v="139468.155"/>
    <n v="35.775398760000002"/>
    <n v="4989528.9000000004"/>
  </r>
  <r>
    <d v="2015-06-30T00:00:00"/>
    <x v="5"/>
    <s v="June"/>
    <x v="0"/>
    <x v="26"/>
    <s v="N"/>
    <s v="N"/>
    <n v="5"/>
    <n v="14.2"/>
    <n v="7.9"/>
    <n v="0"/>
    <n v="143170.05499999999"/>
    <n v="37.625258199999998"/>
    <n v="5386810.2999999998"/>
  </r>
  <r>
    <d v="2015-07-01T00:00:00"/>
    <x v="6"/>
    <s v="July"/>
    <x v="0"/>
    <x v="26"/>
    <s v="N"/>
    <s v="N"/>
    <n v="7.4"/>
    <n v="15"/>
    <n v="6.9"/>
    <n v="0"/>
    <n v="138931"/>
    <n v="29.520946160000001"/>
    <n v="4101374.6"/>
  </r>
  <r>
    <d v="2015-07-02T00:00:00"/>
    <x v="0"/>
    <s v="July"/>
    <x v="0"/>
    <x v="26"/>
    <s v="N"/>
    <s v="N"/>
    <n v="10.3"/>
    <n v="11.9"/>
    <n v="7"/>
    <n v="0.6"/>
    <n v="138972.42499999999"/>
    <n v="35.618313800000003"/>
    <n v="4949963.4000000004"/>
  </r>
  <r>
    <d v="2015-07-03T00:00:00"/>
    <x v="1"/>
    <s v="July"/>
    <x v="0"/>
    <x v="26"/>
    <s v="N"/>
    <s v="N"/>
    <n v="5.9"/>
    <n v="12"/>
    <n v="5"/>
    <n v="2.6"/>
    <n v="145713.81"/>
    <n v="42.629576239999999"/>
    <n v="6211718"/>
  </r>
  <r>
    <d v="2015-07-04T00:00:00"/>
    <x v="2"/>
    <s v="July"/>
    <x v="0"/>
    <x v="26"/>
    <s v="N"/>
    <s v="N"/>
    <n v="7.3"/>
    <n v="10.6"/>
    <n v="2.8"/>
    <n v="0"/>
    <n v="130073.27"/>
    <n v="29.127825269999999"/>
    <n v="3788751.5"/>
  </r>
  <r>
    <d v="2015-07-05T00:00:00"/>
    <x v="3"/>
    <s v="July"/>
    <x v="0"/>
    <x v="26"/>
    <s v="N"/>
    <s v="N"/>
    <n v="8.1999999999999993"/>
    <n v="14.9"/>
    <n v="8.1999999999999993"/>
    <n v="2"/>
    <n v="117312.925"/>
    <n v="24.00328983"/>
    <n v="2815896.1"/>
  </r>
  <r>
    <d v="2015-07-06T00:00:00"/>
    <x v="4"/>
    <s v="July"/>
    <x v="0"/>
    <x v="27"/>
    <s v="N"/>
    <s v="N"/>
    <n v="7.5"/>
    <n v="11.5"/>
    <n v="4.4000000000000004"/>
    <n v="1.6"/>
    <n v="143176.33499999999"/>
    <n v="36.041788840000002"/>
    <n v="5160331.2"/>
  </r>
  <r>
    <d v="2015-07-07T00:00:00"/>
    <x v="5"/>
    <s v="July"/>
    <x v="0"/>
    <x v="27"/>
    <s v="N"/>
    <s v="N"/>
    <n v="7.4"/>
    <n v="14.2"/>
    <n v="7"/>
    <n v="2.2000000000000002"/>
    <n v="143984.39000000001"/>
    <n v="37.297517450000001"/>
    <n v="5370260.2999999998"/>
  </r>
  <r>
    <d v="2015-07-08T00:00:00"/>
    <x v="6"/>
    <s v="July"/>
    <x v="0"/>
    <x v="27"/>
    <s v="N"/>
    <s v="N"/>
    <n v="4.9000000000000004"/>
    <n v="14.8"/>
    <n v="8.5"/>
    <n v="0.2"/>
    <n v="141696.29500000001"/>
    <n v="40.583806850000002"/>
    <n v="5750575.0999999996"/>
  </r>
  <r>
    <d v="2015-07-09T00:00:00"/>
    <x v="0"/>
    <s v="July"/>
    <x v="0"/>
    <x v="27"/>
    <s v="N"/>
    <s v="N"/>
    <n v="6.5"/>
    <n v="13.4"/>
    <n v="3.5"/>
    <n v="0"/>
    <n v="141994.375"/>
    <n v="38.517273539999998"/>
    <n v="5469236.2000000002"/>
  </r>
  <r>
    <d v="2015-07-10T00:00:00"/>
    <x v="1"/>
    <s v="July"/>
    <x v="0"/>
    <x v="27"/>
    <s v="N"/>
    <s v="N"/>
    <n v="7.6"/>
    <n v="14.3"/>
    <n v="5.8"/>
    <n v="0"/>
    <n v="136884.095"/>
    <n v="32.288455370000001"/>
    <n v="4419776"/>
  </r>
  <r>
    <d v="2015-07-11T00:00:00"/>
    <x v="2"/>
    <s v="July"/>
    <x v="0"/>
    <x v="27"/>
    <s v="N"/>
    <s v="N"/>
    <n v="10.9"/>
    <n v="13.1"/>
    <n v="3.7"/>
    <n v="0.2"/>
    <n v="123971.705"/>
    <n v="30.621819909999999"/>
    <n v="3796239.2"/>
  </r>
  <r>
    <d v="2015-07-12T00:00:00"/>
    <x v="3"/>
    <s v="July"/>
    <x v="0"/>
    <x v="27"/>
    <s v="N"/>
    <s v="N"/>
    <n v="3.4"/>
    <n v="12.3"/>
    <n v="2.9"/>
    <n v="1.6"/>
    <n v="124790.69500000001"/>
    <n v="33.152119050000003"/>
    <n v="4137076"/>
  </r>
  <r>
    <d v="2015-07-13T00:00:00"/>
    <x v="4"/>
    <s v="July"/>
    <x v="0"/>
    <x v="28"/>
    <s v="N"/>
    <s v="N"/>
    <n v="6.1"/>
    <n v="12.7"/>
    <n v="4.2"/>
    <n v="28.4"/>
    <n v="138680.33499999999"/>
    <n v="47.526301529999998"/>
    <n v="6590963.4000000004"/>
  </r>
  <r>
    <d v="2015-07-14T00:00:00"/>
    <x v="5"/>
    <s v="July"/>
    <x v="0"/>
    <x v="28"/>
    <s v="Y"/>
    <s v="N"/>
    <n v="8.1"/>
    <n v="9.8000000000000007"/>
    <n v="4.8"/>
    <n v="3.8"/>
    <n v="150671.10500000001"/>
    <n v="45.25558281"/>
    <n v="6818708.7000000002"/>
  </r>
  <r>
    <d v="2015-07-15T00:00:00"/>
    <x v="6"/>
    <s v="July"/>
    <x v="0"/>
    <x v="28"/>
    <s v="Y"/>
    <s v="N"/>
    <n v="5.8"/>
    <n v="10.5"/>
    <n v="7.4"/>
    <n v="3.6"/>
    <n v="151270.54"/>
    <n v="50.497418199999998"/>
    <n v="7638771.7000000002"/>
  </r>
  <r>
    <d v="2015-07-16T00:00:00"/>
    <x v="0"/>
    <s v="July"/>
    <x v="0"/>
    <x v="28"/>
    <s v="Y"/>
    <s v="N"/>
    <n v="6.6"/>
    <n v="12.3"/>
    <n v="8.1"/>
    <n v="0.2"/>
    <n v="144797.98000000001"/>
    <n v="40.471707639999998"/>
    <n v="5860221.5"/>
  </r>
  <r>
    <d v="2015-07-17T00:00:00"/>
    <x v="1"/>
    <s v="July"/>
    <x v="0"/>
    <x v="28"/>
    <s v="Y"/>
    <s v="N"/>
    <n v="7.3"/>
    <n v="12.3"/>
    <n v="6.5"/>
    <n v="2.4"/>
    <n v="142965.48000000001"/>
    <n v="49.218506959999999"/>
    <n v="7036547.5"/>
  </r>
  <r>
    <d v="2015-07-18T00:00:00"/>
    <x v="2"/>
    <s v="July"/>
    <x v="0"/>
    <x v="28"/>
    <s v="Y"/>
    <s v="N"/>
    <n v="6.1"/>
    <n v="11.5"/>
    <n v="9.5"/>
    <n v="0.4"/>
    <n v="130187.44500000001"/>
    <n v="44.097767079999997"/>
    <n v="5740975.5999999996"/>
  </r>
  <r>
    <d v="2015-07-19T00:00:00"/>
    <x v="3"/>
    <s v="July"/>
    <x v="0"/>
    <x v="28"/>
    <s v="Y"/>
    <s v="N"/>
    <n v="0.6"/>
    <n v="12.1"/>
    <n v="9.6999999999999993"/>
    <n v="0"/>
    <n v="131141.35500000001"/>
    <n v="43.573422479999998"/>
    <n v="5714277.7000000002"/>
  </r>
  <r>
    <d v="2015-07-20T00:00:00"/>
    <x v="4"/>
    <s v="July"/>
    <x v="0"/>
    <x v="29"/>
    <s v="Y"/>
    <s v="N"/>
    <n v="1.8"/>
    <n v="14.7"/>
    <n v="9.6999999999999993"/>
    <n v="0"/>
    <n v="146154.37"/>
    <n v="41.79671269"/>
    <n v="6108772.2000000002"/>
  </r>
  <r>
    <d v="2015-07-21T00:00:00"/>
    <x v="5"/>
    <s v="July"/>
    <x v="0"/>
    <x v="29"/>
    <s v="Y"/>
    <s v="N"/>
    <n v="4.2"/>
    <n v="17"/>
    <n v="8.6"/>
    <n v="0"/>
    <n v="138931.81"/>
    <n v="28.895489680000001"/>
    <n v="4014502.7"/>
  </r>
  <r>
    <d v="2015-07-22T00:00:00"/>
    <x v="6"/>
    <s v="July"/>
    <x v="0"/>
    <x v="29"/>
    <s v="Y"/>
    <s v="N"/>
    <n v="11.4"/>
    <n v="16.600000000000001"/>
    <n v="6"/>
    <n v="1.6"/>
    <n v="138418.83499999999"/>
    <n v="33.707277519999998"/>
    <n v="4665722.0999999996"/>
  </r>
  <r>
    <d v="2015-07-23T00:00:00"/>
    <x v="0"/>
    <s v="July"/>
    <x v="0"/>
    <x v="29"/>
    <s v="Y"/>
    <s v="N"/>
    <n v="5.0999999999999996"/>
    <n v="16.100000000000001"/>
    <n v="9.5"/>
    <n v="0"/>
    <n v="142316.29500000001"/>
    <n v="33.975184839999997"/>
    <n v="4835222.4000000004"/>
  </r>
  <r>
    <d v="2015-07-24T00:00:00"/>
    <x v="1"/>
    <s v="July"/>
    <x v="0"/>
    <x v="29"/>
    <s v="Y"/>
    <s v="N"/>
    <n v="7.6"/>
    <n v="15"/>
    <n v="4.4000000000000004"/>
    <n v="1.2"/>
    <n v="136837.155"/>
    <n v="27.669824500000001"/>
    <n v="3786260.1"/>
  </r>
  <r>
    <d v="2015-07-25T00:00:00"/>
    <x v="2"/>
    <s v="July"/>
    <x v="0"/>
    <x v="29"/>
    <s v="Y"/>
    <s v="N"/>
    <n v="9.4"/>
    <n v="13.3"/>
    <n v="7.7"/>
    <n v="0.8"/>
    <n v="121021.425"/>
    <n v="22.239188500000001"/>
    <n v="2691418.3"/>
  </r>
  <r>
    <d v="2015-07-26T00:00:00"/>
    <x v="3"/>
    <s v="July"/>
    <x v="0"/>
    <x v="29"/>
    <s v="Y"/>
    <s v="N"/>
    <n v="8.1"/>
    <n v="11.6"/>
    <n v="8.5"/>
    <n v="3.2"/>
    <n v="120396.735"/>
    <n v="22.384246220000001"/>
    <n v="2694990.2"/>
  </r>
  <r>
    <d v="2015-07-27T00:00:00"/>
    <x v="4"/>
    <s v="July"/>
    <x v="0"/>
    <x v="30"/>
    <s v="Y"/>
    <s v="N"/>
    <n v="6.2"/>
    <n v="13.9"/>
    <n v="9.6"/>
    <n v="0.8"/>
    <n v="142470.43"/>
    <n v="35.176217450000003"/>
    <n v="5011570.8"/>
  </r>
  <r>
    <d v="2015-07-28T00:00:00"/>
    <x v="5"/>
    <s v="July"/>
    <x v="0"/>
    <x v="30"/>
    <s v="Y"/>
    <s v="N"/>
    <n v="7.9"/>
    <n v="14.4"/>
    <n v="10.199999999999999"/>
    <n v="0"/>
    <n v="144008.37"/>
    <n v="40.752987930000003"/>
    <n v="5868771.4000000004"/>
  </r>
  <r>
    <d v="2015-07-29T00:00:00"/>
    <x v="6"/>
    <s v="July"/>
    <x v="0"/>
    <x v="30"/>
    <s v="Y"/>
    <s v="N"/>
    <n v="8.4"/>
    <n v="14"/>
    <n v="9"/>
    <n v="0"/>
    <n v="142637.76000000001"/>
    <n v="37.23752124"/>
    <n v="5311476.5999999996"/>
  </r>
  <r>
    <d v="2015-07-30T00:00:00"/>
    <x v="0"/>
    <s v="July"/>
    <x v="0"/>
    <x v="30"/>
    <s v="Y"/>
    <s v="N"/>
    <n v="8.6"/>
    <n v="12.3"/>
    <n v="4.5"/>
    <n v="0"/>
    <n v="143544.10999999999"/>
    <n v="29.122837359999998"/>
    <n v="4180411.8"/>
  </r>
  <r>
    <d v="2015-07-31T00:00:00"/>
    <x v="1"/>
    <s v="July"/>
    <x v="0"/>
    <x v="30"/>
    <s v="Y"/>
    <s v="N"/>
    <n v="4.0999999999999996"/>
    <n v="14"/>
    <n v="10.8"/>
    <n v="0.6"/>
    <n v="139584.95499999999"/>
    <n v="35.059771089999998"/>
    <n v="4893816.5999999996"/>
  </r>
  <r>
    <d v="2015-08-01T00:00:00"/>
    <x v="2"/>
    <s v="August"/>
    <x v="0"/>
    <x v="30"/>
    <s v="Y"/>
    <s v="N"/>
    <n v="6.5"/>
    <n v="11.4"/>
    <n v="4.2"/>
    <n v="0.2"/>
    <n v="125032.57"/>
    <n v="29.880139589999999"/>
    <n v="3735990.6"/>
  </r>
  <r>
    <d v="2015-08-02T00:00:00"/>
    <x v="3"/>
    <s v="August"/>
    <x v="0"/>
    <x v="30"/>
    <s v="Y"/>
    <s v="N"/>
    <n v="7.8"/>
    <n v="14.9"/>
    <n v="8.3000000000000007"/>
    <n v="0"/>
    <n v="117638.065"/>
    <n v="23.37418658"/>
    <n v="2749694.1"/>
  </r>
  <r>
    <d v="2015-08-03T00:00:00"/>
    <x v="4"/>
    <s v="August"/>
    <x v="0"/>
    <x v="31"/>
    <s v="Y"/>
    <s v="N"/>
    <n v="7.3"/>
    <n v="10.8"/>
    <n v="9.4"/>
    <n v="6.4"/>
    <n v="141451.72500000001"/>
    <n v="38.127978149999997"/>
    <n v="5393268.2999999998"/>
  </r>
  <r>
    <d v="2015-08-04T00:00:00"/>
    <x v="5"/>
    <s v="August"/>
    <x v="0"/>
    <x v="31"/>
    <s v="Y"/>
    <s v="N"/>
    <n v="3.5"/>
    <n v="11.3"/>
    <n v="7.1"/>
    <n v="0"/>
    <n v="147550.185"/>
    <n v="44.673336380000002"/>
    <n v="6591559"/>
  </r>
  <r>
    <d v="2015-08-05T00:00:00"/>
    <x v="6"/>
    <s v="August"/>
    <x v="0"/>
    <x v="31"/>
    <s v="Y"/>
    <s v="N"/>
    <n v="6.6"/>
    <n v="10.8"/>
    <n v="8"/>
    <n v="1"/>
    <n v="142325.99"/>
    <n v="42.5957224"/>
    <n v="6062478.4000000004"/>
  </r>
  <r>
    <d v="2015-08-06T00:00:00"/>
    <x v="0"/>
    <s v="August"/>
    <x v="0"/>
    <x v="31"/>
    <s v="Y"/>
    <s v="N"/>
    <n v="7.1"/>
    <n v="12.8"/>
    <n v="7"/>
    <n v="1.6"/>
    <n v="143642.35500000001"/>
    <n v="48.945172849999999"/>
    <n v="7030599.9000000004"/>
  </r>
  <r>
    <d v="2015-08-07T00:00:00"/>
    <x v="1"/>
    <s v="August"/>
    <x v="0"/>
    <x v="31"/>
    <s v="Y"/>
    <s v="N"/>
    <n v="9"/>
    <n v="13.1"/>
    <n v="9"/>
    <n v="1.4"/>
    <n v="143060.32999999999"/>
    <n v="42.78284919"/>
    <n v="6120528.5"/>
  </r>
  <r>
    <d v="2015-08-08T00:00:00"/>
    <x v="2"/>
    <s v="August"/>
    <x v="0"/>
    <x v="31"/>
    <s v="Y"/>
    <s v="N"/>
    <n v="8.8000000000000007"/>
    <n v="12.6"/>
    <n v="6.6"/>
    <n v="0.4"/>
    <n v="125830.535"/>
    <n v="39.116059980000003"/>
    <n v="4921994.8"/>
  </r>
  <r>
    <d v="2015-08-09T00:00:00"/>
    <x v="3"/>
    <s v="August"/>
    <x v="0"/>
    <x v="31"/>
    <s v="Y"/>
    <s v="N"/>
    <n v="7.7"/>
    <n v="13.3"/>
    <n v="6.9"/>
    <n v="0"/>
    <n v="120008.455"/>
    <n v="29.441329450000001"/>
    <n v="3533208.5"/>
  </r>
  <r>
    <d v="2015-08-10T00:00:00"/>
    <x v="4"/>
    <s v="August"/>
    <x v="0"/>
    <x v="32"/>
    <s v="Y"/>
    <s v="N"/>
    <n v="8.3000000000000007"/>
    <n v="16"/>
    <n v="10.7"/>
    <n v="0.2"/>
    <n v="130978.095"/>
    <n v="30.09105237"/>
    <n v="3941268.7"/>
  </r>
  <r>
    <d v="2015-08-11T00:00:00"/>
    <x v="5"/>
    <s v="August"/>
    <x v="0"/>
    <x v="32"/>
    <s v="Y"/>
    <s v="N"/>
    <n v="7.8"/>
    <n v="14.8"/>
    <n v="11.7"/>
    <n v="0.8"/>
    <n v="135616.125"/>
    <n v="31.943313530000001"/>
    <n v="4332028.4000000004"/>
  </r>
  <r>
    <d v="2015-08-12T00:00:00"/>
    <x v="6"/>
    <s v="August"/>
    <x v="0"/>
    <x v="32"/>
    <s v="Y"/>
    <s v="N"/>
    <n v="9.3000000000000007"/>
    <n v="14.8"/>
    <n v="9.1999999999999993"/>
    <n v="0"/>
    <n v="138900.5"/>
    <n v="37.338413869999997"/>
    <n v="5186324.4000000004"/>
  </r>
  <r>
    <d v="2015-08-13T00:00:00"/>
    <x v="0"/>
    <s v="August"/>
    <x v="0"/>
    <x v="32"/>
    <s v="Y"/>
    <s v="N"/>
    <n v="8.4"/>
    <n v="13"/>
    <n v="7"/>
    <n v="0.2"/>
    <n v="140905.85"/>
    <n v="36.730540580000003"/>
    <n v="5175548"/>
  </r>
  <r>
    <d v="2015-08-14T00:00:00"/>
    <x v="1"/>
    <s v="August"/>
    <x v="0"/>
    <x v="32"/>
    <s v="Y"/>
    <s v="N"/>
    <n v="10.4"/>
    <n v="15.3"/>
    <n v="7.3"/>
    <n v="0"/>
    <n v="137838.92499999999"/>
    <n v="35.437737390000002"/>
    <n v="4884699.5999999996"/>
  </r>
  <r>
    <d v="2015-08-15T00:00:00"/>
    <x v="2"/>
    <s v="August"/>
    <x v="0"/>
    <x v="32"/>
    <s v="Y"/>
    <s v="N"/>
    <n v="10"/>
    <n v="14.9"/>
    <n v="10.9"/>
    <n v="0.4"/>
    <n v="122088.76"/>
    <n v="34.086154360000002"/>
    <n v="4161536.3"/>
  </r>
  <r>
    <d v="2015-08-16T00:00:00"/>
    <x v="3"/>
    <s v="August"/>
    <x v="0"/>
    <x v="32"/>
    <s v="Y"/>
    <s v="N"/>
    <n v="4.7"/>
    <n v="17"/>
    <n v="9.5"/>
    <n v="0.2"/>
    <n v="116648.77"/>
    <n v="25.317649410000001"/>
    <n v="2953272.7"/>
  </r>
  <r>
    <d v="2015-08-17T00:00:00"/>
    <x v="4"/>
    <s v="August"/>
    <x v="0"/>
    <x v="33"/>
    <s v="Y"/>
    <s v="N"/>
    <n v="6.8"/>
    <n v="12.2"/>
    <n v="9.9"/>
    <n v="2.4"/>
    <n v="137008.71"/>
    <n v="31.793730230000001"/>
    <n v="4356018"/>
  </r>
  <r>
    <d v="2015-08-18T00:00:00"/>
    <x v="5"/>
    <s v="August"/>
    <x v="0"/>
    <x v="33"/>
    <s v="Y"/>
    <s v="N"/>
    <n v="6.1"/>
    <n v="11.1"/>
    <n v="9.8000000000000007"/>
    <n v="0.6"/>
    <n v="148093.96"/>
    <n v="45.286687059999998"/>
    <n v="6706684.7999999998"/>
  </r>
  <r>
    <d v="2015-08-19T00:00:00"/>
    <x v="6"/>
    <s v="August"/>
    <x v="0"/>
    <x v="33"/>
    <s v="Y"/>
    <s v="N"/>
    <n v="5.5"/>
    <n v="12.7"/>
    <n v="10.199999999999999"/>
    <n v="0"/>
    <n v="144024.66"/>
    <n v="39.23515304"/>
    <n v="5650829.5999999996"/>
  </r>
  <r>
    <d v="2015-08-20T00:00:00"/>
    <x v="0"/>
    <s v="August"/>
    <x v="0"/>
    <x v="33"/>
    <s v="Y"/>
    <s v="N"/>
    <n v="6.1"/>
    <n v="17.100000000000001"/>
    <n v="12.7"/>
    <n v="0"/>
    <n v="131575.79"/>
    <n v="30.545000609999999"/>
    <n v="4018982.6"/>
  </r>
  <r>
    <d v="2015-08-21T00:00:00"/>
    <x v="1"/>
    <s v="August"/>
    <x v="0"/>
    <x v="33"/>
    <s v="Y"/>
    <s v="N"/>
    <n v="10.9"/>
    <n v="18.7"/>
    <n v="4.0999999999999996"/>
    <n v="0"/>
    <n v="126570.47"/>
    <n v="38.888472040000003"/>
    <n v="4922132.2"/>
  </r>
  <r>
    <d v="2015-08-22T00:00:00"/>
    <x v="2"/>
    <s v="August"/>
    <x v="0"/>
    <x v="33"/>
    <s v="Y"/>
    <s v="N"/>
    <n v="11.8"/>
    <n v="18.8"/>
    <n v="11.8"/>
    <n v="0"/>
    <n v="112275.15"/>
    <n v="32.238321669999998"/>
    <n v="3619562.4"/>
  </r>
  <r>
    <d v="2015-08-23T00:00:00"/>
    <x v="3"/>
    <s v="August"/>
    <x v="0"/>
    <x v="33"/>
    <s v="Y"/>
    <s v="N"/>
    <n v="7.9"/>
    <n v="16.3"/>
    <n v="13.1"/>
    <n v="0"/>
    <n v="111793.015"/>
    <n v="29.441348720000001"/>
    <n v="3291337.1"/>
  </r>
  <r>
    <d v="2015-08-24T00:00:00"/>
    <x v="4"/>
    <s v="August"/>
    <x v="0"/>
    <x v="34"/>
    <s v="Y"/>
    <s v="N"/>
    <n v="8.5"/>
    <n v="14.5"/>
    <n v="9.6"/>
    <n v="0"/>
    <n v="128868.255"/>
    <n v="26.612662889999999"/>
    <n v="3429527.4"/>
  </r>
  <r>
    <d v="2015-08-25T00:00:00"/>
    <x v="5"/>
    <s v="August"/>
    <x v="0"/>
    <x v="34"/>
    <s v="Y"/>
    <s v="N"/>
    <n v="9.5"/>
    <n v="14.3"/>
    <n v="8.1"/>
    <n v="0"/>
    <n v="135051.54500000001"/>
    <n v="28.80467771"/>
    <n v="3890116.2"/>
  </r>
  <r>
    <d v="2015-08-26T00:00:00"/>
    <x v="6"/>
    <s v="August"/>
    <x v="0"/>
    <x v="34"/>
    <s v="Y"/>
    <s v="N"/>
    <n v="9.1999999999999993"/>
    <n v="14.6"/>
    <n v="7.8"/>
    <n v="0.2"/>
    <n v="135914.68"/>
    <n v="37.131774679999999"/>
    <n v="5046753.3"/>
  </r>
  <r>
    <d v="2015-08-27T00:00:00"/>
    <x v="0"/>
    <s v="August"/>
    <x v="0"/>
    <x v="34"/>
    <s v="Y"/>
    <s v="N"/>
    <n v="9.8000000000000007"/>
    <n v="11.7"/>
    <n v="2.7"/>
    <n v="0.8"/>
    <n v="141159.76999999999"/>
    <n v="41.605335449999998"/>
    <n v="5872999.5999999996"/>
  </r>
  <r>
    <d v="2015-08-28T00:00:00"/>
    <x v="1"/>
    <s v="August"/>
    <x v="0"/>
    <x v="34"/>
    <s v="Y"/>
    <s v="N"/>
    <n v="8.1"/>
    <n v="13.2"/>
    <n v="12.2"/>
    <n v="17.399999999999999"/>
    <n v="134755.505"/>
    <n v="38.179120070000003"/>
    <n v="5144846.5999999996"/>
  </r>
  <r>
    <d v="2015-08-29T00:00:00"/>
    <x v="2"/>
    <s v="August"/>
    <x v="0"/>
    <x v="34"/>
    <s v="Y"/>
    <s v="N"/>
    <n v="6.3"/>
    <n v="11.7"/>
    <n v="9.1"/>
    <n v="1.8"/>
    <n v="124448.5"/>
    <n v="35.474513610000002"/>
    <n v="4414750"/>
  </r>
  <r>
    <d v="2015-08-30T00:00:00"/>
    <x v="3"/>
    <s v="August"/>
    <x v="0"/>
    <x v="34"/>
    <s v="Y"/>
    <s v="N"/>
    <n v="7.9"/>
    <n v="12.5"/>
    <n v="14.3"/>
    <n v="2.2000000000000002"/>
    <n v="116744.215"/>
    <n v="42.414179560000001"/>
    <n v="4951610.0999999996"/>
  </r>
  <r>
    <d v="2015-08-31T00:00:00"/>
    <x v="4"/>
    <s v="August"/>
    <x v="0"/>
    <x v="35"/>
    <s v="Y"/>
    <s v="N"/>
    <n v="8.1"/>
    <n v="13"/>
    <n v="11.5"/>
    <n v="0"/>
    <n v="137724.89499999999"/>
    <n v="50.273287490000001"/>
    <n v="6923883.2000000002"/>
  </r>
  <r>
    <d v="2015-09-01T00:00:00"/>
    <x v="5"/>
    <s v="September"/>
    <x v="0"/>
    <x v="35"/>
    <s v="Y"/>
    <s v="N"/>
    <n v="5.0999999999999996"/>
    <n v="16.2"/>
    <n v="15.7"/>
    <n v="0"/>
    <n v="134116.76999999999"/>
    <n v="50.145784390000003"/>
    <n v="6725390.5999999996"/>
  </r>
  <r>
    <d v="2015-09-02T00:00:00"/>
    <x v="6"/>
    <s v="September"/>
    <x v="0"/>
    <x v="35"/>
    <s v="Y"/>
    <s v="N"/>
    <n v="8"/>
    <n v="18.8"/>
    <n v="10.5"/>
    <n v="0"/>
    <n v="132794.715"/>
    <n v="49.03831254"/>
    <n v="6512028.7000000002"/>
  </r>
  <r>
    <d v="2015-09-03T00:00:00"/>
    <x v="0"/>
    <s v="September"/>
    <x v="0"/>
    <x v="35"/>
    <s v="Y"/>
    <s v="N"/>
    <n v="10.6"/>
    <n v="14"/>
    <n v="8"/>
    <n v="4.4000000000000004"/>
    <n v="132096.33499999999"/>
    <n v="45.546264669999999"/>
    <n v="6016494.5999999996"/>
  </r>
  <r>
    <d v="2015-09-04T00:00:00"/>
    <x v="1"/>
    <s v="September"/>
    <x v="0"/>
    <x v="35"/>
    <s v="Y"/>
    <s v="N"/>
    <n v="8.6999999999999993"/>
    <n v="13.7"/>
    <n v="13"/>
    <n v="0"/>
    <n v="131384.88"/>
    <n v="65.73690671"/>
    <n v="8636835.5999999996"/>
  </r>
  <r>
    <d v="2015-09-05T00:00:00"/>
    <x v="2"/>
    <s v="September"/>
    <x v="0"/>
    <x v="35"/>
    <s v="Y"/>
    <s v="N"/>
    <n v="10.199999999999999"/>
    <n v="14"/>
    <n v="14.8"/>
    <n v="0"/>
    <n v="115799.32"/>
    <n v="57.177569200000001"/>
    <n v="6621123.5999999996"/>
  </r>
  <r>
    <d v="2015-09-06T00:00:00"/>
    <x v="3"/>
    <s v="September"/>
    <x v="0"/>
    <x v="35"/>
    <s v="Y"/>
    <s v="N"/>
    <n v="5.8"/>
    <n v="16.600000000000001"/>
    <n v="11.8"/>
    <n v="0"/>
    <n v="109641.375"/>
    <n v="40.581765519999998"/>
    <n v="4449440.5999999996"/>
  </r>
  <r>
    <d v="2015-09-07T00:00:00"/>
    <x v="4"/>
    <s v="September"/>
    <x v="0"/>
    <x v="36"/>
    <s v="Y"/>
    <s v="N"/>
    <n v="8.9"/>
    <n v="13.6"/>
    <n v="9.1999999999999993"/>
    <n v="3.6"/>
    <n v="131619.36499999999"/>
    <n v="38.52697878"/>
    <n v="5070896.5"/>
  </r>
  <r>
    <d v="2015-09-08T00:00:00"/>
    <x v="5"/>
    <s v="September"/>
    <x v="0"/>
    <x v="36"/>
    <s v="Y"/>
    <s v="N"/>
    <n v="8.8000000000000007"/>
    <n v="12.8"/>
    <n v="11.1"/>
    <n v="2"/>
    <n v="136340.70000000001"/>
    <n v="41.710381609999999"/>
    <n v="5686822.5999999996"/>
  </r>
  <r>
    <d v="2015-09-09T00:00:00"/>
    <x v="6"/>
    <s v="September"/>
    <x v="0"/>
    <x v="36"/>
    <s v="Y"/>
    <s v="N"/>
    <n v="10"/>
    <n v="15.3"/>
    <n v="11.4"/>
    <n v="0"/>
    <n v="132977.45000000001"/>
    <n v="48.128104839999999"/>
    <n v="6399952.7000000002"/>
  </r>
  <r>
    <d v="2015-09-10T00:00:00"/>
    <x v="0"/>
    <s v="September"/>
    <x v="0"/>
    <x v="36"/>
    <s v="Y"/>
    <s v="N"/>
    <n v="10"/>
    <n v="15.7"/>
    <n v="17.3"/>
    <n v="0"/>
    <n v="133541.98000000001"/>
    <n v="48.919566619999998"/>
    <n v="6532815.7999999998"/>
  </r>
  <r>
    <d v="2015-09-11T00:00:00"/>
    <x v="1"/>
    <s v="September"/>
    <x v="0"/>
    <x v="36"/>
    <s v="Y"/>
    <s v="N"/>
    <n v="5.0999999999999996"/>
    <n v="20.100000000000001"/>
    <n v="17.7"/>
    <n v="0"/>
    <n v="123968.9"/>
    <n v="36.08846518"/>
    <n v="4473847.3"/>
  </r>
  <r>
    <d v="2015-09-12T00:00:00"/>
    <x v="2"/>
    <s v="September"/>
    <x v="0"/>
    <x v="36"/>
    <s v="Y"/>
    <s v="N"/>
    <n v="12.2"/>
    <n v="21.7"/>
    <n v="10.199999999999999"/>
    <n v="0"/>
    <n v="108790.005"/>
    <n v="37.654551560000002"/>
    <n v="4096438.9"/>
  </r>
  <r>
    <d v="2015-09-13T00:00:00"/>
    <x v="3"/>
    <s v="September"/>
    <x v="0"/>
    <x v="36"/>
    <s v="Y"/>
    <s v="N"/>
    <n v="13.2"/>
    <n v="25.5"/>
    <n v="17.100000000000001"/>
    <n v="0"/>
    <n v="99161.764999999999"/>
    <n v="30.359605869999999"/>
    <n v="3010512.1"/>
  </r>
  <r>
    <d v="2015-09-14T00:00:00"/>
    <x v="4"/>
    <s v="September"/>
    <x v="0"/>
    <x v="37"/>
    <s v="Y"/>
    <s v="N"/>
    <n v="15.4"/>
    <n v="26.7"/>
    <n v="17.8"/>
    <n v="0"/>
    <n v="116574.17"/>
    <n v="32.345654209999999"/>
    <n v="3770667.8"/>
  </r>
  <r>
    <d v="2015-09-15T00:00:00"/>
    <x v="5"/>
    <s v="September"/>
    <x v="0"/>
    <x v="37"/>
    <s v="Y"/>
    <s v="N"/>
    <n v="10.8"/>
    <n v="15.9"/>
    <n v="15"/>
    <n v="15.8"/>
    <n v="123750.5"/>
    <n v="34.506522410000002"/>
    <n v="4270199.4000000004"/>
  </r>
  <r>
    <d v="2015-09-16T00:00:00"/>
    <x v="6"/>
    <s v="September"/>
    <x v="0"/>
    <x v="37"/>
    <s v="Y"/>
    <s v="N"/>
    <n v="8.9"/>
    <n v="14.8"/>
    <n v="17.600000000000001"/>
    <n v="0"/>
    <n v="131795.48499999999"/>
    <n v="38.966062469999997"/>
    <n v="5135551.0999999996"/>
  </r>
  <r>
    <d v="2015-09-17T00:00:00"/>
    <x v="0"/>
    <s v="September"/>
    <x v="0"/>
    <x v="37"/>
    <s v="Y"/>
    <s v="N"/>
    <n v="9"/>
    <n v="14.3"/>
    <n v="12.4"/>
    <n v="0.4"/>
    <n v="131050.675"/>
    <n v="40.639264369999999"/>
    <n v="5325803"/>
  </r>
  <r>
    <d v="2015-09-18T00:00:00"/>
    <x v="1"/>
    <s v="September"/>
    <x v="0"/>
    <x v="37"/>
    <s v="N"/>
    <s v="N"/>
    <n v="10.5"/>
    <n v="14.7"/>
    <n v="8.1"/>
    <n v="0"/>
    <n v="130764.58500000001"/>
    <n v="40.630081019999999"/>
    <n v="5312975.7"/>
  </r>
  <r>
    <d v="2015-09-19T00:00:00"/>
    <x v="2"/>
    <s v="September"/>
    <x v="0"/>
    <x v="37"/>
    <s v="N"/>
    <s v="N"/>
    <n v="6.5"/>
    <n v="21.3"/>
    <n v="17"/>
    <n v="0"/>
    <n v="112377.185"/>
    <n v="47.826712030000003"/>
    <n v="5374631.2999999998"/>
  </r>
  <r>
    <d v="2015-09-20T00:00:00"/>
    <x v="3"/>
    <s v="September"/>
    <x v="0"/>
    <x v="37"/>
    <s v="N"/>
    <s v="N"/>
    <n v="8.5"/>
    <n v="22.9"/>
    <n v="17.3"/>
    <n v="0"/>
    <n v="103708.925"/>
    <n v="32.857727840000003"/>
    <n v="3407639.6"/>
  </r>
  <r>
    <d v="2015-09-21T00:00:00"/>
    <x v="4"/>
    <s v="September"/>
    <x v="0"/>
    <x v="38"/>
    <s v="N"/>
    <s v="N"/>
    <n v="14"/>
    <n v="18.100000000000001"/>
    <n v="6.7"/>
    <n v="0"/>
    <n v="120096.71"/>
    <n v="44.955977410000003"/>
    <n v="5399065"/>
  </r>
  <r>
    <d v="2015-09-22T00:00:00"/>
    <x v="5"/>
    <s v="September"/>
    <x v="0"/>
    <x v="38"/>
    <s v="N"/>
    <s v="N"/>
    <n v="7.6"/>
    <n v="12.7"/>
    <n v="17.399999999999999"/>
    <n v="4.4000000000000004"/>
    <n v="127755.095"/>
    <n v="99.476166710000001"/>
    <n v="12708587.1"/>
  </r>
  <r>
    <d v="2015-09-23T00:00:00"/>
    <x v="6"/>
    <s v="September"/>
    <x v="0"/>
    <x v="38"/>
    <s v="N"/>
    <s v="N"/>
    <n v="8.5"/>
    <n v="12.6"/>
    <n v="20.3"/>
    <n v="0"/>
    <n v="131866.73000000001"/>
    <n v="49.768610670000001"/>
    <n v="6562823.9000000004"/>
  </r>
  <r>
    <d v="2015-09-24T00:00:00"/>
    <x v="0"/>
    <s v="September"/>
    <x v="0"/>
    <x v="38"/>
    <s v="N"/>
    <s v="N"/>
    <n v="5.0999999999999996"/>
    <n v="14.3"/>
    <n v="18.2"/>
    <n v="0"/>
    <n v="130937.625"/>
    <n v="54.980526810000001"/>
    <n v="7199019.5999999996"/>
  </r>
  <r>
    <d v="2015-09-25T00:00:00"/>
    <x v="1"/>
    <s v="September"/>
    <x v="0"/>
    <x v="38"/>
    <s v="N"/>
    <s v="N"/>
    <n v="5.8"/>
    <n v="19.100000000000001"/>
    <n v="20.2"/>
    <n v="0"/>
    <n v="124278.93"/>
    <n v="51.081001790000002"/>
    <n v="6348292.2000000002"/>
  </r>
  <r>
    <d v="2015-09-26T00:00:00"/>
    <x v="2"/>
    <s v="September"/>
    <x v="0"/>
    <x v="38"/>
    <s v="N"/>
    <s v="N"/>
    <n v="6.6"/>
    <n v="17.899999999999999"/>
    <n v="20.100000000000001"/>
    <n v="0"/>
    <n v="111064.49"/>
    <n v="48.78936994"/>
    <n v="5418766.5"/>
  </r>
  <r>
    <d v="2015-09-27T00:00:00"/>
    <x v="3"/>
    <s v="September"/>
    <x v="0"/>
    <x v="38"/>
    <s v="N"/>
    <s v="N"/>
    <n v="9.8000000000000007"/>
    <n v="20.2"/>
    <n v="19.600000000000001"/>
    <n v="0"/>
    <n v="106431.815"/>
    <n v="43.931613710000001"/>
    <n v="4675721.4000000004"/>
  </r>
  <r>
    <d v="2015-09-28T00:00:00"/>
    <x v="4"/>
    <s v="September"/>
    <x v="0"/>
    <x v="39"/>
    <s v="N"/>
    <s v="N"/>
    <n v="8.3000000000000007"/>
    <n v="21.4"/>
    <n v="13.6"/>
    <n v="0"/>
    <n v="121796.715"/>
    <n v="42.026015379999997"/>
    <n v="5118630.5999999996"/>
  </r>
  <r>
    <d v="2015-09-29T00:00:00"/>
    <x v="5"/>
    <s v="September"/>
    <x v="0"/>
    <x v="39"/>
    <s v="N"/>
    <s v="N"/>
    <n v="9"/>
    <n v="16.899999999999999"/>
    <n v="13.5"/>
    <n v="0"/>
    <n v="126691.8"/>
    <n v="37.640101250000001"/>
    <n v="4768692.2"/>
  </r>
  <r>
    <d v="2015-09-30T00:00:00"/>
    <x v="6"/>
    <s v="September"/>
    <x v="0"/>
    <x v="39"/>
    <s v="N"/>
    <s v="N"/>
    <n v="11.5"/>
    <n v="15.9"/>
    <n v="16.8"/>
    <n v="0"/>
    <n v="129641.245"/>
    <n v="41.98096898"/>
    <n v="5442465.0999999996"/>
  </r>
  <r>
    <d v="2015-10-01T00:00:00"/>
    <x v="0"/>
    <s v="October"/>
    <x v="0"/>
    <x v="39"/>
    <s v="N"/>
    <s v="N"/>
    <n v="6"/>
    <n v="21.6"/>
    <n v="21.7"/>
    <n v="0"/>
    <n v="124356.41499999999"/>
    <n v="34.809762990000003"/>
    <n v="4328817.3"/>
  </r>
  <r>
    <d v="2015-10-02T00:00:00"/>
    <x v="1"/>
    <s v="October"/>
    <x v="0"/>
    <x v="39"/>
    <s v="N"/>
    <s v="Y"/>
    <n v="9.9"/>
    <n v="28.6"/>
    <n v="21.7"/>
    <n v="0"/>
    <n v="107544.145"/>
    <n v="38.306983930000001"/>
    <n v="4119691.8"/>
  </r>
  <r>
    <d v="2015-10-03T00:00:00"/>
    <x v="2"/>
    <s v="October"/>
    <x v="0"/>
    <x v="39"/>
    <s v="N"/>
    <s v="N"/>
    <n v="16.3"/>
    <n v="31.3"/>
    <n v="22.2"/>
    <n v="0"/>
    <n v="100598.55"/>
    <n v="30.78069241"/>
    <n v="3096493"/>
  </r>
  <r>
    <d v="2015-10-04T00:00:00"/>
    <x v="3"/>
    <s v="October"/>
    <x v="0"/>
    <x v="39"/>
    <s v="N"/>
    <s v="N"/>
    <n v="13.9"/>
    <n v="24.9"/>
    <n v="22.2"/>
    <n v="0"/>
    <n v="103828.88"/>
    <n v="36.56069849"/>
    <n v="3796056.4"/>
  </r>
  <r>
    <d v="2015-10-05T00:00:00"/>
    <x v="4"/>
    <s v="October"/>
    <x v="0"/>
    <x v="40"/>
    <s v="N"/>
    <s v="N"/>
    <n v="12.7"/>
    <n v="34.4"/>
    <n v="22"/>
    <n v="0"/>
    <n v="125194.87"/>
    <n v="38.972005189999997"/>
    <n v="4879095.0999999996"/>
  </r>
  <r>
    <d v="2015-10-06T00:00:00"/>
    <x v="5"/>
    <s v="October"/>
    <x v="0"/>
    <x v="40"/>
    <s v="Y"/>
    <s v="N"/>
    <n v="15.5"/>
    <n v="35.799999999999997"/>
    <n v="18.899999999999999"/>
    <n v="0"/>
    <n v="127225.245"/>
    <n v="36.244451439999999"/>
    <n v="4611209.2"/>
  </r>
  <r>
    <d v="2015-10-07T00:00:00"/>
    <x v="6"/>
    <s v="October"/>
    <x v="0"/>
    <x v="40"/>
    <s v="Y"/>
    <s v="N"/>
    <n v="11.8"/>
    <n v="16.2"/>
    <n v="23.6"/>
    <n v="0"/>
    <n v="117282.765"/>
    <n v="31.596406630000001"/>
    <n v="3705713.9"/>
  </r>
  <r>
    <d v="2015-10-08T00:00:00"/>
    <x v="0"/>
    <s v="October"/>
    <x v="0"/>
    <x v="40"/>
    <s v="Y"/>
    <s v="N"/>
    <n v="7.6"/>
    <n v="18.600000000000001"/>
    <n v="23.3"/>
    <n v="0"/>
    <n v="122121.325"/>
    <n v="36.140982370000003"/>
    <n v="4413584.7"/>
  </r>
  <r>
    <d v="2015-10-09T00:00:00"/>
    <x v="1"/>
    <s v="October"/>
    <x v="0"/>
    <x v="40"/>
    <s v="Y"/>
    <s v="N"/>
    <n v="10.9"/>
    <n v="29.9"/>
    <n v="22"/>
    <n v="0"/>
    <n v="126989.905"/>
    <n v="41.415074920000002"/>
    <n v="5259296.4000000004"/>
  </r>
  <r>
    <d v="2015-10-10T00:00:00"/>
    <x v="2"/>
    <s v="October"/>
    <x v="0"/>
    <x v="40"/>
    <s v="Y"/>
    <s v="N"/>
    <n v="17.5"/>
    <n v="29.2"/>
    <n v="11.9"/>
    <n v="0"/>
    <n v="112604.825"/>
    <n v="34.803176860000001"/>
    <n v="3919005.6"/>
  </r>
  <r>
    <d v="2015-10-11T00:00:00"/>
    <x v="3"/>
    <s v="October"/>
    <x v="0"/>
    <x v="40"/>
    <s v="Y"/>
    <s v="N"/>
    <n v="16.899999999999999"/>
    <n v="19.2"/>
    <n v="19.600000000000001"/>
    <n v="0.4"/>
    <n v="105376.33500000001"/>
    <n v="29.90281083"/>
    <n v="3151048.6"/>
  </r>
  <r>
    <d v="2015-10-12T00:00:00"/>
    <x v="4"/>
    <s v="October"/>
    <x v="0"/>
    <x v="41"/>
    <s v="Y"/>
    <s v="N"/>
    <n v="11.3"/>
    <n v="16.100000000000001"/>
    <n v="13.4"/>
    <n v="0.6"/>
    <n v="120916.215"/>
    <n v="36.353623810000002"/>
    <n v="4395742.5999999996"/>
  </r>
  <r>
    <d v="2015-10-13T00:00:00"/>
    <x v="5"/>
    <s v="October"/>
    <x v="0"/>
    <x v="41"/>
    <s v="Y"/>
    <s v="N"/>
    <n v="7.9"/>
    <n v="17.600000000000001"/>
    <n v="24.3"/>
    <n v="0.4"/>
    <n v="122830.38"/>
    <n v="41.49816809"/>
    <n v="5097235.8"/>
  </r>
  <r>
    <d v="2015-10-14T00:00:00"/>
    <x v="6"/>
    <s v="October"/>
    <x v="0"/>
    <x v="41"/>
    <s v="Y"/>
    <s v="N"/>
    <n v="11.2"/>
    <n v="28.6"/>
    <n v="24.4"/>
    <n v="0"/>
    <n v="126919.19500000001"/>
    <n v="45.563440200000002"/>
    <n v="5782875.2000000002"/>
  </r>
  <r>
    <d v="2015-10-15T00:00:00"/>
    <x v="0"/>
    <s v="October"/>
    <x v="0"/>
    <x v="41"/>
    <s v="Y"/>
    <s v="N"/>
    <n v="14.4"/>
    <n v="34"/>
    <n v="22.2"/>
    <n v="0"/>
    <n v="130260.37"/>
    <n v="39.066948680000003"/>
    <n v="5088875.2"/>
  </r>
  <r>
    <d v="2015-10-16T00:00:00"/>
    <x v="1"/>
    <s v="October"/>
    <x v="0"/>
    <x v="41"/>
    <s v="Y"/>
    <s v="N"/>
    <n v="17"/>
    <n v="23.8"/>
    <n v="8.4"/>
    <n v="0"/>
    <n v="123985.97"/>
    <n v="43.80436083"/>
    <n v="5431126.2000000002"/>
  </r>
  <r>
    <d v="2015-10-17T00:00:00"/>
    <x v="2"/>
    <s v="October"/>
    <x v="0"/>
    <x v="41"/>
    <s v="Y"/>
    <s v="N"/>
    <n v="11.5"/>
    <n v="20.5"/>
    <n v="20.399999999999999"/>
    <n v="0"/>
    <n v="104916.345"/>
    <n v="29.673610060000001"/>
    <n v="3113246.7"/>
  </r>
  <r>
    <d v="2015-10-18T00:00:00"/>
    <x v="3"/>
    <s v="October"/>
    <x v="0"/>
    <x v="41"/>
    <s v="Y"/>
    <s v="N"/>
    <n v="12.6"/>
    <n v="17.7"/>
    <n v="24.2"/>
    <n v="0"/>
    <n v="100812.04"/>
    <n v="29.120867570000001"/>
    <n v="2935734.1"/>
  </r>
  <r>
    <d v="2015-10-19T00:00:00"/>
    <x v="4"/>
    <s v="October"/>
    <x v="0"/>
    <x v="42"/>
    <s v="Y"/>
    <s v="N"/>
    <n v="8.3000000000000007"/>
    <n v="26.7"/>
    <n v="25.8"/>
    <n v="0"/>
    <n v="120795"/>
    <n v="43.510676320000002"/>
    <n v="5255872.0999999996"/>
  </r>
  <r>
    <d v="2015-10-20T00:00:00"/>
    <x v="5"/>
    <s v="October"/>
    <x v="0"/>
    <x v="42"/>
    <s v="Y"/>
    <s v="N"/>
    <n v="12.9"/>
    <n v="31.8"/>
    <n v="14.4"/>
    <n v="0"/>
    <n v="126655.49"/>
    <n v="43.332869199999998"/>
    <n v="5488345.7999999998"/>
  </r>
  <r>
    <d v="2015-10-21T00:00:00"/>
    <x v="6"/>
    <s v="October"/>
    <x v="0"/>
    <x v="42"/>
    <s v="Y"/>
    <s v="N"/>
    <n v="17.600000000000001"/>
    <n v="18.3"/>
    <n v="7.3"/>
    <n v="2.4"/>
    <n v="122368.88499999999"/>
    <n v="39.681894030000002"/>
    <n v="4855829.0999999996"/>
  </r>
  <r>
    <d v="2015-10-22T00:00:00"/>
    <x v="0"/>
    <s v="October"/>
    <x v="0"/>
    <x v="42"/>
    <s v="Y"/>
    <s v="N"/>
    <n v="11.4"/>
    <n v="16.7"/>
    <n v="8.5"/>
    <n v="7"/>
    <n v="121471.64"/>
    <n v="44.033046460000001"/>
    <n v="5348766.4000000004"/>
  </r>
  <r>
    <d v="2015-10-23T00:00:00"/>
    <x v="1"/>
    <s v="October"/>
    <x v="0"/>
    <x v="42"/>
    <s v="Y"/>
    <s v="N"/>
    <n v="11.8"/>
    <n v="16.399999999999999"/>
    <n v="21"/>
    <n v="0"/>
    <n v="120420.7"/>
    <n v="48.169896799999997"/>
    <n v="5800652.7000000002"/>
  </r>
  <r>
    <d v="2015-10-24T00:00:00"/>
    <x v="2"/>
    <s v="October"/>
    <x v="0"/>
    <x v="42"/>
    <s v="Y"/>
    <s v="N"/>
    <n v="9.1999999999999993"/>
    <n v="19.5"/>
    <n v="25.1"/>
    <n v="0"/>
    <n v="106813.03"/>
    <n v="32.192051970000001"/>
    <n v="3438530.6"/>
  </r>
  <r>
    <d v="2015-10-25T00:00:00"/>
    <x v="3"/>
    <s v="October"/>
    <x v="0"/>
    <x v="42"/>
    <s v="Y"/>
    <s v="N"/>
    <n v="10.199999999999999"/>
    <n v="31.3"/>
    <n v="20.100000000000001"/>
    <n v="0"/>
    <n v="102279.745"/>
    <n v="17.4659695"/>
    <n v="1786414.9"/>
  </r>
  <r>
    <d v="2015-10-26T00:00:00"/>
    <x v="4"/>
    <s v="October"/>
    <x v="0"/>
    <x v="43"/>
    <s v="Y"/>
    <s v="N"/>
    <n v="14"/>
    <n v="15.9"/>
    <n v="14.5"/>
    <n v="0.2"/>
    <n v="115297.34"/>
    <n v="29.398516279999999"/>
    <n v="3389570.7"/>
  </r>
  <r>
    <d v="2015-10-27T00:00:00"/>
    <x v="5"/>
    <s v="October"/>
    <x v="0"/>
    <x v="43"/>
    <s v="Y"/>
    <s v="N"/>
    <n v="10.4"/>
    <n v="23.3"/>
    <n v="28.1"/>
    <n v="0.2"/>
    <n v="116619.57"/>
    <n v="31.32939962"/>
    <n v="3653621.1"/>
  </r>
  <r>
    <d v="2015-10-28T00:00:00"/>
    <x v="6"/>
    <s v="October"/>
    <x v="0"/>
    <x v="43"/>
    <s v="Y"/>
    <s v="N"/>
    <n v="10.1"/>
    <n v="26.8"/>
    <n v="27.6"/>
    <n v="0"/>
    <n v="122887.41"/>
    <n v="39.51380992"/>
    <n v="4855749.8"/>
  </r>
  <r>
    <d v="2015-10-29T00:00:00"/>
    <x v="0"/>
    <s v="October"/>
    <x v="0"/>
    <x v="43"/>
    <s v="Y"/>
    <s v="N"/>
    <n v="13.7"/>
    <n v="26.1"/>
    <n v="26.8"/>
    <n v="0"/>
    <n v="124222.935"/>
    <n v="62.320128279999999"/>
    <n v="7741589.2000000002"/>
  </r>
  <r>
    <d v="2015-10-30T00:00:00"/>
    <x v="1"/>
    <s v="October"/>
    <x v="0"/>
    <x v="43"/>
    <s v="Y"/>
    <s v="N"/>
    <n v="12.6"/>
    <n v="27.4"/>
    <n v="22.6"/>
    <n v="0"/>
    <n v="121256.97"/>
    <n v="35.875550349999997"/>
    <n v="4350160.5"/>
  </r>
  <r>
    <d v="2015-10-31T00:00:00"/>
    <x v="2"/>
    <s v="October"/>
    <x v="0"/>
    <x v="43"/>
    <s v="Y"/>
    <s v="N"/>
    <n v="15.7"/>
    <n v="25.9"/>
    <n v="13.5"/>
    <n v="1"/>
    <n v="106353.44"/>
    <n v="18.374790109999999"/>
    <n v="1954222.1"/>
  </r>
  <r>
    <d v="2015-11-01T00:00:00"/>
    <x v="3"/>
    <s v="November"/>
    <x v="0"/>
    <x v="43"/>
    <s v="Y"/>
    <s v="N"/>
    <n v="16.399999999999999"/>
    <n v="26"/>
    <n v="10"/>
    <n v="4.4000000000000004"/>
    <n v="103629.645"/>
    <n v="14.68483973"/>
    <n v="1521784.7"/>
  </r>
  <r>
    <d v="2015-11-02T00:00:00"/>
    <x v="4"/>
    <s v="November"/>
    <x v="0"/>
    <x v="44"/>
    <s v="Y"/>
    <s v="N"/>
    <n v="14.5"/>
    <n v="16"/>
    <n v="8.1999999999999993"/>
    <n v="0"/>
    <n v="113791.75"/>
    <n v="25.017848959999998"/>
    <n v="2846824.8"/>
  </r>
  <r>
    <d v="2015-11-03T00:00:00"/>
    <x v="5"/>
    <s v="November"/>
    <x v="0"/>
    <x v="44"/>
    <s v="Y"/>
    <s v="Y"/>
    <n v="8"/>
    <n v="17.899999999999999"/>
    <n v="25.4"/>
    <n v="0.2"/>
    <n v="101793.035"/>
    <n v="14.15794771"/>
    <n v="1441180.5"/>
  </r>
  <r>
    <d v="2015-11-04T00:00:00"/>
    <x v="6"/>
    <s v="November"/>
    <x v="0"/>
    <x v="44"/>
    <s v="Y"/>
    <s v="N"/>
    <n v="10.9"/>
    <n v="27.2"/>
    <n v="19.600000000000001"/>
    <n v="0"/>
    <n v="120177.94500000001"/>
    <n v="29.237633089999999"/>
    <n v="3513718.7"/>
  </r>
  <r>
    <d v="2015-11-05T00:00:00"/>
    <x v="0"/>
    <s v="November"/>
    <x v="0"/>
    <x v="44"/>
    <s v="Y"/>
    <s v="N"/>
    <n v="16.2"/>
    <n v="24.7"/>
    <n v="16.399999999999999"/>
    <n v="12.2"/>
    <n v="125985.465"/>
    <n v="34.576790760000002"/>
    <n v="4356173.0999999996"/>
  </r>
  <r>
    <d v="2015-11-06T00:00:00"/>
    <x v="1"/>
    <s v="November"/>
    <x v="0"/>
    <x v="44"/>
    <s v="Y"/>
    <s v="N"/>
    <n v="16.600000000000001"/>
    <n v="18.7"/>
    <n v="3.7"/>
    <n v="17.600000000000001"/>
    <n v="120505.58500000001"/>
    <n v="30.642866869999999"/>
    <n v="3692636.6"/>
  </r>
  <r>
    <d v="2015-11-07T00:00:00"/>
    <x v="2"/>
    <s v="November"/>
    <x v="0"/>
    <x v="44"/>
    <s v="Y"/>
    <s v="N"/>
    <n v="11.9"/>
    <n v="16.8"/>
    <n v="25.2"/>
    <n v="1.2"/>
    <n v="104269.79"/>
    <n v="18.27265483"/>
    <n v="1905285.9"/>
  </r>
  <r>
    <d v="2015-11-08T00:00:00"/>
    <x v="3"/>
    <s v="November"/>
    <x v="0"/>
    <x v="44"/>
    <s v="Y"/>
    <s v="N"/>
    <n v="8.5"/>
    <n v="24.8"/>
    <n v="25.1"/>
    <n v="0"/>
    <n v="103793.08500000001"/>
    <n v="21.095360379999999"/>
    <n v="2189552.5"/>
  </r>
  <r>
    <d v="2015-11-09T00:00:00"/>
    <x v="4"/>
    <s v="November"/>
    <x v="0"/>
    <x v="45"/>
    <s v="Y"/>
    <s v="N"/>
    <n v="13.6"/>
    <n v="33.1"/>
    <n v="26.4"/>
    <n v="0"/>
    <n v="127234.72"/>
    <n v="35.054800229999998"/>
    <n v="4460187.7"/>
  </r>
  <r>
    <d v="2015-11-10T00:00:00"/>
    <x v="5"/>
    <s v="November"/>
    <x v="0"/>
    <x v="45"/>
    <s v="Y"/>
    <s v="N"/>
    <n v="15.2"/>
    <n v="16.399999999999999"/>
    <n v="5.3"/>
    <n v="0"/>
    <n v="121617.28"/>
    <n v="32.067076479999997"/>
    <n v="3899910.6"/>
  </r>
  <r>
    <d v="2015-11-11T00:00:00"/>
    <x v="6"/>
    <s v="November"/>
    <x v="0"/>
    <x v="45"/>
    <s v="Y"/>
    <s v="N"/>
    <n v="11.5"/>
    <n v="20.100000000000001"/>
    <n v="16"/>
    <n v="2"/>
    <n v="121566.645"/>
    <n v="35.224103849999999"/>
    <n v="4282076.0999999996"/>
  </r>
  <r>
    <d v="2015-11-12T00:00:00"/>
    <x v="0"/>
    <s v="November"/>
    <x v="0"/>
    <x v="45"/>
    <s v="Y"/>
    <s v="N"/>
    <n v="13.7"/>
    <n v="21.2"/>
    <n v="19.2"/>
    <n v="0"/>
    <n v="123775.16"/>
    <n v="38.485258739999999"/>
    <n v="4763519.0999999996"/>
  </r>
  <r>
    <d v="2015-11-13T00:00:00"/>
    <x v="1"/>
    <s v="November"/>
    <x v="0"/>
    <x v="45"/>
    <s v="Y"/>
    <s v="N"/>
    <n v="13.5"/>
    <n v="18.2"/>
    <n v="26.1"/>
    <n v="0.4"/>
    <n v="117078.58500000001"/>
    <n v="32.823096649999997"/>
    <n v="3842881.7"/>
  </r>
  <r>
    <d v="2015-11-14T00:00:00"/>
    <x v="2"/>
    <s v="November"/>
    <x v="0"/>
    <x v="45"/>
    <s v="Y"/>
    <s v="N"/>
    <n v="12.1"/>
    <n v="18.3"/>
    <n v="27.5"/>
    <n v="0.2"/>
    <n v="103646.63499999999"/>
    <n v="33.560938610000001"/>
    <n v="3478478.4"/>
  </r>
  <r>
    <d v="2015-11-15T00:00:00"/>
    <x v="3"/>
    <s v="November"/>
    <x v="0"/>
    <x v="45"/>
    <s v="Y"/>
    <s v="N"/>
    <n v="13"/>
    <n v="18.5"/>
    <n v="27.6"/>
    <n v="0.2"/>
    <n v="99761.81"/>
    <n v="28.298071060000002"/>
    <n v="2823066.8"/>
  </r>
  <r>
    <d v="2015-11-16T00:00:00"/>
    <x v="4"/>
    <s v="November"/>
    <x v="0"/>
    <x v="46"/>
    <s v="Y"/>
    <s v="N"/>
    <n v="11.4"/>
    <n v="26.3"/>
    <n v="29.4"/>
    <n v="0.2"/>
    <n v="124557.22500000001"/>
    <n v="39.127373740000003"/>
    <n v="4873597.0999999996"/>
  </r>
  <r>
    <d v="2015-11-17T00:00:00"/>
    <x v="5"/>
    <s v="November"/>
    <x v="0"/>
    <x v="46"/>
    <s v="Y"/>
    <s v="N"/>
    <n v="15.7"/>
    <n v="33.299999999999997"/>
    <n v="24"/>
    <n v="0"/>
    <n v="131442.20000000001"/>
    <n v="36.024547249999998"/>
    <n v="4735145.7"/>
  </r>
  <r>
    <d v="2015-11-18T00:00:00"/>
    <x v="6"/>
    <s v="November"/>
    <x v="0"/>
    <x v="46"/>
    <s v="Y"/>
    <s v="N"/>
    <n v="14.7"/>
    <n v="29.5"/>
    <n v="29.2"/>
    <n v="0"/>
    <n v="132353.755"/>
    <n v="60.680238269999997"/>
    <n v="8031257.4000000004"/>
  </r>
  <r>
    <d v="2015-11-19T00:00:00"/>
    <x v="0"/>
    <s v="November"/>
    <x v="0"/>
    <x v="46"/>
    <s v="Y"/>
    <s v="N"/>
    <n v="15.6"/>
    <n v="31.5"/>
    <n v="20.6"/>
    <n v="0"/>
    <n v="138118.70499999999"/>
    <n v="78.290968070000005"/>
    <n v="10813447.1"/>
  </r>
  <r>
    <d v="2015-11-20T00:00:00"/>
    <x v="1"/>
    <s v="November"/>
    <x v="0"/>
    <x v="46"/>
    <s v="Y"/>
    <s v="N"/>
    <n v="15.4"/>
    <n v="19.100000000000001"/>
    <n v="6.4"/>
    <n v="0.4"/>
    <n v="123412.685"/>
    <n v="38.026497679999999"/>
    <n v="4692952.2"/>
  </r>
  <r>
    <d v="2015-11-21T00:00:00"/>
    <x v="2"/>
    <s v="November"/>
    <x v="0"/>
    <x v="46"/>
    <s v="Y"/>
    <s v="N"/>
    <n v="12.2"/>
    <n v="17.5"/>
    <n v="20.9"/>
    <n v="3.6"/>
    <n v="102647.905"/>
    <n v="27.413622409999999"/>
    <n v="2813950.9"/>
  </r>
  <r>
    <d v="2015-11-22T00:00:00"/>
    <x v="3"/>
    <s v="November"/>
    <x v="0"/>
    <x v="46"/>
    <s v="Y"/>
    <s v="N"/>
    <n v="13.5"/>
    <n v="20"/>
    <n v="27.3"/>
    <n v="0"/>
    <n v="98621.62"/>
    <n v="32.34590077"/>
    <n v="3190005.1"/>
  </r>
  <r>
    <d v="2015-11-23T00:00:00"/>
    <x v="4"/>
    <s v="November"/>
    <x v="0"/>
    <x v="47"/>
    <s v="Y"/>
    <s v="N"/>
    <n v="13.8"/>
    <n v="20.7"/>
    <n v="27.3"/>
    <n v="0"/>
    <n v="114406.825"/>
    <n v="41.368772450000002"/>
    <n v="4732869.9000000004"/>
  </r>
  <r>
    <d v="2015-11-24T00:00:00"/>
    <x v="5"/>
    <s v="November"/>
    <x v="0"/>
    <x v="47"/>
    <s v="Y"/>
    <s v="N"/>
    <n v="13.6"/>
    <n v="24.5"/>
    <n v="30"/>
    <n v="0"/>
    <n v="118894.30499999999"/>
    <n v="48.52152976"/>
    <n v="5768933.5999999996"/>
  </r>
  <r>
    <d v="2015-11-25T00:00:00"/>
    <x v="6"/>
    <s v="November"/>
    <x v="0"/>
    <x v="47"/>
    <s v="Y"/>
    <s v="N"/>
    <n v="13.5"/>
    <n v="33.299999999999997"/>
    <n v="9.3000000000000007"/>
    <n v="0"/>
    <n v="124728.875"/>
    <n v="60.69203392"/>
    <n v="7570049.0999999996"/>
  </r>
  <r>
    <d v="2015-11-26T00:00:00"/>
    <x v="0"/>
    <s v="November"/>
    <x v="0"/>
    <x v="47"/>
    <s v="Y"/>
    <s v="N"/>
    <n v="10.8"/>
    <n v="17.399999999999999"/>
    <n v="23.3"/>
    <n v="0"/>
    <n v="112907.145"/>
    <n v="30.494174109999999"/>
    <n v="3443010.1"/>
  </r>
  <r>
    <d v="2015-11-27T00:00:00"/>
    <x v="1"/>
    <s v="November"/>
    <x v="0"/>
    <x v="47"/>
    <s v="Y"/>
    <s v="N"/>
    <n v="9"/>
    <n v="18.2"/>
    <n v="16.8"/>
    <n v="0.4"/>
    <n v="117492.82"/>
    <n v="40.366545459999998"/>
    <n v="4742779.3"/>
  </r>
  <r>
    <d v="2015-11-28T00:00:00"/>
    <x v="2"/>
    <s v="November"/>
    <x v="0"/>
    <x v="47"/>
    <s v="Y"/>
    <s v="N"/>
    <n v="12"/>
    <n v="20.100000000000001"/>
    <n v="27.1"/>
    <n v="0"/>
    <n v="105011.19500000001"/>
    <n v="43.326660840000002"/>
    <n v="4549784.4000000004"/>
  </r>
  <r>
    <d v="2015-11-29T00:00:00"/>
    <x v="3"/>
    <s v="November"/>
    <x v="0"/>
    <x v="47"/>
    <s v="Y"/>
    <s v="N"/>
    <n v="12.6"/>
    <n v="20.3"/>
    <n v="23.4"/>
    <n v="0"/>
    <n v="102162.53"/>
    <n v="39.12126473"/>
    <n v="3996727.4"/>
  </r>
  <r>
    <d v="2015-11-30T00:00:00"/>
    <x v="4"/>
    <s v="November"/>
    <x v="0"/>
    <x v="48"/>
    <s v="Y"/>
    <s v="N"/>
    <n v="10"/>
    <n v="32.200000000000003"/>
    <n v="26.6"/>
    <n v="0"/>
    <n v="122452.41499999999"/>
    <n v="45.57726057"/>
    <n v="5581045.5999999996"/>
  </r>
  <r>
    <d v="2015-12-01T00:00:00"/>
    <x v="5"/>
    <s v="December"/>
    <x v="0"/>
    <x v="48"/>
    <s v="Y"/>
    <s v="N"/>
    <n v="14.5"/>
    <n v="24.6"/>
    <n v="24.4"/>
    <n v="1.8"/>
    <n v="117115.62"/>
    <n v="37.920958990000003"/>
    <n v="4441136.5999999996"/>
  </r>
  <r>
    <d v="2015-12-02T00:00:00"/>
    <x v="6"/>
    <s v="December"/>
    <x v="0"/>
    <x v="48"/>
    <s v="Y"/>
    <s v="N"/>
    <n v="9.1999999999999993"/>
    <n v="17.5"/>
    <n v="32.4"/>
    <n v="0"/>
    <n v="115230.125"/>
    <n v="37.470820799999998"/>
    <n v="4317767.4000000004"/>
  </r>
  <r>
    <d v="2015-12-03T00:00:00"/>
    <x v="0"/>
    <s v="December"/>
    <x v="0"/>
    <x v="48"/>
    <s v="Y"/>
    <s v="N"/>
    <n v="12.2"/>
    <n v="21.3"/>
    <n v="30.1"/>
    <n v="0"/>
    <n v="121699.425"/>
    <n v="43.34422421"/>
    <n v="5274967.2"/>
  </r>
  <r>
    <d v="2015-12-04T00:00:00"/>
    <x v="1"/>
    <s v="December"/>
    <x v="0"/>
    <x v="48"/>
    <s v="Y"/>
    <s v="N"/>
    <n v="11.3"/>
    <n v="30.8"/>
    <n v="32.200000000000003"/>
    <n v="0"/>
    <n v="129148.52"/>
    <n v="66.533894050000001"/>
    <n v="8592753.9000000004"/>
  </r>
  <r>
    <d v="2015-12-05T00:00:00"/>
    <x v="2"/>
    <s v="December"/>
    <x v="0"/>
    <x v="48"/>
    <s v="Y"/>
    <s v="N"/>
    <n v="15.5"/>
    <n v="25.3"/>
    <n v="27.9"/>
    <n v="0"/>
    <n v="115606.005"/>
    <n v="36.906868619999997"/>
    <n v="4266655.5999999996"/>
  </r>
  <r>
    <d v="2015-12-06T00:00:00"/>
    <x v="3"/>
    <s v="December"/>
    <x v="0"/>
    <x v="48"/>
    <s v="Y"/>
    <s v="N"/>
    <n v="15.3"/>
    <n v="29.8"/>
    <n v="13.5"/>
    <n v="0"/>
    <n v="112025.29"/>
    <n v="36.78833221"/>
    <n v="4121223.6"/>
  </r>
  <r>
    <d v="2015-12-07T00:00:00"/>
    <x v="4"/>
    <s v="December"/>
    <x v="0"/>
    <x v="49"/>
    <s v="Y"/>
    <s v="N"/>
    <n v="18.100000000000001"/>
    <n v="27.3"/>
    <n v="8.6999999999999993"/>
    <n v="0"/>
    <n v="129059.645"/>
    <n v="53.369098719999997"/>
    <n v="6887796.9000000004"/>
  </r>
  <r>
    <d v="2015-12-08T00:00:00"/>
    <x v="5"/>
    <s v="December"/>
    <x v="0"/>
    <x v="49"/>
    <s v="Y"/>
    <s v="N"/>
    <n v="20.3"/>
    <n v="35.4"/>
    <n v="19.8"/>
    <n v="0.8"/>
    <n v="136800.91"/>
    <n v="57.534246680000003"/>
    <n v="7870737.2999999998"/>
  </r>
  <r>
    <d v="2015-12-09T00:00:00"/>
    <x v="6"/>
    <s v="December"/>
    <x v="0"/>
    <x v="49"/>
    <s v="Y"/>
    <s v="N"/>
    <n v="15.4"/>
    <n v="24.6"/>
    <n v="27"/>
    <n v="0"/>
    <n v="125965.02"/>
    <n v="49.73700573"/>
    <n v="6265122.9000000004"/>
  </r>
  <r>
    <d v="2015-12-10T00:00:00"/>
    <x v="0"/>
    <s v="December"/>
    <x v="0"/>
    <x v="49"/>
    <s v="Y"/>
    <s v="N"/>
    <n v="13.1"/>
    <n v="26"/>
    <n v="32"/>
    <n v="0"/>
    <n v="125807.495"/>
    <n v="50.806013669999999"/>
    <n v="6391777.2999999998"/>
  </r>
  <r>
    <d v="2015-12-11T00:00:00"/>
    <x v="1"/>
    <s v="December"/>
    <x v="0"/>
    <x v="49"/>
    <s v="Y"/>
    <s v="N"/>
    <n v="14.2"/>
    <n v="19.2"/>
    <n v="13"/>
    <n v="0"/>
    <n v="116597.81"/>
    <n v="32.020129189999999"/>
    <n v="3733476.9"/>
  </r>
  <r>
    <d v="2015-12-12T00:00:00"/>
    <x v="2"/>
    <s v="December"/>
    <x v="0"/>
    <x v="49"/>
    <s v="Y"/>
    <s v="N"/>
    <n v="10.1"/>
    <n v="18.3"/>
    <n v="27.9"/>
    <n v="2"/>
    <n v="106139.41"/>
    <n v="34.142897920000003"/>
    <n v="3623907"/>
  </r>
  <r>
    <d v="2015-12-13T00:00:00"/>
    <x v="3"/>
    <s v="December"/>
    <x v="0"/>
    <x v="49"/>
    <s v="Y"/>
    <s v="N"/>
    <n v="10.3"/>
    <n v="28.3"/>
    <n v="28.6"/>
    <n v="0"/>
    <n v="105218.515"/>
    <n v="40.306829550000003"/>
    <n v="4241024.7"/>
  </r>
  <r>
    <d v="2015-12-14T00:00:00"/>
    <x v="4"/>
    <s v="December"/>
    <x v="0"/>
    <x v="50"/>
    <s v="Y"/>
    <s v="N"/>
    <n v="11.9"/>
    <n v="22.7"/>
    <n v="31.6"/>
    <n v="0"/>
    <n v="125784.96000000001"/>
    <n v="51.747829520000003"/>
    <n v="6509098.7000000002"/>
  </r>
  <r>
    <d v="2015-12-15T00:00:00"/>
    <x v="5"/>
    <s v="December"/>
    <x v="0"/>
    <x v="50"/>
    <s v="Y"/>
    <s v="N"/>
    <n v="14.4"/>
    <n v="24.6"/>
    <n v="30.3"/>
    <n v="0"/>
    <n v="129077.41"/>
    <n v="51.660830169999997"/>
    <n v="6668246.2000000002"/>
  </r>
  <r>
    <d v="2015-12-16T00:00:00"/>
    <x v="6"/>
    <s v="December"/>
    <x v="0"/>
    <x v="50"/>
    <s v="Y"/>
    <s v="N"/>
    <n v="15.6"/>
    <n v="27.5"/>
    <n v="32.5"/>
    <n v="0"/>
    <n v="135930.07999999999"/>
    <n v="78.645919989999996"/>
    <n v="10690346.199999999"/>
  </r>
  <r>
    <d v="2015-12-17T00:00:00"/>
    <x v="0"/>
    <s v="December"/>
    <x v="0"/>
    <x v="50"/>
    <s v="Y"/>
    <s v="N"/>
    <n v="16.899999999999999"/>
    <n v="37.200000000000003"/>
    <n v="33.1"/>
    <n v="0"/>
    <n v="152366.29999999999"/>
    <n v="188.0861252"/>
    <n v="28657987"/>
  </r>
  <r>
    <d v="2015-12-18T00:00:00"/>
    <x v="1"/>
    <s v="December"/>
    <x v="0"/>
    <x v="50"/>
    <s v="N"/>
    <s v="N"/>
    <n v="19.399999999999999"/>
    <n v="35.4"/>
    <n v="31.2"/>
    <n v="0"/>
    <n v="158052.89000000001"/>
    <n v="81.192486250000002"/>
    <n v="12832707.1"/>
  </r>
  <r>
    <d v="2015-12-19T00:00:00"/>
    <x v="2"/>
    <s v="December"/>
    <x v="0"/>
    <x v="50"/>
    <s v="N"/>
    <s v="N"/>
    <n v="19.2"/>
    <n v="41.2"/>
    <n v="20.5"/>
    <n v="0"/>
    <n v="154924.89000000001"/>
    <n v="69.328820820000004"/>
    <n v="10740759.9"/>
  </r>
  <r>
    <d v="2015-12-20T00:00:00"/>
    <x v="3"/>
    <s v="December"/>
    <x v="0"/>
    <x v="50"/>
    <s v="N"/>
    <s v="N"/>
    <n v="25.9"/>
    <n v="37.799999999999997"/>
    <n v="10.4"/>
    <n v="0"/>
    <n v="133421.03"/>
    <n v="54.649804289999999"/>
    <n v="7291433.2000000002"/>
  </r>
  <r>
    <d v="2015-12-21T00:00:00"/>
    <x v="4"/>
    <s v="December"/>
    <x v="0"/>
    <x v="51"/>
    <s v="N"/>
    <s v="N"/>
    <n v="15"/>
    <n v="20.2"/>
    <n v="25.4"/>
    <n v="6"/>
    <n v="113802.21"/>
    <n v="49.621251919999999"/>
    <n v="5647008.0999999996"/>
  </r>
  <r>
    <d v="2015-12-22T00:00:00"/>
    <x v="5"/>
    <s v="December"/>
    <x v="0"/>
    <x v="51"/>
    <s v="N"/>
    <s v="N"/>
    <n v="12"/>
    <n v="22.8"/>
    <n v="32.9"/>
    <n v="0"/>
    <n v="119477.515"/>
    <n v="37.53130427"/>
    <n v="4484147"/>
  </r>
  <r>
    <d v="2015-12-23T00:00:00"/>
    <x v="6"/>
    <s v="December"/>
    <x v="0"/>
    <x v="51"/>
    <s v="N"/>
    <s v="N"/>
    <n v="15.1"/>
    <n v="26"/>
    <n v="32.4"/>
    <n v="0"/>
    <n v="126553.11500000001"/>
    <n v="39.138220830000002"/>
    <n v="4953063.8"/>
  </r>
  <r>
    <d v="2015-12-24T00:00:00"/>
    <x v="0"/>
    <s v="December"/>
    <x v="0"/>
    <x v="51"/>
    <s v="N"/>
    <s v="N"/>
    <n v="16.7"/>
    <n v="34.6"/>
    <n v="32.799999999999997"/>
    <n v="0.4"/>
    <n v="134583.25"/>
    <n v="50.81827517"/>
    <n v="6839288.5999999996"/>
  </r>
  <r>
    <d v="2015-12-25T00:00:00"/>
    <x v="1"/>
    <s v="December"/>
    <x v="0"/>
    <x v="51"/>
    <s v="N"/>
    <s v="Y"/>
    <n v="21.7"/>
    <n v="34.1"/>
    <n v="33.299999999999997"/>
    <n v="0"/>
    <n v="119950.37"/>
    <n v="22.115586239999999"/>
    <n v="2652772.7999999998"/>
  </r>
  <r>
    <d v="2015-12-26T00:00:00"/>
    <x v="2"/>
    <s v="December"/>
    <x v="0"/>
    <x v="51"/>
    <s v="N"/>
    <s v="Y"/>
    <n v="12.7"/>
    <n v="20"/>
    <n v="19.2"/>
    <n v="30.6"/>
    <n v="95093.294999999998"/>
    <n v="14.96710809"/>
    <n v="1423271.6"/>
  </r>
  <r>
    <d v="2015-12-27T00:00:00"/>
    <x v="3"/>
    <s v="December"/>
    <x v="0"/>
    <x v="51"/>
    <s v="N"/>
    <s v="N"/>
    <n v="11.9"/>
    <n v="19.399999999999999"/>
    <n v="27.6"/>
    <n v="5.2"/>
    <n v="96394.94"/>
    <n v="19.823183589999999"/>
    <n v="1910854.6"/>
  </r>
  <r>
    <d v="2015-12-28T00:00:00"/>
    <x v="4"/>
    <s v="December"/>
    <x v="0"/>
    <x v="52"/>
    <s v="N"/>
    <s v="Y"/>
    <n v="12.8"/>
    <n v="20.8"/>
    <n v="33.200000000000003"/>
    <n v="0"/>
    <n v="100048.44"/>
    <n v="20.097539919999999"/>
    <n v="2010727.5"/>
  </r>
  <r>
    <d v="2015-12-29T00:00:00"/>
    <x v="5"/>
    <s v="December"/>
    <x v="0"/>
    <x v="52"/>
    <s v="N"/>
    <s v="N"/>
    <n v="12.4"/>
    <n v="23.9"/>
    <n v="33"/>
    <n v="0"/>
    <n v="111647.54"/>
    <n v="27.33170157"/>
    <n v="3051517.2"/>
  </r>
  <r>
    <d v="2015-12-30T00:00:00"/>
    <x v="6"/>
    <s v="December"/>
    <x v="0"/>
    <x v="52"/>
    <s v="N"/>
    <s v="N"/>
    <n v="13.9"/>
    <n v="34.700000000000003"/>
    <n v="32.799999999999997"/>
    <n v="0"/>
    <n v="128552.13499999999"/>
    <n v="43.826874789999998"/>
    <n v="5634038.2999999998"/>
  </r>
  <r>
    <d v="2015-12-31T00:00:00"/>
    <x v="0"/>
    <s v="December"/>
    <x v="0"/>
    <x v="52"/>
    <s v="N"/>
    <s v="N"/>
    <n v="19.7"/>
    <n v="39.700000000000003"/>
    <n v="29.6"/>
    <n v="0"/>
    <n v="146473.83499999999"/>
    <n v="101.99155880000001"/>
    <n v="14939094.800000001"/>
  </r>
  <r>
    <d v="2016-01-01T00:00:00"/>
    <x v="1"/>
    <s v="January"/>
    <x v="1"/>
    <x v="0"/>
    <s v="N"/>
    <s v="Y"/>
    <n v="19.8"/>
    <n v="24.2"/>
    <n v="22"/>
    <n v="0"/>
    <n v="116040.925"/>
    <n v="32.527673360000001"/>
    <n v="3774541.3"/>
  </r>
  <r>
    <d v="2016-01-02T00:00:00"/>
    <x v="2"/>
    <s v="January"/>
    <x v="1"/>
    <x v="0"/>
    <s v="N"/>
    <s v="N"/>
    <n v="17.100000000000001"/>
    <n v="27.6"/>
    <n v="25.1"/>
    <n v="0"/>
    <n v="99622.64"/>
    <n v="21.894560760000001"/>
    <n v="2181193.9"/>
  </r>
  <r>
    <d v="2016-01-03T00:00:00"/>
    <x v="3"/>
    <s v="January"/>
    <x v="1"/>
    <x v="0"/>
    <s v="N"/>
    <s v="N"/>
    <n v="17.5"/>
    <n v="27.1"/>
    <n v="25.7"/>
    <n v="0"/>
    <n v="97656.445000000007"/>
    <n v="19.895384799999999"/>
    <n v="1942912.6"/>
  </r>
  <r>
    <d v="2016-01-04T00:00:00"/>
    <x v="4"/>
    <s v="January"/>
    <x v="1"/>
    <x v="1"/>
    <s v="N"/>
    <s v="N"/>
    <n v="16.3"/>
    <n v="26"/>
    <n v="15.3"/>
    <n v="0"/>
    <n v="110932.505"/>
    <n v="25.443479239999998"/>
    <n v="2822508.9"/>
  </r>
  <r>
    <d v="2016-01-05T00:00:00"/>
    <x v="5"/>
    <s v="January"/>
    <x v="1"/>
    <x v="1"/>
    <s v="N"/>
    <s v="N"/>
    <n v="17.100000000000001"/>
    <n v="25.7"/>
    <n v="25.8"/>
    <n v="0"/>
    <n v="117873.58"/>
    <n v="29.917187370000001"/>
    <n v="3526446"/>
  </r>
  <r>
    <d v="2016-01-06T00:00:00"/>
    <x v="6"/>
    <s v="January"/>
    <x v="1"/>
    <x v="1"/>
    <s v="N"/>
    <s v="N"/>
    <n v="17.3"/>
    <n v="25.7"/>
    <n v="18.100000000000001"/>
    <n v="0"/>
    <n v="115064.265"/>
    <n v="31.790252049999999"/>
    <n v="3657922"/>
  </r>
  <r>
    <d v="2016-01-07T00:00:00"/>
    <x v="0"/>
    <s v="January"/>
    <x v="1"/>
    <x v="1"/>
    <s v="N"/>
    <s v="N"/>
    <n v="16.3"/>
    <n v="21.3"/>
    <n v="30.4"/>
    <n v="0"/>
    <n v="112392.69500000001"/>
    <n v="34.445069169999996"/>
    <n v="3871374.2"/>
  </r>
  <r>
    <d v="2016-01-08T00:00:00"/>
    <x v="1"/>
    <s v="January"/>
    <x v="1"/>
    <x v="1"/>
    <s v="N"/>
    <s v="N"/>
    <n v="16.2"/>
    <n v="20.6"/>
    <n v="25.4"/>
    <n v="0"/>
    <n v="111879.54"/>
    <n v="36.888156160000001"/>
    <n v="4127029.9"/>
  </r>
  <r>
    <d v="2016-01-09T00:00:00"/>
    <x v="2"/>
    <s v="January"/>
    <x v="1"/>
    <x v="1"/>
    <s v="N"/>
    <s v="N"/>
    <n v="16.8"/>
    <n v="21.4"/>
    <n v="21.3"/>
    <n v="0"/>
    <n v="105482.69500000001"/>
    <n v="41.987823249999998"/>
    <n v="4428988.8"/>
  </r>
  <r>
    <d v="2016-01-10T00:00:00"/>
    <x v="3"/>
    <s v="January"/>
    <x v="1"/>
    <x v="1"/>
    <s v="N"/>
    <s v="N"/>
    <n v="15.7"/>
    <n v="31.5"/>
    <n v="31.3"/>
    <n v="0"/>
    <n v="113049.145"/>
    <n v="44.479787029999997"/>
    <n v="5028401.9000000004"/>
  </r>
  <r>
    <d v="2016-01-11T00:00:00"/>
    <x v="4"/>
    <s v="January"/>
    <x v="1"/>
    <x v="2"/>
    <s v="N"/>
    <s v="N"/>
    <n v="17.2"/>
    <n v="36.4"/>
    <n v="15.8"/>
    <n v="0"/>
    <n v="141133.08499999999"/>
    <n v="88.116100790000004"/>
    <n v="12436097.1"/>
  </r>
  <r>
    <d v="2016-01-12T00:00:00"/>
    <x v="5"/>
    <s v="January"/>
    <x v="1"/>
    <x v="2"/>
    <s v="N"/>
    <s v="N"/>
    <n v="17.100000000000001"/>
    <n v="24.8"/>
    <n v="29.1"/>
    <n v="0.8"/>
    <n v="135006.10999999999"/>
    <n v="62.53997502"/>
    <n v="8443278.6999999993"/>
  </r>
  <r>
    <d v="2016-01-13T00:00:00"/>
    <x v="6"/>
    <s v="January"/>
    <x v="1"/>
    <x v="2"/>
    <s v="N"/>
    <s v="N"/>
    <n v="16.8"/>
    <n v="42.2"/>
    <n v="25"/>
    <n v="0.2"/>
    <n v="160011.07500000001"/>
    <n v="545.73781959999997"/>
    <n v="87324095.200000003"/>
  </r>
  <r>
    <d v="2016-01-14T00:00:00"/>
    <x v="0"/>
    <s v="January"/>
    <x v="1"/>
    <x v="2"/>
    <s v="N"/>
    <s v="N"/>
    <n v="16.100000000000001"/>
    <n v="18.100000000000001"/>
    <n v="3.9"/>
    <n v="0.4"/>
    <n v="120396.33500000001"/>
    <n v="36.37140419"/>
    <n v="4378983.8"/>
  </r>
  <r>
    <d v="2016-01-15T00:00:00"/>
    <x v="1"/>
    <s v="January"/>
    <x v="1"/>
    <x v="2"/>
    <s v="N"/>
    <s v="N"/>
    <n v="13.6"/>
    <n v="19.2"/>
    <n v="19.7"/>
    <n v="1"/>
    <n v="113244.79"/>
    <n v="30.203903069999999"/>
    <n v="3420434.7"/>
  </r>
  <r>
    <d v="2016-01-16T00:00:00"/>
    <x v="2"/>
    <s v="January"/>
    <x v="1"/>
    <x v="2"/>
    <s v="N"/>
    <s v="N"/>
    <n v="11.9"/>
    <n v="22.3"/>
    <n v="32.6"/>
    <n v="0"/>
    <n v="103046.17"/>
    <n v="23.67497011"/>
    <n v="2439615"/>
  </r>
  <r>
    <d v="2016-01-17T00:00:00"/>
    <x v="3"/>
    <s v="January"/>
    <x v="1"/>
    <x v="2"/>
    <s v="N"/>
    <s v="N"/>
    <n v="14.9"/>
    <n v="32.700000000000003"/>
    <n v="31.5"/>
    <n v="0"/>
    <n v="114097.07"/>
    <n v="29.153261950000001"/>
    <n v="3326301.8"/>
  </r>
  <r>
    <d v="2016-01-18T00:00:00"/>
    <x v="4"/>
    <s v="January"/>
    <x v="1"/>
    <x v="3"/>
    <s v="N"/>
    <s v="N"/>
    <n v="18.600000000000001"/>
    <n v="35.299999999999997"/>
    <n v="30.4"/>
    <n v="0"/>
    <n v="147817.58499999999"/>
    <n v="43.409358019999999"/>
    <n v="6416666.5"/>
  </r>
  <r>
    <d v="2016-01-19T00:00:00"/>
    <x v="5"/>
    <s v="January"/>
    <x v="1"/>
    <x v="3"/>
    <s v="N"/>
    <s v="N"/>
    <n v="17.899999999999999"/>
    <n v="30.9"/>
    <n v="27.2"/>
    <n v="0"/>
    <n v="148612.37"/>
    <n v="49.257935250000003"/>
    <n v="7320338.5"/>
  </r>
  <r>
    <d v="2016-01-20T00:00:00"/>
    <x v="6"/>
    <s v="January"/>
    <x v="1"/>
    <x v="3"/>
    <s v="N"/>
    <s v="N"/>
    <n v="19.3"/>
    <n v="29.1"/>
    <n v="18.600000000000001"/>
    <n v="1"/>
    <n v="142471.51"/>
    <n v="53.300398770000001"/>
    <n v="7593788.2999999998"/>
  </r>
  <r>
    <d v="2016-01-21T00:00:00"/>
    <x v="0"/>
    <s v="January"/>
    <x v="1"/>
    <x v="3"/>
    <s v="N"/>
    <s v="N"/>
    <n v="19"/>
    <n v="26.7"/>
    <n v="14.9"/>
    <n v="0.8"/>
    <n v="139450.61499999999"/>
    <n v="55.470089539999996"/>
    <n v="7735338.0999999996"/>
  </r>
  <r>
    <d v="2016-01-22T00:00:00"/>
    <x v="1"/>
    <s v="January"/>
    <x v="1"/>
    <x v="3"/>
    <s v="N"/>
    <s v="N"/>
    <n v="17.5"/>
    <n v="22.8"/>
    <n v="6.5"/>
    <n v="1.6"/>
    <n v="129135.185"/>
    <n v="42.337732770000002"/>
    <n v="5467291"/>
  </r>
  <r>
    <d v="2016-01-23T00:00:00"/>
    <x v="2"/>
    <s v="January"/>
    <x v="1"/>
    <x v="3"/>
    <s v="N"/>
    <s v="N"/>
    <n v="17.3"/>
    <n v="21.9"/>
    <n v="23.2"/>
    <n v="7"/>
    <n v="108097.845"/>
    <n v="26.975023329999999"/>
    <n v="2915941.9"/>
  </r>
  <r>
    <d v="2016-01-24T00:00:00"/>
    <x v="3"/>
    <s v="January"/>
    <x v="1"/>
    <x v="3"/>
    <s v="N"/>
    <s v="N"/>
    <n v="16.2"/>
    <n v="22.2"/>
    <n v="23.4"/>
    <n v="5.2"/>
    <n v="103396.3"/>
    <n v="26.412209069999999"/>
    <n v="2730924.7"/>
  </r>
  <r>
    <d v="2016-01-25T00:00:00"/>
    <x v="4"/>
    <s v="January"/>
    <x v="1"/>
    <x v="4"/>
    <s v="N"/>
    <s v="N"/>
    <n v="16.7"/>
    <n v="20.9"/>
    <n v="25.7"/>
    <n v="0.4"/>
    <n v="112649.60000000001"/>
    <n v="27.59659014"/>
    <n v="3108744.8"/>
  </r>
  <r>
    <d v="2016-01-26T00:00:00"/>
    <x v="5"/>
    <s v="January"/>
    <x v="1"/>
    <x v="4"/>
    <s v="N"/>
    <s v="Y"/>
    <n v="16.5"/>
    <n v="29.4"/>
    <n v="28.7"/>
    <n v="0"/>
    <n v="110152.815"/>
    <n v="25.276693940000001"/>
    <n v="2784299"/>
  </r>
  <r>
    <d v="2016-01-27T00:00:00"/>
    <x v="6"/>
    <s v="January"/>
    <x v="1"/>
    <x v="4"/>
    <s v="N"/>
    <s v="N"/>
    <n v="19.3"/>
    <n v="29.5"/>
    <n v="22.2"/>
    <n v="0"/>
    <n v="133718.035"/>
    <n v="32.759849449999997"/>
    <n v="4380582.7"/>
  </r>
  <r>
    <d v="2016-01-28T00:00:00"/>
    <x v="0"/>
    <s v="January"/>
    <x v="1"/>
    <x v="4"/>
    <s v="Y"/>
    <s v="N"/>
    <n v="20.3"/>
    <n v="27.5"/>
    <n v="19"/>
    <n v="3.6"/>
    <n v="134169.82999999999"/>
    <n v="33.324968159999997"/>
    <n v="4471205.3"/>
  </r>
  <r>
    <d v="2016-01-29T00:00:00"/>
    <x v="1"/>
    <s v="January"/>
    <x v="1"/>
    <x v="4"/>
    <s v="Y"/>
    <s v="N"/>
    <n v="14.4"/>
    <n v="18.3"/>
    <n v="14.3"/>
    <n v="14.2"/>
    <n v="123615.21"/>
    <n v="32.693847210000001"/>
    <n v="4041456.8"/>
  </r>
  <r>
    <d v="2016-01-30T00:00:00"/>
    <x v="2"/>
    <s v="January"/>
    <x v="1"/>
    <x v="4"/>
    <s v="Y"/>
    <s v="N"/>
    <n v="12.3"/>
    <n v="22.4"/>
    <n v="24"/>
    <n v="1.2"/>
    <n v="107579.345"/>
    <n v="23.84687233"/>
    <n v="2565430.9"/>
  </r>
  <r>
    <d v="2016-01-31T00:00:00"/>
    <x v="3"/>
    <s v="January"/>
    <x v="1"/>
    <x v="4"/>
    <s v="Y"/>
    <s v="N"/>
    <n v="13.9"/>
    <n v="21.8"/>
    <n v="26.3"/>
    <n v="10.6"/>
    <n v="101279.65"/>
    <n v="23.47662571"/>
    <n v="2377704.4"/>
  </r>
  <r>
    <d v="2016-02-01T00:00:00"/>
    <x v="4"/>
    <s v="February"/>
    <x v="1"/>
    <x v="5"/>
    <s v="Y"/>
    <s v="N"/>
    <n v="12.5"/>
    <n v="23.6"/>
    <n v="29.4"/>
    <n v="0"/>
    <n v="121942.895"/>
    <n v="31.58876665"/>
    <n v="3852025.7"/>
  </r>
  <r>
    <d v="2016-02-02T00:00:00"/>
    <x v="5"/>
    <s v="February"/>
    <x v="1"/>
    <x v="5"/>
    <s v="Y"/>
    <s v="N"/>
    <n v="15.4"/>
    <n v="31.5"/>
    <n v="25.5"/>
    <n v="0"/>
    <n v="133989.155"/>
    <n v="35.64081616"/>
    <n v="4775482.8"/>
  </r>
  <r>
    <d v="2016-02-03T00:00:00"/>
    <x v="6"/>
    <s v="February"/>
    <x v="1"/>
    <x v="5"/>
    <s v="Y"/>
    <s v="N"/>
    <n v="18.100000000000001"/>
    <n v="21"/>
    <n v="11"/>
    <n v="0.6"/>
    <n v="122594.47500000001"/>
    <n v="27.876043979999999"/>
    <n v="3417449"/>
  </r>
  <r>
    <d v="2016-02-04T00:00:00"/>
    <x v="0"/>
    <s v="February"/>
    <x v="1"/>
    <x v="5"/>
    <s v="Y"/>
    <s v="N"/>
    <n v="17.3"/>
    <n v="20.9"/>
    <n v="21.7"/>
    <n v="2.4"/>
    <n v="119919.605"/>
    <n v="22.3923782"/>
    <n v="2685285.1"/>
  </r>
  <r>
    <d v="2016-02-05T00:00:00"/>
    <x v="1"/>
    <s v="February"/>
    <x v="1"/>
    <x v="5"/>
    <s v="Y"/>
    <s v="N"/>
    <n v="15.3"/>
    <n v="29.4"/>
    <n v="29"/>
    <n v="0"/>
    <n v="126330.55"/>
    <n v="26.854502199999999"/>
    <n v="3392544"/>
  </r>
  <r>
    <d v="2016-02-06T00:00:00"/>
    <x v="2"/>
    <s v="February"/>
    <x v="1"/>
    <x v="5"/>
    <s v="Y"/>
    <s v="N"/>
    <n v="16.5"/>
    <n v="32.6"/>
    <n v="28.8"/>
    <n v="0"/>
    <n v="123737.01"/>
    <n v="28.72453436"/>
    <n v="3554288"/>
  </r>
  <r>
    <d v="2016-02-07T00:00:00"/>
    <x v="3"/>
    <s v="February"/>
    <x v="1"/>
    <x v="5"/>
    <s v="Y"/>
    <s v="N"/>
    <n v="19.100000000000001"/>
    <n v="27.7"/>
    <n v="28.5"/>
    <n v="0"/>
    <n v="124436.81"/>
    <n v="33.49284634"/>
    <n v="4167743"/>
  </r>
  <r>
    <d v="2016-02-08T00:00:00"/>
    <x v="4"/>
    <s v="February"/>
    <x v="1"/>
    <x v="6"/>
    <s v="Y"/>
    <s v="N"/>
    <n v="19.2"/>
    <n v="22.9"/>
    <n v="23.3"/>
    <n v="0"/>
    <n v="129327.22500000001"/>
    <n v="33.908603100000001"/>
    <n v="4385305.5"/>
  </r>
  <r>
    <d v="2016-02-09T00:00:00"/>
    <x v="5"/>
    <s v="February"/>
    <x v="1"/>
    <x v="6"/>
    <s v="Y"/>
    <s v="N"/>
    <n v="17.399999999999999"/>
    <n v="22.7"/>
    <n v="27.7"/>
    <n v="0"/>
    <n v="131271.26500000001"/>
    <n v="38.705675849999999"/>
    <n v="5080943"/>
  </r>
  <r>
    <d v="2016-02-10T00:00:00"/>
    <x v="6"/>
    <s v="February"/>
    <x v="1"/>
    <x v="6"/>
    <s v="Y"/>
    <s v="N"/>
    <n v="17.399999999999999"/>
    <n v="23.3"/>
    <n v="25.3"/>
    <n v="0"/>
    <n v="132265.005"/>
    <n v="41.376079619999999"/>
    <n v="5472607.4000000004"/>
  </r>
  <r>
    <d v="2016-02-11T00:00:00"/>
    <x v="0"/>
    <s v="February"/>
    <x v="1"/>
    <x v="6"/>
    <s v="Y"/>
    <s v="N"/>
    <n v="18"/>
    <n v="23.8"/>
    <n v="27.6"/>
    <n v="0"/>
    <n v="131003.79"/>
    <n v="34.389933720000002"/>
    <n v="4505211.7"/>
  </r>
  <r>
    <d v="2016-02-12T00:00:00"/>
    <x v="1"/>
    <s v="February"/>
    <x v="1"/>
    <x v="6"/>
    <s v="Y"/>
    <s v="N"/>
    <n v="16.7"/>
    <n v="24.9"/>
    <n v="27.9"/>
    <n v="0"/>
    <n v="133845.51999999999"/>
    <n v="40.626650689999998"/>
    <n v="5437695.2000000002"/>
  </r>
  <r>
    <d v="2016-02-13T00:00:00"/>
    <x v="2"/>
    <s v="February"/>
    <x v="1"/>
    <x v="6"/>
    <s v="Y"/>
    <s v="N"/>
    <n v="17.7"/>
    <n v="30.3"/>
    <n v="23.4"/>
    <n v="0"/>
    <n v="120839.995"/>
    <n v="32.231397960000002"/>
    <n v="3894842"/>
  </r>
  <r>
    <d v="2016-02-14T00:00:00"/>
    <x v="3"/>
    <s v="February"/>
    <x v="1"/>
    <x v="6"/>
    <s v="Y"/>
    <s v="N"/>
    <n v="16.399999999999999"/>
    <n v="24.5"/>
    <n v="22.9"/>
    <n v="0"/>
    <n v="104364.735"/>
    <n v="26.267269679999998"/>
    <n v="2741376.6"/>
  </r>
  <r>
    <d v="2016-02-15T00:00:00"/>
    <x v="4"/>
    <s v="February"/>
    <x v="1"/>
    <x v="7"/>
    <s v="Y"/>
    <s v="N"/>
    <n v="14"/>
    <n v="26.1"/>
    <n v="25.4"/>
    <n v="0"/>
    <n v="120863.325"/>
    <n v="32.56207053"/>
    <n v="3935560.1"/>
  </r>
  <r>
    <d v="2016-02-16T00:00:00"/>
    <x v="5"/>
    <s v="February"/>
    <x v="1"/>
    <x v="7"/>
    <s v="Y"/>
    <s v="N"/>
    <n v="13.7"/>
    <n v="18.399999999999999"/>
    <n v="14.5"/>
    <n v="3.6"/>
    <n v="117062.035"/>
    <n v="29.585353430000001"/>
    <n v="3463321.7"/>
  </r>
  <r>
    <d v="2016-02-17T00:00:00"/>
    <x v="6"/>
    <s v="February"/>
    <x v="1"/>
    <x v="7"/>
    <s v="Y"/>
    <s v="N"/>
    <n v="12.7"/>
    <n v="21.1"/>
    <n v="16.2"/>
    <n v="0.6"/>
    <n v="119481.79"/>
    <n v="32.504514059999998"/>
    <n v="3883697.5"/>
  </r>
  <r>
    <d v="2016-02-18T00:00:00"/>
    <x v="0"/>
    <s v="February"/>
    <x v="1"/>
    <x v="7"/>
    <s v="Y"/>
    <s v="N"/>
    <n v="15.5"/>
    <n v="22.6"/>
    <n v="20.6"/>
    <n v="1.2"/>
    <n v="125964.185"/>
    <n v="47.404309140000002"/>
    <n v="5971245.2000000002"/>
  </r>
  <r>
    <d v="2016-02-19T00:00:00"/>
    <x v="1"/>
    <s v="February"/>
    <x v="1"/>
    <x v="7"/>
    <s v="Y"/>
    <s v="N"/>
    <n v="15.8"/>
    <n v="22"/>
    <n v="11.2"/>
    <n v="0.2"/>
    <n v="122991.66"/>
    <n v="43.694896810000003"/>
    <n v="5374107.9000000004"/>
  </r>
  <r>
    <d v="2016-02-20T00:00:00"/>
    <x v="2"/>
    <s v="February"/>
    <x v="1"/>
    <x v="7"/>
    <s v="Y"/>
    <s v="N"/>
    <n v="15.8"/>
    <n v="20.8"/>
    <n v="23.8"/>
    <n v="0"/>
    <n v="105911.71"/>
    <n v="26.30452433"/>
    <n v="2785957.2"/>
  </r>
  <r>
    <d v="2016-02-21T00:00:00"/>
    <x v="3"/>
    <s v="February"/>
    <x v="1"/>
    <x v="7"/>
    <s v="Y"/>
    <s v="N"/>
    <n v="12.6"/>
    <n v="24.7"/>
    <n v="26.5"/>
    <n v="0"/>
    <n v="107884.355"/>
    <n v="24.60568176"/>
    <n v="2654568.1"/>
  </r>
  <r>
    <d v="2016-02-22T00:00:00"/>
    <x v="4"/>
    <s v="February"/>
    <x v="1"/>
    <x v="8"/>
    <s v="Y"/>
    <s v="N"/>
    <n v="15.6"/>
    <n v="29.5"/>
    <n v="8.4"/>
    <n v="0"/>
    <n v="130527.325"/>
    <n v="55.280231450000002"/>
    <n v="7215580.7000000002"/>
  </r>
  <r>
    <d v="2016-02-23T00:00:00"/>
    <x v="5"/>
    <s v="February"/>
    <x v="1"/>
    <x v="8"/>
    <s v="Y"/>
    <s v="N"/>
    <n v="18.100000000000001"/>
    <n v="39.4"/>
    <n v="19.399999999999999"/>
    <n v="0"/>
    <n v="156924.82999999999"/>
    <n v="66.960656470000004"/>
    <n v="10507789.6"/>
  </r>
  <r>
    <d v="2016-02-24T00:00:00"/>
    <x v="6"/>
    <s v="February"/>
    <x v="1"/>
    <x v="8"/>
    <s v="Y"/>
    <s v="N"/>
    <n v="22.4"/>
    <n v="25.6"/>
    <n v="15.8"/>
    <n v="0"/>
    <n v="152419.41500000001"/>
    <n v="72.240699939999999"/>
    <n v="11010885.199999999"/>
  </r>
  <r>
    <d v="2016-02-25T00:00:00"/>
    <x v="0"/>
    <s v="February"/>
    <x v="1"/>
    <x v="8"/>
    <s v="Y"/>
    <s v="N"/>
    <n v="19.600000000000001"/>
    <n v="26.4"/>
    <n v="13.8"/>
    <n v="0.4"/>
    <n v="138064.85500000001"/>
    <n v="43.386786059999999"/>
    <n v="5990190.2999999998"/>
  </r>
  <r>
    <d v="2016-02-26T00:00:00"/>
    <x v="1"/>
    <s v="February"/>
    <x v="1"/>
    <x v="8"/>
    <s v="Y"/>
    <s v="N"/>
    <n v="15.5"/>
    <n v="23.5"/>
    <n v="19.3"/>
    <n v="0"/>
    <n v="122575.935"/>
    <n v="35.552542870000003"/>
    <n v="4357886.2"/>
  </r>
  <r>
    <d v="2016-02-27T00:00:00"/>
    <x v="2"/>
    <s v="February"/>
    <x v="1"/>
    <x v="8"/>
    <s v="Y"/>
    <s v="N"/>
    <n v="17.7"/>
    <n v="22.2"/>
    <n v="17.7"/>
    <n v="0"/>
    <n v="110545.84"/>
    <n v="32.105705630000003"/>
    <n v="3549152.2"/>
  </r>
  <r>
    <d v="2016-02-28T00:00:00"/>
    <x v="3"/>
    <s v="February"/>
    <x v="1"/>
    <x v="8"/>
    <s v="Y"/>
    <s v="N"/>
    <n v="17.7"/>
    <n v="22.7"/>
    <n v="21.5"/>
    <n v="0"/>
    <n v="105781.985"/>
    <n v="30.398442679999999"/>
    <n v="3215607.6"/>
  </r>
  <r>
    <d v="2016-02-29T00:00:00"/>
    <x v="4"/>
    <s v="February"/>
    <x v="1"/>
    <x v="9"/>
    <s v="Y"/>
    <s v="N"/>
    <n v="15"/>
    <n v="23.7"/>
    <n v="18.2"/>
    <n v="0"/>
    <n v="125400.08"/>
    <n v="41.258079010000003"/>
    <n v="5173766.4000000004"/>
  </r>
  <r>
    <d v="2016-03-01T00:00:00"/>
    <x v="5"/>
    <s v="March"/>
    <x v="1"/>
    <x v="9"/>
    <s v="Y"/>
    <s v="N"/>
    <n v="17.3"/>
    <n v="33.700000000000003"/>
    <n v="23.4"/>
    <n v="0"/>
    <n v="142242.595"/>
    <n v="96.287619219999996"/>
    <n v="13696200.800000001"/>
  </r>
  <r>
    <d v="2016-03-02T00:00:00"/>
    <x v="6"/>
    <s v="March"/>
    <x v="1"/>
    <x v="9"/>
    <s v="Y"/>
    <s v="N"/>
    <n v="17.600000000000001"/>
    <n v="34.700000000000003"/>
    <n v="22.6"/>
    <n v="0"/>
    <n v="145182.98000000001"/>
    <n v="53.911071139999997"/>
    <n v="7826970"/>
  </r>
  <r>
    <d v="2016-03-03T00:00:00"/>
    <x v="0"/>
    <s v="March"/>
    <x v="1"/>
    <x v="9"/>
    <s v="Y"/>
    <s v="N"/>
    <n v="17.399999999999999"/>
    <n v="23.9"/>
    <n v="21.8"/>
    <n v="0.2"/>
    <n v="136226.12"/>
    <n v="49.552162510000002"/>
    <n v="6750298.7999999998"/>
  </r>
  <r>
    <d v="2016-03-04T00:00:00"/>
    <x v="1"/>
    <s v="March"/>
    <x v="1"/>
    <x v="9"/>
    <s v="Y"/>
    <s v="N"/>
    <n v="16.5"/>
    <n v="33"/>
    <n v="21.2"/>
    <n v="0.2"/>
    <n v="149376.57"/>
    <n v="43.227417260000003"/>
    <n v="6457163.2999999998"/>
  </r>
  <r>
    <d v="2016-03-05T00:00:00"/>
    <x v="2"/>
    <s v="March"/>
    <x v="1"/>
    <x v="9"/>
    <s v="Y"/>
    <s v="N"/>
    <n v="20.399999999999999"/>
    <n v="23.7"/>
    <n v="11.4"/>
    <n v="1.2"/>
    <n v="124692.315"/>
    <n v="37.425385800000001"/>
    <n v="4666658"/>
  </r>
  <r>
    <d v="2016-03-06T00:00:00"/>
    <x v="3"/>
    <s v="March"/>
    <x v="1"/>
    <x v="9"/>
    <s v="Y"/>
    <s v="N"/>
    <n v="17.399999999999999"/>
    <n v="25.2"/>
    <n v="21.3"/>
    <n v="0"/>
    <n v="117707.95"/>
    <n v="41.320647800000003"/>
    <n v="4863768.7"/>
  </r>
  <r>
    <d v="2016-03-07T00:00:00"/>
    <x v="4"/>
    <s v="March"/>
    <x v="1"/>
    <x v="10"/>
    <s v="Y"/>
    <s v="N"/>
    <n v="18.600000000000001"/>
    <n v="24.9"/>
    <n v="7.9"/>
    <n v="3.2"/>
    <n v="131465.82500000001"/>
    <n v="41.149502560000002"/>
    <n v="5409753.2999999998"/>
  </r>
  <r>
    <d v="2016-03-08T00:00:00"/>
    <x v="5"/>
    <s v="March"/>
    <x v="1"/>
    <x v="10"/>
    <s v="Y"/>
    <s v="N"/>
    <n v="19.899999999999999"/>
    <n v="38.9"/>
    <n v="20.8"/>
    <n v="0.6"/>
    <n v="160285.01500000001"/>
    <n v="253.0320323"/>
    <n v="40557243.100000001"/>
  </r>
  <r>
    <d v="2016-03-09T00:00:00"/>
    <x v="6"/>
    <s v="March"/>
    <x v="1"/>
    <x v="10"/>
    <s v="Y"/>
    <s v="N"/>
    <n v="20.8"/>
    <n v="28.5"/>
    <n v="10.8"/>
    <n v="0"/>
    <n v="152599.125"/>
    <n v="66.411603389999996"/>
    <n v="10134352.6"/>
  </r>
  <r>
    <d v="2016-03-10T00:00:00"/>
    <x v="0"/>
    <s v="March"/>
    <x v="1"/>
    <x v="10"/>
    <s v="Y"/>
    <s v="N"/>
    <n v="18.100000000000001"/>
    <n v="22.1"/>
    <n v="3.9"/>
    <n v="0.6"/>
    <n v="135635.70499999999"/>
    <n v="46.521612349999998"/>
    <n v="6309991.7000000002"/>
  </r>
  <r>
    <d v="2016-03-11T00:00:00"/>
    <x v="1"/>
    <s v="March"/>
    <x v="1"/>
    <x v="10"/>
    <s v="Y"/>
    <s v="N"/>
    <n v="18.8"/>
    <n v="26.1"/>
    <n v="19.600000000000001"/>
    <n v="8.4"/>
    <n v="141414.35"/>
    <n v="49.793533140000001"/>
    <n v="7041520.0999999996"/>
  </r>
  <r>
    <d v="2016-03-12T00:00:00"/>
    <x v="2"/>
    <s v="March"/>
    <x v="1"/>
    <x v="10"/>
    <s v="Y"/>
    <s v="N"/>
    <n v="18.7"/>
    <n v="22.3"/>
    <n v="7"/>
    <n v="0.2"/>
    <n v="119690.755"/>
    <n v="37.321013860000001"/>
    <n v="4466980.3"/>
  </r>
  <r>
    <d v="2016-03-13T00:00:00"/>
    <x v="3"/>
    <s v="March"/>
    <x v="1"/>
    <x v="10"/>
    <s v="Y"/>
    <s v="N"/>
    <n v="17.7"/>
    <n v="23.2"/>
    <n v="13.8"/>
    <n v="0"/>
    <n v="111329.62"/>
    <n v="30.086962100000001"/>
    <n v="3349570.1"/>
  </r>
  <r>
    <d v="2016-03-14T00:00:00"/>
    <x v="4"/>
    <s v="March"/>
    <x v="1"/>
    <x v="11"/>
    <s v="Y"/>
    <s v="Y"/>
    <n v="18.399999999999999"/>
    <n v="21.3"/>
    <n v="10.6"/>
    <n v="0"/>
    <n v="105388.57"/>
    <n v="24.794429990000001"/>
    <n v="2613049.5"/>
  </r>
  <r>
    <d v="2016-03-15T00:00:00"/>
    <x v="5"/>
    <s v="March"/>
    <x v="1"/>
    <x v="11"/>
    <s v="Y"/>
    <s v="N"/>
    <n v="15.1"/>
    <n v="26.8"/>
    <n v="20.7"/>
    <n v="0"/>
    <n v="123073.98"/>
    <n v="28.46012769"/>
    <n v="3502701.2"/>
  </r>
  <r>
    <d v="2016-03-16T00:00:00"/>
    <x v="6"/>
    <s v="March"/>
    <x v="1"/>
    <x v="11"/>
    <s v="Y"/>
    <s v="N"/>
    <n v="15.3"/>
    <n v="31.4"/>
    <n v="18.899999999999999"/>
    <n v="0"/>
    <n v="135047.625"/>
    <n v="54.353055810000001"/>
    <n v="7340251.0999999996"/>
  </r>
  <r>
    <d v="2016-03-17T00:00:00"/>
    <x v="0"/>
    <s v="March"/>
    <x v="1"/>
    <x v="11"/>
    <s v="Y"/>
    <s v="N"/>
    <n v="18.3"/>
    <n v="32.5"/>
    <n v="19.600000000000001"/>
    <n v="0"/>
    <n v="143184.80499999999"/>
    <n v="49.491101499999999"/>
    <n v="7086373.7000000002"/>
  </r>
  <r>
    <d v="2016-03-18T00:00:00"/>
    <x v="1"/>
    <s v="March"/>
    <x v="1"/>
    <x v="11"/>
    <s v="Y"/>
    <s v="N"/>
    <n v="15.2"/>
    <n v="19.5"/>
    <n v="6.7"/>
    <n v="13.4"/>
    <n v="118189.72"/>
    <n v="33.972023620000002"/>
    <n v="4015144"/>
  </r>
  <r>
    <d v="2016-03-19T00:00:00"/>
    <x v="2"/>
    <s v="March"/>
    <x v="1"/>
    <x v="11"/>
    <s v="Y"/>
    <s v="N"/>
    <n v="12"/>
    <n v="18.8"/>
    <n v="10.7"/>
    <n v="5.8"/>
    <n v="105484.1"/>
    <n v="48.717489980000003"/>
    <n v="5138920.5999999996"/>
  </r>
  <r>
    <d v="2016-03-20T00:00:00"/>
    <x v="3"/>
    <s v="March"/>
    <x v="1"/>
    <x v="11"/>
    <s v="Y"/>
    <s v="N"/>
    <n v="10.1"/>
    <n v="23.3"/>
    <n v="19"/>
    <n v="0.2"/>
    <n v="100394.06"/>
    <n v="47.175064120000002"/>
    <n v="4736096.2"/>
  </r>
  <r>
    <d v="2016-03-21T00:00:00"/>
    <x v="4"/>
    <s v="March"/>
    <x v="1"/>
    <x v="12"/>
    <s v="Y"/>
    <s v="N"/>
    <n v="11.2"/>
    <n v="23.5"/>
    <n v="19.7"/>
    <n v="0"/>
    <n v="117796.715"/>
    <n v="49.676549350000002"/>
    <n v="5851734.2999999998"/>
  </r>
  <r>
    <d v="2016-03-22T00:00:00"/>
    <x v="5"/>
    <s v="March"/>
    <x v="1"/>
    <x v="12"/>
    <s v="Y"/>
    <s v="N"/>
    <n v="11.4"/>
    <n v="24.3"/>
    <n v="21.1"/>
    <n v="0"/>
    <n v="124081.46"/>
    <n v="56.872748209999997"/>
    <n v="7056853.5999999996"/>
  </r>
  <r>
    <d v="2016-03-23T00:00:00"/>
    <x v="6"/>
    <s v="March"/>
    <x v="1"/>
    <x v="12"/>
    <s v="Y"/>
    <s v="N"/>
    <n v="13.7"/>
    <n v="28.8"/>
    <n v="12.7"/>
    <n v="0"/>
    <n v="126074.895"/>
    <n v="44.262191379999997"/>
    <n v="5580351.0999999996"/>
  </r>
  <r>
    <d v="2016-03-24T00:00:00"/>
    <x v="0"/>
    <s v="March"/>
    <x v="1"/>
    <x v="12"/>
    <s v="N"/>
    <s v="N"/>
    <n v="16.3"/>
    <n v="21.2"/>
    <n v="10.4"/>
    <n v="0"/>
    <n v="125072.73"/>
    <n v="42.354944320000001"/>
    <n v="5297448.5"/>
  </r>
  <r>
    <d v="2016-03-25T00:00:00"/>
    <x v="1"/>
    <s v="March"/>
    <x v="1"/>
    <x v="12"/>
    <s v="N"/>
    <s v="Y"/>
    <n v="15.9"/>
    <n v="20.399999999999999"/>
    <n v="14.4"/>
    <n v="0"/>
    <n v="101740.89"/>
    <n v="30.221855479999999"/>
    <n v="3074798.5"/>
  </r>
  <r>
    <d v="2016-03-26T00:00:00"/>
    <x v="2"/>
    <s v="March"/>
    <x v="1"/>
    <x v="12"/>
    <s v="N"/>
    <s v="Y"/>
    <n v="14.1"/>
    <n v="20.2"/>
    <n v="8.1999999999999993"/>
    <n v="0.4"/>
    <n v="102726.745"/>
    <n v="30.539497430000001"/>
    <n v="3137223.2"/>
  </r>
  <r>
    <d v="2016-03-27T00:00:00"/>
    <x v="3"/>
    <s v="March"/>
    <x v="1"/>
    <x v="12"/>
    <s v="N"/>
    <s v="Y"/>
    <n v="14.3"/>
    <n v="19.899999999999999"/>
    <n v="14"/>
    <n v="1"/>
    <n v="98324.645000000004"/>
    <n v="25.861035210000001"/>
    <n v="2542777.1"/>
  </r>
  <r>
    <d v="2016-03-28T00:00:00"/>
    <x v="4"/>
    <s v="March"/>
    <x v="1"/>
    <x v="13"/>
    <s v="N"/>
    <s v="Y"/>
    <n v="9.4"/>
    <n v="19.2"/>
    <n v="13"/>
    <n v="0.2"/>
    <n v="102746.6"/>
    <n v="27.58617697"/>
    <n v="2834385.9"/>
  </r>
  <r>
    <d v="2016-03-29T00:00:00"/>
    <x v="5"/>
    <s v="March"/>
    <x v="1"/>
    <x v="13"/>
    <s v="N"/>
    <s v="N"/>
    <n v="14.5"/>
    <n v="17.899999999999999"/>
    <n v="5.7"/>
    <n v="0"/>
    <n v="118281.13"/>
    <n v="31.070951350000001"/>
    <n v="3675107.2"/>
  </r>
  <r>
    <d v="2016-03-30T00:00:00"/>
    <x v="6"/>
    <s v="March"/>
    <x v="1"/>
    <x v="13"/>
    <s v="N"/>
    <s v="N"/>
    <n v="15.5"/>
    <n v="18.7"/>
    <n v="8.5"/>
    <n v="0"/>
    <n v="122625.21"/>
    <n v="29.062513819999999"/>
    <n v="3563796.9"/>
  </r>
  <r>
    <d v="2016-03-31T00:00:00"/>
    <x v="0"/>
    <s v="March"/>
    <x v="1"/>
    <x v="13"/>
    <s v="N"/>
    <s v="N"/>
    <n v="11.3"/>
    <n v="22.7"/>
    <n v="17.100000000000001"/>
    <n v="0"/>
    <n v="122964.715"/>
    <n v="21.90202897"/>
    <n v="2693176.8"/>
  </r>
  <r>
    <d v="2016-04-01T00:00:00"/>
    <x v="1"/>
    <s v="April"/>
    <x v="1"/>
    <x v="13"/>
    <s v="N"/>
    <s v="N"/>
    <n v="13.1"/>
    <n v="26.5"/>
    <n v="16.7"/>
    <n v="0"/>
    <n v="116321.60000000001"/>
    <n v="14.49079665"/>
    <n v="1685592.7"/>
  </r>
  <r>
    <d v="2016-04-02T00:00:00"/>
    <x v="2"/>
    <s v="April"/>
    <x v="1"/>
    <x v="13"/>
    <s v="N"/>
    <s v="N"/>
    <n v="15.5"/>
    <n v="19.5"/>
    <n v="8.3000000000000007"/>
    <n v="0"/>
    <n v="102832.72"/>
    <n v="13.56898646"/>
    <n v="1395335.8"/>
  </r>
  <r>
    <d v="2016-04-03T00:00:00"/>
    <x v="3"/>
    <s v="April"/>
    <x v="1"/>
    <x v="13"/>
    <s v="N"/>
    <s v="N"/>
    <n v="11.3"/>
    <n v="18.8"/>
    <n v="15.4"/>
    <n v="0"/>
    <n v="102084"/>
    <n v="15.80399954"/>
    <n v="1613335.5"/>
  </r>
  <r>
    <d v="2016-04-04T00:00:00"/>
    <x v="4"/>
    <s v="April"/>
    <x v="1"/>
    <x v="14"/>
    <s v="N"/>
    <s v="N"/>
    <n v="9.6999999999999993"/>
    <n v="21.2"/>
    <n v="18.399999999999999"/>
    <n v="0"/>
    <n v="120445.735"/>
    <n v="38.468550309999998"/>
    <n v="4633372.8"/>
  </r>
  <r>
    <d v="2016-04-05T00:00:00"/>
    <x v="5"/>
    <s v="April"/>
    <x v="1"/>
    <x v="14"/>
    <s v="N"/>
    <s v="N"/>
    <n v="12.3"/>
    <n v="29"/>
    <n v="17.100000000000001"/>
    <n v="0"/>
    <n v="120371.235"/>
    <n v="21.423208150000001"/>
    <n v="2578738"/>
  </r>
  <r>
    <d v="2016-04-06T00:00:00"/>
    <x v="6"/>
    <s v="April"/>
    <x v="1"/>
    <x v="14"/>
    <s v="N"/>
    <s v="N"/>
    <n v="13.6"/>
    <n v="15.6"/>
    <n v="3.9"/>
    <n v="12.8"/>
    <n v="125657.125"/>
    <n v="45.520804550000001"/>
    <n v="5720013.4000000004"/>
  </r>
  <r>
    <d v="2016-04-07T00:00:00"/>
    <x v="0"/>
    <s v="April"/>
    <x v="1"/>
    <x v="14"/>
    <s v="N"/>
    <s v="N"/>
    <n v="8.3000000000000007"/>
    <n v="18.399999999999999"/>
    <n v="13.1"/>
    <n v="6.8"/>
    <n v="125663.33"/>
    <n v="52.131968520000001"/>
    <n v="6551076.7999999998"/>
  </r>
  <r>
    <d v="2016-04-08T00:00:00"/>
    <x v="1"/>
    <s v="April"/>
    <x v="1"/>
    <x v="14"/>
    <s v="N"/>
    <s v="N"/>
    <n v="11.9"/>
    <n v="20"/>
    <n v="9.6"/>
    <n v="0"/>
    <n v="124266.88499999999"/>
    <n v="75.357810740000005"/>
    <n v="9364480.4000000004"/>
  </r>
  <r>
    <d v="2016-04-09T00:00:00"/>
    <x v="2"/>
    <s v="April"/>
    <x v="1"/>
    <x v="14"/>
    <s v="N"/>
    <s v="N"/>
    <n v="10.4"/>
    <n v="22.3"/>
    <n v="13"/>
    <n v="0"/>
    <n v="109044.9"/>
    <n v="73.139144529999996"/>
    <n v="7975450.7000000002"/>
  </r>
  <r>
    <d v="2016-04-10T00:00:00"/>
    <x v="3"/>
    <s v="April"/>
    <x v="1"/>
    <x v="14"/>
    <s v="N"/>
    <s v="N"/>
    <n v="13.6"/>
    <n v="23.5"/>
    <n v="9.6"/>
    <n v="0"/>
    <n v="99845.345000000001"/>
    <n v="35.120545749999998"/>
    <n v="3506623"/>
  </r>
  <r>
    <d v="2016-04-11T00:00:00"/>
    <x v="4"/>
    <s v="April"/>
    <x v="1"/>
    <x v="15"/>
    <s v="N"/>
    <s v="N"/>
    <n v="14.5"/>
    <n v="20.100000000000001"/>
    <n v="14.1"/>
    <n v="0"/>
    <n v="118614.005"/>
    <n v="62.306510809999999"/>
    <n v="7390424.7999999998"/>
  </r>
  <r>
    <d v="2016-04-12T00:00:00"/>
    <x v="5"/>
    <s v="April"/>
    <x v="1"/>
    <x v="15"/>
    <s v="Y"/>
    <s v="N"/>
    <n v="14"/>
    <n v="18.7"/>
    <n v="13.5"/>
    <n v="0.2"/>
    <n v="123808.76"/>
    <n v="62.964552500000003"/>
    <n v="7795563.2000000002"/>
  </r>
  <r>
    <d v="2016-04-13T00:00:00"/>
    <x v="6"/>
    <s v="April"/>
    <x v="1"/>
    <x v="15"/>
    <s v="Y"/>
    <s v="N"/>
    <n v="11.3"/>
    <n v="20"/>
    <n v="12.6"/>
    <n v="0.2"/>
    <n v="124686.63"/>
    <n v="77.21022318"/>
    <n v="9627082.5"/>
  </r>
  <r>
    <d v="2016-04-14T00:00:00"/>
    <x v="0"/>
    <s v="April"/>
    <x v="1"/>
    <x v="15"/>
    <s v="Y"/>
    <s v="N"/>
    <n v="11.6"/>
    <n v="27"/>
    <n v="12.7"/>
    <n v="0"/>
    <n v="126519.065"/>
    <n v="92.925207040000004"/>
    <n v="11756810.300000001"/>
  </r>
  <r>
    <d v="2016-04-15T00:00:00"/>
    <x v="1"/>
    <s v="April"/>
    <x v="1"/>
    <x v="15"/>
    <s v="Y"/>
    <s v="N"/>
    <n v="13.4"/>
    <n v="27"/>
    <n v="15.9"/>
    <n v="0"/>
    <n v="124721.485"/>
    <n v="81.717847939999999"/>
    <n v="10191971.300000001"/>
  </r>
  <r>
    <d v="2016-04-16T00:00:00"/>
    <x v="2"/>
    <s v="April"/>
    <x v="1"/>
    <x v="15"/>
    <s v="Y"/>
    <s v="N"/>
    <n v="14"/>
    <n v="20.3"/>
    <n v="8.3000000000000007"/>
    <n v="0"/>
    <n v="108525.965"/>
    <n v="51.528968560000003"/>
    <n v="5592231"/>
  </r>
  <r>
    <d v="2016-04-17T00:00:00"/>
    <x v="3"/>
    <s v="April"/>
    <x v="1"/>
    <x v="15"/>
    <s v="Y"/>
    <s v="N"/>
    <n v="13.1"/>
    <n v="19.8"/>
    <n v="14.7"/>
    <n v="0"/>
    <n v="100526.30499999999"/>
    <n v="39.129443080000001"/>
    <n v="3933538.3"/>
  </r>
  <r>
    <d v="2016-04-18T00:00:00"/>
    <x v="4"/>
    <s v="April"/>
    <x v="1"/>
    <x v="16"/>
    <s v="Y"/>
    <s v="N"/>
    <n v="9.8000000000000007"/>
    <n v="25"/>
    <n v="15"/>
    <n v="0"/>
    <n v="123441.82"/>
    <n v="61.629114919999999"/>
    <n v="7607610.0999999996"/>
  </r>
  <r>
    <d v="2016-04-19T00:00:00"/>
    <x v="5"/>
    <s v="April"/>
    <x v="1"/>
    <x v="16"/>
    <s v="Y"/>
    <s v="N"/>
    <n v="13.6"/>
    <n v="27.4"/>
    <n v="14.5"/>
    <n v="0"/>
    <n v="126846.44500000001"/>
    <n v="54.57119179"/>
    <n v="6922161.7000000002"/>
  </r>
  <r>
    <d v="2016-04-20T00:00:00"/>
    <x v="6"/>
    <s v="April"/>
    <x v="1"/>
    <x v="16"/>
    <s v="Y"/>
    <s v="N"/>
    <n v="15.3"/>
    <n v="28"/>
    <n v="14"/>
    <n v="0"/>
    <n v="125204.785"/>
    <n v="40.053662299999999"/>
    <n v="5014910.2"/>
  </r>
  <r>
    <d v="2016-04-21T00:00:00"/>
    <x v="0"/>
    <s v="April"/>
    <x v="1"/>
    <x v="16"/>
    <s v="Y"/>
    <s v="N"/>
    <n v="17.100000000000001"/>
    <n v="24.2"/>
    <n v="5.6"/>
    <n v="0.4"/>
    <n v="125514.14"/>
    <n v="55.740468579999998"/>
    <n v="6996217"/>
  </r>
  <r>
    <d v="2016-04-22T00:00:00"/>
    <x v="1"/>
    <s v="April"/>
    <x v="1"/>
    <x v="16"/>
    <s v="Y"/>
    <s v="N"/>
    <n v="14.6"/>
    <n v="16.7"/>
    <n v="7.9"/>
    <n v="21.6"/>
    <n v="120124.30499999999"/>
    <n v="52.296555179999999"/>
    <n v="6282087.2999999998"/>
  </r>
  <r>
    <d v="2016-04-23T00:00:00"/>
    <x v="2"/>
    <s v="April"/>
    <x v="1"/>
    <x v="16"/>
    <s v="Y"/>
    <s v="N"/>
    <n v="12.3"/>
    <n v="18.600000000000001"/>
    <n v="8.5"/>
    <n v="0"/>
    <n v="108773.745"/>
    <n v="36.734526199999998"/>
    <n v="3995752"/>
  </r>
  <r>
    <d v="2016-04-24T00:00:00"/>
    <x v="3"/>
    <s v="April"/>
    <x v="1"/>
    <x v="16"/>
    <s v="Y"/>
    <s v="N"/>
    <n v="9.1"/>
    <n v="20"/>
    <n v="14.8"/>
    <n v="0"/>
    <n v="105642.28"/>
    <n v="30.68045485"/>
    <n v="3241153.2"/>
  </r>
  <r>
    <d v="2016-04-25T00:00:00"/>
    <x v="4"/>
    <s v="April"/>
    <x v="1"/>
    <x v="17"/>
    <s v="Y"/>
    <s v="Y"/>
    <n v="9.9"/>
    <n v="25"/>
    <n v="14.8"/>
    <n v="0"/>
    <n v="104072.435"/>
    <n v="39.087861220000001"/>
    <n v="4067968.9"/>
  </r>
  <r>
    <d v="2016-04-26T00:00:00"/>
    <x v="5"/>
    <s v="April"/>
    <x v="1"/>
    <x v="17"/>
    <s v="Y"/>
    <s v="N"/>
    <n v="11.3"/>
    <n v="25.6"/>
    <n v="14.6"/>
    <n v="0"/>
    <n v="117437.66499999999"/>
    <n v="56.436415140000001"/>
    <n v="6627760.7999999998"/>
  </r>
  <r>
    <d v="2016-04-27T00:00:00"/>
    <x v="6"/>
    <s v="April"/>
    <x v="1"/>
    <x v="17"/>
    <s v="Y"/>
    <s v="N"/>
    <n v="13"/>
    <n v="25.4"/>
    <n v="13.5"/>
    <n v="0"/>
    <n v="118531.5"/>
    <n v="19.411138099999999"/>
    <n v="2300831.2999999998"/>
  </r>
  <r>
    <d v="2016-04-28T00:00:00"/>
    <x v="0"/>
    <s v="April"/>
    <x v="1"/>
    <x v="17"/>
    <s v="Y"/>
    <s v="N"/>
    <n v="19.8"/>
    <n v="24.9"/>
    <n v="5.3"/>
    <n v="0"/>
    <n v="126847.02"/>
    <n v="60.581978929999998"/>
    <n v="7684643.5"/>
  </r>
  <r>
    <d v="2016-04-29T00:00:00"/>
    <x v="1"/>
    <s v="April"/>
    <x v="1"/>
    <x v="17"/>
    <s v="Y"/>
    <s v="N"/>
    <n v="16.899999999999999"/>
    <n v="20.6"/>
    <n v="3.7"/>
    <n v="0.4"/>
    <n v="122054.13"/>
    <n v="51.748341770000003"/>
    <n v="6316098.7999999998"/>
  </r>
  <r>
    <d v="2016-04-30T00:00:00"/>
    <x v="2"/>
    <s v="April"/>
    <x v="1"/>
    <x v="17"/>
    <s v="Y"/>
    <s v="N"/>
    <n v="16.399999999999999"/>
    <n v="24.1"/>
    <n v="12.7"/>
    <n v="6.2"/>
    <n v="103505.19500000001"/>
    <n v="27.107906180000001"/>
    <n v="2805809.1"/>
  </r>
  <r>
    <d v="2016-05-01T00:00:00"/>
    <x v="3"/>
    <s v="May"/>
    <x v="1"/>
    <x v="17"/>
    <s v="Y"/>
    <s v="N"/>
    <n v="14.4"/>
    <n v="17"/>
    <n v="9"/>
    <n v="9.8000000000000007"/>
    <n v="98873.535000000003"/>
    <n v="31.87421762"/>
    <n v="3151516.6"/>
  </r>
  <r>
    <d v="2016-05-02T00:00:00"/>
    <x v="4"/>
    <s v="May"/>
    <x v="1"/>
    <x v="18"/>
    <s v="Y"/>
    <s v="N"/>
    <n v="9"/>
    <n v="18.399999999999999"/>
    <n v="12.3"/>
    <n v="0.4"/>
    <n v="116969.63"/>
    <n v="37.348517579999999"/>
    <n v="4368642.3"/>
  </r>
  <r>
    <d v="2016-05-03T00:00:00"/>
    <x v="5"/>
    <s v="May"/>
    <x v="1"/>
    <x v="18"/>
    <s v="Y"/>
    <s v="N"/>
    <n v="12.3"/>
    <n v="20.100000000000001"/>
    <n v="8.8000000000000007"/>
    <n v="0"/>
    <n v="119014.44500000001"/>
    <n v="22.24291908"/>
    <n v="2647228.7000000002"/>
  </r>
  <r>
    <d v="2016-05-04T00:00:00"/>
    <x v="6"/>
    <s v="May"/>
    <x v="1"/>
    <x v="18"/>
    <s v="Y"/>
    <s v="N"/>
    <n v="9.8000000000000007"/>
    <n v="18.2"/>
    <n v="11.8"/>
    <n v="0.2"/>
    <n v="124525.185"/>
    <n v="47.753842599999999"/>
    <n v="5946556.0999999996"/>
  </r>
  <r>
    <d v="2016-05-05T00:00:00"/>
    <x v="0"/>
    <s v="May"/>
    <x v="1"/>
    <x v="18"/>
    <s v="Y"/>
    <s v="N"/>
    <n v="12.6"/>
    <n v="20.5"/>
    <n v="12.3"/>
    <n v="0"/>
    <n v="118192.05499999999"/>
    <n v="27.232252970000001"/>
    <n v="3218635.9"/>
  </r>
  <r>
    <d v="2016-05-06T00:00:00"/>
    <x v="1"/>
    <s v="May"/>
    <x v="1"/>
    <x v="18"/>
    <s v="Y"/>
    <s v="N"/>
    <n v="15.9"/>
    <n v="24.7"/>
    <n v="13.2"/>
    <n v="0"/>
    <n v="120421.32"/>
    <n v="64.317056579999999"/>
    <n v="7745144.9000000004"/>
  </r>
  <r>
    <d v="2016-05-07T00:00:00"/>
    <x v="2"/>
    <s v="May"/>
    <x v="1"/>
    <x v="18"/>
    <s v="Y"/>
    <s v="N"/>
    <n v="11.4"/>
    <n v="25.7"/>
    <n v="12.6"/>
    <n v="0"/>
    <n v="106052.64"/>
    <n v="46.627024280000001"/>
    <n v="4944919"/>
  </r>
  <r>
    <d v="2016-05-08T00:00:00"/>
    <x v="3"/>
    <s v="May"/>
    <x v="1"/>
    <x v="18"/>
    <s v="Y"/>
    <s v="N"/>
    <n v="15.5"/>
    <n v="20.399999999999999"/>
    <n v="3.5"/>
    <n v="5.4"/>
    <n v="103487.28"/>
    <n v="59.14011232"/>
    <n v="6120249.4000000004"/>
  </r>
  <r>
    <d v="2016-05-09T00:00:00"/>
    <x v="4"/>
    <s v="May"/>
    <x v="1"/>
    <x v="19"/>
    <s v="Y"/>
    <s v="N"/>
    <n v="15.4"/>
    <n v="22.2"/>
    <n v="6.7"/>
    <n v="0.8"/>
    <n v="119781.13499999999"/>
    <n v="100.8140427"/>
    <n v="12075620.5"/>
  </r>
  <r>
    <d v="2016-05-10T00:00:00"/>
    <x v="5"/>
    <s v="May"/>
    <x v="1"/>
    <x v="19"/>
    <s v="Y"/>
    <s v="N"/>
    <n v="13.7"/>
    <n v="17.2"/>
    <n v="7.6"/>
    <n v="12"/>
    <n v="119611.88"/>
    <n v="36.980106599999999"/>
    <n v="4423260.0999999996"/>
  </r>
  <r>
    <d v="2016-05-11T00:00:00"/>
    <x v="6"/>
    <s v="May"/>
    <x v="1"/>
    <x v="19"/>
    <s v="Y"/>
    <s v="N"/>
    <n v="12.2"/>
    <n v="17.399999999999999"/>
    <n v="6.3"/>
    <n v="0.2"/>
    <n v="123616.28"/>
    <n v="59.849881660000001"/>
    <n v="7398419.7000000002"/>
  </r>
  <r>
    <d v="2016-05-12T00:00:00"/>
    <x v="0"/>
    <s v="May"/>
    <x v="1"/>
    <x v="19"/>
    <s v="Y"/>
    <s v="N"/>
    <n v="14.1"/>
    <n v="21.4"/>
    <n v="6.1"/>
    <n v="0.2"/>
    <n v="120693.53"/>
    <n v="53.796096839999997"/>
    <n v="6492840.7999999998"/>
  </r>
  <r>
    <d v="2016-05-13T00:00:00"/>
    <x v="1"/>
    <s v="May"/>
    <x v="1"/>
    <x v="19"/>
    <s v="Y"/>
    <s v="N"/>
    <n v="15.9"/>
    <n v="21.6"/>
    <n v="9.9"/>
    <n v="0"/>
    <n v="118800.07"/>
    <n v="52.36555156"/>
    <n v="6221031.2000000002"/>
  </r>
  <r>
    <d v="2016-05-14T00:00:00"/>
    <x v="2"/>
    <s v="May"/>
    <x v="1"/>
    <x v="19"/>
    <s v="Y"/>
    <s v="N"/>
    <n v="14.5"/>
    <n v="21.7"/>
    <n v="12.6"/>
    <n v="0"/>
    <n v="101945.995"/>
    <n v="28.278767370000001"/>
    <n v="2882907.1"/>
  </r>
  <r>
    <d v="2016-05-15T00:00:00"/>
    <x v="3"/>
    <s v="May"/>
    <x v="1"/>
    <x v="19"/>
    <s v="Y"/>
    <s v="N"/>
    <n v="15"/>
    <n v="22"/>
    <n v="6.7"/>
    <n v="0"/>
    <n v="99697.62"/>
    <n v="37.076541059999997"/>
    <n v="3696442.9"/>
  </r>
  <r>
    <d v="2016-05-16T00:00:00"/>
    <x v="4"/>
    <s v="May"/>
    <x v="1"/>
    <x v="20"/>
    <s v="Y"/>
    <s v="N"/>
    <n v="7.7"/>
    <n v="19.600000000000001"/>
    <n v="8.9"/>
    <n v="0"/>
    <n v="121182.69500000001"/>
    <n v="41.916763160000002"/>
    <n v="5079586.3"/>
  </r>
  <r>
    <d v="2016-05-17T00:00:00"/>
    <x v="5"/>
    <s v="May"/>
    <x v="1"/>
    <x v="20"/>
    <s v="Y"/>
    <s v="N"/>
    <n v="11.4"/>
    <n v="17.100000000000001"/>
    <n v="5.4"/>
    <n v="0.2"/>
    <n v="124209.405"/>
    <n v="68.333326549999995"/>
    <n v="8487641.8000000007"/>
  </r>
  <r>
    <d v="2016-05-18T00:00:00"/>
    <x v="6"/>
    <s v="May"/>
    <x v="1"/>
    <x v="20"/>
    <s v="Y"/>
    <s v="N"/>
    <n v="13"/>
    <n v="19.3"/>
    <n v="7.2"/>
    <n v="0"/>
    <n v="124352.215"/>
    <n v="70.588827640000005"/>
    <n v="8777877.0999999996"/>
  </r>
  <r>
    <d v="2016-05-19T00:00:00"/>
    <x v="0"/>
    <s v="May"/>
    <x v="1"/>
    <x v="20"/>
    <s v="Y"/>
    <s v="N"/>
    <n v="14.6"/>
    <n v="18.399999999999999"/>
    <n v="2.2000000000000002"/>
    <n v="0"/>
    <n v="124392.29"/>
    <n v="44.40335829"/>
    <n v="5523435.4000000004"/>
  </r>
  <r>
    <d v="2016-05-20T00:00:00"/>
    <x v="1"/>
    <s v="May"/>
    <x v="1"/>
    <x v="20"/>
    <s v="Y"/>
    <s v="N"/>
    <n v="11.6"/>
    <n v="17.399999999999999"/>
    <n v="8.3000000000000007"/>
    <n v="1.8"/>
    <n v="127705.84"/>
    <n v="79.795907400000004"/>
    <n v="10190403.4"/>
  </r>
  <r>
    <d v="2016-05-21T00:00:00"/>
    <x v="2"/>
    <s v="May"/>
    <x v="1"/>
    <x v="20"/>
    <s v="Y"/>
    <s v="N"/>
    <n v="8.1"/>
    <n v="18.5"/>
    <n v="8.9"/>
    <n v="0"/>
    <n v="112336.78"/>
    <n v="45.745271420000002"/>
    <n v="5138876.5"/>
  </r>
  <r>
    <d v="2016-05-22T00:00:00"/>
    <x v="3"/>
    <s v="May"/>
    <x v="1"/>
    <x v="20"/>
    <s v="Y"/>
    <s v="N"/>
    <n v="9.1999999999999993"/>
    <n v="22.2"/>
    <n v="8.5"/>
    <n v="0"/>
    <n v="101618.98"/>
    <n v="24.192652460000001"/>
    <n v="2458432.7000000002"/>
  </r>
  <r>
    <d v="2016-05-23T00:00:00"/>
    <x v="4"/>
    <s v="May"/>
    <x v="1"/>
    <x v="21"/>
    <s v="Y"/>
    <s v="N"/>
    <n v="12.8"/>
    <n v="17.2"/>
    <n v="7.1"/>
    <n v="2.2000000000000002"/>
    <n v="121424.42"/>
    <n v="10.80151908"/>
    <n v="1311568.2"/>
  </r>
  <r>
    <d v="2016-05-24T00:00:00"/>
    <x v="5"/>
    <s v="May"/>
    <x v="1"/>
    <x v="21"/>
    <s v="Y"/>
    <s v="N"/>
    <n v="10.7"/>
    <n v="15.8"/>
    <n v="7.3"/>
    <n v="1.8"/>
    <n v="131916.405"/>
    <n v="45.213847149999999"/>
    <n v="5964448.2000000002"/>
  </r>
  <r>
    <d v="2016-05-25T00:00:00"/>
    <x v="6"/>
    <s v="May"/>
    <x v="1"/>
    <x v="21"/>
    <s v="Y"/>
    <s v="N"/>
    <n v="7.6"/>
    <n v="15.6"/>
    <n v="4.9000000000000004"/>
    <n v="0"/>
    <n v="132170.04999999999"/>
    <n v="66.258534830000002"/>
    <n v="8757393.9000000004"/>
  </r>
  <r>
    <d v="2016-05-26T00:00:00"/>
    <x v="0"/>
    <s v="May"/>
    <x v="1"/>
    <x v="21"/>
    <s v="Y"/>
    <s v="N"/>
    <n v="10.3"/>
    <n v="12.5"/>
    <n v="3.1"/>
    <n v="12.4"/>
    <n v="137080.875"/>
    <n v="99.424833129999996"/>
    <n v="13629243.1"/>
  </r>
  <r>
    <d v="2016-05-27T00:00:00"/>
    <x v="1"/>
    <s v="May"/>
    <x v="1"/>
    <x v="21"/>
    <s v="Y"/>
    <s v="N"/>
    <n v="9.1999999999999993"/>
    <n v="14.4"/>
    <n v="8"/>
    <n v="4.8"/>
    <n v="134317.62"/>
    <n v="68.193428539999999"/>
    <n v="9159579"/>
  </r>
  <r>
    <d v="2016-05-28T00:00:00"/>
    <x v="2"/>
    <s v="May"/>
    <x v="1"/>
    <x v="21"/>
    <s v="Y"/>
    <s v="N"/>
    <n v="5.7"/>
    <n v="13.2"/>
    <n v="6.2"/>
    <n v="0.6"/>
    <n v="119938.795"/>
    <n v="81.990134580000003"/>
    <n v="9833797.9000000004"/>
  </r>
  <r>
    <d v="2016-05-29T00:00:00"/>
    <x v="3"/>
    <s v="May"/>
    <x v="1"/>
    <x v="21"/>
    <s v="Y"/>
    <s v="N"/>
    <n v="8.6999999999999993"/>
    <n v="13.9"/>
    <n v="6.5"/>
    <n v="4.2"/>
    <n v="118751.965"/>
    <n v="68.715474040000004"/>
    <n v="8160097.5999999996"/>
  </r>
  <r>
    <d v="2016-05-30T00:00:00"/>
    <x v="4"/>
    <s v="May"/>
    <x v="1"/>
    <x v="22"/>
    <s v="Y"/>
    <s v="N"/>
    <n v="7.2"/>
    <n v="15.4"/>
    <n v="9.5"/>
    <n v="0"/>
    <n v="134983.95499999999"/>
    <n v="115.7846736"/>
    <n v="15629073.199999999"/>
  </r>
  <r>
    <d v="2016-05-31T00:00:00"/>
    <x v="5"/>
    <s v="May"/>
    <x v="1"/>
    <x v="22"/>
    <s v="Y"/>
    <s v="N"/>
    <n v="3.6"/>
    <n v="17.399999999999999"/>
    <n v="9.5"/>
    <n v="0"/>
    <n v="140402.15"/>
    <n v="156.46472259999999"/>
    <n v="21967983.5"/>
  </r>
  <r>
    <d v="2016-06-01T00:00:00"/>
    <x v="6"/>
    <s v="June"/>
    <x v="1"/>
    <x v="22"/>
    <s v="Y"/>
    <s v="N"/>
    <n v="4.8"/>
    <n v="17"/>
    <n v="8.1999999999999993"/>
    <n v="0"/>
    <n v="141195.03"/>
    <n v="168.85275920000001"/>
    <n v="23841170.399999999"/>
  </r>
  <r>
    <d v="2016-06-02T00:00:00"/>
    <x v="0"/>
    <s v="June"/>
    <x v="1"/>
    <x v="22"/>
    <s v="Y"/>
    <s v="N"/>
    <n v="4.8"/>
    <n v="12.8"/>
    <n v="9.1999999999999993"/>
    <n v="0"/>
    <n v="141292.56"/>
    <n v="180.9103503"/>
    <n v="25561286.5"/>
  </r>
  <r>
    <d v="2016-06-03T00:00:00"/>
    <x v="1"/>
    <s v="June"/>
    <x v="1"/>
    <x v="22"/>
    <s v="Y"/>
    <s v="N"/>
    <n v="6.8"/>
    <n v="14.1"/>
    <n v="8.5"/>
    <n v="0"/>
    <n v="137717.255"/>
    <n v="175.85462989999999"/>
    <n v="24218216.899999999"/>
  </r>
  <r>
    <d v="2016-06-04T00:00:00"/>
    <x v="2"/>
    <s v="June"/>
    <x v="1"/>
    <x v="22"/>
    <s v="Y"/>
    <s v="N"/>
    <n v="9.8000000000000007"/>
    <n v="13.4"/>
    <n v="3.7"/>
    <n v="6.2"/>
    <n v="122764.33"/>
    <n v="126.74997190000001"/>
    <n v="15560375.4"/>
  </r>
  <r>
    <d v="2016-06-05T00:00:00"/>
    <x v="3"/>
    <s v="June"/>
    <x v="1"/>
    <x v="22"/>
    <s v="Y"/>
    <s v="N"/>
    <n v="10.5"/>
    <n v="14.1"/>
    <n v="3.3"/>
    <n v="3.4"/>
    <n v="116052.80499999999"/>
    <n v="122.7887776"/>
    <n v="14249982.1"/>
  </r>
  <r>
    <d v="2016-06-06T00:00:00"/>
    <x v="4"/>
    <s v="June"/>
    <x v="1"/>
    <x v="23"/>
    <s v="Y"/>
    <s v="N"/>
    <n v="8.9"/>
    <n v="14.5"/>
    <n v="7.1"/>
    <n v="1.4"/>
    <n v="134829.755"/>
    <n v="107.44561210000001"/>
    <n v="14486865.6"/>
  </r>
  <r>
    <d v="2016-06-07T00:00:00"/>
    <x v="5"/>
    <s v="June"/>
    <x v="1"/>
    <x v="23"/>
    <s v="Y"/>
    <s v="N"/>
    <n v="10.5"/>
    <n v="15.3"/>
    <n v="4.7"/>
    <n v="0"/>
    <n v="135306.005"/>
    <n v="88.326962910000006"/>
    <n v="11951168.5"/>
  </r>
  <r>
    <d v="2016-06-08T00:00:00"/>
    <x v="6"/>
    <s v="June"/>
    <x v="1"/>
    <x v="23"/>
    <s v="Y"/>
    <s v="N"/>
    <n v="9.6999999999999993"/>
    <n v="14.7"/>
    <n v="4.7"/>
    <n v="1.2"/>
    <n v="137305.35500000001"/>
    <n v="91.315660199999996"/>
    <n v="12538129.1"/>
  </r>
  <r>
    <d v="2016-06-09T00:00:00"/>
    <x v="0"/>
    <s v="June"/>
    <x v="1"/>
    <x v="23"/>
    <s v="Y"/>
    <s v="N"/>
    <n v="10.8"/>
    <n v="17.5"/>
    <n v="6"/>
    <n v="1.4"/>
    <n v="132859.30499999999"/>
    <n v="50.238971939999999"/>
    <n v="6674714.9000000004"/>
  </r>
  <r>
    <d v="2016-06-10T00:00:00"/>
    <x v="1"/>
    <s v="June"/>
    <x v="1"/>
    <x v="23"/>
    <s v="Y"/>
    <s v="N"/>
    <n v="10.4"/>
    <n v="15.8"/>
    <n v="6.6"/>
    <n v="0"/>
    <n v="132209.51500000001"/>
    <n v="47.425798780000001"/>
    <n v="6270141.9000000004"/>
  </r>
  <r>
    <d v="2016-06-11T00:00:00"/>
    <x v="2"/>
    <s v="June"/>
    <x v="1"/>
    <x v="23"/>
    <s v="Y"/>
    <s v="N"/>
    <n v="9"/>
    <n v="13.5"/>
    <n v="6.5"/>
    <n v="3"/>
    <n v="120753.43"/>
    <n v="55.590969579999999"/>
    <n v="6712800.2999999998"/>
  </r>
  <r>
    <d v="2016-06-12T00:00:00"/>
    <x v="3"/>
    <s v="June"/>
    <x v="1"/>
    <x v="23"/>
    <s v="Y"/>
    <s v="N"/>
    <n v="5"/>
    <n v="13.8"/>
    <n v="7.3"/>
    <n v="0.6"/>
    <n v="122771.53"/>
    <n v="77.215287989999993"/>
    <n v="9479839"/>
  </r>
  <r>
    <d v="2016-06-13T00:00:00"/>
    <x v="4"/>
    <s v="June"/>
    <x v="1"/>
    <x v="24"/>
    <s v="Y"/>
    <s v="Y"/>
    <n v="3.8"/>
    <n v="13.4"/>
    <n v="9"/>
    <n v="0"/>
    <n v="122106.95"/>
    <n v="95.064774630000002"/>
    <n v="11608069.699999999"/>
  </r>
  <r>
    <d v="2016-06-14T00:00:00"/>
    <x v="5"/>
    <s v="June"/>
    <x v="1"/>
    <x v="24"/>
    <s v="Y"/>
    <s v="N"/>
    <n v="8.6"/>
    <n v="15.6"/>
    <n v="8.3000000000000007"/>
    <n v="0"/>
    <n v="138466.56"/>
    <n v="90.845109260000001"/>
    <n v="12579009.800000001"/>
  </r>
  <r>
    <d v="2016-06-15T00:00:00"/>
    <x v="6"/>
    <s v="June"/>
    <x v="1"/>
    <x v="24"/>
    <s v="Y"/>
    <s v="N"/>
    <n v="6"/>
    <n v="17.899999999999999"/>
    <n v="9.1999999999999993"/>
    <n v="0"/>
    <n v="140904.59"/>
    <n v="92.416245849999996"/>
    <n v="13021873.199999999"/>
  </r>
  <r>
    <d v="2016-06-16T00:00:00"/>
    <x v="0"/>
    <s v="June"/>
    <x v="1"/>
    <x v="24"/>
    <s v="Y"/>
    <s v="N"/>
    <n v="7.8"/>
    <n v="14.3"/>
    <n v="5.0999999999999996"/>
    <n v="0"/>
    <n v="140741.16500000001"/>
    <n v="89.929148949999998"/>
    <n v="12656733.199999999"/>
  </r>
  <r>
    <d v="2016-06-17T00:00:00"/>
    <x v="1"/>
    <s v="June"/>
    <x v="1"/>
    <x v="24"/>
    <s v="Y"/>
    <s v="N"/>
    <n v="9.3000000000000007"/>
    <n v="15.1"/>
    <n v="3.5"/>
    <n v="4.2"/>
    <n v="138023.10999999999"/>
    <n v="99.573674510000004"/>
    <n v="13743468.199999999"/>
  </r>
  <r>
    <d v="2016-06-18T00:00:00"/>
    <x v="2"/>
    <s v="June"/>
    <x v="1"/>
    <x v="24"/>
    <s v="Y"/>
    <s v="N"/>
    <n v="10"/>
    <n v="12.7"/>
    <n v="5.3"/>
    <n v="8.6"/>
    <n v="123162.185"/>
    <n v="62.934016130000003"/>
    <n v="7751090.9000000004"/>
  </r>
  <r>
    <d v="2016-06-19T00:00:00"/>
    <x v="3"/>
    <s v="June"/>
    <x v="1"/>
    <x v="24"/>
    <s v="Y"/>
    <s v="N"/>
    <n v="7.3"/>
    <n v="13.5"/>
    <n v="7.2"/>
    <n v="0.4"/>
    <n v="119662.16499999999"/>
    <n v="79.384821770000002"/>
    <n v="9499359.5999999996"/>
  </r>
  <r>
    <d v="2016-06-20T00:00:00"/>
    <x v="4"/>
    <s v="June"/>
    <x v="1"/>
    <x v="25"/>
    <s v="Y"/>
    <s v="N"/>
    <n v="9.1"/>
    <n v="13.2"/>
    <n v="3.4"/>
    <n v="3.6"/>
    <n v="134435.11499999999"/>
    <n v="114.875078"/>
    <n v="15443244.300000001"/>
  </r>
  <r>
    <d v="2016-06-21T00:00:00"/>
    <x v="5"/>
    <s v="June"/>
    <x v="1"/>
    <x v="25"/>
    <s v="Y"/>
    <s v="N"/>
    <n v="10.4"/>
    <n v="14.7"/>
    <n v="7"/>
    <n v="3.2"/>
    <n v="137511.315"/>
    <n v="62.154764110000002"/>
    <n v="8546983.3000000007"/>
  </r>
  <r>
    <d v="2016-06-22T00:00:00"/>
    <x v="6"/>
    <s v="June"/>
    <x v="1"/>
    <x v="25"/>
    <s v="Y"/>
    <s v="N"/>
    <n v="11.2"/>
    <n v="15.4"/>
    <n v="6.6"/>
    <n v="0"/>
    <n v="133813.285"/>
    <n v="58.759038580000002"/>
    <n v="7862740"/>
  </r>
  <r>
    <d v="2016-06-23T00:00:00"/>
    <x v="0"/>
    <s v="June"/>
    <x v="1"/>
    <x v="25"/>
    <s v="Y"/>
    <s v="N"/>
    <n v="10.4"/>
    <n v="14.8"/>
    <n v="7.2"/>
    <n v="0.6"/>
    <n v="136740.005"/>
    <n v="78.318980190000005"/>
    <n v="10709337.699999999"/>
  </r>
  <r>
    <d v="2016-06-24T00:00:00"/>
    <x v="1"/>
    <s v="June"/>
    <x v="1"/>
    <x v="25"/>
    <s v="N"/>
    <s v="N"/>
    <n v="6.9"/>
    <n v="10.7"/>
    <n v="5.8"/>
    <n v="13.8"/>
    <n v="144658.38"/>
    <n v="67.938496200000003"/>
    <n v="9827872.8000000007"/>
  </r>
  <r>
    <d v="2016-06-25T00:00:00"/>
    <x v="2"/>
    <s v="June"/>
    <x v="1"/>
    <x v="25"/>
    <s v="N"/>
    <s v="N"/>
    <n v="5.6"/>
    <n v="12.7"/>
    <n v="8.8000000000000007"/>
    <n v="2"/>
    <n v="131730.83499999999"/>
    <n v="99.763250799999994"/>
    <n v="13141896.300000001"/>
  </r>
  <r>
    <d v="2016-06-26T00:00:00"/>
    <x v="3"/>
    <s v="June"/>
    <x v="1"/>
    <x v="25"/>
    <s v="N"/>
    <s v="N"/>
    <n v="3"/>
    <n v="11.1"/>
    <n v="7.7"/>
    <n v="0.2"/>
    <n v="126455.935"/>
    <n v="120.4411006"/>
    <n v="15230492"/>
  </r>
  <r>
    <d v="2016-06-27T00:00:00"/>
    <x v="4"/>
    <s v="June"/>
    <x v="1"/>
    <x v="26"/>
    <s v="N"/>
    <s v="N"/>
    <n v="4.8"/>
    <n v="10.6"/>
    <n v="4.7"/>
    <n v="0.2"/>
    <n v="148639.995"/>
    <n v="127.3466076"/>
    <n v="18928799.100000001"/>
  </r>
  <r>
    <d v="2016-06-28T00:00:00"/>
    <x v="5"/>
    <s v="June"/>
    <x v="1"/>
    <x v="26"/>
    <s v="N"/>
    <s v="N"/>
    <n v="5"/>
    <n v="17"/>
    <n v="7.8"/>
    <n v="0.2"/>
    <n v="142146.31"/>
    <n v="110.28039029999999"/>
    <n v="15675950.5"/>
  </r>
  <r>
    <d v="2016-06-29T00:00:00"/>
    <x v="6"/>
    <s v="June"/>
    <x v="1"/>
    <x v="26"/>
    <s v="N"/>
    <s v="N"/>
    <n v="8.9"/>
    <n v="15.8"/>
    <n v="8.9"/>
    <n v="0.2"/>
    <n v="136071.965"/>
    <n v="80.125243080000004"/>
    <n v="10902799.300000001"/>
  </r>
  <r>
    <d v="2016-06-30T00:00:00"/>
    <x v="0"/>
    <s v="June"/>
    <x v="1"/>
    <x v="26"/>
    <s v="N"/>
    <s v="N"/>
    <n v="10.3"/>
    <n v="11.7"/>
    <n v="5.6"/>
    <n v="0"/>
    <n v="141078.46"/>
    <n v="115.1178955"/>
    <n v="16240655.4"/>
  </r>
  <r>
    <d v="2016-07-01T00:00:00"/>
    <x v="1"/>
    <s v="July"/>
    <x v="1"/>
    <x v="26"/>
    <s v="N"/>
    <s v="N"/>
    <n v="7.3"/>
    <n v="14.1"/>
    <n v="7.1"/>
    <n v="6.4"/>
    <n v="136676.715"/>
    <n v="117.7120479"/>
    <n v="16088496"/>
  </r>
  <r>
    <d v="2016-07-02T00:00:00"/>
    <x v="2"/>
    <s v="July"/>
    <x v="1"/>
    <x v="26"/>
    <s v="N"/>
    <s v="N"/>
    <n v="9.9"/>
    <n v="16.5"/>
    <n v="6.7"/>
    <n v="0.2"/>
    <n v="118683.565"/>
    <n v="90.456523779999998"/>
    <n v="10735702.699999999"/>
  </r>
  <r>
    <d v="2016-07-03T00:00:00"/>
    <x v="3"/>
    <s v="July"/>
    <x v="1"/>
    <x v="26"/>
    <s v="N"/>
    <s v="N"/>
    <n v="10.9"/>
    <n v="16.7"/>
    <n v="7.8"/>
    <n v="0"/>
    <n v="112556.405"/>
    <n v="68.597089170000004"/>
    <n v="7721041.7999999998"/>
  </r>
  <r>
    <d v="2016-07-04T00:00:00"/>
    <x v="4"/>
    <s v="July"/>
    <x v="1"/>
    <x v="27"/>
    <s v="N"/>
    <s v="N"/>
    <n v="10.4"/>
    <n v="12.7"/>
    <n v="3.6"/>
    <n v="0"/>
    <n v="135712.245"/>
    <n v="124.1368856"/>
    <n v="16846895.399999999"/>
  </r>
  <r>
    <d v="2016-07-05T00:00:00"/>
    <x v="5"/>
    <s v="July"/>
    <x v="1"/>
    <x v="27"/>
    <s v="N"/>
    <s v="N"/>
    <n v="8.1999999999999993"/>
    <n v="12.8"/>
    <n v="1.8"/>
    <n v="0.6"/>
    <n v="142401.79500000001"/>
    <n v="147.1876919"/>
    <n v="20959791.5"/>
  </r>
  <r>
    <d v="2016-07-06T00:00:00"/>
    <x v="6"/>
    <s v="July"/>
    <x v="1"/>
    <x v="27"/>
    <s v="N"/>
    <s v="N"/>
    <n v="9.8000000000000007"/>
    <n v="13"/>
    <n v="4.5999999999999996"/>
    <n v="22.6"/>
    <n v="134056.095"/>
    <n v="116.6821116"/>
    <n v="15641948.199999999"/>
  </r>
  <r>
    <d v="2016-07-07T00:00:00"/>
    <x v="0"/>
    <s v="July"/>
    <x v="1"/>
    <x v="27"/>
    <s v="N"/>
    <s v="N"/>
    <n v="10.5"/>
    <n v="13.7"/>
    <n v="4.0999999999999996"/>
    <n v="3.8"/>
    <n v="138768.04500000001"/>
    <n v="176.91203619999999"/>
    <n v="24549737.399999999"/>
  </r>
  <r>
    <d v="2016-07-08T00:00:00"/>
    <x v="1"/>
    <s v="July"/>
    <x v="1"/>
    <x v="27"/>
    <s v="N"/>
    <s v="N"/>
    <n v="9.6999999999999993"/>
    <n v="15.3"/>
    <n v="7.4"/>
    <n v="0.8"/>
    <n v="136690.04999999999"/>
    <n v="114.84420299999999"/>
    <n v="15698059.9"/>
  </r>
  <r>
    <d v="2016-07-09T00:00:00"/>
    <x v="2"/>
    <s v="July"/>
    <x v="1"/>
    <x v="27"/>
    <s v="N"/>
    <s v="N"/>
    <n v="5.3"/>
    <n v="15.2"/>
    <n v="9.5"/>
    <n v="0.2"/>
    <n v="122369.535"/>
    <n v="105.54857610000001"/>
    <n v="12915930.199999999"/>
  </r>
  <r>
    <d v="2016-07-10T00:00:00"/>
    <x v="3"/>
    <s v="July"/>
    <x v="1"/>
    <x v="27"/>
    <s v="N"/>
    <s v="N"/>
    <n v="6.5"/>
    <n v="14.2"/>
    <n v="3.6"/>
    <n v="0"/>
    <n v="119218.23"/>
    <n v="36.167212329999998"/>
    <n v="4311791"/>
  </r>
  <r>
    <d v="2016-07-11T00:00:00"/>
    <x v="4"/>
    <s v="July"/>
    <x v="1"/>
    <x v="28"/>
    <s v="N"/>
    <s v="N"/>
    <n v="8.3000000000000007"/>
    <n v="16"/>
    <n v="7.6"/>
    <n v="3.6"/>
    <n v="128207.125"/>
    <n v="44.858080039999997"/>
    <n v="5751125.5"/>
  </r>
  <r>
    <d v="2016-07-12T00:00:00"/>
    <x v="5"/>
    <s v="July"/>
    <x v="1"/>
    <x v="28"/>
    <s v="Y"/>
    <s v="N"/>
    <n v="10.7"/>
    <n v="13.7"/>
    <n v="8.1"/>
    <n v="0"/>
    <n v="137582.19500000001"/>
    <n v="49.159485719999999"/>
    <n v="6763470"/>
  </r>
  <r>
    <d v="2016-07-13T00:00:00"/>
    <x v="6"/>
    <s v="July"/>
    <x v="1"/>
    <x v="28"/>
    <s v="Y"/>
    <s v="N"/>
    <n v="4.5"/>
    <n v="12"/>
    <n v="9"/>
    <n v="0.4"/>
    <n v="145728.26"/>
    <n v="65.914964920000003"/>
    <n v="9605673.0999999996"/>
  </r>
  <r>
    <d v="2016-07-14T00:00:00"/>
    <x v="0"/>
    <s v="July"/>
    <x v="1"/>
    <x v="28"/>
    <s v="Y"/>
    <s v="N"/>
    <n v="6.6"/>
    <n v="14"/>
    <n v="7.8"/>
    <n v="1"/>
    <n v="144103.70499999999"/>
    <n v="76.117452619999995"/>
    <n v="10968806.9"/>
  </r>
  <r>
    <d v="2016-07-15T00:00:00"/>
    <x v="1"/>
    <s v="July"/>
    <x v="1"/>
    <x v="28"/>
    <s v="Y"/>
    <s v="N"/>
    <n v="8.8000000000000007"/>
    <n v="14.1"/>
    <n v="7.2"/>
    <n v="0"/>
    <n v="141166.85"/>
    <n v="79.507600479999994"/>
    <n v="11223837.5"/>
  </r>
  <r>
    <d v="2016-07-16T00:00:00"/>
    <x v="2"/>
    <s v="July"/>
    <x v="1"/>
    <x v="28"/>
    <s v="Y"/>
    <s v="N"/>
    <n v="7.8"/>
    <n v="13.7"/>
    <n v="10.199999999999999"/>
    <n v="0"/>
    <n v="120659.15"/>
    <n v="73.694418769999999"/>
    <n v="8891905.9000000004"/>
  </r>
  <r>
    <d v="2016-07-17T00:00:00"/>
    <x v="3"/>
    <s v="July"/>
    <x v="1"/>
    <x v="28"/>
    <s v="Y"/>
    <s v="N"/>
    <n v="3.1"/>
    <n v="16.100000000000001"/>
    <n v="10.3"/>
    <n v="0"/>
    <n v="113418.125"/>
    <n v="48.788405300000001"/>
    <n v="5533489.5"/>
  </r>
  <r>
    <d v="2016-07-18T00:00:00"/>
    <x v="4"/>
    <s v="July"/>
    <x v="1"/>
    <x v="29"/>
    <s v="Y"/>
    <s v="N"/>
    <n v="9.6"/>
    <n v="17.7"/>
    <n v="8.8000000000000007"/>
    <n v="0"/>
    <n v="127367.015"/>
    <n v="43.891518699999999"/>
    <n v="5590331.7000000002"/>
  </r>
  <r>
    <d v="2016-07-19T00:00:00"/>
    <x v="5"/>
    <s v="July"/>
    <x v="1"/>
    <x v="29"/>
    <s v="Y"/>
    <s v="N"/>
    <n v="12.6"/>
    <n v="16"/>
    <n v="5.7"/>
    <n v="0"/>
    <n v="137028.04999999999"/>
    <n v="49.453789790000002"/>
    <n v="6776556.4000000004"/>
  </r>
  <r>
    <d v="2016-07-20T00:00:00"/>
    <x v="6"/>
    <s v="July"/>
    <x v="1"/>
    <x v="29"/>
    <s v="Y"/>
    <s v="N"/>
    <n v="9.8000000000000007"/>
    <n v="16.100000000000001"/>
    <n v="9.1999999999999993"/>
    <n v="1.8"/>
    <n v="136850.14000000001"/>
    <n v="52.331551939999997"/>
    <n v="7161580.2000000002"/>
  </r>
  <r>
    <d v="2016-07-21T00:00:00"/>
    <x v="0"/>
    <s v="July"/>
    <x v="1"/>
    <x v="29"/>
    <s v="Y"/>
    <s v="N"/>
    <n v="6.9"/>
    <n v="18.100000000000001"/>
    <n v="7.4"/>
    <n v="1.8"/>
    <n v="136127.125"/>
    <n v="44.92653284"/>
    <n v="6115719.7999999998"/>
  </r>
  <r>
    <d v="2016-07-22T00:00:00"/>
    <x v="1"/>
    <s v="July"/>
    <x v="1"/>
    <x v="29"/>
    <s v="Y"/>
    <s v="N"/>
    <n v="9.1999999999999993"/>
    <n v="18.3"/>
    <n v="5.0999999999999996"/>
    <n v="7.8"/>
    <n v="128777.82"/>
    <n v="21.091718870000001"/>
    <n v="2716145.6"/>
  </r>
  <r>
    <d v="2016-07-23T00:00:00"/>
    <x v="2"/>
    <s v="July"/>
    <x v="1"/>
    <x v="29"/>
    <s v="Y"/>
    <s v="N"/>
    <n v="7.5"/>
    <n v="11.6"/>
    <n v="9"/>
    <n v="2.8"/>
    <n v="119888.575"/>
    <n v="62.709286929999998"/>
    <n v="7518127"/>
  </r>
  <r>
    <d v="2016-07-24T00:00:00"/>
    <x v="3"/>
    <s v="July"/>
    <x v="1"/>
    <x v="29"/>
    <s v="Y"/>
    <s v="N"/>
    <n v="4.7"/>
    <n v="11.4"/>
    <n v="10.3"/>
    <n v="0.8"/>
    <n v="120126.905"/>
    <n v="52.227008529999999"/>
    <n v="6273868.9000000004"/>
  </r>
  <r>
    <d v="2016-07-25T00:00:00"/>
    <x v="4"/>
    <s v="July"/>
    <x v="1"/>
    <x v="30"/>
    <s v="Y"/>
    <s v="N"/>
    <n v="6.3"/>
    <n v="14.3"/>
    <n v="7.5"/>
    <n v="0"/>
    <n v="138134.63500000001"/>
    <n v="37.980186609999997"/>
    <n v="5246379.2"/>
  </r>
  <r>
    <d v="2016-07-26T00:00:00"/>
    <x v="5"/>
    <s v="July"/>
    <x v="1"/>
    <x v="30"/>
    <s v="Y"/>
    <s v="N"/>
    <n v="6.5"/>
    <n v="11"/>
    <n v="7.2"/>
    <n v="4.8"/>
    <n v="146465.69"/>
    <n v="47.971245959999997"/>
    <n v="7026141.5999999996"/>
  </r>
  <r>
    <d v="2016-07-27T00:00:00"/>
    <x v="6"/>
    <s v="July"/>
    <x v="1"/>
    <x v="30"/>
    <s v="Y"/>
    <s v="N"/>
    <n v="7.5"/>
    <n v="12.9"/>
    <n v="6.9"/>
    <n v="0.4"/>
    <n v="143209.755"/>
    <n v="36.397462779999998"/>
    <n v="5212471.7"/>
  </r>
  <r>
    <d v="2016-07-28T00:00:00"/>
    <x v="0"/>
    <s v="July"/>
    <x v="1"/>
    <x v="30"/>
    <s v="Y"/>
    <s v="N"/>
    <n v="6.9"/>
    <n v="15.2"/>
    <n v="6.3"/>
    <n v="0"/>
    <n v="142341.63500000001"/>
    <n v="41.561898749999997"/>
    <n v="5915988.5999999996"/>
  </r>
  <r>
    <d v="2016-07-29T00:00:00"/>
    <x v="1"/>
    <s v="July"/>
    <x v="1"/>
    <x v="30"/>
    <s v="Y"/>
    <s v="N"/>
    <n v="10.199999999999999"/>
    <n v="15.3"/>
    <n v="5"/>
    <n v="0"/>
    <n v="139822.93"/>
    <n v="33.869681919999998"/>
    <n v="4735758.2"/>
  </r>
  <r>
    <d v="2016-07-30T00:00:00"/>
    <x v="2"/>
    <s v="July"/>
    <x v="1"/>
    <x v="30"/>
    <s v="Y"/>
    <s v="N"/>
    <n v="9.1"/>
    <n v="13.8"/>
    <n v="8.5"/>
    <n v="2.4"/>
    <n v="121548.535"/>
    <n v="24.849528429999999"/>
    <n v="3020423.8"/>
  </r>
  <r>
    <d v="2016-07-31T00:00:00"/>
    <x v="3"/>
    <s v="July"/>
    <x v="1"/>
    <x v="30"/>
    <s v="Y"/>
    <s v="N"/>
    <n v="10.3"/>
    <n v="17"/>
    <n v="11.3"/>
    <n v="2"/>
    <n v="114481.28"/>
    <n v="33.778252090000002"/>
    <n v="3866977.5"/>
  </r>
  <r>
    <d v="2016-08-01T00:00:00"/>
    <x v="4"/>
    <s v="August"/>
    <x v="1"/>
    <x v="31"/>
    <s v="Y"/>
    <s v="N"/>
    <n v="11.2"/>
    <n v="14.4"/>
    <n v="5.2"/>
    <n v="2.8"/>
    <n v="137934.845"/>
    <n v="45.979129370000003"/>
    <n v="6342124.0999999996"/>
  </r>
  <r>
    <d v="2016-08-02T00:00:00"/>
    <x v="5"/>
    <s v="August"/>
    <x v="1"/>
    <x v="31"/>
    <s v="Y"/>
    <s v="N"/>
    <n v="8.5"/>
    <n v="13.4"/>
    <n v="11.2"/>
    <n v="14.4"/>
    <n v="137301.69"/>
    <n v="48.597990580000001"/>
    <n v="6672586.2000000002"/>
  </r>
  <r>
    <d v="2016-08-03T00:00:00"/>
    <x v="6"/>
    <s v="August"/>
    <x v="1"/>
    <x v="31"/>
    <s v="Y"/>
    <s v="N"/>
    <n v="8.6999999999999993"/>
    <n v="12.8"/>
    <n v="8.4"/>
    <n v="2.8"/>
    <n v="140922.715"/>
    <n v="58.029549359999997"/>
    <n v="8177681.5999999996"/>
  </r>
  <r>
    <d v="2016-08-04T00:00:00"/>
    <x v="0"/>
    <s v="August"/>
    <x v="1"/>
    <x v="31"/>
    <s v="Y"/>
    <s v="N"/>
    <n v="4.9000000000000004"/>
    <n v="14.6"/>
    <n v="11.1"/>
    <n v="0.8"/>
    <n v="142671.51"/>
    <n v="51.565282189999998"/>
    <n v="7356896.7000000002"/>
  </r>
  <r>
    <d v="2016-08-05T00:00:00"/>
    <x v="1"/>
    <s v="August"/>
    <x v="1"/>
    <x v="31"/>
    <s v="Y"/>
    <s v="N"/>
    <n v="3.4"/>
    <n v="14.6"/>
    <n v="8.6999999999999993"/>
    <n v="0"/>
    <n v="145491.32999999999"/>
    <n v="70.203116499999993"/>
    <n v="10213944.800000001"/>
  </r>
  <r>
    <d v="2016-08-06T00:00:00"/>
    <x v="2"/>
    <s v="August"/>
    <x v="1"/>
    <x v="31"/>
    <s v="Y"/>
    <s v="N"/>
    <n v="5.8"/>
    <n v="14.4"/>
    <n v="7"/>
    <n v="0"/>
    <n v="130907.095"/>
    <n v="54.398078300000002"/>
    <n v="7121094.4000000004"/>
  </r>
  <r>
    <d v="2016-08-07T00:00:00"/>
    <x v="3"/>
    <s v="August"/>
    <x v="1"/>
    <x v="31"/>
    <s v="Y"/>
    <s v="N"/>
    <n v="7.6"/>
    <n v="16.600000000000001"/>
    <n v="10.4"/>
    <n v="0"/>
    <n v="120379.285"/>
    <n v="32.884789920000003"/>
    <n v="3958647.5"/>
  </r>
  <r>
    <d v="2016-08-08T00:00:00"/>
    <x v="4"/>
    <s v="August"/>
    <x v="1"/>
    <x v="32"/>
    <s v="Y"/>
    <s v="N"/>
    <n v="5"/>
    <n v="14.2"/>
    <n v="8"/>
    <n v="0"/>
    <n v="138506.45000000001"/>
    <n v="35.117820729999998"/>
    <n v="4864044.7"/>
  </r>
  <r>
    <d v="2016-08-09T00:00:00"/>
    <x v="5"/>
    <s v="August"/>
    <x v="1"/>
    <x v="32"/>
    <s v="Y"/>
    <s v="N"/>
    <n v="9.6999999999999993"/>
    <n v="18.899999999999999"/>
    <n v="7.8"/>
    <n v="0"/>
    <n v="132819.535"/>
    <n v="29.293519740000001"/>
    <n v="3890751.7"/>
  </r>
  <r>
    <d v="2016-08-10T00:00:00"/>
    <x v="6"/>
    <s v="August"/>
    <x v="1"/>
    <x v="32"/>
    <s v="Y"/>
    <s v="N"/>
    <n v="9.6"/>
    <n v="15.3"/>
    <n v="11.3"/>
    <n v="0"/>
    <n v="130616.67"/>
    <n v="22.419440789999999"/>
    <n v="2928352.7"/>
  </r>
  <r>
    <d v="2016-08-11T00:00:00"/>
    <x v="0"/>
    <s v="August"/>
    <x v="1"/>
    <x v="32"/>
    <s v="Y"/>
    <s v="N"/>
    <n v="6.8"/>
    <n v="15.7"/>
    <n v="10.3"/>
    <n v="8.1999999999999993"/>
    <n v="138368.4"/>
    <n v="39.806463620000002"/>
    <n v="5507956.7000000002"/>
  </r>
  <r>
    <d v="2016-08-12T00:00:00"/>
    <x v="1"/>
    <s v="August"/>
    <x v="1"/>
    <x v="32"/>
    <s v="Y"/>
    <s v="N"/>
    <n v="7.7"/>
    <n v="14.1"/>
    <n v="11.7"/>
    <n v="0"/>
    <n v="134885.67000000001"/>
    <n v="41.092200069999997"/>
    <n v="5542748.9000000004"/>
  </r>
  <r>
    <d v="2016-08-13T00:00:00"/>
    <x v="2"/>
    <s v="August"/>
    <x v="1"/>
    <x v="32"/>
    <s v="Y"/>
    <s v="N"/>
    <n v="7.9"/>
    <n v="15.1"/>
    <n v="9.5"/>
    <n v="1.6"/>
    <n v="120382.80499999999"/>
    <n v="38.810956079999997"/>
    <n v="4672171.8"/>
  </r>
  <r>
    <d v="2016-08-14T00:00:00"/>
    <x v="3"/>
    <s v="August"/>
    <x v="1"/>
    <x v="32"/>
    <s v="Y"/>
    <s v="N"/>
    <n v="8.5"/>
    <n v="18.7"/>
    <n v="11.6"/>
    <n v="0.2"/>
    <n v="113066.245"/>
    <n v="33.061160000000001"/>
    <n v="3738101.2"/>
  </r>
  <r>
    <d v="2016-08-15T00:00:00"/>
    <x v="4"/>
    <s v="August"/>
    <x v="1"/>
    <x v="33"/>
    <s v="Y"/>
    <s v="N"/>
    <n v="10.199999999999999"/>
    <n v="18.100000000000001"/>
    <n v="13.4"/>
    <n v="0"/>
    <n v="127906.24000000001"/>
    <n v="39.838938429999999"/>
    <n v="5095648.8"/>
  </r>
  <r>
    <d v="2016-08-16T00:00:00"/>
    <x v="5"/>
    <s v="August"/>
    <x v="1"/>
    <x v="33"/>
    <s v="Y"/>
    <s v="N"/>
    <n v="10"/>
    <n v="18.2"/>
    <n v="13.5"/>
    <n v="0"/>
    <n v="124975.11"/>
    <n v="24.453904470000001"/>
    <n v="3056129.4"/>
  </r>
  <r>
    <d v="2016-08-17T00:00:00"/>
    <x v="6"/>
    <s v="August"/>
    <x v="1"/>
    <x v="33"/>
    <s v="Y"/>
    <s v="N"/>
    <n v="12.5"/>
    <n v="15.6"/>
    <n v="9.6"/>
    <n v="0.4"/>
    <n v="132561.22"/>
    <n v="40.89160699"/>
    <n v="5420641.2999999998"/>
  </r>
  <r>
    <d v="2016-08-18T00:00:00"/>
    <x v="0"/>
    <s v="August"/>
    <x v="1"/>
    <x v="33"/>
    <s v="Y"/>
    <s v="N"/>
    <n v="7.1"/>
    <n v="21.6"/>
    <n v="13.1"/>
    <n v="0"/>
    <n v="123434.505"/>
    <n v="27.471093289999999"/>
    <n v="3390880.8"/>
  </r>
  <r>
    <d v="2016-08-19T00:00:00"/>
    <x v="1"/>
    <s v="August"/>
    <x v="1"/>
    <x v="33"/>
    <s v="Y"/>
    <s v="N"/>
    <n v="15.3"/>
    <n v="16.399999999999999"/>
    <n v="2.7"/>
    <n v="0.2"/>
    <n v="132569.74"/>
    <n v="27.60134081"/>
    <n v="3659102.6"/>
  </r>
  <r>
    <d v="2016-08-20T00:00:00"/>
    <x v="2"/>
    <s v="August"/>
    <x v="1"/>
    <x v="33"/>
    <s v="Y"/>
    <s v="N"/>
    <n v="6.9"/>
    <n v="13.6"/>
    <n v="9.6999999999999993"/>
    <n v="9.4"/>
    <n v="121052.06"/>
    <n v="25.002466940000001"/>
    <n v="3026600.1"/>
  </r>
  <r>
    <d v="2016-08-21T00:00:00"/>
    <x v="3"/>
    <s v="August"/>
    <x v="1"/>
    <x v="33"/>
    <s v="Y"/>
    <s v="N"/>
    <n v="9.5"/>
    <n v="14.8"/>
    <n v="7"/>
    <n v="1.2"/>
    <n v="119118.545"/>
    <n v="38.913255630000002"/>
    <n v="4635290.4000000004"/>
  </r>
  <r>
    <d v="2016-08-22T00:00:00"/>
    <x v="4"/>
    <s v="August"/>
    <x v="1"/>
    <x v="34"/>
    <s v="Y"/>
    <s v="N"/>
    <n v="7.8"/>
    <n v="16"/>
    <n v="8.6999999999999993"/>
    <n v="5.6"/>
    <n v="139203.5"/>
    <n v="59.995340669999997"/>
    <n v="8351561.4000000004"/>
  </r>
  <r>
    <d v="2016-08-23T00:00:00"/>
    <x v="5"/>
    <s v="August"/>
    <x v="1"/>
    <x v="34"/>
    <s v="Y"/>
    <s v="N"/>
    <n v="7"/>
    <n v="13.4"/>
    <n v="14.2"/>
    <n v="11"/>
    <n v="138640.39000000001"/>
    <n v="73.189593709999997"/>
    <n v="10147033.800000001"/>
  </r>
  <r>
    <d v="2016-08-24T00:00:00"/>
    <x v="6"/>
    <s v="August"/>
    <x v="1"/>
    <x v="34"/>
    <s v="Y"/>
    <s v="N"/>
    <n v="3.7"/>
    <n v="12.7"/>
    <n v="14"/>
    <n v="0"/>
    <n v="141122.79500000001"/>
    <n v="114.0039598"/>
    <n v="16088557.4"/>
  </r>
  <r>
    <d v="2016-08-25T00:00:00"/>
    <x v="0"/>
    <s v="August"/>
    <x v="1"/>
    <x v="34"/>
    <s v="Y"/>
    <s v="N"/>
    <n v="6.5"/>
    <n v="13"/>
    <n v="13.5"/>
    <n v="1.2"/>
    <n v="139724.02499999999"/>
    <n v="74.663055139999997"/>
    <n v="10432222.6"/>
  </r>
  <r>
    <d v="2016-08-26T00:00:00"/>
    <x v="1"/>
    <s v="August"/>
    <x v="1"/>
    <x v="34"/>
    <s v="Y"/>
    <s v="N"/>
    <n v="7.2"/>
    <n v="14.4"/>
    <n v="8.8000000000000007"/>
    <n v="0.6"/>
    <n v="139920.54500000001"/>
    <n v="67.627753299999995"/>
    <n v="9462512.0999999996"/>
  </r>
  <r>
    <d v="2016-08-27T00:00:00"/>
    <x v="2"/>
    <s v="August"/>
    <x v="1"/>
    <x v="34"/>
    <s v="Y"/>
    <s v="N"/>
    <n v="9.3000000000000007"/>
    <n v="16.3"/>
    <n v="11.7"/>
    <n v="0"/>
    <n v="119573.22"/>
    <n v="31.80817961"/>
    <n v="3803406.5"/>
  </r>
  <r>
    <d v="2016-08-28T00:00:00"/>
    <x v="3"/>
    <s v="August"/>
    <x v="1"/>
    <x v="34"/>
    <s v="Y"/>
    <s v="N"/>
    <n v="10.5"/>
    <n v="19"/>
    <n v="12.2"/>
    <n v="0"/>
    <n v="114832.425"/>
    <n v="29.447681029999998"/>
    <n v="3381548.6"/>
  </r>
  <r>
    <d v="2016-08-29T00:00:00"/>
    <x v="4"/>
    <s v="August"/>
    <x v="1"/>
    <x v="35"/>
    <s v="Y"/>
    <s v="N"/>
    <n v="8.6999999999999993"/>
    <n v="20.399999999999999"/>
    <n v="14.2"/>
    <n v="0"/>
    <n v="125055.69"/>
    <n v="39.142378899999997"/>
    <n v="4894977.2"/>
  </r>
  <r>
    <d v="2016-08-30T00:00:00"/>
    <x v="5"/>
    <s v="August"/>
    <x v="1"/>
    <x v="35"/>
    <s v="Y"/>
    <s v="N"/>
    <n v="10.199999999999999"/>
    <n v="16.8"/>
    <n v="5.2"/>
    <n v="0"/>
    <n v="133748.44"/>
    <n v="53.186931000000001"/>
    <n v="7113669"/>
  </r>
  <r>
    <d v="2016-08-31T00:00:00"/>
    <x v="6"/>
    <s v="August"/>
    <x v="1"/>
    <x v="35"/>
    <s v="Y"/>
    <s v="N"/>
    <n v="12.8"/>
    <n v="20.2"/>
    <n v="10.1"/>
    <n v="0.8"/>
    <n v="128834.065"/>
    <n v="32.559017400000002"/>
    <n v="4194710.5999999996"/>
  </r>
  <r>
    <d v="2016-09-01T00:00:00"/>
    <x v="0"/>
    <s v="September"/>
    <x v="1"/>
    <x v="35"/>
    <s v="Y"/>
    <s v="N"/>
    <n v="11.6"/>
    <n v="15.5"/>
    <n v="8.8000000000000007"/>
    <n v="0"/>
    <n v="134246.16500000001"/>
    <n v="46.808787860000002"/>
    <n v="6283900.2999999998"/>
  </r>
  <r>
    <d v="2016-09-02T00:00:00"/>
    <x v="1"/>
    <s v="September"/>
    <x v="1"/>
    <x v="35"/>
    <s v="Y"/>
    <s v="N"/>
    <n v="9.6"/>
    <n v="15"/>
    <n v="9.6"/>
    <n v="0.4"/>
    <n v="135273.32500000001"/>
    <n v="52.636792880000002"/>
    <n v="7120354"/>
  </r>
  <r>
    <d v="2016-09-03T00:00:00"/>
    <x v="2"/>
    <s v="September"/>
    <x v="1"/>
    <x v="35"/>
    <s v="Y"/>
    <s v="N"/>
    <n v="10"/>
    <n v="15.7"/>
    <n v="12.9"/>
    <n v="0.2"/>
    <n v="118621.96"/>
    <n v="35.270782859999997"/>
    <n v="4183889.4"/>
  </r>
  <r>
    <d v="2016-09-04T00:00:00"/>
    <x v="3"/>
    <s v="September"/>
    <x v="1"/>
    <x v="35"/>
    <s v="Y"/>
    <s v="N"/>
    <n v="10.1"/>
    <n v="16.899999999999999"/>
    <n v="10"/>
    <n v="0.2"/>
    <n v="110986.005"/>
    <n v="24.51210764"/>
    <n v="2720500.9"/>
  </r>
  <r>
    <d v="2016-09-05T00:00:00"/>
    <x v="4"/>
    <s v="September"/>
    <x v="1"/>
    <x v="36"/>
    <s v="Y"/>
    <s v="N"/>
    <n v="12.8"/>
    <n v="18.399999999999999"/>
    <n v="11.7"/>
    <n v="0"/>
    <n v="127275.815"/>
    <n v="38.212469630000001"/>
    <n v="4863523.2"/>
  </r>
  <r>
    <d v="2016-09-06T00:00:00"/>
    <x v="5"/>
    <s v="September"/>
    <x v="1"/>
    <x v="36"/>
    <s v="Y"/>
    <s v="N"/>
    <n v="9.1999999999999993"/>
    <n v="21.5"/>
    <n v="15.8"/>
    <n v="0"/>
    <n v="129542.36500000001"/>
    <n v="28.692645949999999"/>
    <n v="3716913.2"/>
  </r>
  <r>
    <d v="2016-09-07T00:00:00"/>
    <x v="6"/>
    <s v="September"/>
    <x v="1"/>
    <x v="36"/>
    <s v="Y"/>
    <s v="N"/>
    <n v="9.6"/>
    <n v="21"/>
    <n v="16.7"/>
    <n v="0"/>
    <n v="123307.02"/>
    <n v="24.182421389999998"/>
    <n v="2981862.3"/>
  </r>
  <r>
    <d v="2016-09-08T00:00:00"/>
    <x v="0"/>
    <s v="September"/>
    <x v="1"/>
    <x v="36"/>
    <s v="Y"/>
    <s v="N"/>
    <n v="13.1"/>
    <n v="23.3"/>
    <n v="16"/>
    <n v="0"/>
    <n v="117722.95"/>
    <n v="12.50431916"/>
    <n v="1472045.3"/>
  </r>
  <r>
    <d v="2016-09-09T00:00:00"/>
    <x v="1"/>
    <s v="September"/>
    <x v="1"/>
    <x v="36"/>
    <s v="Y"/>
    <s v="N"/>
    <n v="16"/>
    <n v="16.7"/>
    <n v="5.9"/>
    <n v="0.6"/>
    <n v="125432.605"/>
    <n v="23.40099927"/>
    <n v="2935248.3"/>
  </r>
  <r>
    <d v="2016-09-10T00:00:00"/>
    <x v="2"/>
    <s v="September"/>
    <x v="1"/>
    <x v="36"/>
    <s v="Y"/>
    <s v="N"/>
    <n v="11.5"/>
    <n v="14.3"/>
    <n v="7.9"/>
    <n v="9.4"/>
    <n v="111412.995"/>
    <n v="38.559908849999999"/>
    <n v="4296074.9000000004"/>
  </r>
  <r>
    <d v="2016-09-11T00:00:00"/>
    <x v="3"/>
    <s v="September"/>
    <x v="1"/>
    <x v="36"/>
    <s v="Y"/>
    <s v="N"/>
    <n v="7.3"/>
    <n v="17"/>
    <n v="11.8"/>
    <n v="1.2"/>
    <n v="109125.215"/>
    <n v="50.347882009999999"/>
    <n v="5494223.4000000004"/>
  </r>
  <r>
    <d v="2016-09-12T00:00:00"/>
    <x v="4"/>
    <s v="September"/>
    <x v="1"/>
    <x v="37"/>
    <s v="Y"/>
    <s v="N"/>
    <n v="9.9"/>
    <n v="13.6"/>
    <n v="7"/>
    <n v="1.6"/>
    <n v="130967.28"/>
    <n v="68.177203239999997"/>
    <n v="8928982.9000000004"/>
  </r>
  <r>
    <d v="2016-09-13T00:00:00"/>
    <x v="5"/>
    <s v="September"/>
    <x v="1"/>
    <x v="37"/>
    <s v="Y"/>
    <s v="N"/>
    <n v="9.6"/>
    <n v="14.6"/>
    <n v="2.8"/>
    <n v="9"/>
    <n v="134720.155"/>
    <n v="62.068475560000003"/>
    <n v="8361874.5999999996"/>
  </r>
  <r>
    <d v="2016-09-14T00:00:00"/>
    <x v="6"/>
    <s v="September"/>
    <x v="1"/>
    <x v="37"/>
    <s v="Y"/>
    <s v="N"/>
    <n v="10.5"/>
    <n v="16.100000000000001"/>
    <n v="13.2"/>
    <n v="20.6"/>
    <n v="130650.88"/>
    <n v="54.840524199999997"/>
    <n v="7164962.7000000002"/>
  </r>
  <r>
    <d v="2016-09-15T00:00:00"/>
    <x v="0"/>
    <s v="September"/>
    <x v="1"/>
    <x v="37"/>
    <s v="Y"/>
    <s v="N"/>
    <n v="8.6999999999999993"/>
    <n v="14.6"/>
    <n v="6.9"/>
    <n v="2"/>
    <n v="134234.45000000001"/>
    <n v="42.819917580000002"/>
    <n v="5747908.0999999996"/>
  </r>
  <r>
    <d v="2016-09-16T00:00:00"/>
    <x v="1"/>
    <s v="September"/>
    <x v="1"/>
    <x v="37"/>
    <s v="N"/>
    <s v="N"/>
    <n v="9"/>
    <n v="15.7"/>
    <n v="12.5"/>
    <n v="13.4"/>
    <n v="131734.10500000001"/>
    <n v="47.043747310000001"/>
    <n v="6197265.9000000004"/>
  </r>
  <r>
    <d v="2016-09-17T00:00:00"/>
    <x v="2"/>
    <s v="September"/>
    <x v="1"/>
    <x v="37"/>
    <s v="N"/>
    <s v="N"/>
    <n v="11.1"/>
    <n v="19.8"/>
    <n v="18.8"/>
    <n v="0"/>
    <n v="106709.54"/>
    <n v="36.028691260000002"/>
    <n v="3844605.1"/>
  </r>
  <r>
    <d v="2016-09-18T00:00:00"/>
    <x v="3"/>
    <s v="September"/>
    <x v="1"/>
    <x v="37"/>
    <s v="N"/>
    <s v="N"/>
    <n v="10.8"/>
    <n v="12.5"/>
    <n v="5.5"/>
    <n v="0.4"/>
    <n v="110314.625"/>
    <n v="48.344866349999997"/>
    <n v="5333145.8"/>
  </r>
  <r>
    <d v="2016-09-19T00:00:00"/>
    <x v="4"/>
    <s v="September"/>
    <x v="1"/>
    <x v="38"/>
    <s v="N"/>
    <s v="N"/>
    <n v="8.5"/>
    <n v="16.3"/>
    <n v="16.2"/>
    <n v="0.2"/>
    <n v="127391.09"/>
    <n v="56.44254935"/>
    <n v="7190277.9000000004"/>
  </r>
  <r>
    <d v="2016-09-20T00:00:00"/>
    <x v="5"/>
    <s v="September"/>
    <x v="1"/>
    <x v="38"/>
    <s v="N"/>
    <s v="N"/>
    <n v="9.1"/>
    <n v="18.8"/>
    <n v="18.5"/>
    <n v="0"/>
    <n v="122664.30499999999"/>
    <n v="43.177379569999999"/>
    <n v="5296323.3"/>
  </r>
  <r>
    <d v="2016-09-21T00:00:00"/>
    <x v="6"/>
    <s v="September"/>
    <x v="1"/>
    <x v="38"/>
    <s v="N"/>
    <s v="N"/>
    <n v="10.9"/>
    <n v="15.2"/>
    <n v="8.8000000000000007"/>
    <n v="1.2"/>
    <n v="127208.57"/>
    <n v="52.28283459"/>
    <n v="6650824.5999999996"/>
  </r>
  <r>
    <d v="2016-09-22T00:00:00"/>
    <x v="0"/>
    <s v="September"/>
    <x v="1"/>
    <x v="38"/>
    <s v="N"/>
    <s v="N"/>
    <n v="9.6"/>
    <n v="13.4"/>
    <n v="9.9"/>
    <n v="1.2"/>
    <n v="131357.34"/>
    <n v="55.701872710000004"/>
    <n v="7316849.7999999998"/>
  </r>
  <r>
    <d v="2016-09-23T00:00:00"/>
    <x v="1"/>
    <s v="September"/>
    <x v="1"/>
    <x v="38"/>
    <s v="N"/>
    <s v="N"/>
    <n v="9.8000000000000007"/>
    <n v="16.5"/>
    <n v="16.5"/>
    <n v="0.6"/>
    <n v="127420.43"/>
    <n v="46.538703269999999"/>
    <n v="5929981.5999999996"/>
  </r>
  <r>
    <d v="2016-09-24T00:00:00"/>
    <x v="2"/>
    <s v="September"/>
    <x v="1"/>
    <x v="38"/>
    <s v="N"/>
    <s v="N"/>
    <n v="10"/>
    <n v="20.100000000000001"/>
    <n v="18.399999999999999"/>
    <n v="0"/>
    <n v="106776.27499999999"/>
    <n v="43.556599820000002"/>
    <n v="4650811.5"/>
  </r>
  <r>
    <d v="2016-09-25T00:00:00"/>
    <x v="3"/>
    <s v="September"/>
    <x v="1"/>
    <x v="38"/>
    <s v="N"/>
    <s v="N"/>
    <n v="9.5"/>
    <n v="14.7"/>
    <n v="17.100000000000001"/>
    <n v="5.8"/>
    <n v="105931.55499999999"/>
    <n v="37.698479470000002"/>
    <n v="3993458.6"/>
  </r>
  <r>
    <d v="2016-09-26T00:00:00"/>
    <x v="4"/>
    <s v="September"/>
    <x v="1"/>
    <x v="39"/>
    <s v="N"/>
    <s v="N"/>
    <n v="8.1"/>
    <n v="16.899999999999999"/>
    <n v="13.6"/>
    <n v="0.6"/>
    <n v="124343.19"/>
    <n v="47.67147027"/>
    <n v="5927622.7000000002"/>
  </r>
  <r>
    <d v="2016-09-27T00:00:00"/>
    <x v="5"/>
    <s v="September"/>
    <x v="1"/>
    <x v="39"/>
    <s v="N"/>
    <s v="N"/>
    <n v="7.4"/>
    <n v="14.8"/>
    <n v="13.4"/>
    <n v="12.6"/>
    <n v="126888.77"/>
    <n v="49.794504430000003"/>
    <n v="6318363.4000000004"/>
  </r>
  <r>
    <d v="2016-09-28T00:00:00"/>
    <x v="6"/>
    <s v="September"/>
    <x v="1"/>
    <x v="39"/>
    <s v="N"/>
    <s v="N"/>
    <n v="7.5"/>
    <n v="19.3"/>
    <n v="19.600000000000001"/>
    <n v="2.2000000000000002"/>
    <n v="121143.25"/>
    <n v="32.431714720000002"/>
    <n v="3928883.3"/>
  </r>
  <r>
    <d v="2016-09-29T00:00:00"/>
    <x v="0"/>
    <s v="September"/>
    <x v="1"/>
    <x v="39"/>
    <s v="N"/>
    <s v="N"/>
    <n v="12.5"/>
    <n v="16.7"/>
    <n v="16.2"/>
    <n v="1.8"/>
    <n v="122858.49"/>
    <n v="37.596001049999998"/>
    <n v="4618987.9000000004"/>
  </r>
  <r>
    <d v="2016-09-30T00:00:00"/>
    <x v="1"/>
    <s v="September"/>
    <x v="1"/>
    <x v="39"/>
    <s v="N"/>
    <s v="Y"/>
    <n v="9.3000000000000007"/>
    <n v="16.399999999999999"/>
    <n v="16.600000000000001"/>
    <n v="2"/>
    <n v="113439.77499999999"/>
    <n v="33.063692619999998"/>
    <n v="3750737.9"/>
  </r>
  <r>
    <d v="2016-10-01T00:00:00"/>
    <x v="2"/>
    <s v="October"/>
    <x v="1"/>
    <x v="39"/>
    <s v="N"/>
    <s v="N"/>
    <n v="11.6"/>
    <n v="18.600000000000001"/>
    <n v="11.9"/>
    <n v="1.6"/>
    <n v="109181.26"/>
    <n v="20.48609587"/>
    <n v="2236697.7999999998"/>
  </r>
  <r>
    <d v="2016-10-02T00:00:00"/>
    <x v="3"/>
    <s v="October"/>
    <x v="1"/>
    <x v="39"/>
    <s v="N"/>
    <s v="N"/>
    <n v="12.1"/>
    <n v="24"/>
    <n v="18.7"/>
    <n v="0"/>
    <n v="97992.93"/>
    <n v="13.656870189999999"/>
    <n v="1338276.7"/>
  </r>
  <r>
    <d v="2016-10-03T00:00:00"/>
    <x v="4"/>
    <s v="October"/>
    <x v="1"/>
    <x v="40"/>
    <s v="N"/>
    <s v="N"/>
    <n v="11.1"/>
    <n v="15.9"/>
    <n v="13.7"/>
    <n v="9.1999999999999993"/>
    <n v="115839.01"/>
    <n v="21.601743630000001"/>
    <n v="2502324.6"/>
  </r>
  <r>
    <d v="2016-10-04T00:00:00"/>
    <x v="5"/>
    <s v="October"/>
    <x v="1"/>
    <x v="40"/>
    <s v="Y"/>
    <s v="N"/>
    <n v="10.6"/>
    <n v="17.100000000000001"/>
    <n v="13.2"/>
    <n v="2"/>
    <n v="124089.47"/>
    <n v="23.001781319999999"/>
    <n v="2854278.9"/>
  </r>
  <r>
    <d v="2016-10-05T00:00:00"/>
    <x v="6"/>
    <s v="October"/>
    <x v="1"/>
    <x v="40"/>
    <s v="Y"/>
    <s v="N"/>
    <n v="8"/>
    <n v="17.100000000000001"/>
    <n v="7.5"/>
    <n v="2.8"/>
    <n v="128558.38499999999"/>
    <n v="41.115132719999998"/>
    <n v="5285695.0999999996"/>
  </r>
  <r>
    <d v="2016-10-06T00:00:00"/>
    <x v="0"/>
    <s v="October"/>
    <x v="1"/>
    <x v="40"/>
    <s v="Y"/>
    <s v="N"/>
    <n v="9.6999999999999993"/>
    <n v="27.2"/>
    <n v="22.6"/>
    <n v="0"/>
    <n v="115898.54"/>
    <n v="30.189572800000001"/>
    <n v="3498927.4"/>
  </r>
  <r>
    <d v="2016-10-07T00:00:00"/>
    <x v="1"/>
    <s v="October"/>
    <x v="1"/>
    <x v="40"/>
    <s v="Y"/>
    <s v="N"/>
    <n v="14.1"/>
    <n v="22.5"/>
    <n v="7.8"/>
    <n v="0"/>
    <n v="116197.73"/>
    <n v="37.339104300000002"/>
    <n v="4338719.2"/>
  </r>
  <r>
    <d v="2016-10-08T00:00:00"/>
    <x v="2"/>
    <s v="October"/>
    <x v="1"/>
    <x v="40"/>
    <s v="Y"/>
    <s v="N"/>
    <n v="9.6999999999999993"/>
    <n v="16.899999999999999"/>
    <n v="23"/>
    <n v="0"/>
    <n v="101300.77499999999"/>
    <n v="35.210343819999999"/>
    <n v="3566835.1"/>
  </r>
  <r>
    <d v="2016-10-09T00:00:00"/>
    <x v="3"/>
    <s v="October"/>
    <x v="1"/>
    <x v="40"/>
    <s v="Y"/>
    <s v="N"/>
    <n v="9.5"/>
    <n v="22"/>
    <n v="14.1"/>
    <n v="0"/>
    <n v="94954.16"/>
    <n v="15.90301462"/>
    <n v="1510057.4"/>
  </r>
  <r>
    <d v="2016-10-10T00:00:00"/>
    <x v="4"/>
    <s v="October"/>
    <x v="1"/>
    <x v="41"/>
    <s v="Y"/>
    <s v="N"/>
    <n v="13"/>
    <n v="16.8"/>
    <n v="18.399999999999999"/>
    <n v="0.8"/>
    <n v="116831.43"/>
    <n v="27.654717770000001"/>
    <n v="3230940.2"/>
  </r>
  <r>
    <d v="2016-10-11T00:00:00"/>
    <x v="5"/>
    <s v="October"/>
    <x v="1"/>
    <x v="41"/>
    <s v="Y"/>
    <s v="N"/>
    <n v="7.5"/>
    <n v="15.1"/>
    <n v="16.7"/>
    <n v="1.4"/>
    <n v="124665.82"/>
    <n v="38.199945730000003"/>
    <n v="4762227.5999999996"/>
  </r>
  <r>
    <d v="2016-10-12T00:00:00"/>
    <x v="6"/>
    <s v="October"/>
    <x v="1"/>
    <x v="41"/>
    <s v="Y"/>
    <s v="N"/>
    <n v="10.199999999999999"/>
    <n v="15.4"/>
    <n v="12.9"/>
    <n v="0"/>
    <n v="128612.3"/>
    <n v="44.770645539999997"/>
    <n v="5758055.7000000002"/>
  </r>
  <r>
    <d v="2016-10-13T00:00:00"/>
    <x v="0"/>
    <s v="October"/>
    <x v="1"/>
    <x v="41"/>
    <s v="Y"/>
    <s v="N"/>
    <n v="6.8"/>
    <n v="14.6"/>
    <n v="22.8"/>
    <n v="4.2"/>
    <n v="128242.765"/>
    <n v="58.353085180000001"/>
    <n v="7483361"/>
  </r>
  <r>
    <d v="2016-10-14T00:00:00"/>
    <x v="1"/>
    <s v="October"/>
    <x v="1"/>
    <x v="41"/>
    <s v="Y"/>
    <s v="N"/>
    <n v="5.2"/>
    <n v="22.7"/>
    <n v="24.5"/>
    <n v="0.2"/>
    <n v="121731.485"/>
    <n v="43.966506600000002"/>
    <n v="5352108.0999999996"/>
  </r>
  <r>
    <d v="2016-10-15T00:00:00"/>
    <x v="2"/>
    <s v="October"/>
    <x v="1"/>
    <x v="41"/>
    <s v="Y"/>
    <s v="N"/>
    <n v="9.4"/>
    <n v="24.8"/>
    <n v="21.8"/>
    <n v="0"/>
    <n v="97887.485000000001"/>
    <n v="12.698328739999999"/>
    <n v="1243007.5"/>
  </r>
  <r>
    <d v="2016-10-16T00:00:00"/>
    <x v="3"/>
    <s v="October"/>
    <x v="1"/>
    <x v="41"/>
    <s v="Y"/>
    <s v="N"/>
    <n v="17.399999999999999"/>
    <n v="23.1"/>
    <n v="8"/>
    <n v="0"/>
    <n v="101793.035"/>
    <n v="22.029095420000001"/>
    <n v="2242408.5"/>
  </r>
  <r>
    <d v="2016-10-17T00:00:00"/>
    <x v="4"/>
    <s v="October"/>
    <x v="1"/>
    <x v="42"/>
    <s v="Y"/>
    <s v="N"/>
    <n v="9.8000000000000007"/>
    <n v="18.899999999999999"/>
    <n v="14.8"/>
    <n v="9.8000000000000007"/>
    <n v="116042.845"/>
    <n v="29.59668164"/>
    <n v="3434483.1"/>
  </r>
  <r>
    <d v="2016-10-18T00:00:00"/>
    <x v="5"/>
    <s v="October"/>
    <x v="1"/>
    <x v="42"/>
    <s v="Y"/>
    <s v="N"/>
    <n v="9.6"/>
    <n v="16.600000000000001"/>
    <n v="16.5"/>
    <n v="1"/>
    <n v="123265.44"/>
    <n v="36.721212710000003"/>
    <n v="4526456.4000000004"/>
  </r>
  <r>
    <d v="2016-10-19T00:00:00"/>
    <x v="6"/>
    <s v="October"/>
    <x v="1"/>
    <x v="42"/>
    <s v="Y"/>
    <s v="N"/>
    <n v="7.5"/>
    <n v="16.5"/>
    <n v="22.1"/>
    <n v="2.6"/>
    <n v="126362.045"/>
    <n v="60.68302782"/>
    <n v="7668031.5"/>
  </r>
  <r>
    <d v="2016-10-20T00:00:00"/>
    <x v="0"/>
    <s v="October"/>
    <x v="1"/>
    <x v="42"/>
    <s v="Y"/>
    <s v="N"/>
    <n v="6.8"/>
    <n v="21.8"/>
    <n v="25.6"/>
    <n v="0"/>
    <n v="114867.16"/>
    <n v="27.425826229999998"/>
    <n v="3150326.8"/>
  </r>
  <r>
    <d v="2016-10-21T00:00:00"/>
    <x v="1"/>
    <s v="October"/>
    <x v="1"/>
    <x v="42"/>
    <s v="Y"/>
    <s v="N"/>
    <n v="14.8"/>
    <n v="17.600000000000001"/>
    <n v="1.9"/>
    <n v="0"/>
    <n v="122975.285"/>
    <n v="43.244732259999999"/>
    <n v="5318033.3"/>
  </r>
  <r>
    <d v="2016-10-22T00:00:00"/>
    <x v="2"/>
    <s v="October"/>
    <x v="1"/>
    <x v="42"/>
    <s v="Y"/>
    <s v="N"/>
    <n v="6.9"/>
    <n v="13.2"/>
    <n v="16.899999999999999"/>
    <n v="16.399999999999999"/>
    <n v="114184.19500000001"/>
    <n v="38.711130760000003"/>
    <n v="4420199.3"/>
  </r>
  <r>
    <d v="2016-10-23T00:00:00"/>
    <x v="3"/>
    <s v="October"/>
    <x v="1"/>
    <x v="42"/>
    <s v="Y"/>
    <s v="N"/>
    <n v="7.9"/>
    <n v="14.1"/>
    <n v="18.7"/>
    <n v="8.8000000000000007"/>
    <n v="111289"/>
    <n v="40.91855691"/>
    <n v="4553785.3"/>
  </r>
  <r>
    <d v="2016-10-24T00:00:00"/>
    <x v="4"/>
    <s v="October"/>
    <x v="1"/>
    <x v="43"/>
    <s v="Y"/>
    <s v="N"/>
    <n v="9.4"/>
    <n v="17.100000000000001"/>
    <n v="20.3"/>
    <n v="0.4"/>
    <n v="125270.16499999999"/>
    <n v="66.513366149999996"/>
    <n v="8332140.4000000004"/>
  </r>
  <r>
    <d v="2016-10-25T00:00:00"/>
    <x v="5"/>
    <s v="October"/>
    <x v="1"/>
    <x v="43"/>
    <s v="Y"/>
    <s v="N"/>
    <n v="9.6"/>
    <n v="25.7"/>
    <n v="23.1"/>
    <n v="0.2"/>
    <n v="117138.355"/>
    <n v="37.022146409999998"/>
    <n v="4336713.3"/>
  </r>
  <r>
    <d v="2016-10-26T00:00:00"/>
    <x v="6"/>
    <s v="October"/>
    <x v="1"/>
    <x v="43"/>
    <s v="Y"/>
    <s v="N"/>
    <n v="16.5"/>
    <n v="18.5"/>
    <n v="9"/>
    <n v="0"/>
    <n v="121605.395"/>
    <n v="55.416352840000002"/>
    <n v="6738927.5"/>
  </r>
  <r>
    <d v="2016-10-27T00:00:00"/>
    <x v="0"/>
    <s v="October"/>
    <x v="1"/>
    <x v="43"/>
    <s v="Y"/>
    <s v="N"/>
    <n v="10.1"/>
    <n v="15.4"/>
    <n v="25.8"/>
    <n v="0.2"/>
    <n v="120142.43"/>
    <n v="43.480540499999996"/>
    <n v="5223857.8"/>
  </r>
  <r>
    <d v="2016-10-28T00:00:00"/>
    <x v="1"/>
    <s v="October"/>
    <x v="1"/>
    <x v="43"/>
    <s v="Y"/>
    <s v="N"/>
    <n v="6.3"/>
    <n v="16.600000000000001"/>
    <n v="26.5"/>
    <n v="0"/>
    <n v="119820.71"/>
    <n v="54.509745119999998"/>
    <n v="6531396.4000000004"/>
  </r>
  <r>
    <d v="2016-10-29T00:00:00"/>
    <x v="2"/>
    <s v="October"/>
    <x v="1"/>
    <x v="43"/>
    <s v="Y"/>
    <s v="N"/>
    <n v="9.3000000000000007"/>
    <n v="25.6"/>
    <n v="25.8"/>
    <n v="0"/>
    <n v="104191.105"/>
    <n v="21.28564824"/>
    <n v="2217775.2000000002"/>
  </r>
  <r>
    <d v="2016-10-30T00:00:00"/>
    <x v="3"/>
    <s v="October"/>
    <x v="1"/>
    <x v="43"/>
    <s v="Y"/>
    <s v="N"/>
    <n v="12.7"/>
    <n v="28"/>
    <n v="19.5"/>
    <n v="0"/>
    <n v="94325.72"/>
    <n v="6.8691345049999999"/>
    <n v="647936.1"/>
  </r>
  <r>
    <d v="2016-10-31T00:00:00"/>
    <x v="4"/>
    <s v="October"/>
    <x v="1"/>
    <x v="44"/>
    <s v="Y"/>
    <s v="N"/>
    <n v="7.9"/>
    <n v="17.5"/>
    <n v="19"/>
    <n v="1.8"/>
    <n v="110661.43"/>
    <n v="19.08090112"/>
    <n v="2111519.7999999998"/>
  </r>
  <r>
    <d v="2016-11-01T00:00:00"/>
    <x v="5"/>
    <s v="November"/>
    <x v="1"/>
    <x v="44"/>
    <s v="Y"/>
    <s v="Y"/>
    <n v="9.4"/>
    <n v="18.399999999999999"/>
    <n v="17.7"/>
    <n v="0.4"/>
    <n v="104976.21"/>
    <n v="17.418201960000001"/>
    <n v="1828496.8"/>
  </r>
  <r>
    <d v="2016-11-02T00:00:00"/>
    <x v="6"/>
    <s v="November"/>
    <x v="1"/>
    <x v="44"/>
    <s v="Y"/>
    <s v="N"/>
    <n v="9.6999999999999993"/>
    <n v="18.5"/>
    <n v="13.3"/>
    <n v="0.4"/>
    <n v="119904.48"/>
    <n v="46.645669009999999"/>
    <n v="5593024.7000000002"/>
  </r>
  <r>
    <d v="2016-11-03T00:00:00"/>
    <x v="0"/>
    <s v="November"/>
    <x v="1"/>
    <x v="44"/>
    <s v="Y"/>
    <s v="N"/>
    <n v="10"/>
    <n v="19.100000000000001"/>
    <n v="28"/>
    <n v="0"/>
    <n v="118677.495"/>
    <n v="60.221047589999998"/>
    <n v="7146883.0999999996"/>
  </r>
  <r>
    <d v="2016-11-04T00:00:00"/>
    <x v="1"/>
    <s v="November"/>
    <x v="1"/>
    <x v="44"/>
    <s v="Y"/>
    <s v="N"/>
    <n v="10.199999999999999"/>
    <n v="29.2"/>
    <n v="24.9"/>
    <n v="0"/>
    <n v="113666.485"/>
    <n v="25.952350200000001"/>
    <n v="2949912.4"/>
  </r>
  <r>
    <d v="2016-11-05T00:00:00"/>
    <x v="2"/>
    <s v="November"/>
    <x v="1"/>
    <x v="44"/>
    <s v="Y"/>
    <s v="N"/>
    <n v="10"/>
    <n v="16.8"/>
    <n v="10.8"/>
    <n v="0"/>
    <n v="101810.75"/>
    <n v="15.26468717"/>
    <n v="1554109.2"/>
  </r>
  <r>
    <d v="2016-11-06T00:00:00"/>
    <x v="3"/>
    <s v="November"/>
    <x v="1"/>
    <x v="44"/>
    <s v="Y"/>
    <s v="N"/>
    <n v="11.5"/>
    <n v="21.4"/>
    <n v="25.2"/>
    <n v="0"/>
    <n v="96934.925000000003"/>
    <n v="24.15876196"/>
    <n v="2341827.7999999998"/>
  </r>
  <r>
    <d v="2016-11-07T00:00:00"/>
    <x v="4"/>
    <s v="November"/>
    <x v="1"/>
    <x v="45"/>
    <s v="Y"/>
    <s v="N"/>
    <n v="14.6"/>
    <n v="25.9"/>
    <n v="15.9"/>
    <n v="0"/>
    <n v="116230.34"/>
    <n v="30.36705791"/>
    <n v="3529573.5"/>
  </r>
  <r>
    <d v="2016-11-08T00:00:00"/>
    <x v="5"/>
    <s v="November"/>
    <x v="1"/>
    <x v="45"/>
    <s v="Y"/>
    <s v="N"/>
    <n v="11"/>
    <n v="18.2"/>
    <n v="28.9"/>
    <n v="0.2"/>
    <n v="117794.595"/>
    <n v="53.922003029999999"/>
    <n v="6351720.5"/>
  </r>
  <r>
    <d v="2016-11-09T00:00:00"/>
    <x v="6"/>
    <s v="November"/>
    <x v="1"/>
    <x v="45"/>
    <s v="Y"/>
    <s v="N"/>
    <n v="9.1999999999999993"/>
    <n v="17.399999999999999"/>
    <n v="22"/>
    <n v="0"/>
    <n v="122131.11500000001"/>
    <n v="55.662203390000002"/>
    <n v="6798087"/>
  </r>
  <r>
    <d v="2016-11-10T00:00:00"/>
    <x v="0"/>
    <s v="November"/>
    <x v="1"/>
    <x v="45"/>
    <s v="Y"/>
    <s v="N"/>
    <n v="11.9"/>
    <n v="17.5"/>
    <n v="20.3"/>
    <n v="0"/>
    <n v="122634.53"/>
    <n v="48.706971459999998"/>
    <n v="5973156.5999999996"/>
  </r>
  <r>
    <d v="2016-11-11T00:00:00"/>
    <x v="1"/>
    <s v="November"/>
    <x v="1"/>
    <x v="45"/>
    <s v="Y"/>
    <s v="N"/>
    <n v="8.4"/>
    <n v="23.8"/>
    <n v="29.1"/>
    <n v="0"/>
    <n v="117953.88499999999"/>
    <n v="26.823982910000002"/>
    <n v="3163993"/>
  </r>
  <r>
    <d v="2016-11-12T00:00:00"/>
    <x v="2"/>
    <s v="November"/>
    <x v="1"/>
    <x v="45"/>
    <s v="Y"/>
    <s v="N"/>
    <n v="13.2"/>
    <n v="25.5"/>
    <n v="17"/>
    <n v="2"/>
    <n v="99907.32"/>
    <n v="10.832116259999999"/>
    <n v="1082207.7"/>
  </r>
  <r>
    <d v="2016-11-13T00:00:00"/>
    <x v="3"/>
    <s v="November"/>
    <x v="1"/>
    <x v="45"/>
    <s v="Y"/>
    <s v="N"/>
    <n v="11.7"/>
    <n v="19"/>
    <n v="9.6999999999999993"/>
    <n v="2"/>
    <n v="96805.925000000003"/>
    <n v="10.725641830000001"/>
    <n v="1038305.7"/>
  </r>
  <r>
    <d v="2016-11-14T00:00:00"/>
    <x v="4"/>
    <s v="November"/>
    <x v="1"/>
    <x v="46"/>
    <s v="Y"/>
    <s v="N"/>
    <n v="11.5"/>
    <n v="15.9"/>
    <n v="14.8"/>
    <n v="8.6"/>
    <n v="116817.15"/>
    <n v="39.499737830000001"/>
    <n v="4614246.8"/>
  </r>
  <r>
    <d v="2016-11-15T00:00:00"/>
    <x v="5"/>
    <s v="November"/>
    <x v="1"/>
    <x v="46"/>
    <s v="Y"/>
    <s v="N"/>
    <n v="11"/>
    <n v="19.2"/>
    <n v="17.100000000000001"/>
    <n v="0"/>
    <n v="119905.59"/>
    <n v="26.908387489999999"/>
    <n v="3226466.1"/>
  </r>
  <r>
    <d v="2016-11-16T00:00:00"/>
    <x v="6"/>
    <s v="November"/>
    <x v="1"/>
    <x v="46"/>
    <s v="Y"/>
    <s v="N"/>
    <n v="11.9"/>
    <n v="21.6"/>
    <n v="25.8"/>
    <n v="0"/>
    <n v="122146.66"/>
    <n v="35.630684420000001"/>
    <n v="4352169.0999999996"/>
  </r>
  <r>
    <d v="2016-11-17T00:00:00"/>
    <x v="0"/>
    <s v="November"/>
    <x v="1"/>
    <x v="46"/>
    <s v="Y"/>
    <s v="N"/>
    <n v="12"/>
    <n v="31.4"/>
    <n v="28.8"/>
    <n v="0"/>
    <n v="122464.645"/>
    <n v="28.55507656"/>
    <n v="3496987.3"/>
  </r>
  <r>
    <d v="2016-11-18T00:00:00"/>
    <x v="1"/>
    <s v="November"/>
    <x v="1"/>
    <x v="46"/>
    <s v="Y"/>
    <s v="N"/>
    <n v="15.3"/>
    <n v="18.899999999999999"/>
    <n v="15.6"/>
    <n v="0"/>
    <n v="121441.05"/>
    <n v="31.775799320000001"/>
    <n v="3858886.4"/>
  </r>
  <r>
    <d v="2016-11-19T00:00:00"/>
    <x v="2"/>
    <s v="November"/>
    <x v="1"/>
    <x v="46"/>
    <s v="Y"/>
    <s v="N"/>
    <n v="11.7"/>
    <n v="19.399999999999999"/>
    <n v="29.9"/>
    <n v="0"/>
    <n v="106868.5"/>
    <n v="24.655993039999998"/>
    <n v="2634949"/>
  </r>
  <r>
    <d v="2016-11-20T00:00:00"/>
    <x v="3"/>
    <s v="November"/>
    <x v="1"/>
    <x v="46"/>
    <s v="Y"/>
    <s v="N"/>
    <n v="11.9"/>
    <n v="33.299999999999997"/>
    <n v="22.1"/>
    <n v="0"/>
    <n v="112098.33500000001"/>
    <n v="43.08594969"/>
    <n v="4829863.2"/>
  </r>
  <r>
    <d v="2016-11-21T00:00:00"/>
    <x v="4"/>
    <s v="November"/>
    <x v="1"/>
    <x v="47"/>
    <s v="Y"/>
    <s v="N"/>
    <n v="17.899999999999999"/>
    <n v="35"/>
    <n v="19.8"/>
    <n v="0"/>
    <n v="138681.815"/>
    <n v="51.0352654"/>
    <n v="7077663.2000000002"/>
  </r>
  <r>
    <d v="2016-11-22T00:00:00"/>
    <x v="5"/>
    <s v="November"/>
    <x v="1"/>
    <x v="47"/>
    <s v="Y"/>
    <s v="N"/>
    <n v="14.5"/>
    <n v="14.9"/>
    <n v="1.5"/>
    <n v="8.6"/>
    <n v="126617.72"/>
    <n v="37.021291779999999"/>
    <n v="4687551.5999999996"/>
  </r>
  <r>
    <d v="2016-11-23T00:00:00"/>
    <x v="6"/>
    <s v="November"/>
    <x v="1"/>
    <x v="47"/>
    <s v="Y"/>
    <s v="N"/>
    <n v="11"/>
    <n v="16.8"/>
    <n v="16.899999999999999"/>
    <n v="5.4"/>
    <n v="118119.01"/>
    <n v="41.912267790000001"/>
    <n v="4950635.5999999996"/>
  </r>
  <r>
    <d v="2016-11-24T00:00:00"/>
    <x v="0"/>
    <s v="November"/>
    <x v="1"/>
    <x v="47"/>
    <s v="Y"/>
    <s v="N"/>
    <n v="10.3"/>
    <n v="17"/>
    <n v="21.6"/>
    <n v="2.2000000000000002"/>
    <n v="120308.545"/>
    <n v="38.059403269999997"/>
    <n v="4578871.4000000004"/>
  </r>
  <r>
    <d v="2016-11-25T00:00:00"/>
    <x v="1"/>
    <s v="November"/>
    <x v="1"/>
    <x v="47"/>
    <s v="Y"/>
    <s v="N"/>
    <n v="10.9"/>
    <n v="17.899999999999999"/>
    <n v="15.7"/>
    <n v="0.8"/>
    <n v="116011.565"/>
    <n v="27.61649096"/>
    <n v="3203832.3"/>
  </r>
  <r>
    <d v="2016-11-26T00:00:00"/>
    <x v="2"/>
    <s v="November"/>
    <x v="1"/>
    <x v="47"/>
    <s v="Y"/>
    <s v="N"/>
    <n v="12.2"/>
    <n v="17.399999999999999"/>
    <n v="18.8"/>
    <n v="0"/>
    <n v="104700.05499999999"/>
    <n v="23.790582969999999"/>
    <n v="2490875.2999999998"/>
  </r>
  <r>
    <d v="2016-11-27T00:00:00"/>
    <x v="3"/>
    <s v="November"/>
    <x v="1"/>
    <x v="47"/>
    <s v="Y"/>
    <s v="N"/>
    <n v="11.6"/>
    <n v="16.3"/>
    <n v="10.1"/>
    <n v="0.4"/>
    <n v="102718.9"/>
    <n v="37.00394515"/>
    <n v="3801004.5"/>
  </r>
  <r>
    <d v="2016-11-28T00:00:00"/>
    <x v="4"/>
    <s v="November"/>
    <x v="1"/>
    <x v="48"/>
    <s v="Y"/>
    <s v="N"/>
    <n v="12.2"/>
    <n v="19.600000000000001"/>
    <n v="24.4"/>
    <n v="0.2"/>
    <n v="118666.37"/>
    <n v="65.392779020000006"/>
    <n v="7759923.7000000002"/>
  </r>
  <r>
    <d v="2016-11-29T00:00:00"/>
    <x v="5"/>
    <s v="November"/>
    <x v="1"/>
    <x v="48"/>
    <s v="Y"/>
    <s v="N"/>
    <n v="10.4"/>
    <n v="20"/>
    <n v="31"/>
    <n v="0.2"/>
    <n v="119169.17"/>
    <n v="63.429964150000004"/>
    <n v="7558896.2000000002"/>
  </r>
  <r>
    <d v="2016-11-30T00:00:00"/>
    <x v="6"/>
    <s v="November"/>
    <x v="1"/>
    <x v="48"/>
    <s v="Y"/>
    <s v="N"/>
    <n v="13.3"/>
    <n v="18.899999999999999"/>
    <n v="9.6"/>
    <n v="0"/>
    <n v="121067.59"/>
    <n v="76.02598021"/>
    <n v="9204282.1999999993"/>
  </r>
  <r>
    <d v="2016-12-01T00:00:00"/>
    <x v="0"/>
    <s v="December"/>
    <x v="1"/>
    <x v="48"/>
    <s v="Y"/>
    <s v="N"/>
    <n v="12.9"/>
    <n v="21.9"/>
    <n v="28"/>
    <n v="0"/>
    <n v="113024.02"/>
    <n v="56.012306840000001"/>
    <n v="6330736.0999999996"/>
  </r>
  <r>
    <d v="2016-12-02T00:00:00"/>
    <x v="1"/>
    <s v="December"/>
    <x v="1"/>
    <x v="48"/>
    <s v="Y"/>
    <s v="N"/>
    <n v="13"/>
    <n v="21.6"/>
    <n v="29.7"/>
    <n v="0"/>
    <n v="109318.355"/>
    <n v="41.499436780000003"/>
    <n v="4536650.2"/>
  </r>
  <r>
    <d v="2016-12-03T00:00:00"/>
    <x v="2"/>
    <s v="December"/>
    <x v="1"/>
    <x v="48"/>
    <s v="Y"/>
    <s v="N"/>
    <n v="9.9"/>
    <n v="23.9"/>
    <n v="31.2"/>
    <n v="0"/>
    <n v="98899.494999999995"/>
    <n v="29.20305213"/>
    <n v="2888167.1"/>
  </r>
  <r>
    <d v="2016-12-04T00:00:00"/>
    <x v="3"/>
    <s v="December"/>
    <x v="1"/>
    <x v="48"/>
    <s v="Y"/>
    <s v="N"/>
    <n v="12.7"/>
    <n v="31.7"/>
    <n v="14.1"/>
    <n v="0"/>
    <n v="97300.36"/>
    <n v="43.732741949999998"/>
    <n v="4255211.5"/>
  </r>
  <r>
    <d v="2016-12-05T00:00:00"/>
    <x v="4"/>
    <s v="December"/>
    <x v="1"/>
    <x v="49"/>
    <s v="Y"/>
    <s v="N"/>
    <n v="16.899999999999999"/>
    <n v="21.5"/>
    <n v="21.6"/>
    <n v="2.4"/>
    <n v="109670"/>
    <n v="25.294384869999998"/>
    <n v="2774035.2"/>
  </r>
  <r>
    <d v="2016-12-06T00:00:00"/>
    <x v="5"/>
    <s v="December"/>
    <x v="1"/>
    <x v="49"/>
    <s v="Y"/>
    <s v="N"/>
    <n v="12.8"/>
    <n v="20.8"/>
    <n v="24.2"/>
    <n v="0"/>
    <n v="111228.06"/>
    <n v="48.412487810000002"/>
    <n v="5384827.0999999996"/>
  </r>
  <r>
    <d v="2016-12-07T00:00:00"/>
    <x v="6"/>
    <s v="December"/>
    <x v="1"/>
    <x v="49"/>
    <s v="Y"/>
    <s v="N"/>
    <n v="10.5"/>
    <n v="28.3"/>
    <n v="30.8"/>
    <n v="0"/>
    <n v="112738.08"/>
    <n v="44.722059059999999"/>
    <n v="5041879.0999999996"/>
  </r>
  <r>
    <d v="2016-12-08T00:00:00"/>
    <x v="0"/>
    <s v="December"/>
    <x v="1"/>
    <x v="49"/>
    <s v="Y"/>
    <s v="N"/>
    <n v="15.4"/>
    <n v="23.2"/>
    <n v="11.6"/>
    <n v="2.2000000000000002"/>
    <n v="105445.65"/>
    <n v="25.853861729999998"/>
    <n v="2726177.3"/>
  </r>
  <r>
    <d v="2016-12-09T00:00:00"/>
    <x v="1"/>
    <s v="December"/>
    <x v="1"/>
    <x v="49"/>
    <s v="Y"/>
    <s v="N"/>
    <n v="10"/>
    <n v="17.3"/>
    <n v="23.2"/>
    <n v="6.6"/>
    <n v="105664.09"/>
    <n v="25.118195310000001"/>
    <n v="2654091.2000000002"/>
  </r>
  <r>
    <d v="2016-12-10T00:00:00"/>
    <x v="2"/>
    <s v="December"/>
    <x v="1"/>
    <x v="49"/>
    <s v="Y"/>
    <s v="N"/>
    <n v="11.2"/>
    <n v="18.8"/>
    <n v="24.2"/>
    <n v="0.2"/>
    <n v="98622.865000000005"/>
    <n v="19.31166859"/>
    <n v="1904572.1"/>
  </r>
  <r>
    <d v="2016-12-11T00:00:00"/>
    <x v="3"/>
    <s v="December"/>
    <x v="1"/>
    <x v="49"/>
    <s v="Y"/>
    <s v="N"/>
    <n v="12.9"/>
    <n v="19.3"/>
    <n v="27"/>
    <n v="1"/>
    <n v="93673.19"/>
    <n v="16.396687880000002"/>
    <n v="1535930.1"/>
  </r>
  <r>
    <d v="2016-12-12T00:00:00"/>
    <x v="4"/>
    <s v="December"/>
    <x v="1"/>
    <x v="50"/>
    <s v="Y"/>
    <s v="N"/>
    <n v="10.7"/>
    <n v="32.799999999999997"/>
    <n v="30"/>
    <n v="0"/>
    <n v="120390.11"/>
    <n v="45.157572940000001"/>
    <n v="5436525.2000000002"/>
  </r>
  <r>
    <d v="2016-12-13T00:00:00"/>
    <x v="5"/>
    <s v="December"/>
    <x v="1"/>
    <x v="50"/>
    <s v="Y"/>
    <s v="N"/>
    <n v="16.5"/>
    <n v="36.299999999999997"/>
    <n v="14.1"/>
    <n v="0"/>
    <n v="128831.65"/>
    <n v="44.693023539999999"/>
    <n v="5757876"/>
  </r>
  <r>
    <d v="2016-12-14T00:00:00"/>
    <x v="6"/>
    <s v="December"/>
    <x v="1"/>
    <x v="50"/>
    <s v="Y"/>
    <s v="N"/>
    <n v="15.7"/>
    <n v="19.3"/>
    <n v="21.3"/>
    <n v="0"/>
    <n v="111423.765"/>
    <n v="19.919106330000002"/>
    <n v="2219461.7999999998"/>
  </r>
  <r>
    <d v="2016-12-15T00:00:00"/>
    <x v="0"/>
    <s v="December"/>
    <x v="1"/>
    <x v="50"/>
    <s v="Y"/>
    <s v="N"/>
    <n v="11.7"/>
    <n v="18.600000000000001"/>
    <n v="30.8"/>
    <n v="0"/>
    <n v="107072.36"/>
    <n v="31.145308459999999"/>
    <n v="3334801.7"/>
  </r>
  <r>
    <d v="2016-12-16T00:00:00"/>
    <x v="1"/>
    <s v="December"/>
    <x v="1"/>
    <x v="50"/>
    <s v="Y"/>
    <s v="N"/>
    <n v="9.6999999999999993"/>
    <n v="25.5"/>
    <n v="20.5"/>
    <n v="0"/>
    <n v="113698.06"/>
    <n v="48.856884800000003"/>
    <n v="5554933"/>
  </r>
  <r>
    <d v="2016-12-17T00:00:00"/>
    <x v="2"/>
    <s v="December"/>
    <x v="1"/>
    <x v="50"/>
    <s v="Y"/>
    <s v="N"/>
    <n v="15.1"/>
    <n v="20.9"/>
    <n v="22.5"/>
    <n v="0"/>
    <n v="90227.48"/>
    <n v="23.576231230000001"/>
    <n v="2127223.9"/>
  </r>
  <r>
    <d v="2016-12-18T00:00:00"/>
    <x v="3"/>
    <s v="December"/>
    <x v="1"/>
    <x v="50"/>
    <s v="Y"/>
    <s v="N"/>
    <n v="10"/>
    <n v="17.5"/>
    <n v="30.3"/>
    <n v="0"/>
    <n v="90911.085000000006"/>
    <n v="26.49359939"/>
    <n v="2408561.9"/>
  </r>
  <r>
    <d v="2016-12-19T00:00:00"/>
    <x v="4"/>
    <s v="December"/>
    <x v="1"/>
    <x v="51"/>
    <s v="Y"/>
    <s v="N"/>
    <n v="8.8000000000000007"/>
    <n v="30.2"/>
    <n v="29.3"/>
    <n v="0"/>
    <n v="109260.30499999999"/>
    <n v="28.684832369999999"/>
    <n v="3134113.5"/>
  </r>
  <r>
    <d v="2016-12-20T00:00:00"/>
    <x v="5"/>
    <s v="December"/>
    <x v="1"/>
    <x v="51"/>
    <s v="N"/>
    <s v="N"/>
    <n v="14.4"/>
    <n v="21.5"/>
    <n v="26"/>
    <n v="3"/>
    <n v="106451.255"/>
    <n v="16.129856849999999"/>
    <n v="1717043.5"/>
  </r>
  <r>
    <d v="2016-12-21T00:00:00"/>
    <x v="6"/>
    <s v="December"/>
    <x v="1"/>
    <x v="51"/>
    <s v="N"/>
    <s v="N"/>
    <n v="13.5"/>
    <n v="19.899999999999999"/>
    <n v="28.8"/>
    <n v="0.2"/>
    <n v="104389.51"/>
    <n v="21.34587505"/>
    <n v="2228285.4"/>
  </r>
  <r>
    <d v="2016-12-22T00:00:00"/>
    <x v="0"/>
    <s v="December"/>
    <x v="1"/>
    <x v="51"/>
    <s v="N"/>
    <s v="N"/>
    <n v="14.6"/>
    <n v="20"/>
    <n v="29.6"/>
    <n v="0"/>
    <n v="105513.235"/>
    <n v="20.97623583"/>
    <n v="2213270.5"/>
  </r>
  <r>
    <d v="2016-12-23T00:00:00"/>
    <x v="1"/>
    <s v="December"/>
    <x v="1"/>
    <x v="51"/>
    <s v="N"/>
    <s v="N"/>
    <n v="12.5"/>
    <n v="26.3"/>
    <n v="28.7"/>
    <n v="0"/>
    <n v="112247.94500000001"/>
    <n v="24.329345190000002"/>
    <n v="2730919"/>
  </r>
  <r>
    <d v="2016-12-24T00:00:00"/>
    <x v="2"/>
    <s v="December"/>
    <x v="1"/>
    <x v="51"/>
    <s v="N"/>
    <s v="N"/>
    <n v="16.2"/>
    <n v="34.9"/>
    <n v="26.3"/>
    <n v="0.8"/>
    <n v="114843.875"/>
    <n v="34.693111190000003"/>
    <n v="3984291.3"/>
  </r>
  <r>
    <d v="2016-12-25T00:00:00"/>
    <x v="3"/>
    <s v="December"/>
    <x v="1"/>
    <x v="51"/>
    <s v="N"/>
    <s v="N"/>
    <n v="16.399999999999999"/>
    <n v="36.299999999999997"/>
    <n v="32.299999999999997"/>
    <n v="0.2"/>
    <n v="114468.17"/>
    <n v="28.64742992"/>
    <n v="3279218.9"/>
  </r>
  <r>
    <d v="2016-12-26T00:00:00"/>
    <x v="4"/>
    <s v="December"/>
    <x v="1"/>
    <x v="52"/>
    <s v="N"/>
    <s v="Y"/>
    <n v="25.4"/>
    <n v="29.3"/>
    <n v="10.199999999999999"/>
    <n v="0"/>
    <n v="106284.83"/>
    <n v="22.910355590000002"/>
    <n v="2435023.2000000002"/>
  </r>
  <r>
    <d v="2016-12-27T00:00:00"/>
    <x v="5"/>
    <s v="December"/>
    <x v="1"/>
    <x v="52"/>
    <s v="N"/>
    <s v="Y"/>
    <n v="18"/>
    <n v="29.8"/>
    <n v="5.8"/>
    <n v="1.6"/>
    <n v="99701.43"/>
    <n v="23.813537400000001"/>
    <n v="2374243.7000000002"/>
  </r>
  <r>
    <d v="2016-12-28T00:00:00"/>
    <x v="6"/>
    <s v="December"/>
    <x v="1"/>
    <x v="52"/>
    <s v="N"/>
    <s v="N"/>
    <n v="20.3"/>
    <n v="38.200000000000003"/>
    <n v="15.1"/>
    <n v="1"/>
    <n v="123693.52"/>
    <n v="40.282509820000001"/>
    <n v="4982685.4000000004"/>
  </r>
  <r>
    <d v="2016-12-29T00:00:00"/>
    <x v="0"/>
    <s v="December"/>
    <x v="1"/>
    <x v="52"/>
    <s v="N"/>
    <s v="N"/>
    <n v="27"/>
    <n v="33.5"/>
    <n v="15.7"/>
    <n v="0"/>
    <n v="135571.79500000001"/>
    <n v="47.145005580000003"/>
    <n v="6391533"/>
  </r>
  <r>
    <d v="2016-12-30T00:00:00"/>
    <x v="1"/>
    <s v="December"/>
    <x v="1"/>
    <x v="52"/>
    <s v="N"/>
    <s v="N"/>
    <n v="20.100000000000001"/>
    <n v="27.8"/>
    <n v="28.8"/>
    <n v="20.399999999999999"/>
    <n v="112141.83"/>
    <n v="24.065077649999999"/>
    <n v="2698701.8"/>
  </r>
  <r>
    <d v="2016-12-31T00:00:00"/>
    <x v="2"/>
    <s v="December"/>
    <x v="1"/>
    <x v="52"/>
    <s v="N"/>
    <s v="N"/>
    <n v="17.3"/>
    <n v="23.8"/>
    <n v="30.8"/>
    <n v="0"/>
    <n v="95728.15"/>
    <n v="17.59822922"/>
    <n v="1684645.9"/>
  </r>
  <r>
    <d v="2017-01-01T00:00:00"/>
    <x v="3"/>
    <s v="January"/>
    <x v="2"/>
    <x v="0"/>
    <s v="N"/>
    <s v="Y"/>
    <n v="16.8"/>
    <n v="21.1"/>
    <n v="8.5"/>
    <n v="0"/>
    <n v="89403.145000000004"/>
    <n v="25.846761099999998"/>
    <n v="2310781.7000000002"/>
  </r>
  <r>
    <d v="2017-01-02T00:00:00"/>
    <x v="4"/>
    <s v="January"/>
    <x v="2"/>
    <x v="1"/>
    <s v="N"/>
    <s v="Y"/>
    <n v="14.8"/>
    <n v="17.8"/>
    <n v="7.8"/>
    <n v="0.4"/>
    <n v="86507.47"/>
    <n v="30.618702880000001"/>
    <n v="2648746.5"/>
  </r>
  <r>
    <d v="2017-01-03T00:00:00"/>
    <x v="5"/>
    <s v="January"/>
    <x v="2"/>
    <x v="1"/>
    <s v="N"/>
    <s v="N"/>
    <n v="14.6"/>
    <n v="19.5"/>
    <n v="25.9"/>
    <n v="0.4"/>
    <n v="97564.744999999995"/>
    <n v="28.68695469"/>
    <n v="2798835.4"/>
  </r>
  <r>
    <d v="2017-01-04T00:00:00"/>
    <x v="6"/>
    <s v="January"/>
    <x v="2"/>
    <x v="1"/>
    <s v="N"/>
    <s v="N"/>
    <n v="13.3"/>
    <n v="29.3"/>
    <n v="31.6"/>
    <n v="0"/>
    <n v="116606.795"/>
    <n v="56.972780710000002"/>
    <n v="6643413.4000000004"/>
  </r>
  <r>
    <d v="2017-01-05T00:00:00"/>
    <x v="0"/>
    <s v="January"/>
    <x v="2"/>
    <x v="1"/>
    <s v="N"/>
    <s v="N"/>
    <n v="18.5"/>
    <n v="31.7"/>
    <n v="29.7"/>
    <n v="0"/>
    <n v="128079.845"/>
    <n v="73.458259870000006"/>
    <n v="9408522.5"/>
  </r>
  <r>
    <d v="2017-01-06T00:00:00"/>
    <x v="1"/>
    <s v="January"/>
    <x v="2"/>
    <x v="1"/>
    <s v="N"/>
    <s v="N"/>
    <n v="18.3"/>
    <n v="35.200000000000003"/>
    <n v="30.1"/>
    <n v="0"/>
    <n v="136308.73499999999"/>
    <n v="97.699200840000003"/>
    <n v="13317254.5"/>
  </r>
  <r>
    <d v="2017-01-07T00:00:00"/>
    <x v="2"/>
    <s v="January"/>
    <x v="2"/>
    <x v="1"/>
    <s v="N"/>
    <s v="N"/>
    <n v="20.9"/>
    <n v="36.700000000000003"/>
    <n v="28.5"/>
    <n v="0"/>
    <n v="134955.01999999999"/>
    <n v="77.602997990000006"/>
    <n v="10472914.1"/>
  </r>
  <r>
    <d v="2017-01-08T00:00:00"/>
    <x v="3"/>
    <s v="January"/>
    <x v="2"/>
    <x v="1"/>
    <s v="N"/>
    <s v="N"/>
    <n v="28"/>
    <n v="33.1"/>
    <n v="29.3"/>
    <n v="0"/>
    <n v="122777.02499999999"/>
    <n v="69.224810730000002"/>
    <n v="8499216.3000000007"/>
  </r>
  <r>
    <d v="2017-01-09T00:00:00"/>
    <x v="4"/>
    <s v="January"/>
    <x v="2"/>
    <x v="2"/>
    <s v="N"/>
    <s v="N"/>
    <n v="18.5"/>
    <n v="24.4"/>
    <n v="14.3"/>
    <n v="0"/>
    <n v="116211.99"/>
    <n v="68.099525220000004"/>
    <n v="7913981.2999999998"/>
  </r>
  <r>
    <d v="2017-01-10T00:00:00"/>
    <x v="5"/>
    <s v="January"/>
    <x v="2"/>
    <x v="2"/>
    <s v="N"/>
    <s v="N"/>
    <n v="17.7"/>
    <n v="26.2"/>
    <n v="28.6"/>
    <n v="0"/>
    <n v="120366.32"/>
    <n v="72.813056849999995"/>
    <n v="8764239.6999999993"/>
  </r>
  <r>
    <d v="2017-01-11T00:00:00"/>
    <x v="6"/>
    <s v="January"/>
    <x v="2"/>
    <x v="2"/>
    <s v="N"/>
    <s v="N"/>
    <n v="16.600000000000001"/>
    <n v="24.3"/>
    <n v="25.9"/>
    <n v="0"/>
    <n v="111595.855"/>
    <n v="65.744510939999998"/>
    <n v="7336814.9000000004"/>
  </r>
  <r>
    <d v="2017-01-12T00:00:00"/>
    <x v="0"/>
    <s v="January"/>
    <x v="2"/>
    <x v="2"/>
    <s v="N"/>
    <s v="N"/>
    <n v="14.9"/>
    <n v="26.5"/>
    <n v="30.7"/>
    <n v="0"/>
    <n v="118783.94500000001"/>
    <n v="70.490405460000005"/>
    <n v="8373128.4000000004"/>
  </r>
  <r>
    <d v="2017-01-13T00:00:00"/>
    <x v="1"/>
    <s v="January"/>
    <x v="2"/>
    <x v="2"/>
    <s v="N"/>
    <s v="N"/>
    <n v="17.5"/>
    <n v="28.8"/>
    <n v="1.3"/>
    <n v="1.4"/>
    <n v="111341.675"/>
    <n v="70.012194559999998"/>
    <n v="7795275"/>
  </r>
  <r>
    <d v="2017-01-14T00:00:00"/>
    <x v="2"/>
    <s v="January"/>
    <x v="2"/>
    <x v="2"/>
    <s v="N"/>
    <s v="N"/>
    <n v="15.2"/>
    <n v="23.5"/>
    <n v="16.5"/>
    <n v="2.6"/>
    <n v="88996.625"/>
    <n v="42.294834850000001"/>
    <n v="3764097.6"/>
  </r>
  <r>
    <d v="2017-01-15T00:00:00"/>
    <x v="3"/>
    <s v="January"/>
    <x v="2"/>
    <x v="2"/>
    <s v="N"/>
    <s v="N"/>
    <n v="15.2"/>
    <n v="21.5"/>
    <n v="22.7"/>
    <n v="0"/>
    <n v="90294"/>
    <n v="55.444296340000001"/>
    <n v="5006287.3"/>
  </r>
  <r>
    <d v="2017-01-16T00:00:00"/>
    <x v="4"/>
    <s v="January"/>
    <x v="2"/>
    <x v="3"/>
    <s v="N"/>
    <s v="N"/>
    <n v="12.2"/>
    <n v="32.700000000000003"/>
    <n v="30.5"/>
    <n v="0"/>
    <n v="120928.705"/>
    <n v="108.1670628"/>
    <n v="13080502.800000001"/>
  </r>
  <r>
    <d v="2017-01-17T00:00:00"/>
    <x v="5"/>
    <s v="January"/>
    <x v="2"/>
    <x v="3"/>
    <s v="N"/>
    <s v="N"/>
    <n v="16.399999999999999"/>
    <n v="37.799999999999997"/>
    <n v="25.5"/>
    <n v="0"/>
    <n v="140517.65"/>
    <n v="129.23765750000001"/>
    <n v="18160171.899999999"/>
  </r>
  <r>
    <d v="2017-01-18T00:00:00"/>
    <x v="6"/>
    <s v="January"/>
    <x v="2"/>
    <x v="3"/>
    <s v="N"/>
    <s v="N"/>
    <n v="15.6"/>
    <n v="20.8"/>
    <n v="27.5"/>
    <n v="0"/>
    <n v="111211.35"/>
    <n v="75.16561944"/>
    <n v="8359270"/>
  </r>
  <r>
    <d v="2017-01-19T00:00:00"/>
    <x v="0"/>
    <s v="January"/>
    <x v="2"/>
    <x v="3"/>
    <s v="N"/>
    <s v="N"/>
    <n v="11"/>
    <n v="23.4"/>
    <n v="29.7"/>
    <n v="0"/>
    <n v="112371.41"/>
    <n v="62.885130349999997"/>
    <n v="7066490.7999999998"/>
  </r>
  <r>
    <d v="2017-01-20T00:00:00"/>
    <x v="1"/>
    <s v="January"/>
    <x v="2"/>
    <x v="3"/>
    <s v="N"/>
    <s v="N"/>
    <n v="16.100000000000001"/>
    <n v="20.8"/>
    <n v="13.2"/>
    <n v="22.6"/>
    <n v="107937.685"/>
    <n v="38.993116039999997"/>
    <n v="4208826.7"/>
  </r>
  <r>
    <d v="2017-01-21T00:00:00"/>
    <x v="2"/>
    <s v="January"/>
    <x v="2"/>
    <x v="3"/>
    <s v="N"/>
    <s v="N"/>
    <n v="15.3"/>
    <n v="22.6"/>
    <n v="25.1"/>
    <n v="0.6"/>
    <n v="96779.07"/>
    <n v="46.479114430000003"/>
    <n v="4498205.5"/>
  </r>
  <r>
    <d v="2017-01-22T00:00:00"/>
    <x v="3"/>
    <s v="January"/>
    <x v="2"/>
    <x v="3"/>
    <s v="N"/>
    <s v="N"/>
    <n v="12.7"/>
    <n v="29.6"/>
    <n v="30.3"/>
    <n v="0"/>
    <n v="103291.61"/>
    <n v="60.78453185"/>
    <n v="6278532.2000000002"/>
  </r>
  <r>
    <d v="2017-01-23T00:00:00"/>
    <x v="4"/>
    <s v="January"/>
    <x v="2"/>
    <x v="4"/>
    <s v="N"/>
    <s v="N"/>
    <n v="17.8"/>
    <n v="36.700000000000003"/>
    <n v="19.2"/>
    <n v="0"/>
    <n v="141332.05499999999"/>
    <n v="79.114397690000004"/>
    <n v="11181400.4"/>
  </r>
  <r>
    <d v="2017-01-24T00:00:00"/>
    <x v="5"/>
    <s v="January"/>
    <x v="2"/>
    <x v="4"/>
    <s v="N"/>
    <s v="N"/>
    <n v="19.100000000000001"/>
    <n v="22"/>
    <n v="27.6"/>
    <n v="0.6"/>
    <n v="115664.16"/>
    <n v="59.817182150000001"/>
    <n v="6918704.0999999996"/>
  </r>
  <r>
    <d v="2017-01-25T00:00:00"/>
    <x v="6"/>
    <s v="January"/>
    <x v="2"/>
    <x v="4"/>
    <s v="N"/>
    <s v="N"/>
    <n v="13.5"/>
    <n v="21.1"/>
    <n v="29.8"/>
    <n v="0"/>
    <n v="111936.7"/>
    <n v="58.875132450000002"/>
    <n v="6590288"/>
  </r>
  <r>
    <d v="2017-01-26T00:00:00"/>
    <x v="0"/>
    <s v="January"/>
    <x v="2"/>
    <x v="4"/>
    <s v="N"/>
    <s v="Y"/>
    <n v="16.399999999999999"/>
    <n v="21.2"/>
    <n v="16.899999999999999"/>
    <n v="0"/>
    <n v="98590.06"/>
    <n v="37.844897750000001"/>
    <n v="3731130.7"/>
  </r>
  <r>
    <d v="2017-01-27T00:00:00"/>
    <x v="1"/>
    <s v="January"/>
    <x v="2"/>
    <x v="4"/>
    <s v="N"/>
    <s v="N"/>
    <n v="17"/>
    <n v="23.6"/>
    <n v="29.3"/>
    <n v="0"/>
    <n v="112513.82"/>
    <n v="69.657181960000003"/>
    <n v="7837395.5999999996"/>
  </r>
  <r>
    <d v="2017-01-28T00:00:00"/>
    <x v="2"/>
    <s v="January"/>
    <x v="2"/>
    <x v="4"/>
    <s v="N"/>
    <s v="N"/>
    <n v="15"/>
    <n v="29.2"/>
    <n v="29.2"/>
    <n v="0"/>
    <n v="108336.53"/>
    <n v="74.062542859999994"/>
    <n v="8023678.9000000004"/>
  </r>
  <r>
    <d v="2017-01-29T00:00:00"/>
    <x v="3"/>
    <s v="January"/>
    <x v="2"/>
    <x v="4"/>
    <s v="N"/>
    <s v="N"/>
    <n v="15.1"/>
    <n v="27"/>
    <n v="29.4"/>
    <n v="0"/>
    <n v="109020.58"/>
    <n v="76.586887250000004"/>
    <n v="8349546.9000000004"/>
  </r>
  <r>
    <d v="2017-01-30T00:00:00"/>
    <x v="4"/>
    <s v="January"/>
    <x v="2"/>
    <x v="5"/>
    <s v="N"/>
    <s v="N"/>
    <n v="17.8"/>
    <n v="30"/>
    <n v="3.7"/>
    <n v="0"/>
    <n v="124292.955"/>
    <n v="96.168584289999998"/>
    <n v="11953077.5"/>
  </r>
  <r>
    <d v="2017-01-31T00:00:00"/>
    <x v="5"/>
    <s v="January"/>
    <x v="2"/>
    <x v="5"/>
    <s v="Y"/>
    <s v="N"/>
    <n v="16.5"/>
    <n v="22.1"/>
    <n v="26.8"/>
    <n v="3"/>
    <n v="112863.01"/>
    <n v="58.791267060000003"/>
    <n v="6635359.4000000004"/>
  </r>
  <r>
    <d v="2017-02-01T00:00:00"/>
    <x v="6"/>
    <s v="February"/>
    <x v="2"/>
    <x v="5"/>
    <s v="Y"/>
    <s v="N"/>
    <n v="14.3"/>
    <n v="20.6"/>
    <n v="9.3000000000000007"/>
    <n v="0"/>
    <n v="114133.73"/>
    <n v="66.863303090000002"/>
    <n v="7631358.2000000002"/>
  </r>
  <r>
    <d v="2017-02-02T00:00:00"/>
    <x v="0"/>
    <s v="February"/>
    <x v="2"/>
    <x v="5"/>
    <s v="Y"/>
    <s v="N"/>
    <n v="14.2"/>
    <n v="24.1"/>
    <n v="28.2"/>
    <n v="0"/>
    <n v="110669.27"/>
    <n v="82.468013690000006"/>
    <n v="9126674.9000000004"/>
  </r>
  <r>
    <d v="2017-02-03T00:00:00"/>
    <x v="1"/>
    <s v="February"/>
    <x v="2"/>
    <x v="5"/>
    <s v="Y"/>
    <s v="N"/>
    <n v="15.4"/>
    <n v="27.6"/>
    <n v="28.1"/>
    <n v="0"/>
    <n v="117452.27"/>
    <n v="87.111014569999995"/>
    <n v="10231386.4"/>
  </r>
  <r>
    <d v="2017-02-04T00:00:00"/>
    <x v="2"/>
    <s v="February"/>
    <x v="2"/>
    <x v="5"/>
    <s v="Y"/>
    <s v="N"/>
    <n v="14.6"/>
    <n v="35.9"/>
    <n v="27.3"/>
    <n v="0"/>
    <n v="117361.7"/>
    <n v="80.817312549999997"/>
    <n v="9484857.1999999993"/>
  </r>
  <r>
    <d v="2017-02-05T00:00:00"/>
    <x v="3"/>
    <s v="February"/>
    <x v="2"/>
    <x v="5"/>
    <s v="Y"/>
    <s v="N"/>
    <n v="18.5"/>
    <n v="30.7"/>
    <n v="9.3000000000000007"/>
    <n v="0"/>
    <n v="110384.27499999999"/>
    <n v="113.87036519999999"/>
    <n v="12569497.699999999"/>
  </r>
  <r>
    <d v="2017-02-06T00:00:00"/>
    <x v="4"/>
    <s v="February"/>
    <x v="2"/>
    <x v="6"/>
    <s v="Y"/>
    <s v="N"/>
    <n v="15.1"/>
    <n v="18"/>
    <n v="3.9"/>
    <n v="32.4"/>
    <n v="108761.37"/>
    <n v="92.101795850000002"/>
    <n v="10017117.5"/>
  </r>
  <r>
    <d v="2017-02-07T00:00:00"/>
    <x v="5"/>
    <s v="February"/>
    <x v="2"/>
    <x v="6"/>
    <s v="Y"/>
    <s v="N"/>
    <n v="15.4"/>
    <n v="27.6"/>
    <n v="27.9"/>
    <n v="0"/>
    <n v="111543.81"/>
    <n v="69.069610850000004"/>
    <n v="7704287.5"/>
  </r>
  <r>
    <d v="2017-02-08T00:00:00"/>
    <x v="6"/>
    <s v="February"/>
    <x v="2"/>
    <x v="6"/>
    <s v="Y"/>
    <s v="N"/>
    <n v="16.5"/>
    <n v="36"/>
    <n v="27.7"/>
    <n v="0"/>
    <n v="142213.66"/>
    <n v="135.0612793"/>
    <n v="19207558.899999999"/>
  </r>
  <r>
    <d v="2017-02-09T00:00:00"/>
    <x v="0"/>
    <s v="February"/>
    <x v="2"/>
    <x v="6"/>
    <s v="Y"/>
    <s v="N"/>
    <n v="20.3"/>
    <n v="36"/>
    <n v="24.4"/>
    <n v="0"/>
    <n v="155060.60999999999"/>
    <n v="156.69956149999999"/>
    <n v="24297929.600000001"/>
  </r>
  <r>
    <d v="2017-02-10T00:00:00"/>
    <x v="1"/>
    <s v="February"/>
    <x v="2"/>
    <x v="6"/>
    <s v="Y"/>
    <s v="N"/>
    <n v="18.7"/>
    <n v="27.1"/>
    <n v="21.3"/>
    <n v="0"/>
    <n v="138793.59"/>
    <n v="213.33943170000001"/>
    <n v="29610145.600000001"/>
  </r>
  <r>
    <d v="2017-02-11T00:00:00"/>
    <x v="2"/>
    <s v="February"/>
    <x v="2"/>
    <x v="6"/>
    <s v="Y"/>
    <s v="N"/>
    <n v="18.5"/>
    <n v="24.6"/>
    <n v="21"/>
    <n v="0"/>
    <n v="111983.51"/>
    <n v="97.608005399999996"/>
    <n v="10930487"/>
  </r>
  <r>
    <d v="2017-02-12T00:00:00"/>
    <x v="3"/>
    <s v="February"/>
    <x v="2"/>
    <x v="6"/>
    <s v="Y"/>
    <s v="N"/>
    <n v="15.1"/>
    <n v="19.899999999999999"/>
    <n v="12.6"/>
    <n v="2"/>
    <n v="89003.15"/>
    <n v="19.865113940000001"/>
    <n v="1768057.7"/>
  </r>
  <r>
    <d v="2017-02-13T00:00:00"/>
    <x v="4"/>
    <s v="February"/>
    <x v="2"/>
    <x v="7"/>
    <s v="Y"/>
    <s v="N"/>
    <n v="14"/>
    <n v="21"/>
    <n v="20.5"/>
    <n v="0"/>
    <n v="104844.105"/>
    <n v="69.041327929999994"/>
    <n v="7238576.2000000002"/>
  </r>
  <r>
    <d v="2017-02-14T00:00:00"/>
    <x v="5"/>
    <s v="February"/>
    <x v="2"/>
    <x v="7"/>
    <s v="Y"/>
    <s v="N"/>
    <n v="14.5"/>
    <n v="19.5"/>
    <n v="15.6"/>
    <n v="0.6"/>
    <n v="111613.05"/>
    <n v="90.69389262"/>
    <n v="10122622"/>
  </r>
  <r>
    <d v="2017-02-15T00:00:00"/>
    <x v="6"/>
    <s v="February"/>
    <x v="2"/>
    <x v="7"/>
    <s v="Y"/>
    <s v="N"/>
    <n v="10"/>
    <n v="31.5"/>
    <n v="26"/>
    <n v="0"/>
    <n v="116299.39"/>
    <n v="79.044379649999996"/>
    <n v="9192813.0999999996"/>
  </r>
  <r>
    <d v="2017-02-16T00:00:00"/>
    <x v="0"/>
    <s v="February"/>
    <x v="2"/>
    <x v="7"/>
    <s v="Y"/>
    <s v="N"/>
    <n v="14.9"/>
    <n v="23.6"/>
    <n v="23.2"/>
    <n v="0"/>
    <n v="119947.59"/>
    <n v="112.88703289999999"/>
    <n v="13540527.5"/>
  </r>
  <r>
    <d v="2017-02-17T00:00:00"/>
    <x v="1"/>
    <s v="February"/>
    <x v="2"/>
    <x v="7"/>
    <s v="Y"/>
    <s v="N"/>
    <n v="13.7"/>
    <n v="25.5"/>
    <n v="18.399999999999999"/>
    <n v="0"/>
    <n v="111885.97"/>
    <n v="93.732609629999999"/>
    <n v="10487363.9"/>
  </r>
  <r>
    <d v="2017-02-18T00:00:00"/>
    <x v="2"/>
    <s v="February"/>
    <x v="2"/>
    <x v="7"/>
    <s v="Y"/>
    <s v="N"/>
    <n v="13.3"/>
    <n v="18.899999999999999"/>
    <n v="16.100000000000001"/>
    <n v="0"/>
    <n v="95623.35"/>
    <n v="49.818158859999997"/>
    <n v="4763779.2"/>
  </r>
  <r>
    <d v="2017-02-19T00:00:00"/>
    <x v="3"/>
    <s v="February"/>
    <x v="2"/>
    <x v="7"/>
    <s v="Y"/>
    <s v="N"/>
    <n v="11.7"/>
    <n v="17.3"/>
    <n v="9.9"/>
    <n v="0"/>
    <n v="91280.024999999994"/>
    <n v="53.12020553"/>
    <n v="4848813.7"/>
  </r>
  <r>
    <d v="2017-02-20T00:00:00"/>
    <x v="4"/>
    <s v="February"/>
    <x v="2"/>
    <x v="8"/>
    <s v="Y"/>
    <s v="N"/>
    <n v="11.6"/>
    <n v="20.3"/>
    <n v="22.4"/>
    <n v="3.6"/>
    <n v="105341.86500000001"/>
    <n v="93.726701410000004"/>
    <n v="9873345.5"/>
  </r>
  <r>
    <d v="2017-02-21T00:00:00"/>
    <x v="5"/>
    <s v="February"/>
    <x v="2"/>
    <x v="8"/>
    <s v="Y"/>
    <s v="N"/>
    <n v="10.1"/>
    <n v="24"/>
    <n v="25"/>
    <n v="0.2"/>
    <n v="112351.47"/>
    <n v="103.2484286"/>
    <n v="11600112.699999999"/>
  </r>
  <r>
    <d v="2017-02-22T00:00:00"/>
    <x v="6"/>
    <s v="February"/>
    <x v="2"/>
    <x v="8"/>
    <s v="Y"/>
    <s v="N"/>
    <n v="12.8"/>
    <n v="33.299999999999997"/>
    <n v="23.1"/>
    <n v="0"/>
    <n v="116690.17"/>
    <n v="78.057835249999997"/>
    <n v="9108582.0999999996"/>
  </r>
  <r>
    <d v="2017-02-23T00:00:00"/>
    <x v="0"/>
    <s v="February"/>
    <x v="2"/>
    <x v="8"/>
    <s v="Y"/>
    <s v="N"/>
    <n v="15.9"/>
    <n v="25"/>
    <n v="23.5"/>
    <n v="0"/>
    <n v="117948.685"/>
    <n v="102.3617733"/>
    <n v="12073436.6"/>
  </r>
  <r>
    <d v="2017-02-24T00:00:00"/>
    <x v="1"/>
    <s v="February"/>
    <x v="2"/>
    <x v="8"/>
    <s v="Y"/>
    <s v="N"/>
    <n v="15.8"/>
    <n v="20"/>
    <n v="13.2"/>
    <n v="1.4"/>
    <n v="111229.52"/>
    <n v="98.210797409999998"/>
    <n v="10923939.9"/>
  </r>
  <r>
    <d v="2017-02-25T00:00:00"/>
    <x v="2"/>
    <s v="February"/>
    <x v="2"/>
    <x v="8"/>
    <s v="Y"/>
    <s v="N"/>
    <n v="13.7"/>
    <n v="19.399999999999999"/>
    <n v="23.9"/>
    <n v="0"/>
    <n v="95046.904999999999"/>
    <n v="45.609290440000002"/>
    <n v="4335021.9000000004"/>
  </r>
  <r>
    <d v="2017-02-26T00:00:00"/>
    <x v="3"/>
    <s v="February"/>
    <x v="2"/>
    <x v="8"/>
    <s v="Y"/>
    <s v="N"/>
    <n v="13.2"/>
    <n v="29.8"/>
    <n v="24.2"/>
    <n v="0"/>
    <n v="100495.61500000001"/>
    <n v="56.026420170000002"/>
    <n v="5630409.5999999996"/>
  </r>
  <r>
    <d v="2017-02-27T00:00:00"/>
    <x v="4"/>
    <s v="February"/>
    <x v="2"/>
    <x v="9"/>
    <s v="Y"/>
    <s v="N"/>
    <n v="15.6"/>
    <n v="33.1"/>
    <n v="23.9"/>
    <n v="0"/>
    <n v="131090.77499999999"/>
    <n v="96.550071590000002"/>
    <n v="12656823.699999999"/>
  </r>
  <r>
    <d v="2017-02-28T00:00:00"/>
    <x v="5"/>
    <s v="February"/>
    <x v="2"/>
    <x v="9"/>
    <s v="Y"/>
    <s v="N"/>
    <n v="17.3"/>
    <n v="33.6"/>
    <n v="23.6"/>
    <n v="0"/>
    <n v="140167.5"/>
    <n v="99.945639459999995"/>
    <n v="14009130.4"/>
  </r>
  <r>
    <d v="2017-03-01T00:00:00"/>
    <x v="6"/>
    <s v="March"/>
    <x v="2"/>
    <x v="9"/>
    <s v="Y"/>
    <s v="N"/>
    <n v="16.600000000000001"/>
    <n v="30.5"/>
    <n v="23.7"/>
    <n v="0"/>
    <n v="137291.97"/>
    <n v="86.003999010000001"/>
    <n v="11807658.5"/>
  </r>
  <r>
    <d v="2017-03-02T00:00:00"/>
    <x v="0"/>
    <s v="March"/>
    <x v="2"/>
    <x v="9"/>
    <s v="Y"/>
    <s v="N"/>
    <n v="17.7"/>
    <n v="23.3"/>
    <n v="22"/>
    <n v="0"/>
    <n v="127633.27499999999"/>
    <n v="85.498445459999999"/>
    <n v="10912446.6"/>
  </r>
  <r>
    <d v="2017-03-03T00:00:00"/>
    <x v="1"/>
    <s v="March"/>
    <x v="2"/>
    <x v="9"/>
    <s v="Y"/>
    <s v="N"/>
    <n v="18.100000000000001"/>
    <n v="28.6"/>
    <n v="18.100000000000001"/>
    <n v="0"/>
    <n v="124311.33"/>
    <n v="73.929299439999994"/>
    <n v="9190249.5"/>
  </r>
  <r>
    <d v="2017-03-04T00:00:00"/>
    <x v="2"/>
    <s v="March"/>
    <x v="2"/>
    <x v="9"/>
    <s v="Y"/>
    <s v="N"/>
    <n v="16.100000000000001"/>
    <n v="27.4"/>
    <n v="23"/>
    <n v="0"/>
    <n v="116083.295"/>
    <n v="77.595643690000003"/>
    <n v="9007558"/>
  </r>
  <r>
    <d v="2017-03-05T00:00:00"/>
    <x v="3"/>
    <s v="March"/>
    <x v="2"/>
    <x v="9"/>
    <s v="Y"/>
    <s v="N"/>
    <n v="17.600000000000001"/>
    <n v="25.4"/>
    <n v="16.8"/>
    <n v="0.2"/>
    <n v="103539.02"/>
    <n v="45.460745699999997"/>
    <n v="4706961.0999999996"/>
  </r>
  <r>
    <d v="2017-03-06T00:00:00"/>
    <x v="4"/>
    <s v="March"/>
    <x v="2"/>
    <x v="10"/>
    <s v="Y"/>
    <s v="N"/>
    <n v="17.7"/>
    <n v="27.4"/>
    <n v="22.3"/>
    <n v="0"/>
    <n v="116447.855"/>
    <n v="56.634147380000002"/>
    <n v="6594925"/>
  </r>
  <r>
    <d v="2017-03-07T00:00:00"/>
    <x v="5"/>
    <s v="March"/>
    <x v="2"/>
    <x v="10"/>
    <s v="Y"/>
    <s v="N"/>
    <n v="15"/>
    <n v="28.2"/>
    <n v="22.4"/>
    <n v="0"/>
    <n v="117931.46"/>
    <n v="57.516139000000003"/>
    <n v="6782962.2000000002"/>
  </r>
  <r>
    <d v="2017-03-08T00:00:00"/>
    <x v="6"/>
    <s v="March"/>
    <x v="2"/>
    <x v="10"/>
    <s v="Y"/>
    <s v="N"/>
    <n v="14.2"/>
    <n v="31.5"/>
    <n v="22.1"/>
    <n v="0"/>
    <n v="124370.765"/>
    <n v="73.923132069999994"/>
    <n v="9193876.5"/>
  </r>
  <r>
    <d v="2017-03-09T00:00:00"/>
    <x v="0"/>
    <s v="March"/>
    <x v="2"/>
    <x v="10"/>
    <s v="Y"/>
    <s v="N"/>
    <n v="15"/>
    <n v="32.299999999999997"/>
    <n v="21.1"/>
    <n v="0"/>
    <n v="129649.25"/>
    <n v="83.889686549999993"/>
    <n v="10876234.9"/>
  </r>
  <r>
    <d v="2017-03-10T00:00:00"/>
    <x v="1"/>
    <s v="March"/>
    <x v="2"/>
    <x v="10"/>
    <s v="Y"/>
    <s v="N"/>
    <n v="18.5"/>
    <n v="23.8"/>
    <n v="19.399999999999999"/>
    <n v="0"/>
    <n v="125346.075"/>
    <n v="82.034537619999995"/>
    <n v="10282707.300000001"/>
  </r>
  <r>
    <d v="2017-03-11T00:00:00"/>
    <x v="2"/>
    <s v="March"/>
    <x v="2"/>
    <x v="10"/>
    <s v="Y"/>
    <s v="N"/>
    <n v="18"/>
    <n v="26.4"/>
    <n v="13.9"/>
    <n v="0"/>
    <n v="108816.81"/>
    <n v="50.762326090000002"/>
    <n v="5523794.4000000004"/>
  </r>
  <r>
    <d v="2017-03-12T00:00:00"/>
    <x v="3"/>
    <s v="March"/>
    <x v="2"/>
    <x v="10"/>
    <s v="Y"/>
    <s v="N"/>
    <n v="17.899999999999999"/>
    <n v="27.1"/>
    <n v="19.600000000000001"/>
    <n v="0"/>
    <n v="102617.51"/>
    <n v="42.480560560000001"/>
    <n v="4359249.3"/>
  </r>
  <r>
    <d v="2017-03-13T00:00:00"/>
    <x v="4"/>
    <s v="March"/>
    <x v="2"/>
    <x v="11"/>
    <s v="Y"/>
    <s v="Y"/>
    <n v="15.7"/>
    <n v="24.3"/>
    <n v="20.7"/>
    <n v="0.2"/>
    <n v="104468.9"/>
    <n v="66.843722060000005"/>
    <n v="6983090.0999999996"/>
  </r>
  <r>
    <d v="2017-03-14T00:00:00"/>
    <x v="5"/>
    <s v="March"/>
    <x v="2"/>
    <x v="11"/>
    <s v="Y"/>
    <s v="N"/>
    <n v="18.8"/>
    <n v="32.700000000000003"/>
    <n v="20.8"/>
    <n v="0"/>
    <n v="133227.785"/>
    <n v="101.4423563"/>
    <n v="13514940.4"/>
  </r>
  <r>
    <d v="2017-03-15T00:00:00"/>
    <x v="6"/>
    <s v="March"/>
    <x v="2"/>
    <x v="11"/>
    <s v="Y"/>
    <s v="N"/>
    <n v="20.8"/>
    <n v="33.200000000000003"/>
    <n v="18.899999999999999"/>
    <n v="0"/>
    <n v="139672.83499999999"/>
    <n v="102.0122176"/>
    <n v="14248335.6"/>
  </r>
  <r>
    <d v="2017-03-16T00:00:00"/>
    <x v="0"/>
    <s v="March"/>
    <x v="2"/>
    <x v="11"/>
    <s v="Y"/>
    <s v="N"/>
    <n v="21.7"/>
    <n v="23"/>
    <n v="4.8"/>
    <n v="1.8"/>
    <n v="124255.97500000001"/>
    <n v="87.894020850000004"/>
    <n v="10921357.300000001"/>
  </r>
  <r>
    <d v="2017-03-17T00:00:00"/>
    <x v="1"/>
    <s v="March"/>
    <x v="2"/>
    <x v="11"/>
    <s v="Y"/>
    <s v="N"/>
    <n v="15.8"/>
    <n v="22.1"/>
    <n v="20.100000000000001"/>
    <n v="0"/>
    <n v="111612.075"/>
    <n v="70.74607288"/>
    <n v="7896116"/>
  </r>
  <r>
    <d v="2017-03-18T00:00:00"/>
    <x v="2"/>
    <s v="March"/>
    <x v="2"/>
    <x v="11"/>
    <s v="Y"/>
    <s v="N"/>
    <n v="12.4"/>
    <n v="30.8"/>
    <n v="19.899999999999999"/>
    <n v="0"/>
    <n v="107731.78"/>
    <n v="68.877097030000002"/>
    <n v="7420252.2999999998"/>
  </r>
  <r>
    <d v="2017-03-19T00:00:00"/>
    <x v="3"/>
    <s v="March"/>
    <x v="2"/>
    <x v="11"/>
    <s v="Y"/>
    <s v="N"/>
    <n v="14.5"/>
    <n v="33.5"/>
    <n v="19.7"/>
    <n v="0"/>
    <n v="113593.82"/>
    <n v="121.12201020000001"/>
    <n v="13758711.800000001"/>
  </r>
  <r>
    <d v="2017-03-20T00:00:00"/>
    <x v="4"/>
    <s v="March"/>
    <x v="2"/>
    <x v="12"/>
    <s v="Y"/>
    <s v="N"/>
    <n v="19.3"/>
    <n v="28"/>
    <n v="11.3"/>
    <n v="0"/>
    <n v="131980.98499999999"/>
    <n v="184.82347909999999"/>
    <n v="24393184.800000001"/>
  </r>
  <r>
    <d v="2017-03-21T00:00:00"/>
    <x v="5"/>
    <s v="March"/>
    <x v="2"/>
    <x v="12"/>
    <s v="Y"/>
    <s v="N"/>
    <n v="19.899999999999999"/>
    <n v="26.1"/>
    <n v="6.1"/>
    <n v="4.4000000000000004"/>
    <n v="127625.36500000001"/>
    <n v="112.9036926"/>
    <n v="14409375"/>
  </r>
  <r>
    <d v="2017-03-22T00:00:00"/>
    <x v="6"/>
    <s v="March"/>
    <x v="2"/>
    <x v="12"/>
    <s v="Y"/>
    <s v="N"/>
    <n v="17.8"/>
    <n v="21.8"/>
    <n v="7.3"/>
    <n v="9.1999999999999993"/>
    <n v="114696.37"/>
    <n v="77.000286310000007"/>
    <n v="8831653.3000000007"/>
  </r>
  <r>
    <d v="2017-03-23T00:00:00"/>
    <x v="0"/>
    <s v="March"/>
    <x v="2"/>
    <x v="12"/>
    <s v="Y"/>
    <s v="N"/>
    <n v="16.2"/>
    <n v="25.1"/>
    <n v="17.2"/>
    <n v="0"/>
    <n v="111632.83500000001"/>
    <n v="97.823059580000006"/>
    <n v="10920265.5"/>
  </r>
  <r>
    <d v="2017-03-24T00:00:00"/>
    <x v="1"/>
    <s v="March"/>
    <x v="2"/>
    <x v="12"/>
    <s v="Y"/>
    <s v="N"/>
    <n v="13.9"/>
    <n v="24.7"/>
    <n v="16.100000000000001"/>
    <n v="0"/>
    <n v="115411.41"/>
    <n v="118.4496111"/>
    <n v="13670436.6"/>
  </r>
  <r>
    <d v="2017-03-25T00:00:00"/>
    <x v="2"/>
    <s v="March"/>
    <x v="2"/>
    <x v="12"/>
    <s v="Y"/>
    <s v="N"/>
    <n v="15.3"/>
    <n v="29.7"/>
    <n v="13.5"/>
    <n v="0"/>
    <n v="107465.98"/>
    <n v="138.79475579999999"/>
    <n v="14915714.5"/>
  </r>
  <r>
    <d v="2017-03-26T00:00:00"/>
    <x v="3"/>
    <s v="March"/>
    <x v="2"/>
    <x v="12"/>
    <s v="Y"/>
    <s v="N"/>
    <n v="19.3"/>
    <n v="26.7"/>
    <n v="14.6"/>
    <n v="0"/>
    <n v="104189.1"/>
    <n v="147.4805929"/>
    <n v="15365870.199999999"/>
  </r>
  <r>
    <d v="2017-03-27T00:00:00"/>
    <x v="4"/>
    <s v="March"/>
    <x v="2"/>
    <x v="13"/>
    <s v="Y"/>
    <s v="N"/>
    <n v="19.3"/>
    <n v="31.9"/>
    <n v="7.6"/>
    <n v="0"/>
    <n v="116237.22"/>
    <n v="118.5621993"/>
    <n v="13781340.4"/>
  </r>
  <r>
    <d v="2017-03-28T00:00:00"/>
    <x v="5"/>
    <s v="March"/>
    <x v="2"/>
    <x v="13"/>
    <s v="Y"/>
    <s v="N"/>
    <n v="11.9"/>
    <n v="24.3"/>
    <n v="17.8"/>
    <n v="4.2"/>
    <n v="111032.97500000001"/>
    <n v="121.90563229999999"/>
    <n v="13535545"/>
  </r>
  <r>
    <d v="2017-03-29T00:00:00"/>
    <x v="6"/>
    <s v="March"/>
    <x v="2"/>
    <x v="13"/>
    <s v="Y"/>
    <s v="N"/>
    <n v="13.9"/>
    <n v="27.2"/>
    <n v="14.7"/>
    <n v="0.2"/>
    <n v="109640.33"/>
    <n v="133.7982653"/>
    <n v="14669686"/>
  </r>
  <r>
    <d v="2017-03-30T00:00:00"/>
    <x v="0"/>
    <s v="March"/>
    <x v="2"/>
    <x v="13"/>
    <s v="Y"/>
    <s v="N"/>
    <n v="10.199999999999999"/>
    <n v="17.899999999999999"/>
    <n v="13"/>
    <n v="3.4"/>
    <n v="107491.87"/>
    <n v="115.1902122"/>
    <n v="12382011.300000001"/>
  </r>
  <r>
    <d v="2017-03-31T00:00:00"/>
    <x v="1"/>
    <s v="March"/>
    <x v="2"/>
    <x v="13"/>
    <s v="N"/>
    <s v="N"/>
    <n v="10.1"/>
    <n v="17.899999999999999"/>
    <n v="12.3"/>
    <n v="2.8"/>
    <n v="110662.245"/>
    <n v="145.21906050000001"/>
    <n v="16070267.300000001"/>
  </r>
  <r>
    <d v="2017-04-01T00:00:00"/>
    <x v="2"/>
    <s v="April"/>
    <x v="2"/>
    <x v="13"/>
    <s v="N"/>
    <s v="N"/>
    <n v="10"/>
    <n v="19"/>
    <n v="13.5"/>
    <n v="0"/>
    <n v="97402.264999999999"/>
    <n v="99.249181780000001"/>
    <n v="9667095.0999999996"/>
  </r>
  <r>
    <d v="2017-04-02T00:00:00"/>
    <x v="3"/>
    <s v="April"/>
    <x v="2"/>
    <x v="13"/>
    <s v="N"/>
    <s v="N"/>
    <n v="11.7"/>
    <n v="18.2"/>
    <n v="10.1"/>
    <n v="0.4"/>
    <n v="94477.095000000001"/>
    <n v="92.915735170000005"/>
    <n v="8778408.6999999993"/>
  </r>
  <r>
    <d v="2017-04-03T00:00:00"/>
    <x v="4"/>
    <s v="April"/>
    <x v="2"/>
    <x v="14"/>
    <s v="N"/>
    <s v="N"/>
    <n v="8.1999999999999993"/>
    <n v="21.5"/>
    <n v="16.8"/>
    <n v="0"/>
    <n v="107895.52499999999"/>
    <n v="106.4521598"/>
    <n v="11485711.699999999"/>
  </r>
  <r>
    <d v="2017-04-04T00:00:00"/>
    <x v="5"/>
    <s v="April"/>
    <x v="2"/>
    <x v="14"/>
    <s v="N"/>
    <s v="N"/>
    <n v="10"/>
    <n v="24.4"/>
    <n v="16.399999999999999"/>
    <n v="0"/>
    <n v="113138.67"/>
    <n v="122.6614787"/>
    <n v="13877756.6"/>
  </r>
  <r>
    <d v="2017-04-05T00:00:00"/>
    <x v="6"/>
    <s v="April"/>
    <x v="2"/>
    <x v="14"/>
    <s v="N"/>
    <s v="N"/>
    <n v="11"/>
    <n v="25.4"/>
    <n v="15.8"/>
    <n v="0"/>
    <n v="114191.35"/>
    <n v="142.28042669999999"/>
    <n v="16247194"/>
  </r>
  <r>
    <d v="2017-04-06T00:00:00"/>
    <x v="0"/>
    <s v="April"/>
    <x v="2"/>
    <x v="14"/>
    <s v="N"/>
    <s v="N"/>
    <n v="12"/>
    <n v="26.6"/>
    <n v="13.5"/>
    <n v="0"/>
    <n v="114817.30499999999"/>
    <n v="126.18198750000001"/>
    <n v="14487875.699999999"/>
  </r>
  <r>
    <d v="2017-04-07T00:00:00"/>
    <x v="1"/>
    <s v="April"/>
    <x v="2"/>
    <x v="14"/>
    <s v="N"/>
    <s v="N"/>
    <n v="12.7"/>
    <n v="26.2"/>
    <n v="15.6"/>
    <n v="0"/>
    <n v="110160.02499999999"/>
    <n v="101.330421"/>
    <n v="11162561.699999999"/>
  </r>
  <r>
    <d v="2017-04-08T00:00:00"/>
    <x v="2"/>
    <s v="April"/>
    <x v="2"/>
    <x v="14"/>
    <s v="N"/>
    <s v="N"/>
    <n v="18.600000000000001"/>
    <n v="28.1"/>
    <n v="13.8"/>
    <n v="0"/>
    <n v="99084.74"/>
    <n v="95.867977690000004"/>
    <n v="9499053.5999999996"/>
  </r>
  <r>
    <d v="2017-04-09T00:00:00"/>
    <x v="3"/>
    <s v="April"/>
    <x v="2"/>
    <x v="14"/>
    <s v="N"/>
    <s v="N"/>
    <n v="11.7"/>
    <n v="15.2"/>
    <n v="6.5"/>
    <n v="10.6"/>
    <n v="96041.895000000004"/>
    <n v="74.591633180000002"/>
    <n v="7163921.7999999998"/>
  </r>
  <r>
    <d v="2017-04-10T00:00:00"/>
    <x v="4"/>
    <s v="April"/>
    <x v="2"/>
    <x v="15"/>
    <s v="N"/>
    <s v="N"/>
    <n v="9"/>
    <n v="17"/>
    <n v="3"/>
    <n v="25.4"/>
    <n v="113287.05499999999"/>
    <n v="111.8004887"/>
    <n v="12665548.1"/>
  </r>
  <r>
    <d v="2017-04-11T00:00:00"/>
    <x v="5"/>
    <s v="April"/>
    <x v="2"/>
    <x v="15"/>
    <s v="N"/>
    <s v="N"/>
    <n v="12.3"/>
    <n v="18.5"/>
    <n v="13.5"/>
    <n v="15.4"/>
    <n v="114159.965"/>
    <n v="130.03687339999999"/>
    <n v="14845004.9"/>
  </r>
  <r>
    <d v="2017-04-12T00:00:00"/>
    <x v="6"/>
    <s v="April"/>
    <x v="2"/>
    <x v="15"/>
    <s v="N"/>
    <s v="N"/>
    <n v="10.8"/>
    <n v="19.3"/>
    <n v="14"/>
    <n v="0"/>
    <n v="114335.995"/>
    <n v="126.572879"/>
    <n v="14471836.1"/>
  </r>
  <r>
    <d v="2017-04-13T00:00:00"/>
    <x v="0"/>
    <s v="April"/>
    <x v="2"/>
    <x v="15"/>
    <s v="N"/>
    <s v="N"/>
    <n v="10.9"/>
    <n v="22.2"/>
    <n v="13.9"/>
    <n v="0"/>
    <n v="112704.045"/>
    <n v="117.53565020000001"/>
    <n v="13246743.199999999"/>
  </r>
  <r>
    <d v="2017-04-14T00:00:00"/>
    <x v="1"/>
    <s v="April"/>
    <x v="2"/>
    <x v="15"/>
    <s v="N"/>
    <s v="Y"/>
    <n v="13"/>
    <n v="17.899999999999999"/>
    <n v="8.9"/>
    <n v="0"/>
    <n v="97436.41"/>
    <n v="109.7650221"/>
    <n v="10695109.699999999"/>
  </r>
  <r>
    <d v="2017-04-15T00:00:00"/>
    <x v="2"/>
    <s v="April"/>
    <x v="2"/>
    <x v="15"/>
    <s v="N"/>
    <s v="Y"/>
    <n v="11.8"/>
    <n v="17.3"/>
    <n v="9.6999999999999993"/>
    <n v="0"/>
    <n v="99608.57"/>
    <n v="116.78284910000001"/>
    <n v="11632572.6"/>
  </r>
  <r>
    <d v="2017-04-16T00:00:00"/>
    <x v="3"/>
    <s v="April"/>
    <x v="2"/>
    <x v="15"/>
    <s v="N"/>
    <s v="Y"/>
    <n v="9.9"/>
    <n v="22.6"/>
    <n v="10.1"/>
    <n v="0"/>
    <n v="96594.744999999995"/>
    <n v="95.646407010000004"/>
    <n v="9238940.3000000007"/>
  </r>
  <r>
    <d v="2017-04-17T00:00:00"/>
    <x v="4"/>
    <s v="April"/>
    <x v="2"/>
    <x v="16"/>
    <s v="N"/>
    <s v="Y"/>
    <n v="11.1"/>
    <n v="18.3"/>
    <n v="10.9"/>
    <n v="0"/>
    <n v="99945.494999999995"/>
    <n v="104.57818949999999"/>
    <n v="10452118.9"/>
  </r>
  <r>
    <d v="2017-04-18T00:00:00"/>
    <x v="5"/>
    <s v="April"/>
    <x v="2"/>
    <x v="16"/>
    <s v="N"/>
    <s v="N"/>
    <n v="9.5"/>
    <n v="20.399999999999999"/>
    <n v="13.7"/>
    <n v="0"/>
    <n v="111955.175"/>
    <n v="112.8247059"/>
    <n v="12631309.699999999"/>
  </r>
  <r>
    <d v="2017-04-19T00:00:00"/>
    <x v="6"/>
    <s v="April"/>
    <x v="2"/>
    <x v="16"/>
    <s v="Y"/>
    <s v="N"/>
    <n v="13"/>
    <n v="26.9"/>
    <n v="12.7"/>
    <n v="0"/>
    <n v="114436.97"/>
    <n v="101.3145524"/>
    <n v="11594130.4"/>
  </r>
  <r>
    <d v="2017-04-20T00:00:00"/>
    <x v="0"/>
    <s v="April"/>
    <x v="2"/>
    <x v="16"/>
    <s v="Y"/>
    <s v="N"/>
    <n v="14.6"/>
    <n v="26.5"/>
    <n v="12.4"/>
    <n v="0"/>
    <n v="112816.68"/>
    <n v="104.07810310000001"/>
    <n v="11741746.1"/>
  </r>
  <r>
    <d v="2017-04-21T00:00:00"/>
    <x v="1"/>
    <s v="April"/>
    <x v="2"/>
    <x v="16"/>
    <s v="Y"/>
    <s v="N"/>
    <n v="16.5"/>
    <n v="20.9"/>
    <n v="3.6"/>
    <n v="9.4"/>
    <n v="114522.44"/>
    <n v="133.2265993"/>
    <n v="15257435.199999999"/>
  </r>
  <r>
    <d v="2017-04-22T00:00:00"/>
    <x v="2"/>
    <s v="April"/>
    <x v="2"/>
    <x v="16"/>
    <s v="Y"/>
    <s v="N"/>
    <n v="16.899999999999999"/>
    <n v="22.5"/>
    <n v="11.8"/>
    <n v="4.5999999999999996"/>
    <n v="102528.4"/>
    <n v="111.6671228"/>
    <n v="11449051.4"/>
  </r>
  <r>
    <d v="2017-04-23T00:00:00"/>
    <x v="3"/>
    <s v="April"/>
    <x v="2"/>
    <x v="16"/>
    <s v="Y"/>
    <s v="N"/>
    <n v="14.4"/>
    <n v="21.8"/>
    <n v="11.9"/>
    <n v="0"/>
    <n v="97356.565000000002"/>
    <n v="90.726651050000001"/>
    <n v="8832835.0999999996"/>
  </r>
  <r>
    <d v="2017-04-24T00:00:00"/>
    <x v="4"/>
    <s v="April"/>
    <x v="2"/>
    <x v="17"/>
    <s v="Y"/>
    <s v="N"/>
    <n v="15.9"/>
    <n v="24.7"/>
    <n v="9.9"/>
    <n v="0"/>
    <n v="109421.815"/>
    <n v="113.2589368"/>
    <n v="12392998.4"/>
  </r>
  <r>
    <d v="2017-04-25T00:00:00"/>
    <x v="5"/>
    <s v="April"/>
    <x v="2"/>
    <x v="17"/>
    <s v="Y"/>
    <s v="Y"/>
    <n v="16.2"/>
    <n v="17.7"/>
    <n v="5.8"/>
    <n v="21.6"/>
    <n v="101548.735"/>
    <n v="86.790072550000005"/>
    <n v="8813422.0999999996"/>
  </r>
  <r>
    <d v="2017-04-26T00:00:00"/>
    <x v="6"/>
    <s v="April"/>
    <x v="2"/>
    <x v="17"/>
    <s v="Y"/>
    <s v="N"/>
    <n v="10.1"/>
    <n v="14.5"/>
    <n v="6.4"/>
    <n v="20"/>
    <n v="116795.245"/>
    <n v="100.69868460000001"/>
    <n v="11761127.5"/>
  </r>
  <r>
    <d v="2017-04-27T00:00:00"/>
    <x v="0"/>
    <s v="April"/>
    <x v="2"/>
    <x v="17"/>
    <s v="Y"/>
    <s v="N"/>
    <n v="8.3000000000000007"/>
    <n v="15.6"/>
    <n v="7.1"/>
    <n v="15.4"/>
    <n v="126329.53"/>
    <n v="145.68273490000001"/>
    <n v="18404031.399999999"/>
  </r>
  <r>
    <d v="2017-04-28T00:00:00"/>
    <x v="1"/>
    <s v="April"/>
    <x v="2"/>
    <x v="17"/>
    <s v="Y"/>
    <s v="N"/>
    <n v="9.4"/>
    <n v="19.8"/>
    <n v="6"/>
    <n v="0.4"/>
    <n v="120144.19"/>
    <n v="120.8095221"/>
    <n v="14514562.199999999"/>
  </r>
  <r>
    <d v="2017-04-29T00:00:00"/>
    <x v="2"/>
    <s v="April"/>
    <x v="2"/>
    <x v="17"/>
    <s v="Y"/>
    <s v="N"/>
    <n v="14.9"/>
    <n v="18.100000000000001"/>
    <n v="7.9"/>
    <n v="0.2"/>
    <n v="104864.05"/>
    <n v="100.81967"/>
    <n v="10572358.9"/>
  </r>
  <r>
    <d v="2017-04-30T00:00:00"/>
    <x v="3"/>
    <s v="April"/>
    <x v="2"/>
    <x v="17"/>
    <s v="Y"/>
    <s v="N"/>
    <n v="13.6"/>
    <n v="17.8"/>
    <n v="7.3"/>
    <n v="0"/>
    <n v="103756.535"/>
    <n v="109.5772954"/>
    <n v="11369360.5"/>
  </r>
  <r>
    <d v="2017-05-01T00:00:00"/>
    <x v="4"/>
    <s v="May"/>
    <x v="2"/>
    <x v="18"/>
    <s v="Y"/>
    <s v="N"/>
    <n v="13.6"/>
    <n v="20.399999999999999"/>
    <n v="8.6999999999999993"/>
    <n v="0"/>
    <n v="115103.77499999999"/>
    <n v="99.159474029999998"/>
    <n v="11413629.800000001"/>
  </r>
  <r>
    <d v="2017-05-02T00:00:00"/>
    <x v="5"/>
    <s v="May"/>
    <x v="2"/>
    <x v="18"/>
    <s v="Y"/>
    <s v="N"/>
    <n v="10.4"/>
    <n v="15.2"/>
    <n v="9.4"/>
    <n v="2.4"/>
    <n v="120718.64"/>
    <n v="109.9227693"/>
    <n v="13269727.199999999"/>
  </r>
  <r>
    <d v="2017-05-03T00:00:00"/>
    <x v="6"/>
    <s v="May"/>
    <x v="2"/>
    <x v="18"/>
    <s v="Y"/>
    <s v="N"/>
    <n v="7.4"/>
    <n v="15.3"/>
    <n v="10.8"/>
    <n v="0.8"/>
    <n v="129196.44500000001"/>
    <n v="128.63995560000001"/>
    <n v="16619824.9"/>
  </r>
  <r>
    <d v="2017-05-04T00:00:00"/>
    <x v="0"/>
    <s v="May"/>
    <x v="2"/>
    <x v="18"/>
    <s v="Y"/>
    <s v="N"/>
    <n v="5.8"/>
    <n v="16.899999999999999"/>
    <n v="12"/>
    <n v="0"/>
    <n v="127260.05"/>
    <n v="123.4720662"/>
    <n v="15713061.300000001"/>
  </r>
  <r>
    <d v="2017-05-05T00:00:00"/>
    <x v="1"/>
    <s v="May"/>
    <x v="2"/>
    <x v="18"/>
    <s v="Y"/>
    <s v="N"/>
    <n v="6.2"/>
    <n v="20.5"/>
    <n v="10.6"/>
    <n v="0"/>
    <n v="123150.38499999999"/>
    <n v="108.2886014"/>
    <n v="13335783"/>
  </r>
  <r>
    <d v="2017-05-06T00:00:00"/>
    <x v="2"/>
    <s v="May"/>
    <x v="2"/>
    <x v="18"/>
    <s v="Y"/>
    <s v="N"/>
    <n v="9.6"/>
    <n v="20"/>
    <n v="6.1"/>
    <n v="0.2"/>
    <n v="105013.07"/>
    <n v="81.778327349999998"/>
    <n v="8587793.1999999993"/>
  </r>
  <r>
    <d v="2017-05-07T00:00:00"/>
    <x v="3"/>
    <s v="May"/>
    <x v="2"/>
    <x v="18"/>
    <s v="Y"/>
    <s v="N"/>
    <n v="8.9"/>
    <n v="14.8"/>
    <n v="9.4"/>
    <n v="1.4"/>
    <n v="107424.07"/>
    <n v="104.9084029"/>
    <n v="11269687.6"/>
  </r>
  <r>
    <d v="2017-05-08T00:00:00"/>
    <x v="4"/>
    <s v="May"/>
    <x v="2"/>
    <x v="19"/>
    <s v="Y"/>
    <s v="N"/>
    <n v="10.1"/>
    <n v="15.8"/>
    <n v="7.2"/>
    <n v="1.8"/>
    <n v="125858.27"/>
    <n v="132.9735336"/>
    <n v="16735818.9"/>
  </r>
  <r>
    <d v="2017-05-09T00:00:00"/>
    <x v="5"/>
    <s v="May"/>
    <x v="2"/>
    <x v="19"/>
    <s v="Y"/>
    <s v="N"/>
    <n v="10.9"/>
    <n v="15.9"/>
    <n v="7.3"/>
    <n v="1.6"/>
    <n v="126760.71"/>
    <n v="138.99141549999999"/>
    <n v="17618650.5"/>
  </r>
  <r>
    <d v="2017-05-10T00:00:00"/>
    <x v="6"/>
    <s v="May"/>
    <x v="2"/>
    <x v="19"/>
    <s v="Y"/>
    <s v="N"/>
    <n v="8.1"/>
    <n v="17.7"/>
    <n v="11.3"/>
    <n v="0"/>
    <n v="125747.735"/>
    <n v="149.62274859999999"/>
    <n v="18814721.699999999"/>
  </r>
  <r>
    <d v="2017-05-11T00:00:00"/>
    <x v="0"/>
    <s v="May"/>
    <x v="2"/>
    <x v="19"/>
    <s v="Y"/>
    <s v="N"/>
    <n v="6.1"/>
    <n v="16.5"/>
    <n v="8.6"/>
    <n v="0"/>
    <n v="128753.13"/>
    <n v="170.29264480000001"/>
    <n v="21925711"/>
  </r>
  <r>
    <d v="2017-05-12T00:00:00"/>
    <x v="1"/>
    <s v="May"/>
    <x v="2"/>
    <x v="19"/>
    <s v="Y"/>
    <s v="N"/>
    <n v="5.9"/>
    <n v="19.5"/>
    <n v="9.9"/>
    <n v="0"/>
    <n v="123523"/>
    <n v="129.30937700000001"/>
    <n v="15972682.199999999"/>
  </r>
  <r>
    <d v="2017-05-13T00:00:00"/>
    <x v="2"/>
    <s v="May"/>
    <x v="2"/>
    <x v="19"/>
    <s v="Y"/>
    <s v="N"/>
    <n v="8.4"/>
    <n v="15.6"/>
    <n v="10.1"/>
    <n v="0.2"/>
    <n v="109477.42"/>
    <n v="130.31682979999999"/>
    <n v="14266750.300000001"/>
  </r>
  <r>
    <d v="2017-05-14T00:00:00"/>
    <x v="3"/>
    <s v="May"/>
    <x v="2"/>
    <x v="19"/>
    <s v="Y"/>
    <s v="N"/>
    <n v="6.4"/>
    <n v="15.1"/>
    <n v="7.7"/>
    <n v="0"/>
    <n v="107497.03"/>
    <n v="126.9174946"/>
    <n v="13643253.699999999"/>
  </r>
  <r>
    <d v="2017-05-15T00:00:00"/>
    <x v="4"/>
    <s v="May"/>
    <x v="2"/>
    <x v="20"/>
    <s v="Y"/>
    <s v="N"/>
    <n v="6.3"/>
    <n v="16.899999999999999"/>
    <n v="8.1999999999999993"/>
    <n v="0"/>
    <n v="125871.91499999999"/>
    <n v="134.64203240000001"/>
    <n v="16947650.5"/>
  </r>
  <r>
    <d v="2017-05-16T00:00:00"/>
    <x v="5"/>
    <s v="May"/>
    <x v="2"/>
    <x v="20"/>
    <s v="Y"/>
    <s v="N"/>
    <n v="5.6"/>
    <n v="18.2"/>
    <n v="9"/>
    <n v="0"/>
    <n v="127820.715"/>
    <n v="128.3149076"/>
    <n v="16401303.199999999"/>
  </r>
  <r>
    <d v="2017-05-17T00:00:00"/>
    <x v="6"/>
    <s v="May"/>
    <x v="2"/>
    <x v="20"/>
    <s v="Y"/>
    <s v="N"/>
    <n v="7.6"/>
    <n v="17"/>
    <n v="3.8"/>
    <n v="0"/>
    <n v="125072.675"/>
    <n v="123.8345994"/>
    <n v="15488324.6"/>
  </r>
  <r>
    <d v="2017-05-18T00:00:00"/>
    <x v="0"/>
    <s v="May"/>
    <x v="2"/>
    <x v="20"/>
    <s v="Y"/>
    <s v="N"/>
    <n v="10.7"/>
    <n v="20.2"/>
    <n v="9.8000000000000007"/>
    <n v="0.8"/>
    <n v="122910.48"/>
    <n v="107.8423351"/>
    <n v="13254953.199999999"/>
  </r>
  <r>
    <d v="2017-05-19T00:00:00"/>
    <x v="1"/>
    <s v="May"/>
    <x v="2"/>
    <x v="20"/>
    <s v="Y"/>
    <s v="N"/>
    <n v="10.199999999999999"/>
    <n v="17.8"/>
    <n v="2.5"/>
    <n v="0"/>
    <n v="123351.45"/>
    <n v="96.440249769999994"/>
    <n v="11896044.6"/>
  </r>
  <r>
    <d v="2017-05-20T00:00:00"/>
    <x v="2"/>
    <s v="May"/>
    <x v="2"/>
    <x v="20"/>
    <s v="Y"/>
    <s v="N"/>
    <n v="10.199999999999999"/>
    <n v="19.3"/>
    <n v="9.8000000000000007"/>
    <n v="0"/>
    <n v="109111.61500000001"/>
    <n v="88.135879099999997"/>
    <n v="9616648.0999999996"/>
  </r>
  <r>
    <d v="2017-05-21T00:00:00"/>
    <x v="3"/>
    <s v="May"/>
    <x v="2"/>
    <x v="20"/>
    <s v="Y"/>
    <s v="N"/>
    <n v="10.8"/>
    <n v="18.7"/>
    <n v="6.8"/>
    <n v="0"/>
    <n v="105912.16"/>
    <n v="76.782179819999996"/>
    <n v="8132166.5"/>
  </r>
  <r>
    <d v="2017-05-22T00:00:00"/>
    <x v="4"/>
    <s v="May"/>
    <x v="2"/>
    <x v="21"/>
    <s v="Y"/>
    <s v="N"/>
    <n v="10.4"/>
    <n v="20.3"/>
    <n v="10.1"/>
    <n v="0"/>
    <n v="113551.03999999999"/>
    <n v="72.931488029999997"/>
    <n v="8281446.2999999998"/>
  </r>
  <r>
    <d v="2017-05-23T00:00:00"/>
    <x v="5"/>
    <s v="May"/>
    <x v="2"/>
    <x v="21"/>
    <s v="Y"/>
    <s v="N"/>
    <n v="12.8"/>
    <n v="19.3"/>
    <n v="7.4"/>
    <n v="0"/>
    <n v="119127.205"/>
    <n v="96.837634640000005"/>
    <n v="11535996.800000001"/>
  </r>
  <r>
    <d v="2017-05-24T00:00:00"/>
    <x v="6"/>
    <s v="May"/>
    <x v="2"/>
    <x v="21"/>
    <s v="Y"/>
    <s v="N"/>
    <n v="11.7"/>
    <n v="17.100000000000001"/>
    <n v="8"/>
    <n v="0"/>
    <n v="121571.97"/>
    <n v="103.2410383"/>
    <n v="12551216.4"/>
  </r>
  <r>
    <d v="2017-05-25T00:00:00"/>
    <x v="0"/>
    <s v="May"/>
    <x v="2"/>
    <x v="21"/>
    <s v="Y"/>
    <s v="N"/>
    <n v="13.7"/>
    <n v="18.5"/>
    <n v="5.7"/>
    <n v="0"/>
    <n v="124010.03"/>
    <n v="108.51901340000001"/>
    <n v="13457446.1"/>
  </r>
  <r>
    <d v="2017-05-26T00:00:00"/>
    <x v="1"/>
    <s v="May"/>
    <x v="2"/>
    <x v="21"/>
    <s v="Y"/>
    <s v="N"/>
    <n v="13.1"/>
    <n v="18"/>
    <n v="8.1999999999999993"/>
    <n v="0"/>
    <n v="123130.6"/>
    <n v="94.696229970000005"/>
    <n v="11660003.6"/>
  </r>
  <r>
    <d v="2017-05-27T00:00:00"/>
    <x v="2"/>
    <s v="May"/>
    <x v="2"/>
    <x v="21"/>
    <s v="Y"/>
    <s v="N"/>
    <n v="11.9"/>
    <n v="17.8"/>
    <n v="8.3000000000000007"/>
    <n v="0"/>
    <n v="104643.675"/>
    <n v="60.860101950000001"/>
    <n v="6368624.7000000002"/>
  </r>
  <r>
    <d v="2017-05-28T00:00:00"/>
    <x v="3"/>
    <s v="May"/>
    <x v="2"/>
    <x v="21"/>
    <s v="Y"/>
    <s v="N"/>
    <n v="10.199999999999999"/>
    <n v="15.3"/>
    <n v="7.6"/>
    <n v="6.8"/>
    <n v="110029.55"/>
    <n v="72.341641420000002"/>
    <n v="7959718.2999999998"/>
  </r>
  <r>
    <d v="2017-05-29T00:00:00"/>
    <x v="4"/>
    <s v="May"/>
    <x v="2"/>
    <x v="22"/>
    <s v="Y"/>
    <s v="N"/>
    <n v="7.7"/>
    <n v="14.8"/>
    <n v="8"/>
    <n v="1.4"/>
    <n v="130516.1"/>
    <n v="96.084781000000007"/>
    <n v="12540610.9"/>
  </r>
  <r>
    <d v="2017-05-30T00:00:00"/>
    <x v="5"/>
    <s v="May"/>
    <x v="2"/>
    <x v="22"/>
    <s v="Y"/>
    <s v="N"/>
    <n v="9.3000000000000007"/>
    <n v="13.1"/>
    <n v="6.9"/>
    <n v="2.2000000000000002"/>
    <n v="132762.38"/>
    <n v="95.714474339999995"/>
    <n v="12707281.4"/>
  </r>
  <r>
    <d v="2017-05-31T00:00:00"/>
    <x v="6"/>
    <s v="May"/>
    <x v="2"/>
    <x v="22"/>
    <s v="Y"/>
    <s v="N"/>
    <n v="6.7"/>
    <n v="13"/>
    <n v="8.5"/>
    <n v="5.4"/>
    <n v="139030.79500000001"/>
    <n v="120.64923159999999"/>
    <n v="16773958.6"/>
  </r>
  <r>
    <d v="2017-06-01T00:00:00"/>
    <x v="0"/>
    <s v="June"/>
    <x v="2"/>
    <x v="22"/>
    <s v="Y"/>
    <s v="N"/>
    <n v="7.9"/>
    <n v="13.9"/>
    <n v="4.7"/>
    <n v="0.4"/>
    <n v="140202.73499999999"/>
    <n v="113.3116143"/>
    <n v="15886598.199999999"/>
  </r>
  <r>
    <d v="2017-06-02T00:00:00"/>
    <x v="1"/>
    <s v="June"/>
    <x v="2"/>
    <x v="22"/>
    <s v="Y"/>
    <s v="N"/>
    <n v="8"/>
    <n v="14.7"/>
    <n v="7.3"/>
    <n v="0"/>
    <n v="136856.79999999999"/>
    <n v="96.837747410000006"/>
    <n v="13252904.199999999"/>
  </r>
  <r>
    <d v="2017-06-03T00:00:00"/>
    <x v="2"/>
    <s v="June"/>
    <x v="2"/>
    <x v="22"/>
    <s v="Y"/>
    <s v="N"/>
    <n v="9.9"/>
    <n v="14.3"/>
    <n v="8.3000000000000007"/>
    <n v="0"/>
    <n v="122161.405"/>
    <n v="107.24572980000001"/>
    <n v="13101289"/>
  </r>
  <r>
    <d v="2017-06-04T00:00:00"/>
    <x v="3"/>
    <s v="June"/>
    <x v="2"/>
    <x v="22"/>
    <s v="Y"/>
    <s v="N"/>
    <n v="4.4000000000000004"/>
    <n v="15.8"/>
    <n v="9.3000000000000007"/>
    <n v="0"/>
    <n v="118953.95"/>
    <n v="109.7429759"/>
    <n v="13054360.5"/>
  </r>
  <r>
    <d v="2017-06-05T00:00:00"/>
    <x v="4"/>
    <s v="June"/>
    <x v="2"/>
    <x v="23"/>
    <s v="Y"/>
    <s v="N"/>
    <n v="5.6"/>
    <n v="17.5"/>
    <n v="5"/>
    <n v="0"/>
    <n v="132877.45000000001"/>
    <n v="101.13227740000001"/>
    <n v="13438199.1"/>
  </r>
  <r>
    <d v="2017-06-06T00:00:00"/>
    <x v="5"/>
    <s v="June"/>
    <x v="2"/>
    <x v="23"/>
    <s v="Y"/>
    <s v="N"/>
    <n v="8.6999999999999993"/>
    <n v="13.9"/>
    <n v="6.3"/>
    <n v="6.4"/>
    <n v="133274.53"/>
    <n v="97.892460380000003"/>
    <n v="13046571.6"/>
  </r>
  <r>
    <d v="2017-06-07T00:00:00"/>
    <x v="6"/>
    <s v="June"/>
    <x v="2"/>
    <x v="23"/>
    <s v="Y"/>
    <s v="N"/>
    <n v="5.9"/>
    <n v="14.3"/>
    <n v="9.1999999999999993"/>
    <n v="0"/>
    <n v="136116.12"/>
    <n v="105.69616809999999"/>
    <n v="14386952.300000001"/>
  </r>
  <r>
    <d v="2017-06-08T00:00:00"/>
    <x v="0"/>
    <s v="June"/>
    <x v="2"/>
    <x v="23"/>
    <s v="Y"/>
    <s v="N"/>
    <n v="3.6"/>
    <n v="15"/>
    <n v="7.2"/>
    <n v="0"/>
    <n v="139511.78"/>
    <n v="110.1268719"/>
    <n v="15363995.9"/>
  </r>
  <r>
    <d v="2017-06-09T00:00:00"/>
    <x v="1"/>
    <s v="June"/>
    <x v="2"/>
    <x v="23"/>
    <s v="Y"/>
    <s v="N"/>
    <n v="6.6"/>
    <n v="15"/>
    <n v="7.8"/>
    <n v="1.8"/>
    <n v="130994.54"/>
    <n v="99.977135680000004"/>
    <n v="13096458.9"/>
  </r>
  <r>
    <d v="2017-06-10T00:00:00"/>
    <x v="2"/>
    <s v="June"/>
    <x v="2"/>
    <x v="23"/>
    <s v="Y"/>
    <s v="N"/>
    <n v="7"/>
    <n v="15.8"/>
    <n v="8.9"/>
    <n v="0"/>
    <n v="120698.91499999999"/>
    <n v="97.622124130000003"/>
    <n v="11782884.5"/>
  </r>
  <r>
    <d v="2017-06-11T00:00:00"/>
    <x v="3"/>
    <s v="June"/>
    <x v="2"/>
    <x v="23"/>
    <s v="Y"/>
    <s v="N"/>
    <n v="3.4"/>
    <n v="15.5"/>
    <n v="8.6"/>
    <n v="0.2"/>
    <n v="113374.465"/>
    <n v="87.883388569999994"/>
    <n v="9963732.1999999993"/>
  </r>
  <r>
    <d v="2017-06-12T00:00:00"/>
    <x v="4"/>
    <s v="June"/>
    <x v="2"/>
    <x v="24"/>
    <s v="Y"/>
    <s v="Y"/>
    <n v="6"/>
    <n v="15.9"/>
    <n v="5.0999999999999996"/>
    <n v="0"/>
    <n v="117691.685"/>
    <n v="101.70609880000001"/>
    <n v="11969962.1"/>
  </r>
  <r>
    <d v="2017-06-13T00:00:00"/>
    <x v="5"/>
    <s v="June"/>
    <x v="2"/>
    <x v="24"/>
    <s v="Y"/>
    <s v="N"/>
    <n v="8.8000000000000007"/>
    <n v="15.1"/>
    <n v="6.6"/>
    <n v="0"/>
    <n v="135184.95000000001"/>
    <n v="109.9512443"/>
    <n v="14863753.5"/>
  </r>
  <r>
    <d v="2017-06-14T00:00:00"/>
    <x v="6"/>
    <s v="June"/>
    <x v="2"/>
    <x v="24"/>
    <s v="Y"/>
    <s v="N"/>
    <n v="4"/>
    <n v="17.399999999999999"/>
    <n v="8.9"/>
    <n v="0"/>
    <n v="136253.42000000001"/>
    <n v="93.589782150000005"/>
    <n v="12751927.9"/>
  </r>
  <r>
    <d v="2017-06-15T00:00:00"/>
    <x v="0"/>
    <s v="June"/>
    <x v="2"/>
    <x v="24"/>
    <s v="Y"/>
    <s v="N"/>
    <n v="7.7"/>
    <n v="19"/>
    <n v="7.4"/>
    <n v="0"/>
    <n v="135303.255"/>
    <n v="102.837272"/>
    <n v="13914217.6"/>
  </r>
  <r>
    <d v="2017-06-16T00:00:00"/>
    <x v="1"/>
    <s v="June"/>
    <x v="2"/>
    <x v="24"/>
    <s v="Y"/>
    <s v="N"/>
    <n v="6.6"/>
    <n v="17.100000000000001"/>
    <n v="8.9"/>
    <n v="0"/>
    <n v="135269.63500000001"/>
    <n v="107.362224"/>
    <n v="14522848.9"/>
  </r>
  <r>
    <d v="2017-06-17T00:00:00"/>
    <x v="2"/>
    <s v="June"/>
    <x v="2"/>
    <x v="24"/>
    <s v="Y"/>
    <s v="N"/>
    <n v="4.2"/>
    <n v="15.5"/>
    <n v="9.1999999999999993"/>
    <n v="0"/>
    <n v="121178.68"/>
    <n v="104.2875868"/>
    <n v="12637432.1"/>
  </r>
  <r>
    <d v="2017-06-18T00:00:00"/>
    <x v="3"/>
    <s v="June"/>
    <x v="2"/>
    <x v="24"/>
    <s v="Y"/>
    <s v="N"/>
    <n v="5.4"/>
    <n v="16.3"/>
    <n v="7.9"/>
    <n v="0"/>
    <n v="116112.74"/>
    <n v="93.616927630000006"/>
    <n v="10870118"/>
  </r>
  <r>
    <d v="2017-06-19T00:00:00"/>
    <x v="4"/>
    <s v="June"/>
    <x v="2"/>
    <x v="25"/>
    <s v="Y"/>
    <s v="N"/>
    <n v="7.1"/>
    <n v="16.100000000000001"/>
    <n v="6"/>
    <n v="0"/>
    <n v="134925.74"/>
    <n v="95.96949334"/>
    <n v="12948754.9"/>
  </r>
  <r>
    <d v="2017-06-20T00:00:00"/>
    <x v="5"/>
    <s v="June"/>
    <x v="2"/>
    <x v="25"/>
    <s v="Y"/>
    <s v="N"/>
    <n v="6.4"/>
    <n v="15.8"/>
    <n v="9.1999999999999993"/>
    <n v="0"/>
    <n v="131996.97"/>
    <n v="85.797832029999995"/>
    <n v="11325053.9"/>
  </r>
  <r>
    <d v="2017-06-21T00:00:00"/>
    <x v="6"/>
    <s v="June"/>
    <x v="2"/>
    <x v="25"/>
    <s v="Y"/>
    <s v="N"/>
    <n v="7.8"/>
    <n v="13.5"/>
    <n v="5"/>
    <n v="0.6"/>
    <n v="139814.29999999999"/>
    <n v="106.9667247"/>
    <n v="14955477.699999999"/>
  </r>
  <r>
    <d v="2017-06-22T00:00:00"/>
    <x v="0"/>
    <s v="June"/>
    <x v="2"/>
    <x v="25"/>
    <s v="Y"/>
    <s v="N"/>
    <n v="6.7"/>
    <n v="14.1"/>
    <n v="6.7"/>
    <n v="0.2"/>
    <n v="140348.57"/>
    <n v="94.858967509999999"/>
    <n v="13313320.4"/>
  </r>
  <r>
    <d v="2017-06-23T00:00:00"/>
    <x v="1"/>
    <s v="June"/>
    <x v="2"/>
    <x v="25"/>
    <s v="Y"/>
    <s v="N"/>
    <n v="7.4"/>
    <n v="14.9"/>
    <n v="8.1999999999999993"/>
    <n v="0"/>
    <n v="132029.57500000001"/>
    <n v="80.269938710000005"/>
    <n v="10598005.9"/>
  </r>
  <r>
    <d v="2017-06-24T00:00:00"/>
    <x v="2"/>
    <s v="June"/>
    <x v="2"/>
    <x v="25"/>
    <s v="Y"/>
    <s v="N"/>
    <n v="8.3000000000000007"/>
    <n v="12.3"/>
    <n v="7.3"/>
    <n v="1.4"/>
    <n v="122393.325"/>
    <n v="84.970944450000005"/>
    <n v="10399876.4"/>
  </r>
  <r>
    <d v="2017-06-25T00:00:00"/>
    <x v="3"/>
    <s v="June"/>
    <x v="2"/>
    <x v="25"/>
    <s v="Y"/>
    <s v="N"/>
    <n v="8.6"/>
    <n v="14.3"/>
    <n v="5.3"/>
    <n v="0"/>
    <n v="118103.86500000001"/>
    <n v="72.870515380000001"/>
    <n v="8606289.5"/>
  </r>
  <r>
    <d v="2017-06-26T00:00:00"/>
    <x v="4"/>
    <s v="June"/>
    <x v="2"/>
    <x v="26"/>
    <s v="Y"/>
    <s v="N"/>
    <n v="8.8000000000000007"/>
    <n v="12.6"/>
    <n v="7.8"/>
    <n v="1.4"/>
    <n v="138040.38"/>
    <n v="104.3154945"/>
    <n v="14399750.5"/>
  </r>
  <r>
    <d v="2017-06-27T00:00:00"/>
    <x v="5"/>
    <s v="June"/>
    <x v="2"/>
    <x v="26"/>
    <s v="Y"/>
    <s v="N"/>
    <n v="6"/>
    <n v="12.1"/>
    <n v="4.4000000000000004"/>
    <n v="0"/>
    <n v="144526.63"/>
    <n v="100.1993406"/>
    <n v="14481473"/>
  </r>
  <r>
    <d v="2017-06-28T00:00:00"/>
    <x v="6"/>
    <s v="June"/>
    <x v="2"/>
    <x v="26"/>
    <s v="Y"/>
    <s v="N"/>
    <n v="6.8"/>
    <n v="14.1"/>
    <n v="5.4"/>
    <n v="0"/>
    <n v="141351.89499999999"/>
    <n v="98.538103219999996"/>
    <n v="13928547.6"/>
  </r>
  <r>
    <d v="2017-06-29T00:00:00"/>
    <x v="0"/>
    <s v="June"/>
    <x v="2"/>
    <x v="26"/>
    <s v="Y"/>
    <s v="N"/>
    <n v="9.1999999999999993"/>
    <n v="13.7"/>
    <n v="5"/>
    <n v="0"/>
    <n v="138124.06"/>
    <n v="102.52503950000001"/>
    <n v="14161174.699999999"/>
  </r>
  <r>
    <d v="2017-06-30T00:00:00"/>
    <x v="1"/>
    <s v="June"/>
    <x v="2"/>
    <x v="26"/>
    <s v="N"/>
    <s v="N"/>
    <n v="7.1"/>
    <n v="12.3"/>
    <n v="8.4"/>
    <n v="4.4000000000000004"/>
    <n v="139275.77499999999"/>
    <n v="124.6840444"/>
    <n v="17365466.899999999"/>
  </r>
  <r>
    <d v="2017-07-01T00:00:00"/>
    <x v="2"/>
    <s v="July"/>
    <x v="2"/>
    <x v="26"/>
    <s v="N"/>
    <s v="N"/>
    <n v="1.1000000000000001"/>
    <n v="12.7"/>
    <n v="9.3000000000000007"/>
    <n v="0"/>
    <n v="125949.5"/>
    <n v="114.7570772"/>
    <n v="14453596.5"/>
  </r>
  <r>
    <d v="2017-07-02T00:00:00"/>
    <x v="3"/>
    <s v="July"/>
    <x v="2"/>
    <x v="26"/>
    <s v="N"/>
    <s v="N"/>
    <n v="0.8"/>
    <n v="14.3"/>
    <n v="9.1999999999999993"/>
    <n v="0"/>
    <n v="120137.45"/>
    <n v="110.1092823"/>
    <n v="13228248.4"/>
  </r>
  <r>
    <d v="2017-07-03T00:00:00"/>
    <x v="4"/>
    <s v="July"/>
    <x v="2"/>
    <x v="27"/>
    <s v="N"/>
    <s v="N"/>
    <n v="3.8"/>
    <n v="13.9"/>
    <n v="3.9"/>
    <n v="0"/>
    <n v="139765.32"/>
    <n v="150.61276599999999"/>
    <n v="21050441.399999999"/>
  </r>
  <r>
    <d v="2017-07-04T00:00:00"/>
    <x v="5"/>
    <s v="July"/>
    <x v="2"/>
    <x v="27"/>
    <s v="N"/>
    <s v="N"/>
    <n v="9"/>
    <n v="16.2"/>
    <n v="6.4"/>
    <n v="3"/>
    <n v="134029.80499999999"/>
    <n v="132.54551810000001"/>
    <n v="17765049.899999999"/>
  </r>
  <r>
    <d v="2017-07-05T00:00:00"/>
    <x v="6"/>
    <s v="July"/>
    <x v="2"/>
    <x v="27"/>
    <s v="N"/>
    <s v="N"/>
    <n v="10.1"/>
    <n v="15.8"/>
    <n v="6.5"/>
    <n v="0"/>
    <n v="134084.66500000001"/>
    <n v="146.17612560000001"/>
    <n v="19599976.800000001"/>
  </r>
  <r>
    <d v="2017-07-06T00:00:00"/>
    <x v="0"/>
    <s v="July"/>
    <x v="2"/>
    <x v="27"/>
    <s v="N"/>
    <s v="N"/>
    <n v="4.8"/>
    <n v="15"/>
    <n v="8.6999999999999993"/>
    <n v="0"/>
    <n v="137899.715"/>
    <n v="141.67937280000001"/>
    <n v="19537545.100000001"/>
  </r>
  <r>
    <d v="2017-07-07T00:00:00"/>
    <x v="1"/>
    <s v="July"/>
    <x v="2"/>
    <x v="27"/>
    <s v="N"/>
    <s v="N"/>
    <n v="8"/>
    <n v="14.2"/>
    <n v="9.4"/>
    <n v="0"/>
    <n v="134078.07"/>
    <n v="131.26538149999999"/>
    <n v="17599809"/>
  </r>
  <r>
    <d v="2017-07-08T00:00:00"/>
    <x v="2"/>
    <s v="July"/>
    <x v="2"/>
    <x v="27"/>
    <s v="N"/>
    <s v="N"/>
    <n v="5.3"/>
    <n v="13.5"/>
    <n v="5.0999999999999996"/>
    <n v="0"/>
    <n v="123687.97"/>
    <n v="129.135411"/>
    <n v="15972496.800000001"/>
  </r>
  <r>
    <d v="2017-07-09T00:00:00"/>
    <x v="3"/>
    <s v="July"/>
    <x v="2"/>
    <x v="27"/>
    <s v="N"/>
    <s v="N"/>
    <n v="7.3"/>
    <n v="14.6"/>
    <n v="7.3"/>
    <n v="0.8"/>
    <n v="116064.03"/>
    <n v="115.1296024"/>
    <n v="13362405.6"/>
  </r>
  <r>
    <d v="2017-07-10T00:00:00"/>
    <x v="4"/>
    <s v="July"/>
    <x v="2"/>
    <x v="28"/>
    <s v="N"/>
    <s v="N"/>
    <n v="7"/>
    <n v="16"/>
    <n v="5.7"/>
    <n v="0"/>
    <n v="133132.32500000001"/>
    <n v="123.9739271"/>
    <n v="16504937.199999999"/>
  </r>
  <r>
    <d v="2017-07-11T00:00:00"/>
    <x v="5"/>
    <s v="July"/>
    <x v="2"/>
    <x v="28"/>
    <s v="N"/>
    <s v="N"/>
    <n v="6.9"/>
    <n v="14.3"/>
    <n v="9.6999999999999993"/>
    <n v="0.4"/>
    <n v="137352.78"/>
    <n v="148.67949519999999"/>
    <n v="20421542"/>
  </r>
  <r>
    <d v="2017-07-12T00:00:00"/>
    <x v="6"/>
    <s v="July"/>
    <x v="2"/>
    <x v="28"/>
    <s v="N"/>
    <s v="N"/>
    <n v="3.2"/>
    <n v="15.1"/>
    <n v="9.8000000000000007"/>
    <n v="0"/>
    <n v="138152.10500000001"/>
    <n v="117.9532423"/>
    <n v="16295488.699999999"/>
  </r>
  <r>
    <d v="2017-07-13T00:00:00"/>
    <x v="0"/>
    <s v="July"/>
    <x v="2"/>
    <x v="28"/>
    <s v="N"/>
    <s v="N"/>
    <n v="4.8"/>
    <n v="13.3"/>
    <n v="5.5"/>
    <n v="0"/>
    <n v="134622.39000000001"/>
    <n v="106.14876340000001"/>
    <n v="14290000.199999999"/>
  </r>
  <r>
    <d v="2017-07-14T00:00:00"/>
    <x v="1"/>
    <s v="July"/>
    <x v="2"/>
    <x v="28"/>
    <s v="N"/>
    <s v="N"/>
    <n v="9.9"/>
    <n v="15.9"/>
    <n v="8.6"/>
    <n v="2"/>
    <n v="131387.745"/>
    <n v="111.39498260000001"/>
    <n v="14635935.6"/>
  </r>
  <r>
    <d v="2017-07-15T00:00:00"/>
    <x v="2"/>
    <s v="July"/>
    <x v="2"/>
    <x v="28"/>
    <s v="N"/>
    <s v="N"/>
    <n v="4.5"/>
    <n v="12"/>
    <n v="9.4"/>
    <n v="0"/>
    <n v="124486.69500000001"/>
    <n v="136.10655170000001"/>
    <n v="16943454.800000001"/>
  </r>
  <r>
    <d v="2017-07-16T00:00:00"/>
    <x v="3"/>
    <s v="July"/>
    <x v="2"/>
    <x v="28"/>
    <s v="N"/>
    <s v="N"/>
    <n v="3"/>
    <n v="12.5"/>
    <n v="7.8"/>
    <n v="0"/>
    <n v="119927.64"/>
    <n v="102.14913730000001"/>
    <n v="12250505"/>
  </r>
  <r>
    <d v="2017-07-17T00:00:00"/>
    <x v="4"/>
    <s v="July"/>
    <x v="2"/>
    <x v="29"/>
    <s v="N"/>
    <s v="N"/>
    <n v="5.7"/>
    <n v="15.3"/>
    <n v="6.3"/>
    <n v="0"/>
    <n v="131868.24"/>
    <n v="99.851637530000005"/>
    <n v="13167259.699999999"/>
  </r>
  <r>
    <d v="2017-07-18T00:00:00"/>
    <x v="5"/>
    <s v="July"/>
    <x v="2"/>
    <x v="29"/>
    <s v="Y"/>
    <s v="N"/>
    <n v="9.6999999999999993"/>
    <n v="14.5"/>
    <n v="5.8"/>
    <n v="0.2"/>
    <n v="136121.83499999999"/>
    <n v="109.9969729"/>
    <n v="14972989.800000001"/>
  </r>
  <r>
    <d v="2017-07-19T00:00:00"/>
    <x v="6"/>
    <s v="July"/>
    <x v="2"/>
    <x v="29"/>
    <s v="Y"/>
    <s v="N"/>
    <n v="8.9"/>
    <n v="13.2"/>
    <n v="7.7"/>
    <n v="5"/>
    <n v="133906.26"/>
    <n v="109.5605504"/>
    <n v="14670843.5"/>
  </r>
  <r>
    <d v="2017-07-20T00:00:00"/>
    <x v="0"/>
    <s v="July"/>
    <x v="2"/>
    <x v="29"/>
    <s v="Y"/>
    <s v="N"/>
    <n v="7.9"/>
    <n v="10.7"/>
    <n v="5.9"/>
    <n v="0.6"/>
    <n v="139316.29"/>
    <n v="133.736501"/>
    <n v="18631673.199999999"/>
  </r>
  <r>
    <d v="2017-07-21T00:00:00"/>
    <x v="1"/>
    <s v="July"/>
    <x v="2"/>
    <x v="29"/>
    <s v="Y"/>
    <s v="N"/>
    <n v="3.3"/>
    <n v="13.8"/>
    <n v="10.3"/>
    <n v="4.2"/>
    <n v="140073.89499999999"/>
    <n v="130.19271090000001"/>
    <n v="18236600.100000001"/>
  </r>
  <r>
    <d v="2017-07-22T00:00:00"/>
    <x v="2"/>
    <s v="July"/>
    <x v="2"/>
    <x v="29"/>
    <s v="Y"/>
    <s v="N"/>
    <n v="5.4"/>
    <n v="12.4"/>
    <n v="7"/>
    <n v="0"/>
    <n v="122397.13"/>
    <n v="91.656080619999997"/>
    <n v="11218441.199999999"/>
  </r>
  <r>
    <d v="2017-07-23T00:00:00"/>
    <x v="3"/>
    <s v="July"/>
    <x v="2"/>
    <x v="29"/>
    <s v="Y"/>
    <s v="N"/>
    <n v="8.4"/>
    <n v="14.1"/>
    <n v="5.4"/>
    <n v="0"/>
    <n v="118007.66499999999"/>
    <n v="107.89233230000001"/>
    <n v="12732122.199999999"/>
  </r>
  <r>
    <d v="2017-07-24T00:00:00"/>
    <x v="4"/>
    <s v="July"/>
    <x v="2"/>
    <x v="30"/>
    <s v="Y"/>
    <s v="N"/>
    <n v="8.1"/>
    <n v="16.100000000000001"/>
    <n v="8.3000000000000007"/>
    <n v="7"/>
    <n v="136330.59"/>
    <n v="122.6544774"/>
    <n v="16721557.300000001"/>
  </r>
  <r>
    <d v="2017-07-25T00:00:00"/>
    <x v="5"/>
    <s v="July"/>
    <x v="2"/>
    <x v="30"/>
    <s v="Y"/>
    <s v="N"/>
    <n v="9.8000000000000007"/>
    <n v="17.2"/>
    <n v="9"/>
    <n v="0"/>
    <n v="129699.265"/>
    <n v="113.0336114"/>
    <n v="14660376.300000001"/>
  </r>
  <r>
    <d v="2017-07-26T00:00:00"/>
    <x v="6"/>
    <s v="July"/>
    <x v="2"/>
    <x v="30"/>
    <s v="Y"/>
    <s v="N"/>
    <n v="10.9"/>
    <n v="15"/>
    <n v="8.6999999999999993"/>
    <n v="2.4"/>
    <n v="133198.34"/>
    <n v="117.2808433"/>
    <n v="15621613.6"/>
  </r>
  <r>
    <d v="2017-07-27T00:00:00"/>
    <x v="0"/>
    <s v="July"/>
    <x v="2"/>
    <x v="30"/>
    <s v="Y"/>
    <s v="N"/>
    <n v="4.4000000000000004"/>
    <n v="14.2"/>
    <n v="8.6999999999999993"/>
    <n v="2"/>
    <n v="136003.91500000001"/>
    <n v="117.31547380000001"/>
    <n v="15955363.699999999"/>
  </r>
  <r>
    <d v="2017-07-28T00:00:00"/>
    <x v="1"/>
    <s v="July"/>
    <x v="2"/>
    <x v="30"/>
    <s v="Y"/>
    <s v="N"/>
    <n v="6.2"/>
    <n v="14.3"/>
    <n v="9.8000000000000007"/>
    <n v="2.8"/>
    <n v="130432.05"/>
    <n v="111.3069682"/>
    <n v="14517996"/>
  </r>
  <r>
    <d v="2017-07-29T00:00:00"/>
    <x v="2"/>
    <s v="July"/>
    <x v="2"/>
    <x v="30"/>
    <s v="Y"/>
    <s v="N"/>
    <n v="9.6999999999999993"/>
    <n v="17.899999999999999"/>
    <n v="10.1"/>
    <n v="0"/>
    <n v="111331.235"/>
    <n v="93.453100860000006"/>
    <n v="10404249.1"/>
  </r>
  <r>
    <d v="2017-07-30T00:00:00"/>
    <x v="3"/>
    <s v="July"/>
    <x v="2"/>
    <x v="30"/>
    <s v="Y"/>
    <s v="N"/>
    <n v="11.3"/>
    <n v="18.100000000000001"/>
    <n v="8.3000000000000007"/>
    <n v="0"/>
    <n v="107580.495"/>
    <n v="91.416166270000005"/>
    <n v="9834596.4000000004"/>
  </r>
  <r>
    <d v="2017-07-31T00:00:00"/>
    <x v="4"/>
    <s v="July"/>
    <x v="2"/>
    <x v="31"/>
    <s v="Y"/>
    <s v="N"/>
    <n v="6.7"/>
    <n v="14.8"/>
    <n v="11.5"/>
    <n v="0"/>
    <n v="132276.88"/>
    <n v="137.47669010000001"/>
    <n v="18184987.600000001"/>
  </r>
  <r>
    <d v="2017-08-01T00:00:00"/>
    <x v="5"/>
    <s v="August"/>
    <x v="2"/>
    <x v="31"/>
    <s v="Y"/>
    <s v="N"/>
    <n v="3.5"/>
    <n v="15.5"/>
    <n v="11.5"/>
    <n v="0"/>
    <n v="137617.88"/>
    <n v="137.9754246"/>
    <n v="18987885.399999999"/>
  </r>
  <r>
    <d v="2017-08-02T00:00:00"/>
    <x v="6"/>
    <s v="August"/>
    <x v="2"/>
    <x v="31"/>
    <s v="Y"/>
    <s v="N"/>
    <n v="3.4"/>
    <n v="12.9"/>
    <n v="7.5"/>
    <n v="0"/>
    <n v="140729.185"/>
    <n v="113.4923335"/>
    <n v="15971683.6"/>
  </r>
  <r>
    <d v="2017-08-03T00:00:00"/>
    <x v="0"/>
    <s v="August"/>
    <x v="2"/>
    <x v="31"/>
    <s v="Y"/>
    <s v="N"/>
    <n v="3.1"/>
    <n v="9"/>
    <n v="4.4000000000000004"/>
    <n v="0"/>
    <n v="151355.43"/>
    <n v="169.23382710000001"/>
    <n v="25614458.699999999"/>
  </r>
  <r>
    <d v="2017-08-04T00:00:00"/>
    <x v="1"/>
    <s v="August"/>
    <x v="2"/>
    <x v="31"/>
    <s v="Y"/>
    <s v="N"/>
    <n v="4.3"/>
    <n v="12.1"/>
    <n v="7.2"/>
    <n v="6.6"/>
    <n v="141647.89499999999"/>
    <n v="110.3517269"/>
    <n v="15631089.800000001"/>
  </r>
  <r>
    <d v="2017-08-05T00:00:00"/>
    <x v="2"/>
    <s v="August"/>
    <x v="2"/>
    <x v="31"/>
    <s v="Y"/>
    <s v="N"/>
    <n v="8.8000000000000007"/>
    <n v="14.2"/>
    <n v="11.7"/>
    <n v="0"/>
    <n v="116696.455"/>
    <n v="82.766673249999997"/>
    <n v="9658577.4000000004"/>
  </r>
  <r>
    <d v="2017-08-06T00:00:00"/>
    <x v="3"/>
    <s v="August"/>
    <x v="2"/>
    <x v="31"/>
    <s v="Y"/>
    <s v="N"/>
    <n v="9"/>
    <n v="13"/>
    <n v="8.1999999999999993"/>
    <n v="0"/>
    <n v="117351.14"/>
    <n v="86.202202409999998"/>
    <n v="10115926.699999999"/>
  </r>
  <r>
    <d v="2017-08-07T00:00:00"/>
    <x v="4"/>
    <s v="August"/>
    <x v="2"/>
    <x v="32"/>
    <s v="Y"/>
    <s v="N"/>
    <n v="7.7"/>
    <n v="12.3"/>
    <n v="7.3"/>
    <n v="4.2"/>
    <n v="138963.17499999999"/>
    <n v="111.4890145"/>
    <n v="15492867.4"/>
  </r>
  <r>
    <d v="2017-08-08T00:00:00"/>
    <x v="5"/>
    <s v="August"/>
    <x v="2"/>
    <x v="32"/>
    <s v="Y"/>
    <s v="N"/>
    <n v="7.9"/>
    <n v="15"/>
    <n v="7.5"/>
    <n v="2.2000000000000002"/>
    <n v="139108.435"/>
    <n v="111.5513751"/>
    <n v="15517737.199999999"/>
  </r>
  <r>
    <d v="2017-08-09T00:00:00"/>
    <x v="6"/>
    <s v="August"/>
    <x v="2"/>
    <x v="32"/>
    <s v="Y"/>
    <s v="N"/>
    <n v="8.9"/>
    <n v="16.8"/>
    <n v="11.5"/>
    <n v="0"/>
    <n v="130044.375"/>
    <n v="105.283102"/>
    <n v="13691475.199999999"/>
  </r>
  <r>
    <d v="2017-08-10T00:00:00"/>
    <x v="0"/>
    <s v="August"/>
    <x v="2"/>
    <x v="32"/>
    <s v="Y"/>
    <s v="N"/>
    <n v="11.4"/>
    <n v="18.8"/>
    <n v="8.4"/>
    <n v="0"/>
    <n v="122361.925"/>
    <n v="86.916548329999998"/>
    <n v="10635276.199999999"/>
  </r>
  <r>
    <d v="2017-08-11T00:00:00"/>
    <x v="1"/>
    <s v="August"/>
    <x v="2"/>
    <x v="32"/>
    <s v="Y"/>
    <s v="N"/>
    <n v="10.3"/>
    <n v="16.399999999999999"/>
    <n v="9.3000000000000007"/>
    <n v="0"/>
    <n v="122862.345"/>
    <n v="78.92563543"/>
    <n v="9696988.5999999996"/>
  </r>
  <r>
    <d v="2017-08-12T00:00:00"/>
    <x v="2"/>
    <s v="August"/>
    <x v="2"/>
    <x v="32"/>
    <s v="Y"/>
    <s v="N"/>
    <n v="10.3"/>
    <n v="17.899999999999999"/>
    <n v="9.9"/>
    <n v="2.8"/>
    <n v="113669.45"/>
    <n v="77.123590930000006"/>
    <n v="8766596.1999999993"/>
  </r>
  <r>
    <d v="2017-08-13T00:00:00"/>
    <x v="3"/>
    <s v="August"/>
    <x v="2"/>
    <x v="32"/>
    <s v="Y"/>
    <s v="N"/>
    <n v="9.4"/>
    <n v="18.7"/>
    <n v="11.1"/>
    <n v="2"/>
    <n v="106274.56"/>
    <n v="68.294171739999996"/>
    <n v="7257933.0999999996"/>
  </r>
  <r>
    <d v="2017-08-14T00:00:00"/>
    <x v="4"/>
    <s v="August"/>
    <x v="2"/>
    <x v="33"/>
    <s v="Y"/>
    <s v="N"/>
    <n v="12.3"/>
    <n v="20.100000000000001"/>
    <n v="12.6"/>
    <n v="0"/>
    <n v="121533.955"/>
    <n v="101.399598"/>
    <n v="12323494.199999999"/>
  </r>
  <r>
    <d v="2017-08-15T00:00:00"/>
    <x v="5"/>
    <s v="August"/>
    <x v="2"/>
    <x v="33"/>
    <s v="Y"/>
    <s v="N"/>
    <n v="10.4"/>
    <n v="17.5"/>
    <n v="3.2"/>
    <n v="0.2"/>
    <n v="127193.3"/>
    <n v="99.086174200000002"/>
    <n v="12603097.5"/>
  </r>
  <r>
    <d v="2017-08-16T00:00:00"/>
    <x v="6"/>
    <s v="August"/>
    <x v="2"/>
    <x v="33"/>
    <s v="Y"/>
    <s v="N"/>
    <n v="12.1"/>
    <n v="18.100000000000001"/>
    <n v="10.9"/>
    <n v="0.8"/>
    <n v="121445.38"/>
    <n v="72.164817319999997"/>
    <n v="8764083.6999999993"/>
  </r>
  <r>
    <d v="2017-08-17T00:00:00"/>
    <x v="0"/>
    <s v="August"/>
    <x v="2"/>
    <x v="33"/>
    <s v="Y"/>
    <s v="N"/>
    <n v="9.3000000000000007"/>
    <n v="15.6"/>
    <n v="9.1"/>
    <n v="1.8"/>
    <n v="129223.80499999999"/>
    <n v="73.714560050000003"/>
    <n v="9525675.9000000004"/>
  </r>
  <r>
    <d v="2017-08-18T00:00:00"/>
    <x v="1"/>
    <s v="August"/>
    <x v="2"/>
    <x v="33"/>
    <s v="Y"/>
    <s v="N"/>
    <n v="8"/>
    <n v="12.2"/>
    <n v="9.4"/>
    <n v="2.8"/>
    <n v="133562.98499999999"/>
    <n v="92.107544930000003"/>
    <n v="12302158.6"/>
  </r>
  <r>
    <d v="2017-08-19T00:00:00"/>
    <x v="2"/>
    <s v="August"/>
    <x v="2"/>
    <x v="33"/>
    <s v="Y"/>
    <s v="N"/>
    <n v="5.9"/>
    <n v="11.8"/>
    <n v="11.6"/>
    <n v="7.2"/>
    <n v="124852.67"/>
    <n v="97.968935160000001"/>
    <n v="12231683.1"/>
  </r>
  <r>
    <d v="2017-08-20T00:00:00"/>
    <x v="3"/>
    <s v="August"/>
    <x v="2"/>
    <x v="33"/>
    <s v="Y"/>
    <s v="N"/>
    <n v="5.0999999999999996"/>
    <n v="13.3"/>
    <n v="13.9"/>
    <n v="2"/>
    <n v="119798.995"/>
    <n v="92.815878290000001"/>
    <n v="11119248.9"/>
  </r>
  <r>
    <d v="2017-08-21T00:00:00"/>
    <x v="4"/>
    <s v="August"/>
    <x v="2"/>
    <x v="34"/>
    <s v="Y"/>
    <s v="N"/>
    <n v="6.8"/>
    <n v="12.7"/>
    <n v="7.9"/>
    <n v="0.6"/>
    <n v="140410.29500000001"/>
    <n v="108.906684"/>
    <n v="15291619.6"/>
  </r>
  <r>
    <d v="2017-08-22T00:00:00"/>
    <x v="5"/>
    <s v="August"/>
    <x v="2"/>
    <x v="34"/>
    <s v="Y"/>
    <s v="N"/>
    <n v="5.7"/>
    <n v="16.8"/>
    <n v="11.1"/>
    <n v="1.6"/>
    <n v="133809.45499999999"/>
    <n v="107.9380963"/>
    <n v="14443137.800000001"/>
  </r>
  <r>
    <d v="2017-08-23T00:00:00"/>
    <x v="6"/>
    <s v="August"/>
    <x v="2"/>
    <x v="34"/>
    <s v="Y"/>
    <s v="N"/>
    <n v="8.3000000000000007"/>
    <n v="18.100000000000001"/>
    <n v="9.6999999999999993"/>
    <n v="0"/>
    <n v="133056.82"/>
    <n v="106.6475104"/>
    <n v="14190178.6"/>
  </r>
  <r>
    <d v="2017-08-24T00:00:00"/>
    <x v="0"/>
    <s v="August"/>
    <x v="2"/>
    <x v="34"/>
    <s v="Y"/>
    <s v="N"/>
    <n v="5.2"/>
    <n v="13.3"/>
    <n v="13"/>
    <n v="9.1999999999999993"/>
    <n v="135619.94"/>
    <n v="118.9186938"/>
    <n v="16127746.1"/>
  </r>
  <r>
    <d v="2017-08-25T00:00:00"/>
    <x v="1"/>
    <s v="August"/>
    <x v="2"/>
    <x v="34"/>
    <s v="Y"/>
    <s v="N"/>
    <n v="4.9000000000000004"/>
    <n v="15"/>
    <n v="13.3"/>
    <n v="0.6"/>
    <n v="133666.57500000001"/>
    <n v="120.1723289"/>
    <n v="16063023.6"/>
  </r>
  <r>
    <d v="2017-08-26T00:00:00"/>
    <x v="2"/>
    <s v="August"/>
    <x v="2"/>
    <x v="34"/>
    <s v="Y"/>
    <s v="N"/>
    <n v="9.9"/>
    <n v="15.3"/>
    <n v="8.5"/>
    <n v="0"/>
    <n v="117444.1"/>
    <n v="93.657541890000005"/>
    <n v="10999525.699999999"/>
  </r>
  <r>
    <d v="2017-08-27T00:00:00"/>
    <x v="3"/>
    <s v="August"/>
    <x v="2"/>
    <x v="34"/>
    <s v="Y"/>
    <s v="N"/>
    <n v="5.8"/>
    <n v="10.7"/>
    <n v="11.8"/>
    <n v="7.8"/>
    <n v="115177.935"/>
    <n v="93.117477789999995"/>
    <n v="10725078.800000001"/>
  </r>
  <r>
    <d v="2017-08-28T00:00:00"/>
    <x v="4"/>
    <s v="August"/>
    <x v="2"/>
    <x v="35"/>
    <s v="Y"/>
    <s v="N"/>
    <n v="5.8"/>
    <n v="11.8"/>
    <n v="14.6"/>
    <n v="0.6"/>
    <n v="139414.495"/>
    <n v="163.40926049999999"/>
    <n v="22781619.5"/>
  </r>
  <r>
    <d v="2017-08-29T00:00:00"/>
    <x v="5"/>
    <s v="August"/>
    <x v="2"/>
    <x v="35"/>
    <s v="Y"/>
    <s v="N"/>
    <n v="5.4"/>
    <n v="12.9"/>
    <n v="9.1"/>
    <n v="0"/>
    <n v="139814.04"/>
    <n v="143.84804"/>
    <n v="20111975.600000001"/>
  </r>
  <r>
    <d v="2017-08-30T00:00:00"/>
    <x v="6"/>
    <s v="August"/>
    <x v="2"/>
    <x v="35"/>
    <s v="Y"/>
    <s v="N"/>
    <n v="7.7"/>
    <n v="13.8"/>
    <n v="12.3"/>
    <n v="0.6"/>
    <n v="137513.465"/>
    <n v="118.29507649999999"/>
    <n v="16267165.9"/>
  </r>
  <r>
    <d v="2017-08-31T00:00:00"/>
    <x v="0"/>
    <s v="August"/>
    <x v="2"/>
    <x v="35"/>
    <s v="Y"/>
    <s v="N"/>
    <n v="4"/>
    <n v="16.7"/>
    <n v="15.9"/>
    <n v="0.2"/>
    <n v="133982.255"/>
    <n v="115.4257008"/>
    <n v="15464995.699999999"/>
  </r>
  <r>
    <d v="2017-09-01T00:00:00"/>
    <x v="1"/>
    <s v="September"/>
    <x v="2"/>
    <x v="35"/>
    <s v="Y"/>
    <s v="N"/>
    <n v="3.7"/>
    <n v="17"/>
    <n v="14.4"/>
    <n v="0"/>
    <n v="128707.425"/>
    <n v="102.27816319999999"/>
    <n v="13163959"/>
  </r>
  <r>
    <d v="2017-09-02T00:00:00"/>
    <x v="2"/>
    <s v="September"/>
    <x v="2"/>
    <x v="35"/>
    <s v="Y"/>
    <s v="N"/>
    <n v="7.3"/>
    <n v="18.399999999999999"/>
    <n v="6.3"/>
    <n v="0"/>
    <n v="114098.11500000001"/>
    <n v="89.329916780000005"/>
    <n v="10192375.1"/>
  </r>
  <r>
    <d v="2017-09-03T00:00:00"/>
    <x v="3"/>
    <s v="September"/>
    <x v="2"/>
    <x v="35"/>
    <s v="Y"/>
    <s v="N"/>
    <n v="13.4"/>
    <n v="17.2"/>
    <n v="6.3"/>
    <n v="0"/>
    <n v="103964.33"/>
    <n v="67.073127529999994"/>
    <n v="6973212.7999999998"/>
  </r>
  <r>
    <d v="2017-09-04T00:00:00"/>
    <x v="4"/>
    <s v="September"/>
    <x v="2"/>
    <x v="36"/>
    <s v="Y"/>
    <s v="N"/>
    <n v="8.8000000000000007"/>
    <n v="13.7"/>
    <n v="13.4"/>
    <n v="0.4"/>
    <n v="128001.05499999999"/>
    <n v="93.826620980000001"/>
    <n v="12009906.5"/>
  </r>
  <r>
    <d v="2017-09-05T00:00:00"/>
    <x v="5"/>
    <s v="September"/>
    <x v="2"/>
    <x v="36"/>
    <s v="Y"/>
    <s v="N"/>
    <n v="6.5"/>
    <n v="13.3"/>
    <n v="11"/>
    <n v="0.2"/>
    <n v="137696.67000000001"/>
    <n v="95.602018139999998"/>
    <n v="13164079.5"/>
  </r>
  <r>
    <d v="2017-09-06T00:00:00"/>
    <x v="6"/>
    <s v="September"/>
    <x v="2"/>
    <x v="36"/>
    <s v="Y"/>
    <s v="N"/>
    <n v="6.7"/>
    <n v="15.1"/>
    <n v="11"/>
    <n v="4.8"/>
    <n v="134819.94500000001"/>
    <n v="101.0173763"/>
    <n v="13619157.1"/>
  </r>
  <r>
    <d v="2017-09-07T00:00:00"/>
    <x v="0"/>
    <s v="September"/>
    <x v="2"/>
    <x v="36"/>
    <s v="Y"/>
    <s v="N"/>
    <n v="7.9"/>
    <n v="15.2"/>
    <n v="9.5"/>
    <n v="0.8"/>
    <n v="133405.72"/>
    <n v="93.025254910000001"/>
    <n v="12410101.1"/>
  </r>
  <r>
    <d v="2017-09-08T00:00:00"/>
    <x v="1"/>
    <s v="September"/>
    <x v="2"/>
    <x v="36"/>
    <s v="Y"/>
    <s v="N"/>
    <n v="8"/>
    <n v="13.5"/>
    <n v="13.1"/>
    <n v="3.2"/>
    <n v="132543.1"/>
    <n v="102.4160808"/>
    <n v="13574544.800000001"/>
  </r>
  <r>
    <d v="2017-09-09T00:00:00"/>
    <x v="2"/>
    <s v="September"/>
    <x v="2"/>
    <x v="36"/>
    <s v="Y"/>
    <s v="N"/>
    <n v="7.1"/>
    <n v="14.9"/>
    <n v="15.9"/>
    <n v="1.2"/>
    <n v="120454.01"/>
    <n v="96.910244129999995"/>
    <n v="11673227.5"/>
  </r>
  <r>
    <d v="2017-09-10T00:00:00"/>
    <x v="3"/>
    <s v="September"/>
    <x v="2"/>
    <x v="36"/>
    <s v="Y"/>
    <s v="N"/>
    <n v="5.3"/>
    <n v="16.100000000000001"/>
    <n v="12.3"/>
    <n v="0.2"/>
    <n v="114584.065"/>
    <n v="91.883909369999998"/>
    <n v="10528431.800000001"/>
  </r>
  <r>
    <d v="2017-09-11T00:00:00"/>
    <x v="4"/>
    <s v="September"/>
    <x v="2"/>
    <x v="37"/>
    <s v="Y"/>
    <s v="N"/>
    <n v="8.1"/>
    <n v="18.100000000000001"/>
    <n v="7"/>
    <n v="0"/>
    <n v="127169.03"/>
    <n v="86.68557783"/>
    <n v="11023720.800000001"/>
  </r>
  <r>
    <d v="2017-09-12T00:00:00"/>
    <x v="5"/>
    <s v="September"/>
    <x v="2"/>
    <x v="37"/>
    <s v="Y"/>
    <s v="N"/>
    <n v="12.2"/>
    <n v="19.899999999999999"/>
    <n v="3.5"/>
    <n v="0.2"/>
    <n v="130906.89"/>
    <n v="94.772968660000004"/>
    <n v="12406434.6"/>
  </r>
  <r>
    <d v="2017-09-13T00:00:00"/>
    <x v="6"/>
    <s v="September"/>
    <x v="2"/>
    <x v="37"/>
    <s v="Y"/>
    <s v="N"/>
    <n v="13.3"/>
    <n v="16.399999999999999"/>
    <n v="8.1999999999999993"/>
    <n v="2"/>
    <n v="127192.315"/>
    <n v="88.361935939999995"/>
    <n v="11238959.199999999"/>
  </r>
  <r>
    <d v="2017-09-14T00:00:00"/>
    <x v="0"/>
    <s v="September"/>
    <x v="2"/>
    <x v="37"/>
    <s v="Y"/>
    <s v="N"/>
    <n v="5.8"/>
    <n v="15.3"/>
    <n v="10.8"/>
    <n v="1.4"/>
    <n v="131986.80499999999"/>
    <n v="89.57361118"/>
    <n v="11822534.800000001"/>
  </r>
  <r>
    <d v="2017-09-15T00:00:00"/>
    <x v="1"/>
    <s v="September"/>
    <x v="2"/>
    <x v="37"/>
    <s v="Y"/>
    <s v="N"/>
    <n v="9.6"/>
    <n v="16.7"/>
    <n v="7"/>
    <n v="0"/>
    <n v="128761.605"/>
    <n v="89.236201120000004"/>
    <n v="11490196.5"/>
  </r>
  <r>
    <d v="2017-09-16T00:00:00"/>
    <x v="2"/>
    <s v="September"/>
    <x v="2"/>
    <x v="37"/>
    <s v="Y"/>
    <s v="N"/>
    <n v="7.4"/>
    <n v="13.3"/>
    <n v="16.7"/>
    <n v="21.4"/>
    <n v="111301.56"/>
    <n v="89.607587129999999"/>
    <n v="9973464.1999999993"/>
  </r>
  <r>
    <d v="2017-09-17T00:00:00"/>
    <x v="3"/>
    <s v="September"/>
    <x v="2"/>
    <x v="37"/>
    <s v="Y"/>
    <s v="N"/>
    <n v="4"/>
    <n v="18.100000000000001"/>
    <n v="19"/>
    <n v="0.2"/>
    <n v="104766"/>
    <n v="75.509598890000007"/>
    <n v="7910838.5999999996"/>
  </r>
  <r>
    <d v="2017-09-18T00:00:00"/>
    <x v="4"/>
    <s v="September"/>
    <x v="2"/>
    <x v="38"/>
    <s v="Y"/>
    <s v="N"/>
    <n v="10.5"/>
    <n v="22"/>
    <n v="15.7"/>
    <n v="0"/>
    <n v="115123.54"/>
    <n v="79.783447899999999"/>
    <n v="9184953"/>
  </r>
  <r>
    <d v="2017-09-19T00:00:00"/>
    <x v="5"/>
    <s v="September"/>
    <x v="2"/>
    <x v="38"/>
    <s v="Y"/>
    <s v="N"/>
    <n v="9"/>
    <n v="13.9"/>
    <n v="16.600000000000001"/>
    <n v="0.2"/>
    <n v="124033.955"/>
    <n v="92.372768620000002"/>
    <n v="11457359.800000001"/>
  </r>
  <r>
    <d v="2017-09-20T00:00:00"/>
    <x v="6"/>
    <s v="September"/>
    <x v="2"/>
    <x v="38"/>
    <s v="Y"/>
    <s v="N"/>
    <n v="6"/>
    <n v="19.2"/>
    <n v="17.3"/>
    <n v="0"/>
    <n v="123461.38"/>
    <n v="82.595610879999995"/>
    <n v="10197368.1"/>
  </r>
  <r>
    <d v="2017-09-21T00:00:00"/>
    <x v="0"/>
    <s v="September"/>
    <x v="2"/>
    <x v="38"/>
    <s v="Y"/>
    <s v="N"/>
    <n v="11.6"/>
    <n v="23.6"/>
    <n v="13"/>
    <n v="0"/>
    <n v="119309.93"/>
    <n v="74.957769020000001"/>
    <n v="8943206.1999999993"/>
  </r>
  <r>
    <d v="2017-09-22T00:00:00"/>
    <x v="1"/>
    <s v="September"/>
    <x v="2"/>
    <x v="38"/>
    <s v="N"/>
    <s v="N"/>
    <n v="12.8"/>
    <n v="25.6"/>
    <n v="15.6"/>
    <n v="0"/>
    <n v="116611.25"/>
    <n v="75.289119159999998"/>
    <n v="8779558.3000000007"/>
  </r>
  <r>
    <d v="2017-09-23T00:00:00"/>
    <x v="2"/>
    <s v="September"/>
    <x v="2"/>
    <x v="38"/>
    <s v="N"/>
    <s v="N"/>
    <n v="14.8"/>
    <n v="30.6"/>
    <n v="17.3"/>
    <n v="0"/>
    <n v="101012.29"/>
    <n v="63.0173962"/>
    <n v="6365531.5"/>
  </r>
  <r>
    <d v="2017-09-24T00:00:00"/>
    <x v="3"/>
    <s v="September"/>
    <x v="2"/>
    <x v="38"/>
    <s v="N"/>
    <s v="N"/>
    <n v="12.9"/>
    <n v="19.899999999999999"/>
    <n v="12"/>
    <n v="0.4"/>
    <n v="92608.24"/>
    <n v="43.197347600000001"/>
    <n v="4000430.3"/>
  </r>
  <r>
    <d v="2017-09-25T00:00:00"/>
    <x v="4"/>
    <s v="September"/>
    <x v="2"/>
    <x v="39"/>
    <s v="N"/>
    <s v="N"/>
    <n v="10.3"/>
    <n v="14.2"/>
    <n v="10.9"/>
    <n v="1.6"/>
    <n v="119126.485"/>
    <n v="71.241065710000001"/>
    <n v="8486697.6999999993"/>
  </r>
  <r>
    <d v="2017-09-26T00:00:00"/>
    <x v="5"/>
    <s v="September"/>
    <x v="2"/>
    <x v="39"/>
    <s v="N"/>
    <s v="N"/>
    <n v="5"/>
    <n v="15.1"/>
    <n v="20.399999999999999"/>
    <n v="0.4"/>
    <n v="124452.94"/>
    <n v="79.800225260000005"/>
    <n v="9931372.5999999996"/>
  </r>
  <r>
    <d v="2017-09-27T00:00:00"/>
    <x v="6"/>
    <s v="September"/>
    <x v="2"/>
    <x v="39"/>
    <s v="N"/>
    <s v="N"/>
    <n v="9.6"/>
    <n v="24.6"/>
    <n v="11.7"/>
    <n v="0"/>
    <n v="119028.07"/>
    <n v="72.545509100000004"/>
    <n v="8634951.9000000004"/>
  </r>
  <r>
    <d v="2017-09-28T00:00:00"/>
    <x v="0"/>
    <s v="September"/>
    <x v="2"/>
    <x v="39"/>
    <s v="N"/>
    <s v="N"/>
    <n v="10.4"/>
    <n v="18.5"/>
    <n v="12.8"/>
    <n v="0"/>
    <n v="116655.855"/>
    <n v="61.649556580000002"/>
    <n v="7191781.7000000002"/>
  </r>
  <r>
    <d v="2017-09-29T00:00:00"/>
    <x v="1"/>
    <s v="September"/>
    <x v="2"/>
    <x v="39"/>
    <s v="N"/>
    <s v="Y"/>
    <n v="10.6"/>
    <n v="18.399999999999999"/>
    <n v="14.5"/>
    <n v="0"/>
    <n v="102847.255"/>
    <n v="42.634675649999998"/>
    <n v="4384859.4000000004"/>
  </r>
  <r>
    <d v="2017-09-30T00:00:00"/>
    <x v="2"/>
    <s v="September"/>
    <x v="2"/>
    <x v="39"/>
    <s v="N"/>
    <s v="N"/>
    <n v="11"/>
    <n v="15.4"/>
    <n v="16.100000000000001"/>
    <n v="1"/>
    <n v="100701.82"/>
    <n v="47.309943529999998"/>
    <n v="4764197.4000000004"/>
  </r>
  <r>
    <d v="2017-10-01T00:00:00"/>
    <x v="3"/>
    <s v="October"/>
    <x v="2"/>
    <x v="39"/>
    <s v="N"/>
    <s v="N"/>
    <n v="9.6999999999999993"/>
    <n v="17.2"/>
    <n v="9.1999999999999993"/>
    <n v="0"/>
    <n v="103556.74"/>
    <n v="58.989627579999997"/>
    <n v="6108773.5"/>
  </r>
  <r>
    <d v="2017-10-02T00:00:00"/>
    <x v="4"/>
    <s v="October"/>
    <x v="2"/>
    <x v="40"/>
    <s v="N"/>
    <s v="N"/>
    <n v="9.5"/>
    <n v="16.399999999999999"/>
    <n v="16.399999999999999"/>
    <n v="0"/>
    <n v="119226.42"/>
    <n v="74.497158290000002"/>
    <n v="8882029.5"/>
  </r>
  <r>
    <d v="2017-10-03T00:00:00"/>
    <x v="5"/>
    <s v="October"/>
    <x v="2"/>
    <x v="40"/>
    <s v="N"/>
    <s v="N"/>
    <n v="6.8"/>
    <n v="22.3"/>
    <n v="21.8"/>
    <n v="0"/>
    <n v="118856.41499999999"/>
    <n v="79.059146049999995"/>
    <n v="9396686.6999999993"/>
  </r>
  <r>
    <d v="2017-10-04T00:00:00"/>
    <x v="6"/>
    <s v="October"/>
    <x v="2"/>
    <x v="40"/>
    <s v="N"/>
    <s v="N"/>
    <n v="8.5"/>
    <n v="20.8"/>
    <n v="21.6"/>
    <n v="0"/>
    <n v="114604.62"/>
    <n v="71.108733229999999"/>
    <n v="8149389.4000000004"/>
  </r>
  <r>
    <d v="2017-10-05T00:00:00"/>
    <x v="0"/>
    <s v="October"/>
    <x v="2"/>
    <x v="40"/>
    <s v="N"/>
    <s v="N"/>
    <n v="11.7"/>
    <n v="19.399999999999999"/>
    <n v="10.4"/>
    <n v="0"/>
    <n v="113134.58"/>
    <n v="65.315736259999994"/>
    <n v="7389468.4000000004"/>
  </r>
  <r>
    <d v="2017-10-06T00:00:00"/>
    <x v="1"/>
    <s v="October"/>
    <x v="2"/>
    <x v="40"/>
    <s v="N"/>
    <s v="N"/>
    <n v="10.1"/>
    <n v="15"/>
    <n v="16.8"/>
    <n v="2.4"/>
    <n v="118359.28"/>
    <n v="53.429039449999998"/>
    <n v="6323822.5999999996"/>
  </r>
  <r>
    <d v="2017-10-07T00:00:00"/>
    <x v="2"/>
    <s v="October"/>
    <x v="2"/>
    <x v="40"/>
    <s v="N"/>
    <s v="N"/>
    <n v="7.2"/>
    <n v="23.7"/>
    <n v="17.3"/>
    <n v="0.2"/>
    <n v="101974.595"/>
    <n v="38.89411226"/>
    <n v="3966211.3"/>
  </r>
  <r>
    <d v="2017-10-08T00:00:00"/>
    <x v="3"/>
    <s v="October"/>
    <x v="2"/>
    <x v="40"/>
    <s v="N"/>
    <s v="N"/>
    <n v="11.1"/>
    <n v="25.3"/>
    <n v="19.5"/>
    <n v="0"/>
    <n v="97053.544999999998"/>
    <n v="56.16035213"/>
    <n v="5450561.2999999998"/>
  </r>
  <r>
    <d v="2017-10-09T00:00:00"/>
    <x v="4"/>
    <s v="October"/>
    <x v="2"/>
    <x v="41"/>
    <s v="N"/>
    <s v="N"/>
    <n v="14"/>
    <n v="18.7"/>
    <n v="16.7"/>
    <n v="2.4"/>
    <n v="111432.36500000001"/>
    <n v="68.87949682"/>
    <n v="7675405.2000000002"/>
  </r>
  <r>
    <d v="2017-10-10T00:00:00"/>
    <x v="5"/>
    <s v="October"/>
    <x v="2"/>
    <x v="41"/>
    <s v="Y"/>
    <s v="N"/>
    <n v="8"/>
    <n v="18.8"/>
    <n v="23.6"/>
    <n v="0.2"/>
    <n v="116556.425"/>
    <n v="77.452308540000004"/>
    <n v="9027564.1999999993"/>
  </r>
  <r>
    <d v="2017-10-11T00:00:00"/>
    <x v="6"/>
    <s v="October"/>
    <x v="2"/>
    <x v="41"/>
    <s v="Y"/>
    <s v="N"/>
    <n v="9.8000000000000007"/>
    <n v="25.6"/>
    <n v="7.5"/>
    <n v="0"/>
    <n v="114133.54"/>
    <n v="55.553221790000002"/>
    <n v="6340485.9000000004"/>
  </r>
  <r>
    <d v="2017-10-12T00:00:00"/>
    <x v="0"/>
    <s v="October"/>
    <x v="2"/>
    <x v="41"/>
    <s v="Y"/>
    <s v="N"/>
    <n v="10.5"/>
    <n v="19.2"/>
    <n v="15.6"/>
    <n v="10"/>
    <n v="113957.735"/>
    <n v="56.959277329999999"/>
    <n v="6490950.2000000002"/>
  </r>
  <r>
    <d v="2017-10-13T00:00:00"/>
    <x v="1"/>
    <s v="October"/>
    <x v="2"/>
    <x v="41"/>
    <s v="Y"/>
    <s v="N"/>
    <n v="13.1"/>
    <n v="16.7"/>
    <n v="12.5"/>
    <n v="0"/>
    <n v="117048.72500000001"/>
    <n v="83.756746089999993"/>
    <n v="9803620.3000000007"/>
  </r>
  <r>
    <d v="2017-10-14T00:00:00"/>
    <x v="2"/>
    <s v="October"/>
    <x v="2"/>
    <x v="41"/>
    <s v="Y"/>
    <s v="N"/>
    <n v="8.1999999999999993"/>
    <n v="16.100000000000001"/>
    <n v="23.6"/>
    <n v="0"/>
    <n v="102037.16499999999"/>
    <n v="85.403883269999994"/>
    <n v="8714370.0999999996"/>
  </r>
  <r>
    <d v="2017-10-15T00:00:00"/>
    <x v="3"/>
    <s v="October"/>
    <x v="2"/>
    <x v="41"/>
    <s v="Y"/>
    <s v="N"/>
    <n v="6.8"/>
    <n v="17.600000000000001"/>
    <n v="24.5"/>
    <n v="0"/>
    <n v="98108.815000000002"/>
    <n v="71.602890579999993"/>
    <n v="7024874.7000000002"/>
  </r>
  <r>
    <d v="2017-10-16T00:00:00"/>
    <x v="4"/>
    <s v="October"/>
    <x v="2"/>
    <x v="42"/>
    <s v="Y"/>
    <s v="N"/>
    <n v="11.3"/>
    <n v="28.6"/>
    <n v="23.8"/>
    <n v="0"/>
    <n v="115907.395"/>
    <n v="84.013226709999998"/>
    <n v="9737754.3000000007"/>
  </r>
  <r>
    <d v="2017-10-17T00:00:00"/>
    <x v="5"/>
    <s v="October"/>
    <x v="2"/>
    <x v="42"/>
    <s v="Y"/>
    <s v="N"/>
    <n v="12.8"/>
    <n v="30.2"/>
    <n v="24.9"/>
    <n v="0"/>
    <n v="117470.22"/>
    <n v="76.51584579"/>
    <n v="8988333.1999999993"/>
  </r>
  <r>
    <d v="2017-10-18T00:00:00"/>
    <x v="6"/>
    <s v="October"/>
    <x v="2"/>
    <x v="42"/>
    <s v="Y"/>
    <s v="N"/>
    <n v="14.5"/>
    <n v="30.9"/>
    <n v="25.1"/>
    <n v="0"/>
    <n v="121087.1"/>
    <n v="92.334121359999997"/>
    <n v="11180471"/>
  </r>
  <r>
    <d v="2017-10-19T00:00:00"/>
    <x v="0"/>
    <s v="October"/>
    <x v="2"/>
    <x v="42"/>
    <s v="Y"/>
    <s v="N"/>
    <n v="21.7"/>
    <n v="25.6"/>
    <n v="9.8000000000000007"/>
    <n v="0"/>
    <n v="118201.175"/>
    <n v="80.376717099999993"/>
    <n v="9500622.4000000004"/>
  </r>
  <r>
    <d v="2017-10-20T00:00:00"/>
    <x v="1"/>
    <s v="October"/>
    <x v="2"/>
    <x v="42"/>
    <s v="Y"/>
    <s v="N"/>
    <n v="11.3"/>
    <n v="16.2"/>
    <n v="24"/>
    <n v="2.6"/>
    <n v="108412.66499999999"/>
    <n v="72.715846839999998"/>
    <n v="7883318.7000000002"/>
  </r>
  <r>
    <d v="2017-10-21T00:00:00"/>
    <x v="2"/>
    <s v="October"/>
    <x v="2"/>
    <x v="42"/>
    <s v="Y"/>
    <s v="N"/>
    <n v="11"/>
    <n v="15.4"/>
    <n v="12.8"/>
    <n v="0"/>
    <n v="102195.97500000001"/>
    <n v="73.108339409999999"/>
    <n v="7471378"/>
  </r>
  <r>
    <d v="2017-10-22T00:00:00"/>
    <x v="3"/>
    <s v="October"/>
    <x v="2"/>
    <x v="42"/>
    <s v="Y"/>
    <s v="N"/>
    <n v="11.1"/>
    <n v="16"/>
    <n v="13"/>
    <n v="0"/>
    <n v="100571.04"/>
    <n v="76.328222569999994"/>
    <n v="7676408.7000000002"/>
  </r>
  <r>
    <d v="2017-10-23T00:00:00"/>
    <x v="4"/>
    <s v="October"/>
    <x v="2"/>
    <x v="43"/>
    <s v="Y"/>
    <s v="N"/>
    <n v="11.9"/>
    <n v="19"/>
    <n v="21.8"/>
    <n v="0"/>
    <n v="115549.435"/>
    <n v="90.675665039999998"/>
    <n v="10477521.9"/>
  </r>
  <r>
    <d v="2017-10-24T00:00:00"/>
    <x v="5"/>
    <s v="October"/>
    <x v="2"/>
    <x v="43"/>
    <s v="Y"/>
    <s v="N"/>
    <n v="12.1"/>
    <n v="20.5"/>
    <n v="18.7"/>
    <n v="0.2"/>
    <n v="118010.31"/>
    <n v="91.93047541"/>
    <n v="10848743.9"/>
  </r>
  <r>
    <d v="2017-10-25T00:00:00"/>
    <x v="6"/>
    <s v="October"/>
    <x v="2"/>
    <x v="43"/>
    <s v="Y"/>
    <s v="N"/>
    <n v="13.3"/>
    <n v="18.5"/>
    <n v="12.5"/>
    <n v="11.4"/>
    <n v="115813.03"/>
    <n v="98.042415309999996"/>
    <n v="11354589.199999999"/>
  </r>
  <r>
    <d v="2017-10-26T00:00:00"/>
    <x v="0"/>
    <s v="October"/>
    <x v="2"/>
    <x v="43"/>
    <s v="Y"/>
    <s v="N"/>
    <n v="12.9"/>
    <n v="16.8"/>
    <n v="12.2"/>
    <n v="0.2"/>
    <n v="117333.44500000001"/>
    <n v="89.911230680000003"/>
    <n v="10549594.4"/>
  </r>
  <r>
    <d v="2017-10-27T00:00:00"/>
    <x v="1"/>
    <s v="October"/>
    <x v="2"/>
    <x v="43"/>
    <s v="Y"/>
    <s v="N"/>
    <n v="10.3"/>
    <n v="27.4"/>
    <n v="26.1"/>
    <n v="0"/>
    <n v="112633.265"/>
    <n v="78.660882360000002"/>
    <n v="8859832"/>
  </r>
  <r>
    <d v="2017-10-28T00:00:00"/>
    <x v="2"/>
    <s v="October"/>
    <x v="2"/>
    <x v="43"/>
    <s v="Y"/>
    <s v="N"/>
    <n v="15"/>
    <n v="21.4"/>
    <n v="16.8"/>
    <n v="0.4"/>
    <n v="100746.42"/>
    <n v="81.094467010000002"/>
    <n v="8169977.2000000002"/>
  </r>
  <r>
    <d v="2017-10-29T00:00:00"/>
    <x v="3"/>
    <s v="October"/>
    <x v="2"/>
    <x v="43"/>
    <s v="Y"/>
    <s v="N"/>
    <n v="11.5"/>
    <n v="28.6"/>
    <n v="27.1"/>
    <n v="0"/>
    <n v="92182.955000000002"/>
    <n v="61.462527489999999"/>
    <n v="5665797.4000000004"/>
  </r>
  <r>
    <d v="2017-10-30T00:00:00"/>
    <x v="4"/>
    <s v="October"/>
    <x v="2"/>
    <x v="44"/>
    <s v="Y"/>
    <s v="N"/>
    <n v="8.8000000000000007"/>
    <n v="17"/>
    <n v="17"/>
    <n v="4.4000000000000004"/>
    <n v="112227.65"/>
    <n v="77.42179007"/>
    <n v="8688865.5999999996"/>
  </r>
  <r>
    <d v="2017-10-31T00:00:00"/>
    <x v="5"/>
    <s v="October"/>
    <x v="2"/>
    <x v="44"/>
    <s v="Y"/>
    <s v="N"/>
    <n v="8.1"/>
    <n v="16.399999999999999"/>
    <n v="24.8"/>
    <n v="6"/>
    <n v="116179.47"/>
    <n v="86.957257670000004"/>
    <n v="10102648.1"/>
  </r>
  <r>
    <d v="2017-11-01T00:00:00"/>
    <x v="6"/>
    <s v="November"/>
    <x v="2"/>
    <x v="44"/>
    <s v="Y"/>
    <s v="N"/>
    <n v="11.9"/>
    <n v="18"/>
    <n v="14.2"/>
    <n v="0.4"/>
    <n v="116632.09"/>
    <n v="87.027542560000001"/>
    <n v="10150204.199999999"/>
  </r>
  <r>
    <d v="2017-11-02T00:00:00"/>
    <x v="0"/>
    <s v="November"/>
    <x v="2"/>
    <x v="44"/>
    <s v="Y"/>
    <s v="N"/>
    <n v="11.3"/>
    <n v="17.399999999999999"/>
    <n v="17"/>
    <n v="1.4"/>
    <n v="120470.785"/>
    <n v="87.510162679999993"/>
    <n v="10542418"/>
  </r>
  <r>
    <d v="2017-11-03T00:00:00"/>
    <x v="1"/>
    <s v="November"/>
    <x v="2"/>
    <x v="44"/>
    <s v="Y"/>
    <s v="N"/>
    <n v="9.4"/>
    <n v="16.600000000000001"/>
    <n v="20.5"/>
    <n v="1.4"/>
    <n v="113451.995"/>
    <n v="76.925848950000002"/>
    <n v="8727391"/>
  </r>
  <r>
    <d v="2017-11-04T00:00:00"/>
    <x v="2"/>
    <s v="November"/>
    <x v="2"/>
    <x v="44"/>
    <s v="Y"/>
    <s v="N"/>
    <n v="8.3000000000000007"/>
    <n v="15.8"/>
    <n v="24.6"/>
    <n v="0.4"/>
    <n v="101610.815"/>
    <n v="78.734581890000001"/>
    <n v="8000285"/>
  </r>
  <r>
    <d v="2017-11-05T00:00:00"/>
    <x v="3"/>
    <s v="November"/>
    <x v="2"/>
    <x v="44"/>
    <s v="Y"/>
    <s v="N"/>
    <n v="6.4"/>
    <n v="17.600000000000001"/>
    <n v="24.1"/>
    <n v="0"/>
    <n v="95368.164999999994"/>
    <n v="77.636602679999996"/>
    <n v="7404060.2999999998"/>
  </r>
  <r>
    <d v="2017-11-06T00:00:00"/>
    <x v="4"/>
    <s v="November"/>
    <x v="2"/>
    <x v="45"/>
    <s v="Y"/>
    <s v="N"/>
    <n v="10.9"/>
    <n v="16.100000000000001"/>
    <n v="18.899999999999999"/>
    <n v="0"/>
    <n v="104632.79"/>
    <n v="80.934221030000003"/>
    <n v="8468373.4000000004"/>
  </r>
  <r>
    <d v="2017-11-07T00:00:00"/>
    <x v="5"/>
    <s v="November"/>
    <x v="2"/>
    <x v="45"/>
    <s v="Y"/>
    <s v="Y"/>
    <n v="10"/>
    <n v="15.8"/>
    <n v="18.8"/>
    <n v="3.4"/>
    <n v="100592.295"/>
    <n v="78.317766300000002"/>
    <n v="7878163.9000000004"/>
  </r>
  <r>
    <d v="2017-11-08T00:00:00"/>
    <x v="6"/>
    <s v="November"/>
    <x v="2"/>
    <x v="45"/>
    <s v="Y"/>
    <s v="N"/>
    <n v="12.1"/>
    <n v="16.899999999999999"/>
    <n v="25.4"/>
    <n v="0"/>
    <n v="111738.485"/>
    <n v="90.995755090000003"/>
    <n v="10167727.800000001"/>
  </r>
  <r>
    <d v="2017-11-09T00:00:00"/>
    <x v="0"/>
    <s v="November"/>
    <x v="2"/>
    <x v="45"/>
    <s v="Y"/>
    <s v="N"/>
    <n v="8.6999999999999993"/>
    <n v="21.8"/>
    <n v="28.8"/>
    <n v="0"/>
    <n v="113539.935"/>
    <n v="85.582594670000006"/>
    <n v="9717042.1999999993"/>
  </r>
  <r>
    <d v="2017-11-10T00:00:00"/>
    <x v="1"/>
    <s v="November"/>
    <x v="2"/>
    <x v="45"/>
    <s v="Y"/>
    <s v="N"/>
    <n v="12.1"/>
    <n v="27.2"/>
    <n v="23.7"/>
    <n v="0"/>
    <n v="115156.44500000001"/>
    <n v="92.615536950000006"/>
    <n v="10665276"/>
  </r>
  <r>
    <d v="2017-11-11T00:00:00"/>
    <x v="2"/>
    <s v="November"/>
    <x v="2"/>
    <x v="45"/>
    <s v="Y"/>
    <s v="N"/>
    <n v="14.8"/>
    <n v="24.7"/>
    <n v="28.8"/>
    <n v="0"/>
    <n v="104194.345"/>
    <n v="83.494939239999994"/>
    <n v="8699700.5"/>
  </r>
  <r>
    <d v="2017-11-12T00:00:00"/>
    <x v="3"/>
    <s v="November"/>
    <x v="2"/>
    <x v="45"/>
    <s v="Y"/>
    <s v="N"/>
    <n v="13.2"/>
    <n v="23.3"/>
    <n v="25"/>
    <n v="0"/>
    <n v="98774.235000000001"/>
    <n v="73.950064819999994"/>
    <n v="7304361.0999999996"/>
  </r>
  <r>
    <d v="2017-11-13T00:00:00"/>
    <x v="4"/>
    <s v="November"/>
    <x v="2"/>
    <x v="46"/>
    <s v="Y"/>
    <s v="N"/>
    <n v="13.7"/>
    <n v="33"/>
    <n v="29.5"/>
    <n v="0"/>
    <n v="125795.84"/>
    <n v="102.5536814"/>
    <n v="12900826.5"/>
  </r>
  <r>
    <d v="2017-11-14T00:00:00"/>
    <x v="5"/>
    <s v="November"/>
    <x v="2"/>
    <x v="46"/>
    <s v="Y"/>
    <s v="N"/>
    <n v="18.2"/>
    <n v="33.9"/>
    <n v="29.5"/>
    <n v="0"/>
    <n v="135420.82"/>
    <n v="94.731684869999995"/>
    <n v="12828642.4"/>
  </r>
  <r>
    <d v="2017-11-15T00:00:00"/>
    <x v="6"/>
    <s v="November"/>
    <x v="2"/>
    <x v="46"/>
    <s v="Y"/>
    <s v="N"/>
    <n v="21.5"/>
    <n v="31.4"/>
    <n v="16.899999999999999"/>
    <n v="0"/>
    <n v="130385.05"/>
    <n v="90.97415977"/>
    <n v="11861670.4"/>
  </r>
  <r>
    <d v="2017-11-16T00:00:00"/>
    <x v="0"/>
    <s v="November"/>
    <x v="2"/>
    <x v="46"/>
    <s v="Y"/>
    <s v="N"/>
    <n v="18.100000000000001"/>
    <n v="21.3"/>
    <n v="4.8"/>
    <n v="3.6"/>
    <n v="116715.965"/>
    <n v="88.816107369999997"/>
    <n v="10366257.699999999"/>
  </r>
  <r>
    <d v="2017-11-17T00:00:00"/>
    <x v="1"/>
    <s v="November"/>
    <x v="2"/>
    <x v="46"/>
    <s v="Y"/>
    <s v="N"/>
    <n v="16.399999999999999"/>
    <n v="26.8"/>
    <n v="22.9"/>
    <n v="4.2"/>
    <n v="117797.62"/>
    <n v="99.446276760000003"/>
    <n v="11714534.699999999"/>
  </r>
  <r>
    <d v="2017-11-18T00:00:00"/>
    <x v="2"/>
    <s v="November"/>
    <x v="2"/>
    <x v="46"/>
    <s v="Y"/>
    <s v="N"/>
    <n v="16.100000000000001"/>
    <n v="28.1"/>
    <n v="20.100000000000001"/>
    <n v="0"/>
    <n v="106730.21"/>
    <n v="89.770277660000005"/>
    <n v="9581200.5999999996"/>
  </r>
  <r>
    <d v="2017-11-19T00:00:00"/>
    <x v="3"/>
    <s v="November"/>
    <x v="2"/>
    <x v="46"/>
    <s v="Y"/>
    <s v="N"/>
    <n v="15.1"/>
    <n v="29.3"/>
    <n v="27.5"/>
    <n v="24.8"/>
    <n v="101256.78"/>
    <n v="81.881314270000004"/>
    <n v="8291038.2000000002"/>
  </r>
  <r>
    <d v="2017-11-20T00:00:00"/>
    <x v="4"/>
    <s v="November"/>
    <x v="2"/>
    <x v="47"/>
    <s v="Y"/>
    <s v="N"/>
    <n v="16.600000000000001"/>
    <n v="30.8"/>
    <n v="28.6"/>
    <n v="0"/>
    <n v="128658.27"/>
    <n v="131.30094130000001"/>
    <n v="16892952"/>
  </r>
  <r>
    <d v="2017-11-21T00:00:00"/>
    <x v="5"/>
    <s v="November"/>
    <x v="2"/>
    <x v="47"/>
    <s v="Y"/>
    <s v="N"/>
    <n v="17.8"/>
    <n v="32.9"/>
    <n v="29.5"/>
    <n v="0"/>
    <n v="137151.495"/>
    <n v="152.7547663"/>
    <n v="20950544.600000001"/>
  </r>
  <r>
    <d v="2017-11-22T00:00:00"/>
    <x v="6"/>
    <s v="November"/>
    <x v="2"/>
    <x v="47"/>
    <s v="Y"/>
    <s v="N"/>
    <n v="18.7"/>
    <n v="32.6"/>
    <n v="30.6"/>
    <n v="0"/>
    <n v="138882.25"/>
    <n v="116.8798367"/>
    <n v="16232534.699999999"/>
  </r>
  <r>
    <d v="2017-11-23T00:00:00"/>
    <x v="0"/>
    <s v="November"/>
    <x v="2"/>
    <x v="47"/>
    <s v="Y"/>
    <s v="N"/>
    <n v="16.2"/>
    <n v="31.9"/>
    <n v="18.899999999999999"/>
    <n v="0"/>
    <n v="135162.11499999999"/>
    <n v="105.2716657"/>
    <n v="14228741"/>
  </r>
  <r>
    <d v="2017-11-24T00:00:00"/>
    <x v="1"/>
    <s v="November"/>
    <x v="2"/>
    <x v="47"/>
    <s v="Y"/>
    <s v="N"/>
    <n v="18.600000000000001"/>
    <n v="30.7"/>
    <n v="13.8"/>
    <n v="1"/>
    <n v="133951.29"/>
    <n v="116.56179090000001"/>
    <n v="15613602.300000001"/>
  </r>
  <r>
    <d v="2017-11-25T00:00:00"/>
    <x v="2"/>
    <s v="November"/>
    <x v="2"/>
    <x v="47"/>
    <s v="Y"/>
    <s v="N"/>
    <n v="19.3"/>
    <n v="32.5"/>
    <n v="17"/>
    <n v="0.4"/>
    <n v="121219.595"/>
    <n v="99.010420740000001"/>
    <n v="12002003.1"/>
  </r>
  <r>
    <d v="2017-11-26T00:00:00"/>
    <x v="3"/>
    <s v="November"/>
    <x v="2"/>
    <x v="47"/>
    <s v="Y"/>
    <s v="N"/>
    <n v="19.399999999999999"/>
    <n v="28.3"/>
    <m/>
    <n v="3.4"/>
    <n v="108717.875"/>
    <n v="83.114514119999996"/>
    <n v="9036033.4000000004"/>
  </r>
  <r>
    <d v="2017-11-27T00:00:00"/>
    <x v="4"/>
    <s v="November"/>
    <x v="2"/>
    <x v="48"/>
    <s v="Y"/>
    <s v="N"/>
    <n v="16.5"/>
    <n v="21.2"/>
    <n v="20.5"/>
    <n v="1.4"/>
    <n v="115429.005"/>
    <n v="84.608923149999995"/>
    <n v="9766323.8000000007"/>
  </r>
  <r>
    <d v="2017-11-28T00:00:00"/>
    <x v="5"/>
    <s v="November"/>
    <x v="2"/>
    <x v="48"/>
    <s v="Y"/>
    <s v="N"/>
    <n v="13.7"/>
    <n v="31"/>
    <n v="31.1"/>
    <n v="0.2"/>
    <n v="129798.47"/>
    <n v="130.50196869999999"/>
    <n v="16938955.899999999"/>
  </r>
  <r>
    <d v="2017-11-29T00:00:00"/>
    <x v="6"/>
    <s v="November"/>
    <x v="2"/>
    <x v="48"/>
    <s v="Y"/>
    <s v="N"/>
    <n v="18.5"/>
    <n v="35.799999999999997"/>
    <n v="28.3"/>
    <n v="0"/>
    <n v="151730.95000000001"/>
    <n v="166.55264679999999"/>
    <n v="25271191.300000001"/>
  </r>
  <r>
    <d v="2017-11-30T00:00:00"/>
    <x v="0"/>
    <s v="November"/>
    <x v="2"/>
    <x v="48"/>
    <s v="Y"/>
    <s v="N"/>
    <n v="22.5"/>
    <n v="34.9"/>
    <n v="23.1"/>
    <n v="0"/>
    <n v="154632.33499999999"/>
    <n v="131.4914339"/>
    <n v="20332827.5"/>
  </r>
  <r>
    <d v="2017-12-01T00:00:00"/>
    <x v="1"/>
    <s v="December"/>
    <x v="2"/>
    <x v="48"/>
    <s v="Y"/>
    <s v="N"/>
    <n v="21.5"/>
    <n v="23.5"/>
    <n v="1.6"/>
    <n v="1.8"/>
    <n v="125141.9"/>
    <n v="87.152295949999996"/>
    <n v="10906403.9"/>
  </r>
  <r>
    <d v="2017-12-02T00:00:00"/>
    <x v="2"/>
    <s v="December"/>
    <x v="2"/>
    <x v="48"/>
    <s v="Y"/>
    <s v="N"/>
    <n v="14.7"/>
    <n v="16.399999999999999"/>
    <n v="0.7"/>
    <n v="20.6"/>
    <n v="99234.22"/>
    <n v="66.255858649999993"/>
    <n v="6574848.5"/>
  </r>
  <r>
    <d v="2017-12-03T00:00:00"/>
    <x v="3"/>
    <s v="December"/>
    <x v="2"/>
    <x v="48"/>
    <s v="Y"/>
    <s v="N"/>
    <n v="11.5"/>
    <n v="17.100000000000001"/>
    <n v="14.4"/>
    <n v="43.8"/>
    <n v="92487.705000000002"/>
    <n v="67.758066369999995"/>
    <n v="6266788.0999999996"/>
  </r>
  <r>
    <d v="2017-12-04T00:00:00"/>
    <x v="4"/>
    <s v="December"/>
    <x v="2"/>
    <x v="49"/>
    <s v="Y"/>
    <s v="N"/>
    <n v="12.4"/>
    <n v="17.5"/>
    <n v="7.9"/>
    <n v="5.4"/>
    <n v="111625.98"/>
    <n v="84.041757820000001"/>
    <n v="9381243.5999999996"/>
  </r>
  <r>
    <d v="2017-12-05T00:00:00"/>
    <x v="5"/>
    <s v="December"/>
    <x v="2"/>
    <x v="49"/>
    <s v="Y"/>
    <s v="N"/>
    <n v="10.8"/>
    <n v="22.8"/>
    <n v="22.9"/>
    <n v="1.8"/>
    <n v="113063.675"/>
    <n v="82.842057909999994"/>
    <n v="9366427.5"/>
  </r>
  <r>
    <d v="2017-12-06T00:00:00"/>
    <x v="6"/>
    <s v="December"/>
    <x v="2"/>
    <x v="49"/>
    <s v="Y"/>
    <s v="N"/>
    <n v="13.6"/>
    <n v="21.3"/>
    <n v="23.6"/>
    <n v="0"/>
    <n v="115383.13"/>
    <n v="89.564050550000005"/>
    <n v="10334180.5"/>
  </r>
  <r>
    <d v="2017-12-07T00:00:00"/>
    <x v="0"/>
    <s v="December"/>
    <x v="2"/>
    <x v="49"/>
    <s v="Y"/>
    <s v="N"/>
    <n v="11.6"/>
    <n v="21.9"/>
    <n v="19.8"/>
    <n v="0"/>
    <n v="115736.97"/>
    <n v="102.5919318"/>
    <n v="11873679.300000001"/>
  </r>
  <r>
    <d v="2017-12-08T00:00:00"/>
    <x v="1"/>
    <s v="December"/>
    <x v="2"/>
    <x v="49"/>
    <s v="Y"/>
    <s v="N"/>
    <n v="11.4"/>
    <n v="18.7"/>
    <n v="28.5"/>
    <n v="25.2"/>
    <n v="109568.47"/>
    <n v="87.467721979999993"/>
    <n v="9583704.5"/>
  </r>
  <r>
    <d v="2017-12-09T00:00:00"/>
    <x v="2"/>
    <s v="December"/>
    <x v="2"/>
    <x v="49"/>
    <s v="Y"/>
    <s v="N"/>
    <n v="12.7"/>
    <n v="23"/>
    <n v="19.2"/>
    <n v="0"/>
    <n v="99334.8"/>
    <n v="82.980837530000002"/>
    <n v="8242884.9000000004"/>
  </r>
  <r>
    <d v="2017-12-10T00:00:00"/>
    <x v="3"/>
    <s v="December"/>
    <x v="2"/>
    <x v="49"/>
    <s v="Y"/>
    <s v="N"/>
    <n v="14.5"/>
    <n v="22.2"/>
    <n v="31.4"/>
    <n v="0"/>
    <n v="97715.01"/>
    <n v="81.089163600000006"/>
    <n v="7923628.4000000004"/>
  </r>
  <r>
    <d v="2017-12-11T00:00:00"/>
    <x v="4"/>
    <s v="December"/>
    <x v="2"/>
    <x v="50"/>
    <s v="Y"/>
    <s v="N"/>
    <n v="16.399999999999999"/>
    <n v="20.7"/>
    <n v="26.3"/>
    <n v="0"/>
    <n v="114680.185"/>
    <n v="97.605395759999993"/>
    <n v="11193404.800000001"/>
  </r>
  <r>
    <d v="2017-12-12T00:00:00"/>
    <x v="5"/>
    <s v="December"/>
    <x v="2"/>
    <x v="50"/>
    <s v="Y"/>
    <s v="N"/>
    <n v="15.8"/>
    <n v="26.4"/>
    <n v="31.3"/>
    <n v="0"/>
    <n v="121945.175"/>
    <n v="104.9958379"/>
    <n v="12803735.800000001"/>
  </r>
  <r>
    <d v="2017-12-13T00:00:00"/>
    <x v="6"/>
    <s v="December"/>
    <x v="2"/>
    <x v="50"/>
    <s v="Y"/>
    <s v="N"/>
    <n v="15.8"/>
    <n v="37.6"/>
    <n v="32"/>
    <n v="0"/>
    <n v="146933.095"/>
    <n v="94.498151980000003"/>
    <n v="13884905.9"/>
  </r>
  <r>
    <d v="2017-12-14T00:00:00"/>
    <x v="0"/>
    <s v="December"/>
    <x v="2"/>
    <x v="50"/>
    <s v="Y"/>
    <s v="N"/>
    <n v="20.5"/>
    <n v="23.1"/>
    <n v="21.7"/>
    <n v="0"/>
    <n v="129280.81"/>
    <n v="101.8652498"/>
    <n v="13169222"/>
  </r>
  <r>
    <d v="2017-12-15T00:00:00"/>
    <x v="1"/>
    <s v="December"/>
    <x v="2"/>
    <x v="50"/>
    <s v="Y"/>
    <s v="N"/>
    <n v="14.1"/>
    <n v="26.4"/>
    <n v="32.1"/>
    <n v="0"/>
    <n v="120821.05499999999"/>
    <n v="105.4358596"/>
    <n v="12738871.800000001"/>
  </r>
  <r>
    <d v="2017-12-16T00:00:00"/>
    <x v="2"/>
    <s v="December"/>
    <x v="2"/>
    <x v="50"/>
    <s v="Y"/>
    <s v="N"/>
    <n v="13.8"/>
    <n v="24.6"/>
    <n v="31"/>
    <n v="0"/>
    <n v="110154.36"/>
    <n v="99.475416330000002"/>
    <n v="10957650.800000001"/>
  </r>
  <r>
    <d v="2017-12-17T00:00:00"/>
    <x v="3"/>
    <s v="December"/>
    <x v="2"/>
    <x v="50"/>
    <s v="Y"/>
    <s v="N"/>
    <n v="15.7"/>
    <n v="24.5"/>
    <n v="30.5"/>
    <n v="0"/>
    <n v="107212.84"/>
    <n v="82.049323279999996"/>
    <n v="8796741"/>
  </r>
  <r>
    <d v="2017-12-18T00:00:00"/>
    <x v="4"/>
    <s v="December"/>
    <x v="2"/>
    <x v="51"/>
    <s v="Y"/>
    <s v="N"/>
    <n v="17.100000000000001"/>
    <n v="33"/>
    <n v="22.1"/>
    <n v="0"/>
    <n v="138949.67499999999"/>
    <n v="117.26538429999999"/>
    <n v="16293987"/>
  </r>
  <r>
    <d v="2017-12-19T00:00:00"/>
    <x v="5"/>
    <s v="December"/>
    <x v="2"/>
    <x v="51"/>
    <s v="Y"/>
    <s v="N"/>
    <n v="19.7"/>
    <n v="37.4"/>
    <n v="12.1"/>
    <n v="0"/>
    <n v="142870.39499999999"/>
    <n v="106.4977263"/>
    <n v="15215372.199999999"/>
  </r>
  <r>
    <d v="2017-12-20T00:00:00"/>
    <x v="6"/>
    <s v="December"/>
    <x v="2"/>
    <x v="51"/>
    <s v="Y"/>
    <s v="N"/>
    <n v="15.8"/>
    <n v="24.5"/>
    <n v="19"/>
    <n v="20.6"/>
    <n v="114916.99"/>
    <n v="78.737600779999994"/>
    <n v="9048288.0999999996"/>
  </r>
  <r>
    <d v="2017-12-21T00:00:00"/>
    <x v="0"/>
    <s v="December"/>
    <x v="2"/>
    <x v="51"/>
    <s v="Y"/>
    <s v="N"/>
    <n v="12.3"/>
    <n v="23.7"/>
    <n v="31.9"/>
    <n v="0"/>
    <n v="114462.53"/>
    <n v="85.775431650000002"/>
    <n v="9818072.9000000004"/>
  </r>
  <r>
    <d v="2017-12-22T00:00:00"/>
    <x v="1"/>
    <s v="December"/>
    <x v="2"/>
    <x v="51"/>
    <s v="N"/>
    <s v="N"/>
    <n v="13.6"/>
    <n v="27.7"/>
    <n v="26.6"/>
    <n v="0"/>
    <n v="116428.79"/>
    <n v="81.598862999999994"/>
    <n v="9500456.9000000004"/>
  </r>
  <r>
    <d v="2017-12-23T00:00:00"/>
    <x v="2"/>
    <s v="December"/>
    <x v="2"/>
    <x v="51"/>
    <s v="N"/>
    <s v="N"/>
    <n v="14.7"/>
    <n v="30.2"/>
    <n v="21.2"/>
    <n v="0"/>
    <n v="109364.01"/>
    <n v="79.898848340000001"/>
    <n v="8738058.4000000004"/>
  </r>
  <r>
    <d v="2017-12-24T00:00:00"/>
    <x v="3"/>
    <s v="December"/>
    <x v="2"/>
    <x v="51"/>
    <s v="N"/>
    <s v="N"/>
    <n v="15.8"/>
    <n v="19.399999999999999"/>
    <n v="25.7"/>
    <n v="0.4"/>
    <n v="92856.23"/>
    <n v="58.939113859999999"/>
    <n v="5472863.9000000004"/>
  </r>
  <r>
    <d v="2017-12-25T00:00:00"/>
    <x v="4"/>
    <s v="December"/>
    <x v="2"/>
    <x v="52"/>
    <s v="N"/>
    <s v="Y"/>
    <n v="15.1"/>
    <n v="21.4"/>
    <n v="29"/>
    <n v="0"/>
    <n v="85094.375"/>
    <n v="44.900300629999997"/>
    <n v="3820763"/>
  </r>
  <r>
    <d v="2017-12-26T00:00:00"/>
    <x v="5"/>
    <s v="December"/>
    <x v="2"/>
    <x v="52"/>
    <s v="N"/>
    <s v="Y"/>
    <n v="12.5"/>
    <n v="30.5"/>
    <n v="31.9"/>
    <n v="0"/>
    <n v="98638.854999999996"/>
    <n v="72.845242119999995"/>
    <n v="7185371.2999999998"/>
  </r>
  <r>
    <d v="2017-12-27T00:00:00"/>
    <x v="6"/>
    <s v="December"/>
    <x v="2"/>
    <x v="52"/>
    <s v="N"/>
    <s v="N"/>
    <n v="17.3"/>
    <n v="34.5"/>
    <n v="30.6"/>
    <n v="0"/>
    <n v="128753.755"/>
    <n v="113.6548037"/>
    <n v="14633482.800000001"/>
  </r>
  <r>
    <d v="2017-12-28T00:00:00"/>
    <x v="0"/>
    <s v="December"/>
    <x v="2"/>
    <x v="52"/>
    <s v="N"/>
    <s v="N"/>
    <n v="24"/>
    <n v="32.799999999999997"/>
    <n v="13.5"/>
    <n v="0"/>
    <n v="130699.155"/>
    <n v="109.4926892"/>
    <n v="14310602"/>
  </r>
  <r>
    <d v="2017-12-29T00:00:00"/>
    <x v="1"/>
    <s v="December"/>
    <x v="2"/>
    <x v="52"/>
    <s v="N"/>
    <s v="N"/>
    <n v="18.600000000000001"/>
    <n v="24.4"/>
    <n v="9.3000000000000007"/>
    <n v="0.2"/>
    <n v="115572.045"/>
    <n v="93.834088929999993"/>
    <n v="10844597.5"/>
  </r>
  <r>
    <d v="2017-12-30T00:00:00"/>
    <x v="2"/>
    <s v="December"/>
    <x v="2"/>
    <x v="52"/>
    <s v="N"/>
    <s v="N"/>
    <n v="15.6"/>
    <n v="21.3"/>
    <n v="13.6"/>
    <n v="8.4"/>
    <n v="96358.975000000006"/>
    <n v="59.475169020000003"/>
    <n v="5730966.2999999998"/>
  </r>
  <r>
    <d v="2017-12-31T00:00:00"/>
    <x v="3"/>
    <s v="December"/>
    <x v="2"/>
    <x v="52"/>
    <s v="N"/>
    <s v="N"/>
    <n v="12"/>
    <n v="25.7"/>
    <n v="31.7"/>
    <n v="0.2"/>
    <n v="95700.479999999996"/>
    <n v="61.49347092"/>
    <n v="5884954.7000000002"/>
  </r>
  <r>
    <d v="2018-01-01T00:00:00"/>
    <x v="4"/>
    <s v="January"/>
    <x v="3"/>
    <x v="0"/>
    <s v="N"/>
    <s v="Y"/>
    <n v="16.600000000000001"/>
    <n v="25.3"/>
    <n v="31.4"/>
    <n v="0"/>
    <n v="95959.684999999998"/>
    <n v="71.817747299999994"/>
    <n v="6891608.4000000004"/>
  </r>
  <r>
    <d v="2018-01-02T00:00:00"/>
    <x v="5"/>
    <s v="January"/>
    <x v="3"/>
    <x v="0"/>
    <s v="N"/>
    <s v="N"/>
    <n v="16.399999999999999"/>
    <n v="21.8"/>
    <n v="29.7"/>
    <n v="0"/>
    <n v="105277.85"/>
    <n v="69.387729629999995"/>
    <n v="7304991"/>
  </r>
  <r>
    <d v="2018-01-03T00:00:00"/>
    <x v="6"/>
    <s v="January"/>
    <x v="3"/>
    <x v="0"/>
    <s v="N"/>
    <s v="N"/>
    <n v="14.6"/>
    <n v="21"/>
    <n v="27.2"/>
    <n v="0"/>
    <n v="106373.825"/>
    <n v="67.238116770000005"/>
    <n v="7152375.7000000002"/>
  </r>
  <r>
    <d v="2018-01-04T00:00:00"/>
    <x v="0"/>
    <s v="January"/>
    <x v="3"/>
    <x v="0"/>
    <s v="N"/>
    <s v="N"/>
    <n v="14.1"/>
    <n v="23.6"/>
    <n v="31.8"/>
    <n v="0.2"/>
    <n v="113337.685"/>
    <n v="78.738187400000001"/>
    <n v="8924003.9000000004"/>
  </r>
  <r>
    <d v="2018-01-05T00:00:00"/>
    <x v="1"/>
    <s v="January"/>
    <x v="3"/>
    <x v="0"/>
    <s v="N"/>
    <s v="N"/>
    <n v="14.7"/>
    <n v="30.7"/>
    <n v="31.7"/>
    <n v="0"/>
    <n v="123247.735"/>
    <n v="90.82817034"/>
    <n v="11194366.300000001"/>
  </r>
  <r>
    <d v="2018-01-06T00:00:00"/>
    <x v="2"/>
    <s v="January"/>
    <x v="3"/>
    <x v="0"/>
    <s v="N"/>
    <s v="N"/>
    <n v="18.8"/>
    <n v="41.7"/>
    <n v="31.5"/>
    <n v="0"/>
    <n v="133705.845"/>
    <n v="75.591386209999996"/>
    <n v="10107010.199999999"/>
  </r>
  <r>
    <d v="2018-01-07T00:00:00"/>
    <x v="3"/>
    <s v="January"/>
    <x v="3"/>
    <x v="0"/>
    <s v="N"/>
    <s v="N"/>
    <n v="18.7"/>
    <n v="21.8"/>
    <n v="11"/>
    <n v="0"/>
    <n v="107142.815"/>
    <n v="80.976046170000004"/>
    <n v="8676001.5"/>
  </r>
  <r>
    <d v="2018-01-08T00:00:00"/>
    <x v="4"/>
    <s v="January"/>
    <x v="3"/>
    <x v="1"/>
    <s v="N"/>
    <s v="N"/>
    <n v="17.3"/>
    <n v="21.9"/>
    <n v="17.5"/>
    <n v="0"/>
    <n v="118832.07"/>
    <n v="87.931578639999998"/>
    <n v="10449091.5"/>
  </r>
  <r>
    <d v="2018-01-09T00:00:00"/>
    <x v="5"/>
    <s v="January"/>
    <x v="3"/>
    <x v="1"/>
    <s v="N"/>
    <s v="N"/>
    <n v="15.7"/>
    <n v="22.5"/>
    <n v="30"/>
    <n v="0"/>
    <n v="111361.05"/>
    <n v="76.717394519999999"/>
    <n v="8543329.5999999996"/>
  </r>
  <r>
    <d v="2018-01-10T00:00:00"/>
    <x v="6"/>
    <s v="January"/>
    <x v="3"/>
    <x v="1"/>
    <s v="N"/>
    <s v="N"/>
    <n v="13.6"/>
    <n v="25.6"/>
    <n v="23.5"/>
    <n v="0"/>
    <n v="116530.04"/>
    <n v="80.212274440000002"/>
    <n v="9347139.5"/>
  </r>
  <r>
    <d v="2018-01-11T00:00:00"/>
    <x v="0"/>
    <s v="January"/>
    <x v="3"/>
    <x v="1"/>
    <s v="N"/>
    <s v="N"/>
    <n v="15.5"/>
    <n v="34.5"/>
    <n v="28.6"/>
    <n v="0"/>
    <n v="139607.905"/>
    <n v="87.802658050000005"/>
    <n v="12257945.1"/>
  </r>
  <r>
    <d v="2018-01-12T00:00:00"/>
    <x v="1"/>
    <s v="January"/>
    <x v="3"/>
    <x v="1"/>
    <s v="N"/>
    <s v="N"/>
    <n v="20.399999999999999"/>
    <n v="30"/>
    <n v="1.7"/>
    <n v="1"/>
    <n v="132022.87"/>
    <n v="94.000719250000003"/>
    <n v="12410244.699999999"/>
  </r>
  <r>
    <d v="2018-01-13T00:00:00"/>
    <x v="2"/>
    <s v="January"/>
    <x v="3"/>
    <x v="1"/>
    <s v="N"/>
    <s v="N"/>
    <n v="16"/>
    <n v="20.9"/>
    <n v="10.7"/>
    <n v="7"/>
    <n v="98977.05"/>
    <n v="73.276545920000004"/>
    <n v="7252696.2999999998"/>
  </r>
  <r>
    <d v="2018-01-14T00:00:00"/>
    <x v="3"/>
    <s v="January"/>
    <x v="3"/>
    <x v="1"/>
    <s v="N"/>
    <s v="N"/>
    <n v="12.7"/>
    <n v="19.5"/>
    <n v="27.5"/>
    <n v="15"/>
    <n v="92021.68"/>
    <n v="66.65958191"/>
    <n v="6134126.7000000002"/>
  </r>
  <r>
    <d v="2018-01-15T00:00:00"/>
    <x v="4"/>
    <s v="January"/>
    <x v="3"/>
    <x v="2"/>
    <s v="N"/>
    <s v="N"/>
    <n v="14.6"/>
    <n v="20.9"/>
    <n v="21.1"/>
    <n v="0"/>
    <n v="109389.095"/>
    <n v="86.378514550000006"/>
    <n v="9448867.5"/>
  </r>
  <r>
    <d v="2018-01-16T00:00:00"/>
    <x v="5"/>
    <s v="January"/>
    <x v="3"/>
    <x v="2"/>
    <s v="N"/>
    <s v="N"/>
    <n v="12.9"/>
    <n v="26.9"/>
    <n v="31.1"/>
    <n v="0"/>
    <n v="116074.03"/>
    <n v="92.836877680000001"/>
    <n v="10775950.5"/>
  </r>
  <r>
    <d v="2018-01-17T00:00:00"/>
    <x v="6"/>
    <s v="January"/>
    <x v="3"/>
    <x v="2"/>
    <s v="N"/>
    <s v="N"/>
    <n v="12.4"/>
    <n v="30.3"/>
    <n v="30.9"/>
    <n v="0"/>
    <n v="129286.36500000001"/>
    <n v="100.2774263"/>
    <n v="12964503.9"/>
  </r>
  <r>
    <d v="2018-01-18T00:00:00"/>
    <x v="0"/>
    <s v="January"/>
    <x v="3"/>
    <x v="2"/>
    <s v="N"/>
    <s v="N"/>
    <n v="16.600000000000001"/>
    <n v="40"/>
    <n v="30.8"/>
    <n v="0"/>
    <n v="154648.065"/>
    <n v="1210.1379199999999"/>
    <n v="187145487.69999999"/>
  </r>
  <r>
    <d v="2018-01-19T00:00:00"/>
    <x v="1"/>
    <s v="January"/>
    <x v="3"/>
    <x v="2"/>
    <s v="N"/>
    <s v="N"/>
    <n v="22.5"/>
    <n v="40.299999999999997"/>
    <n v="30.6"/>
    <n v="0"/>
    <n v="165070.595"/>
    <n v="647.57416339999997"/>
    <n v="106895452.5"/>
  </r>
  <r>
    <d v="2018-01-20T00:00:00"/>
    <x v="2"/>
    <s v="January"/>
    <x v="3"/>
    <x v="2"/>
    <s v="N"/>
    <s v="N"/>
    <n v="20.3"/>
    <n v="24.6"/>
    <n v="20.2"/>
    <n v="0"/>
    <n v="124825.02499999999"/>
    <n v="94.104814860000005"/>
    <n v="11746635.9"/>
  </r>
  <r>
    <d v="2018-01-21T00:00:00"/>
    <x v="3"/>
    <s v="January"/>
    <x v="3"/>
    <x v="2"/>
    <s v="N"/>
    <s v="N"/>
    <n v="21"/>
    <n v="28.2"/>
    <n v="14.9"/>
    <n v="0"/>
    <n v="127305.2"/>
    <n v="121.7119723"/>
    <n v="15494567"/>
  </r>
  <r>
    <d v="2018-01-22T00:00:00"/>
    <x v="4"/>
    <s v="January"/>
    <x v="3"/>
    <x v="3"/>
    <s v="N"/>
    <s v="N"/>
    <n v="20.5"/>
    <n v="23.9"/>
    <n v="27.3"/>
    <n v="0"/>
    <n v="137955.42499999999"/>
    <n v="115.1294838"/>
    <n v="15882736.9"/>
  </r>
  <r>
    <d v="2018-01-23T00:00:00"/>
    <x v="5"/>
    <s v="January"/>
    <x v="3"/>
    <x v="3"/>
    <s v="N"/>
    <s v="N"/>
    <n v="18"/>
    <n v="23.6"/>
    <n v="28.3"/>
    <n v="0"/>
    <n v="128314.47"/>
    <n v="102.3741093"/>
    <n v="13136079.6"/>
  </r>
  <r>
    <d v="2018-01-24T00:00:00"/>
    <x v="6"/>
    <s v="January"/>
    <x v="3"/>
    <x v="3"/>
    <s v="N"/>
    <s v="N"/>
    <n v="14.8"/>
    <n v="23.3"/>
    <n v="27.5"/>
    <n v="0"/>
    <n v="128899.765"/>
    <n v="103.427874"/>
    <n v="13331828.699999999"/>
  </r>
  <r>
    <d v="2018-01-25T00:00:00"/>
    <x v="0"/>
    <s v="January"/>
    <x v="3"/>
    <x v="3"/>
    <s v="N"/>
    <s v="N"/>
    <n v="17.100000000000001"/>
    <n v="26.6"/>
    <n v="28.1"/>
    <n v="0"/>
    <n v="139245.21"/>
    <n v="155.5028059"/>
    <n v="21653020.899999999"/>
  </r>
  <r>
    <d v="2018-01-26T00:00:00"/>
    <x v="1"/>
    <s v="January"/>
    <x v="3"/>
    <x v="3"/>
    <s v="N"/>
    <s v="Y"/>
    <n v="19.399999999999999"/>
    <n v="28.4"/>
    <n v="19.899999999999999"/>
    <n v="0"/>
    <n v="128599.46"/>
    <n v="91.434892809999994"/>
    <n v="11758477.800000001"/>
  </r>
  <r>
    <d v="2018-01-27T00:00:00"/>
    <x v="2"/>
    <s v="January"/>
    <x v="3"/>
    <x v="3"/>
    <s v="N"/>
    <s v="N"/>
    <n v="21.2"/>
    <n v="33.200000000000003"/>
    <n v="27.5"/>
    <n v="3.4"/>
    <n v="139114.58499999999"/>
    <n v="104.878878"/>
    <n v="14590181.6"/>
  </r>
  <r>
    <d v="2018-01-28T00:00:00"/>
    <x v="3"/>
    <s v="January"/>
    <x v="3"/>
    <x v="3"/>
    <s v="N"/>
    <s v="N"/>
    <n v="22.7"/>
    <n v="38.1"/>
    <n v="28.5"/>
    <n v="0"/>
    <n v="159436.69"/>
    <n v="290.41964400000001"/>
    <n v="46303546.799999997"/>
  </r>
  <r>
    <d v="2018-01-29T00:00:00"/>
    <x v="4"/>
    <s v="January"/>
    <x v="3"/>
    <x v="4"/>
    <s v="N"/>
    <s v="N"/>
    <n v="27.8"/>
    <n v="33.5"/>
    <n v="7.3"/>
    <n v="0"/>
    <n v="160437.565"/>
    <n v="107.6574249"/>
    <n v="17272295.100000001"/>
  </r>
  <r>
    <d v="2018-01-30T00:00:00"/>
    <x v="5"/>
    <s v="January"/>
    <x v="3"/>
    <x v="4"/>
    <s v="N"/>
    <s v="N"/>
    <n v="15.6"/>
    <n v="21"/>
    <n v="14.1"/>
    <n v="38.799999999999997"/>
    <n v="115239.57"/>
    <n v="78.574438810000004"/>
    <n v="9054884.5"/>
  </r>
  <r>
    <d v="2018-01-31T00:00:00"/>
    <x v="6"/>
    <s v="January"/>
    <x v="3"/>
    <x v="4"/>
    <s v="Y"/>
    <s v="N"/>
    <n v="14.6"/>
    <n v="19.100000000000001"/>
    <n v="19.600000000000001"/>
    <n v="0"/>
    <n v="108524.18"/>
    <n v="65.217558049999994"/>
    <n v="7077682"/>
  </r>
  <r>
    <d v="2018-02-01T00:00:00"/>
    <x v="0"/>
    <s v="February"/>
    <x v="3"/>
    <x v="4"/>
    <s v="Y"/>
    <s v="N"/>
    <n v="12.1"/>
    <n v="22.5"/>
    <n v="28.9"/>
    <n v="0.2"/>
    <n v="109949.21"/>
    <n v="72.412229809999999"/>
    <n v="7961667.5"/>
  </r>
  <r>
    <d v="2018-02-02T00:00:00"/>
    <x v="1"/>
    <s v="February"/>
    <x v="3"/>
    <x v="4"/>
    <s v="Y"/>
    <s v="N"/>
    <n v="13.4"/>
    <n v="22.1"/>
    <n v="28.4"/>
    <n v="0"/>
    <n v="112946.34"/>
    <n v="80.454353729999994"/>
    <n v="9087024.8000000007"/>
  </r>
  <r>
    <d v="2018-02-03T00:00:00"/>
    <x v="2"/>
    <s v="February"/>
    <x v="3"/>
    <x v="4"/>
    <s v="Y"/>
    <s v="N"/>
    <n v="15.8"/>
    <n v="28.1"/>
    <n v="26.7"/>
    <n v="0"/>
    <n v="104947.325"/>
    <n v="86.517007910000004"/>
    <n v="9079728.5"/>
  </r>
  <r>
    <d v="2018-02-04T00:00:00"/>
    <x v="3"/>
    <s v="February"/>
    <x v="3"/>
    <x v="4"/>
    <s v="Y"/>
    <s v="N"/>
    <n v="14.7"/>
    <n v="25.7"/>
    <n v="28.5"/>
    <n v="0"/>
    <n v="106065.935"/>
    <n v="98.921846560000006"/>
    <n v="10492238.1"/>
  </r>
  <r>
    <d v="2018-02-05T00:00:00"/>
    <x v="4"/>
    <s v="February"/>
    <x v="3"/>
    <x v="5"/>
    <s v="Y"/>
    <s v="N"/>
    <n v="17"/>
    <n v="25.7"/>
    <n v="24"/>
    <n v="0"/>
    <n v="126465.96"/>
    <n v="103.83019280000001"/>
    <n v="13130985"/>
  </r>
  <r>
    <d v="2018-02-06T00:00:00"/>
    <x v="5"/>
    <s v="February"/>
    <x v="3"/>
    <x v="5"/>
    <s v="Y"/>
    <s v="N"/>
    <n v="17.7"/>
    <n v="29.9"/>
    <n v="27.6"/>
    <n v="0"/>
    <n v="137539.72500000001"/>
    <n v="104.2296312"/>
    <n v="14335714.800000001"/>
  </r>
  <r>
    <d v="2018-02-07T00:00:00"/>
    <x v="6"/>
    <s v="February"/>
    <x v="3"/>
    <x v="5"/>
    <s v="Y"/>
    <s v="N"/>
    <n v="18.7"/>
    <n v="37.4"/>
    <n v="27.1"/>
    <n v="0"/>
    <n v="159307.315"/>
    <n v="624.26093430000003"/>
    <n v="99449333.299999997"/>
  </r>
  <r>
    <d v="2018-02-08T00:00:00"/>
    <x v="0"/>
    <s v="February"/>
    <x v="3"/>
    <x v="5"/>
    <s v="Y"/>
    <s v="N"/>
    <n v="20.6"/>
    <n v="27.5"/>
    <n v="15.8"/>
    <n v="0"/>
    <n v="149473.01"/>
    <n v="106.6526349"/>
    <n v="15941690.4"/>
  </r>
  <r>
    <d v="2018-02-09T00:00:00"/>
    <x v="1"/>
    <s v="February"/>
    <x v="3"/>
    <x v="5"/>
    <s v="Y"/>
    <s v="N"/>
    <n v="20.399999999999999"/>
    <n v="24.9"/>
    <n v="17.2"/>
    <n v="0"/>
    <n v="137101.87"/>
    <n v="113.7060807"/>
    <n v="15589316.300000001"/>
  </r>
  <r>
    <d v="2018-02-10T00:00:00"/>
    <x v="2"/>
    <s v="February"/>
    <x v="3"/>
    <x v="5"/>
    <s v="Y"/>
    <s v="N"/>
    <n v="18.7"/>
    <n v="30.3"/>
    <n v="6.6"/>
    <n v="0"/>
    <n v="118113.8"/>
    <n v="83.521526919999999"/>
    <n v="9865044.9000000004"/>
  </r>
  <r>
    <d v="2018-02-11T00:00:00"/>
    <x v="3"/>
    <s v="February"/>
    <x v="3"/>
    <x v="5"/>
    <s v="Y"/>
    <s v="N"/>
    <n v="15.5"/>
    <n v="21.2"/>
    <n v="18.5"/>
    <n v="0"/>
    <n v="100440.29"/>
    <n v="66.272357439999993"/>
    <n v="6656414.7999999998"/>
  </r>
  <r>
    <d v="2018-02-12T00:00:00"/>
    <x v="4"/>
    <s v="February"/>
    <x v="3"/>
    <x v="6"/>
    <s v="Y"/>
    <s v="N"/>
    <n v="16.3"/>
    <n v="23.6"/>
    <n v="22.2"/>
    <n v="0"/>
    <n v="116209.13"/>
    <n v="93.173935740000005"/>
    <n v="10827662"/>
  </r>
  <r>
    <d v="2018-02-13T00:00:00"/>
    <x v="5"/>
    <s v="February"/>
    <x v="3"/>
    <x v="6"/>
    <s v="Y"/>
    <s v="N"/>
    <n v="13.6"/>
    <n v="29"/>
    <n v="26"/>
    <n v="0"/>
    <n v="124882.715"/>
    <n v="99.609433350000003"/>
    <n v="12439496.5"/>
  </r>
  <r>
    <d v="2018-02-14T00:00:00"/>
    <x v="6"/>
    <s v="February"/>
    <x v="3"/>
    <x v="6"/>
    <s v="Y"/>
    <s v="N"/>
    <n v="17.5"/>
    <n v="23.3"/>
    <n v="22.8"/>
    <n v="0"/>
    <n v="115269.5"/>
    <n v="72.046428359999993"/>
    <n v="8304755.7999999998"/>
  </r>
  <r>
    <d v="2018-02-15T00:00:00"/>
    <x v="0"/>
    <s v="February"/>
    <x v="3"/>
    <x v="6"/>
    <s v="Y"/>
    <s v="N"/>
    <n v="13.5"/>
    <n v="24.2"/>
    <n v="18.399999999999999"/>
    <n v="0"/>
    <n v="117260.245"/>
    <n v="83.187740950000006"/>
    <n v="9754614.9000000004"/>
  </r>
  <r>
    <d v="2018-02-16T00:00:00"/>
    <x v="1"/>
    <s v="February"/>
    <x v="3"/>
    <x v="6"/>
    <s v="Y"/>
    <s v="N"/>
    <n v="15.7"/>
    <n v="22.2"/>
    <n v="24.8"/>
    <n v="0"/>
    <n v="114736.355"/>
    <n v="86.835346319999999"/>
    <n v="9963171.0999999996"/>
  </r>
  <r>
    <d v="2018-02-17T00:00:00"/>
    <x v="2"/>
    <s v="February"/>
    <x v="3"/>
    <x v="6"/>
    <s v="Y"/>
    <s v="N"/>
    <n v="12.4"/>
    <n v="25.3"/>
    <n v="24.1"/>
    <n v="0"/>
    <n v="105799.935"/>
    <n v="82.758307090000002"/>
    <n v="8755823.5"/>
  </r>
  <r>
    <d v="2018-02-18T00:00:00"/>
    <x v="3"/>
    <s v="February"/>
    <x v="3"/>
    <x v="6"/>
    <s v="Y"/>
    <s v="N"/>
    <n v="13.6"/>
    <n v="24"/>
    <n v="20.5"/>
    <n v="0"/>
    <n v="105085.515"/>
    <n v="77.337616229999995"/>
    <n v="8127063.2000000002"/>
  </r>
  <r>
    <d v="2018-02-19T00:00:00"/>
    <x v="4"/>
    <s v="February"/>
    <x v="3"/>
    <x v="7"/>
    <s v="Y"/>
    <s v="N"/>
    <n v="17.600000000000001"/>
    <n v="25.4"/>
    <n v="20.9"/>
    <n v="0.8"/>
    <n v="113116.425"/>
    <n v="74.677828180000006"/>
    <n v="8447289"/>
  </r>
  <r>
    <d v="2018-02-20T00:00:00"/>
    <x v="5"/>
    <s v="February"/>
    <x v="3"/>
    <x v="7"/>
    <s v="Y"/>
    <s v="N"/>
    <n v="14.1"/>
    <n v="29.5"/>
    <n v="25.5"/>
    <n v="0"/>
    <n v="120035.38499999999"/>
    <n v="78.800517830000004"/>
    <n v="9458850.5"/>
  </r>
  <r>
    <d v="2018-02-21T00:00:00"/>
    <x v="6"/>
    <s v="February"/>
    <x v="3"/>
    <x v="7"/>
    <s v="Y"/>
    <s v="N"/>
    <n v="16"/>
    <n v="29.3"/>
    <n v="16"/>
    <n v="0"/>
    <n v="124481.41499999999"/>
    <n v="84.555739439999996"/>
    <n v="10525618.1"/>
  </r>
  <r>
    <d v="2018-02-22T00:00:00"/>
    <x v="0"/>
    <s v="February"/>
    <x v="3"/>
    <x v="7"/>
    <s v="Y"/>
    <s v="N"/>
    <n v="20.3"/>
    <n v="31"/>
    <n v="16.8"/>
    <n v="0"/>
    <n v="133607.065"/>
    <n v="88.847838789999997"/>
    <n v="11870699"/>
  </r>
  <r>
    <d v="2018-02-23T00:00:00"/>
    <x v="1"/>
    <s v="February"/>
    <x v="3"/>
    <x v="7"/>
    <s v="Y"/>
    <s v="N"/>
    <n v="21.2"/>
    <n v="33.5"/>
    <n v="13.4"/>
    <n v="0.2"/>
    <n v="136328.345"/>
    <n v="85.713196379999999"/>
    <n v="11685138.199999999"/>
  </r>
  <r>
    <d v="2018-02-24T00:00:00"/>
    <x v="2"/>
    <s v="February"/>
    <x v="3"/>
    <x v="7"/>
    <s v="Y"/>
    <s v="N"/>
    <n v="22.7"/>
    <n v="31.6"/>
    <n v="4.8"/>
    <n v="0.4"/>
    <n v="119226.435"/>
    <n v="75.07065351"/>
    <n v="8950406.4000000004"/>
  </r>
  <r>
    <d v="2018-02-25T00:00:00"/>
    <x v="3"/>
    <s v="February"/>
    <x v="3"/>
    <x v="7"/>
    <s v="Y"/>
    <s v="N"/>
    <n v="16.2"/>
    <n v="19.8"/>
    <n v="10"/>
    <n v="0"/>
    <n v="96305.07"/>
    <n v="55.999394809999998"/>
    <n v="5393025.5999999996"/>
  </r>
  <r>
    <d v="2018-02-26T00:00:00"/>
    <x v="4"/>
    <s v="February"/>
    <x v="3"/>
    <x v="8"/>
    <s v="Y"/>
    <s v="N"/>
    <n v="14.3"/>
    <n v="26.5"/>
    <n v="24.3"/>
    <n v="0"/>
    <n v="117952.36500000001"/>
    <n v="76.805514340000002"/>
    <n v="9059392.0999999996"/>
  </r>
  <r>
    <d v="2018-02-27T00:00:00"/>
    <x v="5"/>
    <s v="February"/>
    <x v="3"/>
    <x v="8"/>
    <s v="Y"/>
    <s v="N"/>
    <n v="14.9"/>
    <n v="31.3"/>
    <n v="24"/>
    <n v="0"/>
    <n v="127894.285"/>
    <n v="73.635400590000003"/>
    <n v="9417546.9000000004"/>
  </r>
  <r>
    <d v="2018-02-28T00:00:00"/>
    <x v="6"/>
    <s v="February"/>
    <x v="3"/>
    <x v="8"/>
    <s v="Y"/>
    <s v="N"/>
    <n v="20"/>
    <n v="30.9"/>
    <n v="19.600000000000001"/>
    <n v="0"/>
    <n v="123400.17"/>
    <n v="69.092841730000004"/>
    <n v="8526068.4000000004"/>
  </r>
  <r>
    <d v="2018-03-01T00:00:00"/>
    <x v="0"/>
    <s v="March"/>
    <x v="3"/>
    <x v="8"/>
    <s v="Y"/>
    <s v="N"/>
    <n v="16.2"/>
    <n v="20.5"/>
    <n v="17.7"/>
    <n v="0.8"/>
    <n v="117346.26"/>
    <n v="78.60161635"/>
    <n v="9223605.6999999993"/>
  </r>
  <r>
    <d v="2018-03-02T00:00:00"/>
    <x v="1"/>
    <s v="March"/>
    <x v="3"/>
    <x v="8"/>
    <s v="Y"/>
    <s v="N"/>
    <n v="14.5"/>
    <n v="22.8"/>
    <n v="19.600000000000001"/>
    <n v="0.4"/>
    <n v="119960.33"/>
    <n v="91.866531140000006"/>
    <n v="11020339.4"/>
  </r>
  <r>
    <d v="2018-03-03T00:00:00"/>
    <x v="2"/>
    <s v="March"/>
    <x v="3"/>
    <x v="8"/>
    <s v="Y"/>
    <s v="N"/>
    <n v="13.9"/>
    <n v="32.700000000000003"/>
    <n v="21.8"/>
    <n v="0"/>
    <n v="111096.30499999999"/>
    <n v="80.624052259999999"/>
    <n v="8957034.3000000007"/>
  </r>
  <r>
    <d v="2018-03-04T00:00:00"/>
    <x v="3"/>
    <s v="March"/>
    <x v="3"/>
    <x v="8"/>
    <s v="Y"/>
    <s v="N"/>
    <n v="15.8"/>
    <n v="21"/>
    <n v="22.2"/>
    <n v="0"/>
    <n v="101334.2"/>
    <n v="72.599066879999995"/>
    <n v="7356768.4000000004"/>
  </r>
  <r>
    <d v="2018-03-05T00:00:00"/>
    <x v="4"/>
    <s v="March"/>
    <x v="3"/>
    <x v="9"/>
    <s v="Y"/>
    <s v="N"/>
    <n v="14.9"/>
    <n v="21.1"/>
    <n v="16.600000000000001"/>
    <n v="0"/>
    <n v="112527.285"/>
    <n v="70.615557719999998"/>
    <n v="7946177"/>
  </r>
  <r>
    <d v="2018-03-06T00:00:00"/>
    <x v="5"/>
    <s v="March"/>
    <x v="3"/>
    <x v="9"/>
    <s v="Y"/>
    <s v="N"/>
    <n v="12.5"/>
    <n v="27.6"/>
    <n v="22.6"/>
    <n v="0"/>
    <n v="113850.81"/>
    <n v="61.354685359999998"/>
    <n v="6985280.5999999996"/>
  </r>
  <r>
    <d v="2018-03-07T00:00:00"/>
    <x v="6"/>
    <s v="March"/>
    <x v="3"/>
    <x v="9"/>
    <s v="Y"/>
    <s v="N"/>
    <n v="14.4"/>
    <n v="28.5"/>
    <n v="22.4"/>
    <n v="0"/>
    <n v="122717.5"/>
    <n v="73.26754588"/>
    <n v="8991210.0999999996"/>
  </r>
  <r>
    <d v="2018-03-08T00:00:00"/>
    <x v="0"/>
    <s v="March"/>
    <x v="3"/>
    <x v="9"/>
    <s v="Y"/>
    <s v="N"/>
    <n v="14.9"/>
    <n v="30.5"/>
    <n v="22.1"/>
    <n v="0"/>
    <n v="128732.59"/>
    <n v="94.574270459999994"/>
    <n v="12174790.800000001"/>
  </r>
  <r>
    <d v="2018-03-09T00:00:00"/>
    <x v="1"/>
    <s v="March"/>
    <x v="3"/>
    <x v="9"/>
    <s v="Y"/>
    <s v="N"/>
    <n v="14.6"/>
    <n v="28.8"/>
    <n v="21.9"/>
    <n v="0"/>
    <n v="127805.485"/>
    <n v="99.170499149999998"/>
    <n v="12674533.699999999"/>
  </r>
  <r>
    <d v="2018-03-10T00:00:00"/>
    <x v="2"/>
    <s v="March"/>
    <x v="3"/>
    <x v="9"/>
    <s v="Y"/>
    <s v="N"/>
    <n v="14.3"/>
    <n v="35.1"/>
    <n v="21.6"/>
    <n v="0"/>
    <n v="120398.88499999999"/>
    <n v="91.988443200000006"/>
    <n v="11075306"/>
  </r>
  <r>
    <d v="2018-03-11T00:00:00"/>
    <x v="3"/>
    <s v="March"/>
    <x v="3"/>
    <x v="9"/>
    <s v="Y"/>
    <s v="N"/>
    <n v="17"/>
    <n v="22.8"/>
    <n v="14.3"/>
    <n v="0"/>
    <n v="104486.18"/>
    <n v="74.152652579999994"/>
    <n v="7747927.4000000004"/>
  </r>
  <r>
    <d v="2018-03-12T00:00:00"/>
    <x v="4"/>
    <s v="March"/>
    <x v="3"/>
    <x v="10"/>
    <s v="Y"/>
    <s v="Y"/>
    <n v="16.7"/>
    <n v="20.9"/>
    <n v="10.199999999999999"/>
    <n v="0"/>
    <n v="97542.31"/>
    <n v="63.452204719999997"/>
    <n v="6189274.5999999996"/>
  </r>
  <r>
    <d v="2018-03-13T00:00:00"/>
    <x v="5"/>
    <s v="March"/>
    <x v="3"/>
    <x v="10"/>
    <s v="Y"/>
    <s v="N"/>
    <n v="14.6"/>
    <n v="20.5"/>
    <n v="18.8"/>
    <n v="2.2000000000000002"/>
    <n v="112663.625"/>
    <n v="77.094966779999993"/>
    <n v="8685798.4000000004"/>
  </r>
  <r>
    <d v="2018-03-14T00:00:00"/>
    <x v="6"/>
    <s v="March"/>
    <x v="3"/>
    <x v="10"/>
    <s v="Y"/>
    <s v="N"/>
    <n v="12.8"/>
    <n v="21.3"/>
    <n v="17.7"/>
    <n v="0"/>
    <n v="114195.35"/>
    <n v="97.281748919999998"/>
    <n v="11109123.4"/>
  </r>
  <r>
    <d v="2018-03-15T00:00:00"/>
    <x v="0"/>
    <s v="March"/>
    <x v="3"/>
    <x v="10"/>
    <s v="Y"/>
    <s v="N"/>
    <n v="15.3"/>
    <n v="20.8"/>
    <n v="13.9"/>
    <n v="0"/>
    <n v="116045.27"/>
    <n v="101.6909409"/>
    <n v="11800752.699999999"/>
  </r>
  <r>
    <d v="2018-03-16T00:00:00"/>
    <x v="1"/>
    <s v="March"/>
    <x v="3"/>
    <x v="10"/>
    <s v="Y"/>
    <s v="N"/>
    <n v="12.5"/>
    <n v="24.4"/>
    <n v="15"/>
    <n v="0"/>
    <n v="116284.345"/>
    <n v="92.594232239999997"/>
    <n v="10767259.6"/>
  </r>
  <r>
    <d v="2018-03-17T00:00:00"/>
    <x v="2"/>
    <s v="March"/>
    <x v="3"/>
    <x v="10"/>
    <s v="Y"/>
    <s v="N"/>
    <n v="15.4"/>
    <n v="32"/>
    <n v="15.1"/>
    <n v="0"/>
    <n v="110715.12"/>
    <n v="75.229994289999993"/>
    <n v="8329097.7999999998"/>
  </r>
  <r>
    <d v="2018-03-18T00:00:00"/>
    <x v="3"/>
    <s v="March"/>
    <x v="3"/>
    <x v="10"/>
    <s v="Y"/>
    <s v="N"/>
    <n v="22.6"/>
    <n v="23.1"/>
    <n v="13.4"/>
    <n v="0"/>
    <n v="97262.705000000002"/>
    <n v="62.872760649999996"/>
    <n v="6115174.7999999998"/>
  </r>
  <r>
    <d v="2018-03-19T00:00:00"/>
    <x v="4"/>
    <s v="March"/>
    <x v="3"/>
    <x v="11"/>
    <s v="Y"/>
    <s v="N"/>
    <n v="13.2"/>
    <n v="28"/>
    <n v="17.8"/>
    <n v="0"/>
    <n v="111617.94500000001"/>
    <n v="77.170165359999999"/>
    <n v="8613575.3000000007"/>
  </r>
  <r>
    <d v="2018-03-20T00:00:00"/>
    <x v="5"/>
    <s v="March"/>
    <x v="3"/>
    <x v="11"/>
    <s v="Y"/>
    <s v="N"/>
    <n v="15.4"/>
    <n v="19.2"/>
    <n v="9.5"/>
    <n v="0.2"/>
    <n v="110794.26"/>
    <n v="72.75516331"/>
    <n v="8060854.5"/>
  </r>
  <r>
    <d v="2018-03-21T00:00:00"/>
    <x v="6"/>
    <s v="March"/>
    <x v="3"/>
    <x v="11"/>
    <s v="Y"/>
    <s v="N"/>
    <n v="11.2"/>
    <n v="25.1"/>
    <n v="18.3"/>
    <n v="0"/>
    <n v="111254.315"/>
    <n v="71.198345349999997"/>
    <n v="7921123.0999999996"/>
  </r>
  <r>
    <d v="2018-03-22T00:00:00"/>
    <x v="0"/>
    <s v="March"/>
    <x v="3"/>
    <x v="11"/>
    <s v="Y"/>
    <s v="N"/>
    <n v="12.3"/>
    <n v="28.1"/>
    <n v="19"/>
    <n v="0"/>
    <n v="115020.505"/>
    <n v="77.280427599999996"/>
    <n v="8888833.8000000007"/>
  </r>
  <r>
    <d v="2018-03-23T00:00:00"/>
    <x v="1"/>
    <s v="March"/>
    <x v="3"/>
    <x v="11"/>
    <s v="Y"/>
    <s v="N"/>
    <n v="15.2"/>
    <n v="29.4"/>
    <n v="18.8"/>
    <n v="0"/>
    <n v="119298.325"/>
    <n v="78.640442410000006"/>
    <n v="9381673.0999999996"/>
  </r>
  <r>
    <d v="2018-03-24T00:00:00"/>
    <x v="2"/>
    <s v="March"/>
    <x v="3"/>
    <x v="11"/>
    <s v="Y"/>
    <s v="N"/>
    <n v="20.2"/>
    <n v="24.2"/>
    <n v="5.4"/>
    <n v="0"/>
    <n v="112312.69500000001"/>
    <n v="71.966619069999993"/>
    <n v="8082764.9000000004"/>
  </r>
  <r>
    <d v="2018-03-25T00:00:00"/>
    <x v="3"/>
    <s v="March"/>
    <x v="3"/>
    <x v="11"/>
    <s v="Y"/>
    <s v="N"/>
    <n v="17.8"/>
    <n v="25.4"/>
    <n v="11.6"/>
    <n v="13"/>
    <n v="98918.514999999999"/>
    <n v="40.2567047"/>
    <n v="3982133.4"/>
  </r>
  <r>
    <d v="2018-03-26T00:00:00"/>
    <x v="4"/>
    <s v="March"/>
    <x v="3"/>
    <x v="12"/>
    <s v="Y"/>
    <s v="N"/>
    <n v="10.7"/>
    <n v="18.5"/>
    <n v="11.9"/>
    <n v="5.2"/>
    <n v="112488.215"/>
    <n v="70.830680319999999"/>
    <n v="7967616.7999999998"/>
  </r>
  <r>
    <d v="2018-03-27T00:00:00"/>
    <x v="5"/>
    <s v="March"/>
    <x v="3"/>
    <x v="12"/>
    <s v="Y"/>
    <s v="N"/>
    <n v="9.6"/>
    <n v="22.6"/>
    <n v="14"/>
    <n v="1.2"/>
    <n v="116809.36500000001"/>
    <n v="64.569195899999997"/>
    <n v="7542286.7999999998"/>
  </r>
  <r>
    <d v="2018-03-28T00:00:00"/>
    <x v="6"/>
    <s v="March"/>
    <x v="3"/>
    <x v="12"/>
    <s v="Y"/>
    <s v="N"/>
    <n v="11.3"/>
    <n v="30.3"/>
    <n v="17.8"/>
    <n v="0"/>
    <n v="117744.005"/>
    <n v="72.111955769999994"/>
    <n v="8490750.5"/>
  </r>
  <r>
    <d v="2018-03-29T00:00:00"/>
    <x v="0"/>
    <s v="March"/>
    <x v="3"/>
    <x v="12"/>
    <s v="N"/>
    <s v="N"/>
    <n v="16.5"/>
    <n v="21.8"/>
    <n v="14.2"/>
    <n v="0"/>
    <n v="116457.26"/>
    <n v="79.365081939999996"/>
    <n v="9242640"/>
  </r>
  <r>
    <d v="2018-03-30T00:00:00"/>
    <x v="1"/>
    <s v="March"/>
    <x v="3"/>
    <x v="12"/>
    <s v="N"/>
    <s v="Y"/>
    <n v="12.2"/>
    <n v="23.3"/>
    <n v="14.3"/>
    <n v="0"/>
    <n v="97070.345000000001"/>
    <n v="69.452869660000005"/>
    <n v="6741814"/>
  </r>
  <r>
    <d v="2018-03-31T00:00:00"/>
    <x v="2"/>
    <s v="March"/>
    <x v="3"/>
    <x v="12"/>
    <s v="N"/>
    <s v="Y"/>
    <n v="13.2"/>
    <n v="22.4"/>
    <n v="16.7"/>
    <n v="0"/>
    <n v="99687.64"/>
    <n v="81.406771699999993"/>
    <n v="8115249"/>
  </r>
  <r>
    <d v="2018-04-01T00:00:00"/>
    <x v="3"/>
    <s v="April"/>
    <x v="3"/>
    <x v="12"/>
    <s v="N"/>
    <s v="Y"/>
    <n v="13"/>
    <n v="27.7"/>
    <n v="11"/>
    <n v="0"/>
    <n v="98817.03"/>
    <n v="73.967841899999996"/>
    <n v="7309282.5"/>
  </r>
  <r>
    <d v="2018-04-02T00:00:00"/>
    <x v="4"/>
    <s v="April"/>
    <x v="3"/>
    <x v="13"/>
    <s v="N"/>
    <s v="Y"/>
    <n v="14.9"/>
    <n v="20.9"/>
    <n v="14.4"/>
    <n v="0"/>
    <n v="98258.25"/>
    <n v="62.410101240000003"/>
    <n v="6132307.2999999998"/>
  </r>
  <r>
    <d v="2018-04-03T00:00:00"/>
    <x v="5"/>
    <s v="April"/>
    <x v="3"/>
    <x v="13"/>
    <s v="N"/>
    <s v="N"/>
    <n v="13.4"/>
    <n v="19.8"/>
    <n v="13.9"/>
    <n v="0"/>
    <n v="113381.53"/>
    <n v="80.110737060000005"/>
    <n v="9083077.9000000004"/>
  </r>
  <r>
    <d v="2018-04-04T00:00:00"/>
    <x v="6"/>
    <s v="April"/>
    <x v="3"/>
    <x v="13"/>
    <s v="N"/>
    <s v="N"/>
    <n v="13.3"/>
    <n v="20.6"/>
    <n v="16.600000000000001"/>
    <n v="0"/>
    <n v="115974.61"/>
    <n v="90.073740799999996"/>
    <n v="10446267"/>
  </r>
  <r>
    <d v="2018-04-05T00:00:00"/>
    <x v="0"/>
    <s v="April"/>
    <x v="3"/>
    <x v="13"/>
    <s v="N"/>
    <s v="N"/>
    <n v="13.3"/>
    <n v="18.7"/>
    <n v="9"/>
    <n v="0"/>
    <n v="117551.69500000001"/>
    <n v="86.891929590000004"/>
    <n v="10214293.6"/>
  </r>
  <r>
    <d v="2018-04-06T00:00:00"/>
    <x v="1"/>
    <s v="April"/>
    <x v="3"/>
    <x v="13"/>
    <s v="N"/>
    <s v="N"/>
    <n v="13.8"/>
    <n v="21.2"/>
    <n v="14.8"/>
    <n v="0"/>
    <n v="115979.07"/>
    <n v="85.687904610000004"/>
    <n v="9938003.5"/>
  </r>
  <r>
    <d v="2018-04-07T00:00:00"/>
    <x v="2"/>
    <s v="April"/>
    <x v="3"/>
    <x v="13"/>
    <s v="N"/>
    <s v="N"/>
    <n v="9.8000000000000007"/>
    <n v="21.6"/>
    <n v="16"/>
    <n v="0"/>
    <n v="105938.47500000001"/>
    <n v="84.8974312"/>
    <n v="8993904.4000000004"/>
  </r>
  <r>
    <d v="2018-04-08T00:00:00"/>
    <x v="3"/>
    <s v="April"/>
    <x v="3"/>
    <x v="13"/>
    <s v="N"/>
    <s v="N"/>
    <n v="11.8"/>
    <n v="29.9"/>
    <n v="14.7"/>
    <n v="0"/>
    <n v="100571.16499999999"/>
    <n v="58.238721519999999"/>
    <n v="5857136.0999999996"/>
  </r>
  <r>
    <d v="2018-04-09T00:00:00"/>
    <x v="4"/>
    <s v="April"/>
    <x v="3"/>
    <x v="14"/>
    <s v="N"/>
    <s v="N"/>
    <n v="15.9"/>
    <n v="25.7"/>
    <n v="13.6"/>
    <n v="0"/>
    <n v="118702.925"/>
    <n v="91.693644509999999"/>
    <n v="10884303.800000001"/>
  </r>
  <r>
    <d v="2018-04-10T00:00:00"/>
    <x v="5"/>
    <s v="April"/>
    <x v="3"/>
    <x v="14"/>
    <s v="N"/>
    <s v="N"/>
    <n v="14.8"/>
    <n v="28.8"/>
    <n v="5.9"/>
    <n v="0"/>
    <n v="122423.01"/>
    <n v="76.333648019999998"/>
    <n v="9344995"/>
  </r>
  <r>
    <d v="2018-04-11T00:00:00"/>
    <x v="6"/>
    <s v="April"/>
    <x v="3"/>
    <x v="14"/>
    <s v="N"/>
    <s v="N"/>
    <n v="18.100000000000001"/>
    <n v="27.3"/>
    <n v="10.9"/>
    <n v="0"/>
    <n v="121944.995"/>
    <n v="75.040945059999999"/>
    <n v="9150867.6999999993"/>
  </r>
  <r>
    <d v="2018-04-12T00:00:00"/>
    <x v="0"/>
    <s v="April"/>
    <x v="3"/>
    <x v="14"/>
    <s v="N"/>
    <s v="N"/>
    <n v="15.9"/>
    <n v="26.5"/>
    <n v="7.4"/>
    <n v="0"/>
    <n v="119876.63"/>
    <n v="77.714523709999995"/>
    <n v="9316155.1999999993"/>
  </r>
  <r>
    <d v="2018-04-13T00:00:00"/>
    <x v="1"/>
    <s v="April"/>
    <x v="3"/>
    <x v="14"/>
    <s v="N"/>
    <s v="N"/>
    <n v="11.9"/>
    <n v="25.9"/>
    <n v="14.4"/>
    <n v="0"/>
    <n v="113609.76"/>
    <n v="69.763201089999995"/>
    <n v="7925780.5"/>
  </r>
  <r>
    <d v="2018-04-14T00:00:00"/>
    <x v="2"/>
    <s v="April"/>
    <x v="3"/>
    <x v="14"/>
    <s v="N"/>
    <s v="N"/>
    <n v="13.5"/>
    <n v="16.100000000000001"/>
    <n v="3.1"/>
    <n v="0"/>
    <n v="105135.30499999999"/>
    <n v="37.741398410000002"/>
    <n v="3967953.4"/>
  </r>
  <r>
    <d v="2018-04-15T00:00:00"/>
    <x v="3"/>
    <s v="April"/>
    <x v="3"/>
    <x v="14"/>
    <s v="N"/>
    <s v="N"/>
    <n v="9.6999999999999993"/>
    <n v="19.100000000000001"/>
    <n v="4.9000000000000004"/>
    <n v="12.2"/>
    <n v="104123.39"/>
    <n v="31.682325389999999"/>
    <n v="3298871.1"/>
  </r>
  <r>
    <d v="2018-04-16T00:00:00"/>
    <x v="4"/>
    <s v="April"/>
    <x v="3"/>
    <x v="15"/>
    <s v="N"/>
    <s v="N"/>
    <n v="13.1"/>
    <n v="21"/>
    <n v="7.1"/>
    <n v="3"/>
    <n v="115694.64"/>
    <n v="69.360932570000003"/>
    <n v="8024688.0999999996"/>
  </r>
  <r>
    <d v="2018-04-17T00:00:00"/>
    <x v="5"/>
    <s v="April"/>
    <x v="3"/>
    <x v="15"/>
    <s v="Y"/>
    <s v="N"/>
    <n v="13.2"/>
    <n v="16.600000000000001"/>
    <n v="8.9"/>
    <n v="0.6"/>
    <n v="121092.855"/>
    <n v="86.534392859999997"/>
    <n v="10478696.699999999"/>
  </r>
  <r>
    <d v="2018-04-18T00:00:00"/>
    <x v="6"/>
    <s v="April"/>
    <x v="3"/>
    <x v="15"/>
    <s v="Y"/>
    <s v="N"/>
    <n v="6.2"/>
    <n v="19.399999999999999"/>
    <n v="14.2"/>
    <n v="0"/>
    <n v="120784.875"/>
    <n v="82.879097999999999"/>
    <n v="10010541.5"/>
  </r>
  <r>
    <d v="2018-04-19T00:00:00"/>
    <x v="0"/>
    <s v="April"/>
    <x v="3"/>
    <x v="15"/>
    <s v="Y"/>
    <s v="N"/>
    <n v="11"/>
    <n v="22.3"/>
    <n v="13"/>
    <n v="0"/>
    <n v="120448.935"/>
    <n v="93.533142819999995"/>
    <n v="11265967.4"/>
  </r>
  <r>
    <d v="2018-04-20T00:00:00"/>
    <x v="1"/>
    <s v="April"/>
    <x v="3"/>
    <x v="15"/>
    <s v="Y"/>
    <s v="N"/>
    <n v="8.9"/>
    <n v="20.2"/>
    <n v="13.7"/>
    <n v="0"/>
    <n v="118324.09"/>
    <n v="95.73201718"/>
    <n v="11327403.800000001"/>
  </r>
  <r>
    <d v="2018-04-21T00:00:00"/>
    <x v="2"/>
    <s v="April"/>
    <x v="3"/>
    <x v="15"/>
    <s v="Y"/>
    <s v="N"/>
    <n v="11.9"/>
    <n v="22.8"/>
    <n v="11.3"/>
    <n v="0"/>
    <n v="107479.26"/>
    <n v="74.439689259999994"/>
    <n v="8000722.7000000002"/>
  </r>
  <r>
    <d v="2018-04-22T00:00:00"/>
    <x v="3"/>
    <s v="April"/>
    <x v="3"/>
    <x v="15"/>
    <s v="Y"/>
    <s v="N"/>
    <n v="11.2"/>
    <n v="20.399999999999999"/>
    <n v="12.6"/>
    <n v="0"/>
    <n v="103662.05"/>
    <n v="76.318245149999996"/>
    <n v="7911305.7000000002"/>
  </r>
  <r>
    <d v="2018-04-23T00:00:00"/>
    <x v="4"/>
    <s v="April"/>
    <x v="3"/>
    <x v="16"/>
    <s v="Y"/>
    <s v="N"/>
    <n v="11.9"/>
    <n v="26.9"/>
    <n v="13"/>
    <n v="0"/>
    <n v="117799.97"/>
    <n v="72.740947320000004"/>
    <n v="8568881.4000000004"/>
  </r>
  <r>
    <d v="2018-04-24T00:00:00"/>
    <x v="5"/>
    <s v="April"/>
    <x v="3"/>
    <x v="16"/>
    <s v="Y"/>
    <s v="N"/>
    <n v="13.7"/>
    <n v="24.6"/>
    <n v="5.2"/>
    <n v="0"/>
    <n v="117642.645"/>
    <n v="88.090941540000003"/>
    <n v="10363251.4"/>
  </r>
  <r>
    <d v="2018-04-25T00:00:00"/>
    <x v="6"/>
    <s v="April"/>
    <x v="3"/>
    <x v="16"/>
    <s v="Y"/>
    <s v="Y"/>
    <n v="15.7"/>
    <n v="20.100000000000001"/>
    <n v="7.7"/>
    <n v="0.6"/>
    <n v="106654.955"/>
    <n v="77.461866439999994"/>
    <n v="8261691.9000000004"/>
  </r>
  <r>
    <d v="2018-04-26T00:00:00"/>
    <x v="0"/>
    <s v="April"/>
    <x v="3"/>
    <x v="16"/>
    <s v="Y"/>
    <s v="N"/>
    <n v="11.9"/>
    <n v="17.5"/>
    <n v="7.9"/>
    <n v="0"/>
    <n v="117617.51"/>
    <n v="82.433491849999996"/>
    <n v="9695622.0999999996"/>
  </r>
  <r>
    <d v="2018-04-27T00:00:00"/>
    <x v="1"/>
    <s v="April"/>
    <x v="3"/>
    <x v="16"/>
    <s v="Y"/>
    <s v="N"/>
    <n v="11.6"/>
    <n v="17.8"/>
    <n v="8.8000000000000007"/>
    <n v="0"/>
    <n v="119079.465"/>
    <n v="78.214854180000003"/>
    <n v="9313783"/>
  </r>
  <r>
    <d v="2018-04-28T00:00:00"/>
    <x v="2"/>
    <s v="April"/>
    <x v="3"/>
    <x v="16"/>
    <s v="Y"/>
    <s v="N"/>
    <n v="7.7"/>
    <n v="18.3"/>
    <n v="11.7"/>
    <n v="0"/>
    <n v="108613.38"/>
    <n v="70.000391410000006"/>
    <n v="7602979.0999999996"/>
  </r>
  <r>
    <d v="2018-04-29T00:00:00"/>
    <x v="3"/>
    <s v="April"/>
    <x v="3"/>
    <x v="16"/>
    <s v="Y"/>
    <s v="N"/>
    <n v="10.5"/>
    <n v="18"/>
    <n v="9.6"/>
    <n v="0"/>
    <n v="105277.715"/>
    <n v="64.158974720000003"/>
    <n v="6754510.2999999998"/>
  </r>
  <r>
    <d v="2018-04-30T00:00:00"/>
    <x v="4"/>
    <s v="April"/>
    <x v="3"/>
    <x v="17"/>
    <s v="Y"/>
    <s v="N"/>
    <n v="8.8000000000000007"/>
    <n v="19.600000000000001"/>
    <n v="12.3"/>
    <n v="0"/>
    <n v="121551.685"/>
    <n v="77.969150560000003"/>
    <n v="9477281.5999999996"/>
  </r>
  <r>
    <d v="2018-05-01T00:00:00"/>
    <x v="5"/>
    <s v="May"/>
    <x v="3"/>
    <x v="17"/>
    <s v="Y"/>
    <s v="N"/>
    <n v="7.2"/>
    <n v="23.4"/>
    <n v="12.3"/>
    <n v="0"/>
    <n v="122642.235"/>
    <n v="73.974820219999998"/>
    <n v="9072437.3000000007"/>
  </r>
  <r>
    <d v="2018-05-02T00:00:00"/>
    <x v="6"/>
    <s v="May"/>
    <x v="3"/>
    <x v="17"/>
    <s v="Y"/>
    <s v="N"/>
    <n v="10.199999999999999"/>
    <n v="23.2"/>
    <n v="7.2"/>
    <n v="0"/>
    <n v="118716.595"/>
    <n v="67.274902339999997"/>
    <n v="7986647.2999999998"/>
  </r>
  <r>
    <d v="2018-05-03T00:00:00"/>
    <x v="0"/>
    <s v="May"/>
    <x v="3"/>
    <x v="17"/>
    <s v="Y"/>
    <s v="N"/>
    <n v="14.5"/>
    <n v="24.4"/>
    <n v="4.4000000000000004"/>
    <n v="0"/>
    <n v="117357.83500000001"/>
    <n v="52.768311670000003"/>
    <n v="6192774.7999999998"/>
  </r>
  <r>
    <d v="2018-05-04T00:00:00"/>
    <x v="1"/>
    <s v="May"/>
    <x v="3"/>
    <x v="17"/>
    <s v="Y"/>
    <s v="N"/>
    <n v="11.5"/>
    <n v="17.2"/>
    <n v="7.8"/>
    <n v="6.2"/>
    <n v="116870.46"/>
    <n v="54.639355999999999"/>
    <n v="6385726.7000000002"/>
  </r>
  <r>
    <d v="2018-05-05T00:00:00"/>
    <x v="2"/>
    <s v="May"/>
    <x v="3"/>
    <x v="17"/>
    <s v="Y"/>
    <s v="N"/>
    <n v="12.1"/>
    <n v="21.6"/>
    <n v="6.5"/>
    <n v="2.6"/>
    <n v="106892.995"/>
    <n v="58.574885250000001"/>
    <n v="6261244.9000000004"/>
  </r>
  <r>
    <d v="2018-05-06T00:00:00"/>
    <x v="3"/>
    <s v="May"/>
    <x v="3"/>
    <x v="17"/>
    <s v="Y"/>
    <s v="N"/>
    <n v="9.9"/>
    <n v="21.7"/>
    <n v="11"/>
    <n v="0"/>
    <n v="105840.39"/>
    <n v="61.89517764"/>
    <n v="6551009.7000000002"/>
  </r>
  <r>
    <d v="2018-05-07T00:00:00"/>
    <x v="4"/>
    <s v="May"/>
    <x v="3"/>
    <x v="18"/>
    <s v="Y"/>
    <s v="N"/>
    <n v="12"/>
    <n v="19.5"/>
    <n v="6.2"/>
    <n v="0"/>
    <n v="118254.55499999999"/>
    <n v="49.41762224"/>
    <n v="5843858.9000000004"/>
  </r>
  <r>
    <d v="2018-05-08T00:00:00"/>
    <x v="5"/>
    <s v="May"/>
    <x v="3"/>
    <x v="18"/>
    <s v="Y"/>
    <s v="N"/>
    <n v="13.4"/>
    <n v="17.899999999999999"/>
    <n v="10.6"/>
    <n v="0.2"/>
    <n v="122876.86500000001"/>
    <n v="101.2917412"/>
    <n v="12446411.6"/>
  </r>
  <r>
    <d v="2018-05-09T00:00:00"/>
    <x v="6"/>
    <s v="May"/>
    <x v="3"/>
    <x v="18"/>
    <s v="Y"/>
    <s v="N"/>
    <n v="8"/>
    <n v="18.399999999999999"/>
    <n v="7.5"/>
    <n v="0"/>
    <n v="122721.46"/>
    <n v="127.59078030000001"/>
    <n v="15658126.800000001"/>
  </r>
  <r>
    <d v="2018-05-10T00:00:00"/>
    <x v="0"/>
    <s v="May"/>
    <x v="3"/>
    <x v="18"/>
    <s v="Y"/>
    <s v="N"/>
    <n v="9"/>
    <n v="12.8"/>
    <n v="8.5"/>
    <n v="8"/>
    <n v="128518.505"/>
    <n v="62.881023409999997"/>
    <n v="8081375.0999999996"/>
  </r>
  <r>
    <d v="2018-05-11T00:00:00"/>
    <x v="1"/>
    <s v="May"/>
    <x v="3"/>
    <x v="18"/>
    <s v="Y"/>
    <s v="N"/>
    <n v="7.4"/>
    <n v="15.1"/>
    <n v="3.7"/>
    <n v="18.600000000000001"/>
    <n v="133467.37"/>
    <n v="63.673069720000001"/>
    <n v="8498277.1999999993"/>
  </r>
  <r>
    <d v="2018-05-12T00:00:00"/>
    <x v="2"/>
    <s v="May"/>
    <x v="3"/>
    <x v="18"/>
    <s v="Y"/>
    <s v="N"/>
    <n v="11"/>
    <n v="16.899999999999999"/>
    <n v="9"/>
    <n v="8.4"/>
    <n v="111273.755"/>
    <n v="62.662214910000003"/>
    <n v="6972659.9000000004"/>
  </r>
  <r>
    <d v="2018-05-13T00:00:00"/>
    <x v="3"/>
    <s v="May"/>
    <x v="3"/>
    <x v="18"/>
    <s v="Y"/>
    <s v="N"/>
    <n v="13"/>
    <n v="16.2"/>
    <n v="10.8"/>
    <n v="4"/>
    <n v="108729.71"/>
    <n v="65.510003979999993"/>
    <n v="7122883.7000000002"/>
  </r>
  <r>
    <d v="2018-05-14T00:00:00"/>
    <x v="4"/>
    <s v="May"/>
    <x v="3"/>
    <x v="19"/>
    <s v="Y"/>
    <s v="N"/>
    <n v="6.8"/>
    <n v="15.9"/>
    <n v="8.1999999999999993"/>
    <n v="0"/>
    <n v="129885.955"/>
    <n v="111.6666324"/>
    <n v="14503927.199999999"/>
  </r>
  <r>
    <d v="2018-05-15T00:00:00"/>
    <x v="5"/>
    <s v="May"/>
    <x v="3"/>
    <x v="19"/>
    <s v="Y"/>
    <s v="N"/>
    <n v="8.9"/>
    <n v="14.6"/>
    <n v="4.5999999999999996"/>
    <n v="0"/>
    <n v="131900.51999999999"/>
    <n v="97.880329009999997"/>
    <n v="12910466.300000001"/>
  </r>
  <r>
    <d v="2018-05-16T00:00:00"/>
    <x v="6"/>
    <s v="May"/>
    <x v="3"/>
    <x v="19"/>
    <s v="Y"/>
    <s v="N"/>
    <n v="9.4"/>
    <n v="14.3"/>
    <n v="7.6"/>
    <n v="2"/>
    <n v="133399.23000000001"/>
    <n v="124.0856314"/>
    <n v="16552927.699999999"/>
  </r>
  <r>
    <d v="2018-05-17T00:00:00"/>
    <x v="0"/>
    <s v="May"/>
    <x v="3"/>
    <x v="19"/>
    <s v="Y"/>
    <s v="N"/>
    <n v="11.7"/>
    <n v="15"/>
    <n v="6.9"/>
    <n v="0"/>
    <n v="131757.155"/>
    <n v="108.95155010000001"/>
    <n v="14355146.300000001"/>
  </r>
  <r>
    <d v="2018-05-18T00:00:00"/>
    <x v="1"/>
    <s v="May"/>
    <x v="3"/>
    <x v="19"/>
    <s v="Y"/>
    <s v="N"/>
    <n v="12.3"/>
    <n v="17.7"/>
    <n v="8"/>
    <n v="0.2"/>
    <n v="127353.575"/>
    <n v="96.161656390000005"/>
    <n v="12246530.699999999"/>
  </r>
  <r>
    <d v="2018-05-19T00:00:00"/>
    <x v="2"/>
    <s v="May"/>
    <x v="3"/>
    <x v="19"/>
    <s v="Y"/>
    <s v="N"/>
    <n v="10.6"/>
    <n v="15.5"/>
    <n v="6.5"/>
    <n v="2.6"/>
    <n v="119262.145"/>
    <n v="93.623434770000003"/>
    <n v="11165731.699999999"/>
  </r>
  <r>
    <d v="2018-05-20T00:00:00"/>
    <x v="3"/>
    <s v="May"/>
    <x v="3"/>
    <x v="19"/>
    <s v="Y"/>
    <s v="N"/>
    <n v="11.8"/>
    <n v="16.2"/>
    <n v="1.7"/>
    <n v="0"/>
    <n v="112349.26"/>
    <n v="78.280735460000002"/>
    <n v="8794782.6999999993"/>
  </r>
  <r>
    <d v="2018-05-21T00:00:00"/>
    <x v="4"/>
    <s v="May"/>
    <x v="3"/>
    <x v="20"/>
    <s v="Y"/>
    <s v="N"/>
    <n v="12.6"/>
    <n v="16.7"/>
    <n v="5"/>
    <n v="2.4"/>
    <n v="124046.80499999999"/>
    <n v="82.722971250000001"/>
    <n v="10261520.300000001"/>
  </r>
  <r>
    <d v="2018-05-22T00:00:00"/>
    <x v="5"/>
    <s v="May"/>
    <x v="3"/>
    <x v="20"/>
    <s v="Y"/>
    <s v="N"/>
    <n v="13"/>
    <n v="17"/>
    <n v="3.6"/>
    <n v="0"/>
    <n v="126922.995"/>
    <n v="91.621182129999994"/>
    <n v="11628834.800000001"/>
  </r>
  <r>
    <d v="2018-05-23T00:00:00"/>
    <x v="6"/>
    <s v="May"/>
    <x v="3"/>
    <x v="20"/>
    <s v="Y"/>
    <s v="N"/>
    <n v="11.8"/>
    <n v="15.3"/>
    <n v="6.5"/>
    <n v="4.5999999999999996"/>
    <n v="129352.83"/>
    <n v="118.6907459"/>
    <n v="15352983.9"/>
  </r>
  <r>
    <d v="2018-05-24T00:00:00"/>
    <x v="0"/>
    <s v="May"/>
    <x v="3"/>
    <x v="20"/>
    <s v="Y"/>
    <s v="N"/>
    <n v="12.9"/>
    <n v="16.100000000000001"/>
    <n v="5.0999999999999996"/>
    <n v="0"/>
    <n v="129553.94"/>
    <n v="99.488060959999999"/>
    <n v="12889070.300000001"/>
  </r>
  <r>
    <d v="2018-05-25T00:00:00"/>
    <x v="1"/>
    <s v="May"/>
    <x v="3"/>
    <x v="20"/>
    <s v="Y"/>
    <s v="N"/>
    <n v="9.4"/>
    <n v="14.9"/>
    <n v="9.5"/>
    <n v="0"/>
    <n v="127957.57"/>
    <n v="92.989529200000007"/>
    <n v="11898714.199999999"/>
  </r>
  <r>
    <d v="2018-05-26T00:00:00"/>
    <x v="2"/>
    <s v="May"/>
    <x v="3"/>
    <x v="20"/>
    <s v="Y"/>
    <s v="N"/>
    <n v="5.2"/>
    <n v="20.5"/>
    <n v="9.9"/>
    <n v="0"/>
    <n v="115384.08500000001"/>
    <n v="74.746741069999999"/>
    <n v="8624584.3000000007"/>
  </r>
  <r>
    <d v="2018-05-27T00:00:00"/>
    <x v="3"/>
    <s v="May"/>
    <x v="3"/>
    <x v="20"/>
    <s v="Y"/>
    <s v="N"/>
    <n v="7.3"/>
    <n v="20.7"/>
    <n v="8"/>
    <n v="0"/>
    <n v="106044.51"/>
    <n v="54.187031419999997"/>
    <n v="5746237.2000000002"/>
  </r>
  <r>
    <d v="2018-05-28T00:00:00"/>
    <x v="4"/>
    <s v="May"/>
    <x v="3"/>
    <x v="21"/>
    <s v="Y"/>
    <s v="N"/>
    <n v="12.9"/>
    <n v="20.5"/>
    <n v="6"/>
    <n v="0"/>
    <n v="119360.265"/>
    <n v="70.171557399999998"/>
    <n v="8375695.7000000002"/>
  </r>
  <r>
    <d v="2018-05-29T00:00:00"/>
    <x v="5"/>
    <s v="May"/>
    <x v="3"/>
    <x v="21"/>
    <s v="Y"/>
    <s v="N"/>
    <n v="13.7"/>
    <n v="17.899999999999999"/>
    <n v="8.1"/>
    <n v="0.8"/>
    <n v="123142.76"/>
    <n v="81.978399519999996"/>
    <n v="10095046.4"/>
  </r>
  <r>
    <d v="2018-05-30T00:00:00"/>
    <x v="6"/>
    <s v="May"/>
    <x v="3"/>
    <x v="21"/>
    <s v="Y"/>
    <s v="N"/>
    <n v="7.7"/>
    <n v="15.1"/>
    <n v="7.9"/>
    <n v="0"/>
    <n v="127830.62"/>
    <n v="82.535944020000002"/>
    <n v="10550620.9"/>
  </r>
  <r>
    <d v="2018-05-31T00:00:00"/>
    <x v="0"/>
    <s v="May"/>
    <x v="3"/>
    <x v="21"/>
    <s v="Y"/>
    <s v="N"/>
    <n v="9.6"/>
    <n v="14.8"/>
    <n v="7.6"/>
    <n v="5"/>
    <n v="131159.94500000001"/>
    <n v="90.357837750000002"/>
    <n v="11851329"/>
  </r>
  <r>
    <d v="2018-06-01T00:00:00"/>
    <x v="1"/>
    <s v="June"/>
    <x v="3"/>
    <x v="21"/>
    <s v="Y"/>
    <s v="N"/>
    <n v="4.0999999999999996"/>
    <n v="13.3"/>
    <n v="9.6"/>
    <n v="0"/>
    <n v="135864.065"/>
    <n v="101.4128802"/>
    <n v="13778366.1"/>
  </r>
  <r>
    <d v="2018-06-02T00:00:00"/>
    <x v="2"/>
    <s v="June"/>
    <x v="3"/>
    <x v="21"/>
    <s v="Y"/>
    <s v="N"/>
    <n v="3.5"/>
    <n v="13.6"/>
    <n v="9.6"/>
    <n v="0.2"/>
    <n v="123226.075"/>
    <n v="99.853479250000007"/>
    <n v="12304552.300000001"/>
  </r>
  <r>
    <d v="2018-06-03T00:00:00"/>
    <x v="3"/>
    <s v="June"/>
    <x v="3"/>
    <x v="21"/>
    <s v="Y"/>
    <s v="N"/>
    <n v="4.3"/>
    <n v="13.8"/>
    <n v="8.5"/>
    <n v="0"/>
    <n v="121177.58500000001"/>
    <n v="91.043729630000001"/>
    <n v="11032459.300000001"/>
  </r>
  <r>
    <d v="2018-06-04T00:00:00"/>
    <x v="4"/>
    <s v="June"/>
    <x v="3"/>
    <x v="22"/>
    <s v="Y"/>
    <s v="N"/>
    <n v="4.5"/>
    <n v="14.4"/>
    <n v="9.3000000000000007"/>
    <n v="0"/>
    <n v="135385.41"/>
    <n v="120.25203740000001"/>
    <n v="16280371.4"/>
  </r>
  <r>
    <d v="2018-06-05T00:00:00"/>
    <x v="5"/>
    <s v="June"/>
    <x v="3"/>
    <x v="22"/>
    <s v="Y"/>
    <s v="N"/>
    <n v="7.5"/>
    <n v="15"/>
    <n v="8.8000000000000007"/>
    <n v="1.6"/>
    <n v="132975.13"/>
    <n v="105.8039052"/>
    <n v="14069288"/>
  </r>
  <r>
    <d v="2018-06-06T00:00:00"/>
    <x v="6"/>
    <s v="June"/>
    <x v="3"/>
    <x v="22"/>
    <s v="Y"/>
    <s v="N"/>
    <n v="5.6"/>
    <n v="19.100000000000001"/>
    <n v="9.4"/>
    <n v="0.4"/>
    <n v="132038.42499999999"/>
    <n v="106.2306746"/>
    <n v="14026531"/>
  </r>
  <r>
    <d v="2018-06-07T00:00:00"/>
    <x v="0"/>
    <s v="June"/>
    <x v="3"/>
    <x v="22"/>
    <s v="Y"/>
    <s v="N"/>
    <n v="7.7"/>
    <n v="17.8"/>
    <n v="5.7"/>
    <n v="0.2"/>
    <n v="128577.63"/>
    <n v="87.710791130000004"/>
    <n v="11277645.6"/>
  </r>
  <r>
    <d v="2018-06-08T00:00:00"/>
    <x v="1"/>
    <s v="June"/>
    <x v="3"/>
    <x v="22"/>
    <s v="Y"/>
    <s v="N"/>
    <n v="12.4"/>
    <n v="13.6"/>
    <n v="3.3"/>
    <n v="0.6"/>
    <n v="129910.015"/>
    <n v="130.0827333"/>
    <n v="16899049.800000001"/>
  </r>
  <r>
    <d v="2018-06-09T00:00:00"/>
    <x v="2"/>
    <s v="June"/>
    <x v="3"/>
    <x v="22"/>
    <s v="Y"/>
    <s v="N"/>
    <n v="11.3"/>
    <n v="15.6"/>
    <n v="8"/>
    <n v="3"/>
    <n v="120232.19500000001"/>
    <n v="110.6732404"/>
    <n v="13306486.6"/>
  </r>
  <r>
    <d v="2018-06-10T00:00:00"/>
    <x v="3"/>
    <s v="June"/>
    <x v="3"/>
    <x v="22"/>
    <s v="Y"/>
    <s v="N"/>
    <n v="4.0999999999999996"/>
    <n v="15.3"/>
    <n v="9.3000000000000007"/>
    <n v="0"/>
    <n v="117037.86500000001"/>
    <n v="75.51946753"/>
    <n v="8838637.1999999993"/>
  </r>
  <r>
    <d v="2018-06-11T00:00:00"/>
    <x v="4"/>
    <s v="June"/>
    <x v="3"/>
    <x v="23"/>
    <s v="Y"/>
    <s v="Y"/>
    <n v="5.3"/>
    <n v="17.600000000000001"/>
    <n v="8.9"/>
    <n v="0.2"/>
    <n v="113420.985"/>
    <n v="56.39994652"/>
    <n v="6396937.5"/>
  </r>
  <r>
    <d v="2018-06-12T00:00:00"/>
    <x v="5"/>
    <s v="June"/>
    <x v="3"/>
    <x v="23"/>
    <s v="Y"/>
    <s v="N"/>
    <n v="7.9"/>
    <n v="16.600000000000001"/>
    <n v="6.7"/>
    <n v="0.4"/>
    <n v="127261.295"/>
    <n v="78.294416310000003"/>
    <n v="9963848.8000000007"/>
  </r>
  <r>
    <d v="2018-06-13T00:00:00"/>
    <x v="6"/>
    <s v="June"/>
    <x v="3"/>
    <x v="23"/>
    <s v="Y"/>
    <s v="N"/>
    <n v="9.5"/>
    <n v="14.1"/>
    <n v="7.1"/>
    <n v="0"/>
    <n v="131574.60500000001"/>
    <n v="84.579532720000003"/>
    <n v="11128518.6"/>
  </r>
  <r>
    <d v="2018-06-14T00:00:00"/>
    <x v="0"/>
    <s v="June"/>
    <x v="3"/>
    <x v="23"/>
    <s v="Y"/>
    <s v="N"/>
    <n v="8.6"/>
    <n v="14.5"/>
    <n v="7.8"/>
    <n v="5.6"/>
    <n v="130544.485"/>
    <n v="72.49179642"/>
    <n v="9463404.1999999993"/>
  </r>
  <r>
    <d v="2018-06-15T00:00:00"/>
    <x v="1"/>
    <s v="June"/>
    <x v="3"/>
    <x v="23"/>
    <s v="Y"/>
    <s v="N"/>
    <n v="9.6"/>
    <n v="14"/>
    <n v="4.4000000000000004"/>
    <n v="4.5999999999999996"/>
    <n v="133009.01"/>
    <n v="74.905585810000005"/>
    <n v="9963117.8000000007"/>
  </r>
  <r>
    <d v="2018-06-16T00:00:00"/>
    <x v="2"/>
    <s v="June"/>
    <x v="3"/>
    <x v="23"/>
    <s v="Y"/>
    <s v="N"/>
    <n v="6.9"/>
    <n v="13.1"/>
    <n v="7.1"/>
    <n v="2.2000000000000002"/>
    <n v="124351.235"/>
    <n v="81.800766879999998"/>
    <n v="10172026.4"/>
  </r>
  <r>
    <d v="2018-06-17T00:00:00"/>
    <x v="3"/>
    <s v="June"/>
    <x v="3"/>
    <x v="23"/>
    <s v="Y"/>
    <s v="N"/>
    <n v="8"/>
    <n v="13.1"/>
    <n v="5.0999999999999996"/>
    <n v="15.6"/>
    <n v="120785.595"/>
    <n v="62.272671549999998"/>
    <n v="7521641.7000000002"/>
  </r>
  <r>
    <d v="2018-06-18T00:00:00"/>
    <x v="4"/>
    <s v="June"/>
    <x v="3"/>
    <x v="24"/>
    <s v="Y"/>
    <s v="N"/>
    <n v="9.5"/>
    <n v="12"/>
    <n v="5.9"/>
    <n v="7.2"/>
    <n v="138518.73499999999"/>
    <n v="112.5014975"/>
    <n v="15583565.1"/>
  </r>
  <r>
    <d v="2018-06-19T00:00:00"/>
    <x v="5"/>
    <s v="June"/>
    <x v="3"/>
    <x v="24"/>
    <s v="Y"/>
    <s v="N"/>
    <n v="3"/>
    <n v="14.5"/>
    <n v="9"/>
    <n v="0.4"/>
    <n v="143830.12"/>
    <n v="110.05619040000001"/>
    <n v="15829395.1"/>
  </r>
  <r>
    <d v="2018-06-20T00:00:00"/>
    <x v="6"/>
    <s v="June"/>
    <x v="3"/>
    <x v="24"/>
    <s v="Y"/>
    <s v="N"/>
    <n v="4.3"/>
    <n v="15.3"/>
    <n v="8"/>
    <n v="0.2"/>
    <n v="141305.88"/>
    <n v="91.289341919999998"/>
    <n v="12899720.800000001"/>
  </r>
  <r>
    <d v="2018-06-21T00:00:00"/>
    <x v="0"/>
    <s v="June"/>
    <x v="3"/>
    <x v="24"/>
    <s v="Y"/>
    <s v="N"/>
    <n v="4"/>
    <n v="15.1"/>
    <n v="9.1"/>
    <n v="0"/>
    <n v="143542.01999999999"/>
    <n v="141.55697810000001"/>
    <n v="20319374.600000001"/>
  </r>
  <r>
    <d v="2018-06-22T00:00:00"/>
    <x v="1"/>
    <s v="June"/>
    <x v="3"/>
    <x v="24"/>
    <s v="Y"/>
    <s v="N"/>
    <n v="4.3"/>
    <n v="15"/>
    <n v="8.5"/>
    <n v="0"/>
    <n v="140296.4"/>
    <n v="131.5621328"/>
    <n v="18457693.600000001"/>
  </r>
  <r>
    <d v="2018-06-23T00:00:00"/>
    <x v="2"/>
    <s v="June"/>
    <x v="3"/>
    <x v="24"/>
    <s v="Y"/>
    <s v="N"/>
    <n v="6"/>
    <n v="12.8"/>
    <n v="3.9"/>
    <n v="0"/>
    <n v="132165.42499999999"/>
    <n v="98.836365509999993"/>
    <n v="13062750.300000001"/>
  </r>
  <r>
    <d v="2018-06-24T00:00:00"/>
    <x v="3"/>
    <s v="June"/>
    <x v="3"/>
    <x v="24"/>
    <s v="Y"/>
    <s v="N"/>
    <n v="9"/>
    <n v="13.1"/>
    <n v="5.7"/>
    <n v="0"/>
    <n v="125850.58"/>
    <n v="95.155970719999999"/>
    <n v="11975434.1"/>
  </r>
  <r>
    <d v="2018-06-25T00:00:00"/>
    <x v="4"/>
    <s v="June"/>
    <x v="3"/>
    <x v="25"/>
    <s v="Y"/>
    <s v="N"/>
    <n v="8.4"/>
    <n v="12.6"/>
    <n v="7.8"/>
    <n v="0"/>
    <n v="141972.715"/>
    <n v="120.2781698"/>
    <n v="17076218.300000001"/>
  </r>
  <r>
    <d v="2018-06-26T00:00:00"/>
    <x v="5"/>
    <s v="June"/>
    <x v="3"/>
    <x v="25"/>
    <s v="Y"/>
    <s v="N"/>
    <n v="8.4"/>
    <n v="14.1"/>
    <n v="6.6"/>
    <n v="0"/>
    <n v="142842.4"/>
    <n v="102.3492036"/>
    <n v="14619805.9"/>
  </r>
  <r>
    <d v="2018-06-27T00:00:00"/>
    <x v="6"/>
    <s v="June"/>
    <x v="3"/>
    <x v="25"/>
    <s v="Y"/>
    <s v="N"/>
    <n v="4.8"/>
    <n v="11.2"/>
    <n v="6"/>
    <n v="0.2"/>
    <n v="148100.13"/>
    <n v="102.4178146"/>
    <n v="15168091.699999999"/>
  </r>
  <r>
    <d v="2018-06-28T00:00:00"/>
    <x v="0"/>
    <s v="June"/>
    <x v="3"/>
    <x v="25"/>
    <s v="Y"/>
    <s v="N"/>
    <n v="5.3"/>
    <n v="10.6"/>
    <n v="5.2"/>
    <n v="0"/>
    <n v="150445.47"/>
    <n v="112.8005434"/>
    <n v="16970330.800000001"/>
  </r>
  <r>
    <d v="2018-06-29T00:00:00"/>
    <x v="1"/>
    <s v="June"/>
    <x v="3"/>
    <x v="25"/>
    <s v="N"/>
    <s v="N"/>
    <n v="6.1"/>
    <n v="12.5"/>
    <n v="6.1"/>
    <n v="0.2"/>
    <n v="139188.48000000001"/>
    <n v="78.806642740000001"/>
    <n v="10968976.800000001"/>
  </r>
  <r>
    <d v="2018-06-30T00:00:00"/>
    <x v="2"/>
    <s v="June"/>
    <x v="3"/>
    <x v="25"/>
    <s v="N"/>
    <s v="N"/>
    <n v="9.4"/>
    <n v="14.2"/>
    <n v="4.9000000000000004"/>
    <n v="0.4"/>
    <n v="125394.425"/>
    <n v="72.963672560000006"/>
    <n v="9149237.8000000007"/>
  </r>
  <r>
    <d v="2018-07-01T00:00:00"/>
    <x v="3"/>
    <s v="July"/>
    <x v="3"/>
    <x v="25"/>
    <s v="N"/>
    <s v="N"/>
    <n v="3.5"/>
    <n v="14.7"/>
    <n v="8.8000000000000007"/>
    <n v="0.4"/>
    <n v="124313.07"/>
    <n v="83.374992370000001"/>
    <n v="10364601.300000001"/>
  </r>
  <r>
    <d v="2018-07-02T00:00:00"/>
    <x v="4"/>
    <s v="July"/>
    <x v="3"/>
    <x v="26"/>
    <s v="N"/>
    <s v="N"/>
    <n v="2.4"/>
    <n v="14.6"/>
    <n v="9.4"/>
    <n v="0"/>
    <n v="140713.255"/>
    <n v="87.324295090000007"/>
    <n v="12287685.800000001"/>
  </r>
  <r>
    <d v="2018-07-03T00:00:00"/>
    <x v="5"/>
    <s v="July"/>
    <x v="3"/>
    <x v="26"/>
    <s v="N"/>
    <s v="N"/>
    <n v="4.0999999999999996"/>
    <n v="14.3"/>
    <n v="6.7"/>
    <n v="0"/>
    <n v="135759.27499999999"/>
    <n v="64.592088889999999"/>
    <n v="8768975.1999999993"/>
  </r>
  <r>
    <d v="2018-07-04T00:00:00"/>
    <x v="6"/>
    <s v="July"/>
    <x v="3"/>
    <x v="26"/>
    <s v="N"/>
    <s v="N"/>
    <n v="10.4"/>
    <n v="17.100000000000001"/>
    <n v="6"/>
    <n v="0"/>
    <n v="128580.97500000001"/>
    <n v="57.008099029999997"/>
    <n v="7330157"/>
  </r>
  <r>
    <d v="2018-07-05T00:00:00"/>
    <x v="0"/>
    <s v="July"/>
    <x v="3"/>
    <x v="26"/>
    <s v="N"/>
    <s v="N"/>
    <n v="12.7"/>
    <n v="18.7"/>
    <n v="2.8"/>
    <n v="0.4"/>
    <n v="125861.6"/>
    <n v="52.743567519999999"/>
    <n v="6638389.7999999998"/>
  </r>
  <r>
    <d v="2018-07-06T00:00:00"/>
    <x v="1"/>
    <s v="July"/>
    <x v="3"/>
    <x v="26"/>
    <s v="N"/>
    <s v="N"/>
    <n v="12.5"/>
    <n v="15.2"/>
    <n v="8.3000000000000007"/>
    <n v="0"/>
    <n v="124242.52"/>
    <n v="52.97184575"/>
    <n v="6581355.5999999996"/>
  </r>
  <r>
    <d v="2018-07-07T00:00:00"/>
    <x v="2"/>
    <s v="July"/>
    <x v="3"/>
    <x v="26"/>
    <s v="N"/>
    <s v="N"/>
    <n v="9.6"/>
    <n v="12.9"/>
    <n v="6.5"/>
    <n v="1.2"/>
    <n v="119717.435"/>
    <n v="45.21171494"/>
    <n v="5412630.5"/>
  </r>
  <r>
    <d v="2018-07-08T00:00:00"/>
    <x v="3"/>
    <s v="July"/>
    <x v="3"/>
    <x v="26"/>
    <s v="N"/>
    <s v="N"/>
    <n v="9.3000000000000007"/>
    <n v="13.9"/>
    <n v="6.2"/>
    <n v="0.8"/>
    <n v="114562.215"/>
    <n v="47.891623060000001"/>
    <n v="5486570.4000000004"/>
  </r>
  <r>
    <d v="2018-07-09T00:00:00"/>
    <x v="4"/>
    <s v="July"/>
    <x v="3"/>
    <x v="27"/>
    <s v="N"/>
    <s v="N"/>
    <n v="10.1"/>
    <n v="13.8"/>
    <n v="8.1"/>
    <n v="1.2"/>
    <n v="133874.47500000001"/>
    <n v="80.825556750000004"/>
    <n v="10820479"/>
  </r>
  <r>
    <d v="2018-07-10T00:00:00"/>
    <x v="5"/>
    <s v="July"/>
    <x v="3"/>
    <x v="27"/>
    <s v="N"/>
    <s v="N"/>
    <n v="9.3000000000000007"/>
    <n v="11.5"/>
    <n v="5.4"/>
    <n v="0"/>
    <n v="140342.995"/>
    <n v="94.623885849999994"/>
    <n v="13279799.5"/>
  </r>
  <r>
    <d v="2018-07-11T00:00:00"/>
    <x v="6"/>
    <s v="July"/>
    <x v="3"/>
    <x v="27"/>
    <s v="N"/>
    <s v="N"/>
    <n v="6.6"/>
    <n v="11.6"/>
    <n v="6"/>
    <n v="0"/>
    <n v="143461.125"/>
    <n v="81.952519140000007"/>
    <n v="11757000.6"/>
  </r>
  <r>
    <d v="2018-07-12T00:00:00"/>
    <x v="0"/>
    <s v="July"/>
    <x v="3"/>
    <x v="27"/>
    <s v="N"/>
    <s v="N"/>
    <n v="4.3"/>
    <n v="11.3"/>
    <n v="7.5"/>
    <n v="0"/>
    <n v="145767.1"/>
    <n v="111.82051679999999"/>
    <n v="16299752.5"/>
  </r>
  <r>
    <d v="2018-07-13T00:00:00"/>
    <x v="1"/>
    <s v="July"/>
    <x v="3"/>
    <x v="27"/>
    <s v="N"/>
    <s v="N"/>
    <n v="5.8"/>
    <n v="13.9"/>
    <n v="9.3000000000000007"/>
    <n v="0.2"/>
    <n v="140542.95000000001"/>
    <n v="104.6546578"/>
    <n v="14708474.300000001"/>
  </r>
  <r>
    <d v="2018-07-14T00:00:00"/>
    <x v="2"/>
    <s v="July"/>
    <x v="3"/>
    <x v="27"/>
    <s v="N"/>
    <s v="N"/>
    <n v="4.4000000000000004"/>
    <n v="15.5"/>
    <n v="10"/>
    <n v="0"/>
    <n v="124491.53"/>
    <n v="85.800950819999997"/>
    <n v="10681491.6"/>
  </r>
  <r>
    <d v="2018-07-15T00:00:00"/>
    <x v="3"/>
    <s v="July"/>
    <x v="3"/>
    <x v="27"/>
    <s v="N"/>
    <s v="N"/>
    <n v="6"/>
    <n v="13.8"/>
    <n v="9.8000000000000007"/>
    <n v="0"/>
    <n v="119464.315"/>
    <n v="67.790909940000006"/>
    <n v="8098594.5999999996"/>
  </r>
  <r>
    <d v="2018-07-16T00:00:00"/>
    <x v="4"/>
    <s v="July"/>
    <x v="3"/>
    <x v="28"/>
    <s v="N"/>
    <s v="N"/>
    <n v="7.9"/>
    <n v="12.6"/>
    <n v="4.5"/>
    <n v="0"/>
    <n v="137446.75"/>
    <n v="87.634657079999997"/>
    <n v="12045098.800000001"/>
  </r>
  <r>
    <d v="2018-07-17T00:00:00"/>
    <x v="5"/>
    <s v="July"/>
    <x v="3"/>
    <x v="28"/>
    <s v="Y"/>
    <s v="N"/>
    <n v="9.1"/>
    <n v="17.5"/>
    <n v="9.1999999999999993"/>
    <n v="0"/>
    <n v="131367.09"/>
    <n v="71.116373879999998"/>
    <n v="9342351.0999999996"/>
  </r>
  <r>
    <d v="2018-07-18T00:00:00"/>
    <x v="6"/>
    <s v="July"/>
    <x v="3"/>
    <x v="28"/>
    <s v="Y"/>
    <s v="N"/>
    <n v="6.2"/>
    <n v="15.2"/>
    <n v="10.3"/>
    <n v="1.2"/>
    <n v="132856.72"/>
    <n v="72.337153369999996"/>
    <n v="9610476.9000000004"/>
  </r>
  <r>
    <d v="2018-07-19T00:00:00"/>
    <x v="0"/>
    <s v="July"/>
    <x v="3"/>
    <x v="28"/>
    <s v="Y"/>
    <s v="N"/>
    <n v="8.6999999999999993"/>
    <n v="17.600000000000001"/>
    <n v="8.5"/>
    <n v="0"/>
    <n v="133778.44500000001"/>
    <n v="83.930959619999996"/>
    <n v="11228153.300000001"/>
  </r>
  <r>
    <d v="2018-07-20T00:00:00"/>
    <x v="1"/>
    <s v="July"/>
    <x v="3"/>
    <x v="28"/>
    <s v="Y"/>
    <s v="N"/>
    <n v="7.2"/>
    <n v="12.1"/>
    <n v="7.2"/>
    <n v="4.4000000000000004"/>
    <n v="135728.405"/>
    <n v="88.908711729999993"/>
    <n v="12067437.6"/>
  </r>
  <r>
    <d v="2018-07-21T00:00:00"/>
    <x v="2"/>
    <s v="July"/>
    <x v="3"/>
    <x v="28"/>
    <s v="Y"/>
    <s v="N"/>
    <n v="6.7"/>
    <n v="14"/>
    <n v="7.2"/>
    <n v="0.2"/>
    <n v="125928.62"/>
    <n v="91.699455979999996"/>
    <n v="11547585.9"/>
  </r>
  <r>
    <d v="2018-07-22T00:00:00"/>
    <x v="3"/>
    <s v="July"/>
    <x v="3"/>
    <x v="28"/>
    <s v="Y"/>
    <s v="N"/>
    <n v="8"/>
    <n v="14.8"/>
    <n v="10.5"/>
    <n v="0"/>
    <n v="114186.8"/>
    <n v="73.13566324"/>
    <n v="8351127.4000000004"/>
  </r>
  <r>
    <d v="2018-07-23T00:00:00"/>
    <x v="4"/>
    <s v="July"/>
    <x v="3"/>
    <x v="29"/>
    <s v="Y"/>
    <s v="N"/>
    <n v="8.4"/>
    <n v="15.4"/>
    <n v="6.9"/>
    <n v="0.2"/>
    <n v="134664.655"/>
    <n v="80.355436100000006"/>
    <n v="10821037.1"/>
  </r>
  <r>
    <d v="2018-07-24T00:00:00"/>
    <x v="5"/>
    <s v="July"/>
    <x v="3"/>
    <x v="29"/>
    <s v="Y"/>
    <s v="N"/>
    <n v="8.6"/>
    <n v="15.6"/>
    <n v="7.1"/>
    <n v="0.6"/>
    <n v="132967.19"/>
    <n v="71.115294320000004"/>
    <n v="9456000.9000000004"/>
  </r>
  <r>
    <d v="2018-07-25T00:00:00"/>
    <x v="6"/>
    <s v="July"/>
    <x v="3"/>
    <x v="29"/>
    <s v="Y"/>
    <s v="N"/>
    <n v="8.3000000000000007"/>
    <n v="15.7"/>
    <n v="9.3000000000000007"/>
    <n v="6.2"/>
    <n v="135308.29500000001"/>
    <n v="76.472503250000003"/>
    <n v="10347364"/>
  </r>
  <r>
    <d v="2018-07-26T00:00:00"/>
    <x v="0"/>
    <s v="July"/>
    <x v="3"/>
    <x v="29"/>
    <s v="Y"/>
    <s v="N"/>
    <n v="7.7"/>
    <n v="15.1"/>
    <n v="8.9"/>
    <n v="0"/>
    <n v="137634.125"/>
    <n v="86.406594089999999"/>
    <n v="11892496"/>
  </r>
  <r>
    <d v="2018-07-27T00:00:00"/>
    <x v="1"/>
    <s v="July"/>
    <x v="3"/>
    <x v="29"/>
    <s v="Y"/>
    <s v="N"/>
    <n v="9.1999999999999993"/>
    <n v="19.5"/>
    <n v="10.3"/>
    <n v="0"/>
    <n v="130119.5"/>
    <n v="71.869816619999995"/>
    <n v="9351664.5999999996"/>
  </r>
  <r>
    <d v="2018-07-28T00:00:00"/>
    <x v="2"/>
    <s v="July"/>
    <x v="3"/>
    <x v="29"/>
    <s v="Y"/>
    <s v="N"/>
    <n v="8.4"/>
    <n v="18.600000000000001"/>
    <n v="9.3000000000000007"/>
    <n v="0"/>
    <n v="116942.94"/>
    <n v="57.98204775"/>
    <n v="6780591.0999999996"/>
  </r>
  <r>
    <d v="2018-07-29T00:00:00"/>
    <x v="3"/>
    <s v="July"/>
    <x v="3"/>
    <x v="29"/>
    <s v="Y"/>
    <s v="N"/>
    <n v="10.8"/>
    <n v="14.6"/>
    <n v="10"/>
    <n v="2"/>
    <n v="111555"/>
    <n v="29.414282669999999"/>
    <n v="3281310.3"/>
  </r>
  <r>
    <d v="2018-07-30T00:00:00"/>
    <x v="4"/>
    <s v="July"/>
    <x v="3"/>
    <x v="30"/>
    <s v="Y"/>
    <s v="N"/>
    <n v="8.1999999999999993"/>
    <n v="12.6"/>
    <n v="7.3"/>
    <n v="0.4"/>
    <n v="135422.13500000001"/>
    <n v="60.040308160000002"/>
    <n v="8130786.7000000002"/>
  </r>
  <r>
    <d v="2018-07-31T00:00:00"/>
    <x v="5"/>
    <s v="July"/>
    <x v="3"/>
    <x v="30"/>
    <s v="Y"/>
    <s v="N"/>
    <n v="8.3000000000000007"/>
    <n v="16.2"/>
    <n v="10.199999999999999"/>
    <n v="0"/>
    <n v="129519.995"/>
    <n v="60.905552239999999"/>
    <n v="7888486.7999999998"/>
  </r>
  <r>
    <d v="2018-08-01T00:00:00"/>
    <x v="6"/>
    <s v="August"/>
    <x v="3"/>
    <x v="30"/>
    <s v="Y"/>
    <s v="N"/>
    <n v="9.9"/>
    <n v="14.8"/>
    <n v="11.4"/>
    <n v="1.6"/>
    <n v="134004.96"/>
    <n v="78.761641850000004"/>
    <n v="10554450.699999999"/>
  </r>
  <r>
    <d v="2018-08-02T00:00:00"/>
    <x v="0"/>
    <s v="August"/>
    <x v="3"/>
    <x v="30"/>
    <s v="Y"/>
    <s v="N"/>
    <n v="4.9000000000000004"/>
    <n v="16.100000000000001"/>
    <n v="11.7"/>
    <n v="0"/>
    <n v="129025"/>
    <n v="68.077372269999998"/>
    <n v="8783683"/>
  </r>
  <r>
    <d v="2018-08-03T00:00:00"/>
    <x v="1"/>
    <s v="August"/>
    <x v="3"/>
    <x v="30"/>
    <s v="Y"/>
    <s v="N"/>
    <n v="7.8"/>
    <n v="18.399999999999999"/>
    <n v="6.3"/>
    <n v="0"/>
    <n v="129740.315"/>
    <n v="79.407081439999999"/>
    <n v="10302299.800000001"/>
  </r>
  <r>
    <d v="2018-08-04T00:00:00"/>
    <x v="2"/>
    <s v="August"/>
    <x v="3"/>
    <x v="30"/>
    <s v="Y"/>
    <s v="N"/>
    <n v="8"/>
    <n v="15.3"/>
    <n v="8.6999999999999993"/>
    <n v="1.6"/>
    <n v="116238.175"/>
    <n v="44.889044869999999"/>
    <n v="5217820.7"/>
  </r>
  <r>
    <d v="2018-08-05T00:00:00"/>
    <x v="3"/>
    <s v="August"/>
    <x v="3"/>
    <x v="30"/>
    <s v="Y"/>
    <s v="N"/>
    <n v="10.6"/>
    <n v="17.600000000000001"/>
    <n v="11.2"/>
    <n v="0"/>
    <n v="104912.38"/>
    <n v="37.44398417"/>
    <n v="3928337.5"/>
  </r>
  <r>
    <d v="2018-08-06T00:00:00"/>
    <x v="4"/>
    <s v="August"/>
    <x v="3"/>
    <x v="31"/>
    <s v="Y"/>
    <s v="N"/>
    <n v="9.4"/>
    <n v="13.8"/>
    <n v="8.5"/>
    <n v="0"/>
    <n v="127198.78"/>
    <n v="83.712090750000002"/>
    <n v="10648075.800000001"/>
  </r>
  <r>
    <d v="2018-08-07T00:00:00"/>
    <x v="5"/>
    <s v="August"/>
    <x v="3"/>
    <x v="31"/>
    <s v="Y"/>
    <s v="N"/>
    <n v="7.3"/>
    <n v="14.8"/>
    <n v="9.6"/>
    <n v="0"/>
    <n v="131851.01500000001"/>
    <n v="75.541241439999993"/>
    <n v="9960189.4000000004"/>
  </r>
  <r>
    <d v="2018-08-08T00:00:00"/>
    <x v="6"/>
    <s v="August"/>
    <x v="3"/>
    <x v="31"/>
    <s v="Y"/>
    <s v="N"/>
    <n v="9.6"/>
    <n v="16"/>
    <n v="7.2"/>
    <n v="1"/>
    <n v="131939.5"/>
    <n v="89.686836400000004"/>
    <n v="11833236.4"/>
  </r>
  <r>
    <d v="2018-08-09T00:00:00"/>
    <x v="0"/>
    <s v="August"/>
    <x v="3"/>
    <x v="31"/>
    <s v="Y"/>
    <s v="N"/>
    <n v="5.6"/>
    <n v="15.4"/>
    <n v="8.6"/>
    <n v="2.2000000000000002"/>
    <n v="135670.99"/>
    <n v="82.760846979999997"/>
    <n v="11228246"/>
  </r>
  <r>
    <d v="2018-08-10T00:00:00"/>
    <x v="1"/>
    <s v="August"/>
    <x v="3"/>
    <x v="31"/>
    <s v="Y"/>
    <s v="N"/>
    <n v="9.4"/>
    <n v="20"/>
    <n v="11.8"/>
    <n v="0"/>
    <n v="121875.355"/>
    <n v="58.050358019999997"/>
    <n v="7074908"/>
  </r>
  <r>
    <d v="2018-08-11T00:00:00"/>
    <x v="2"/>
    <s v="August"/>
    <x v="3"/>
    <x v="31"/>
    <s v="Y"/>
    <s v="N"/>
    <n v="8.1"/>
    <n v="14.7"/>
    <n v="7.4"/>
    <n v="10.4"/>
    <n v="119988.735"/>
    <n v="64.602342530000001"/>
    <n v="7751553.4000000004"/>
  </r>
  <r>
    <d v="2018-08-12T00:00:00"/>
    <x v="3"/>
    <s v="August"/>
    <x v="3"/>
    <x v="31"/>
    <s v="Y"/>
    <s v="N"/>
    <n v="5.4"/>
    <n v="14.8"/>
    <n v="10.4"/>
    <n v="4.5999999999999996"/>
    <n v="115231.85"/>
    <n v="48.788940629999999"/>
    <n v="5622039.9000000004"/>
  </r>
  <r>
    <d v="2018-08-13T00:00:00"/>
    <x v="4"/>
    <s v="August"/>
    <x v="3"/>
    <x v="32"/>
    <s v="Y"/>
    <s v="N"/>
    <n v="7.9"/>
    <n v="14.9"/>
    <n v="8.6"/>
    <n v="0"/>
    <n v="127541.57"/>
    <n v="79.759066959999998"/>
    <n v="10172596.6"/>
  </r>
  <r>
    <d v="2018-08-14T00:00:00"/>
    <x v="5"/>
    <s v="August"/>
    <x v="3"/>
    <x v="32"/>
    <s v="Y"/>
    <s v="N"/>
    <n v="9.4"/>
    <n v="16.7"/>
    <n v="13.2"/>
    <n v="0.2"/>
    <n v="121073.45"/>
    <n v="69.127751180000004"/>
    <n v="8369535.2999999998"/>
  </r>
  <r>
    <d v="2018-08-15T00:00:00"/>
    <x v="6"/>
    <s v="August"/>
    <x v="3"/>
    <x v="32"/>
    <s v="Y"/>
    <s v="N"/>
    <n v="11.5"/>
    <n v="18.399999999999999"/>
    <n v="10.1"/>
    <n v="0"/>
    <n v="122602.11500000001"/>
    <n v="67.796604759999994"/>
    <n v="8312007.0999999996"/>
  </r>
  <r>
    <d v="2018-08-16T00:00:00"/>
    <x v="0"/>
    <s v="August"/>
    <x v="3"/>
    <x v="32"/>
    <s v="Y"/>
    <s v="N"/>
    <n v="8.6999999999999993"/>
    <n v="14.7"/>
    <n v="9.1999999999999993"/>
    <n v="0.2"/>
    <n v="131137.065"/>
    <n v="95.267104889999999"/>
    <n v="12493048.5"/>
  </r>
  <r>
    <d v="2018-08-17T00:00:00"/>
    <x v="1"/>
    <s v="August"/>
    <x v="3"/>
    <x v="32"/>
    <s v="Y"/>
    <s v="N"/>
    <n v="7.7"/>
    <n v="15.9"/>
    <n v="12.2"/>
    <n v="0"/>
    <n v="125189.54"/>
    <n v="77.617767220000005"/>
    <n v="9716932.5999999996"/>
  </r>
  <r>
    <d v="2018-08-18T00:00:00"/>
    <x v="2"/>
    <s v="August"/>
    <x v="3"/>
    <x v="32"/>
    <s v="Y"/>
    <s v="N"/>
    <n v="8.9"/>
    <n v="13.8"/>
    <n v="10.4"/>
    <n v="2.2000000000000002"/>
    <n v="116571.26"/>
    <n v="38.301147139999998"/>
    <n v="4464813"/>
  </r>
  <r>
    <d v="2018-08-19T00:00:00"/>
    <x v="3"/>
    <s v="August"/>
    <x v="3"/>
    <x v="32"/>
    <s v="Y"/>
    <s v="N"/>
    <n v="6.7"/>
    <n v="11.9"/>
    <n v="9.3000000000000007"/>
    <n v="9.1999999999999993"/>
    <n v="119707.93"/>
    <n v="50.446948470000002"/>
    <n v="6038899.7999999998"/>
  </r>
  <r>
    <d v="2018-08-20T00:00:00"/>
    <x v="4"/>
    <s v="August"/>
    <x v="3"/>
    <x v="33"/>
    <s v="Y"/>
    <s v="N"/>
    <n v="5.5"/>
    <n v="12.4"/>
    <n v="6.5"/>
    <n v="2"/>
    <n v="138918.38500000001"/>
    <n v="102.3388107"/>
    <n v="14216742.300000001"/>
  </r>
  <r>
    <d v="2018-08-21T00:00:00"/>
    <x v="5"/>
    <s v="August"/>
    <x v="3"/>
    <x v="33"/>
    <s v="Y"/>
    <s v="N"/>
    <n v="8.6"/>
    <n v="12.4"/>
    <n v="7.7"/>
    <n v="1.2"/>
    <n v="138424.25"/>
    <n v="119.2284324"/>
    <n v="16504106.300000001"/>
  </r>
  <r>
    <d v="2018-08-22T00:00:00"/>
    <x v="6"/>
    <s v="August"/>
    <x v="3"/>
    <x v="33"/>
    <s v="Y"/>
    <s v="N"/>
    <n v="8.6999999999999993"/>
    <n v="14"/>
    <n v="8.5"/>
    <n v="1"/>
    <n v="136240.845"/>
    <n v="104.8161592"/>
    <n v="14280242.1"/>
  </r>
  <r>
    <d v="2018-08-23T00:00:00"/>
    <x v="0"/>
    <s v="August"/>
    <x v="3"/>
    <x v="33"/>
    <s v="Y"/>
    <s v="N"/>
    <n v="5.6"/>
    <n v="16"/>
    <n v="11.1"/>
    <n v="0"/>
    <n v="131956.72500000001"/>
    <n v="89.579370560000001"/>
    <n v="11820600.4"/>
  </r>
  <r>
    <d v="2018-08-24T00:00:00"/>
    <x v="1"/>
    <s v="August"/>
    <x v="3"/>
    <x v="33"/>
    <s v="Y"/>
    <s v="N"/>
    <n v="4.8"/>
    <n v="15.4"/>
    <n v="14.7"/>
    <n v="0"/>
    <n v="130210.94"/>
    <n v="97.467844349999993"/>
    <n v="12691379.6"/>
  </r>
  <r>
    <d v="2018-08-25T00:00:00"/>
    <x v="2"/>
    <s v="August"/>
    <x v="3"/>
    <x v="33"/>
    <s v="Y"/>
    <s v="N"/>
    <n v="3.9"/>
    <n v="15.2"/>
    <n v="14.9"/>
    <n v="0"/>
    <n v="116471.77499999999"/>
    <n v="118.4878363"/>
    <n v="13800488.6"/>
  </r>
  <r>
    <d v="2018-08-26T00:00:00"/>
    <x v="3"/>
    <s v="August"/>
    <x v="3"/>
    <x v="33"/>
    <s v="Y"/>
    <s v="N"/>
    <n v="4.9000000000000004"/>
    <n v="14.7"/>
    <n v="12.3"/>
    <n v="0"/>
    <n v="111436.265"/>
    <n v="105.4622088"/>
    <n v="11752314.6"/>
  </r>
  <r>
    <d v="2018-08-27T00:00:00"/>
    <x v="4"/>
    <s v="August"/>
    <x v="3"/>
    <x v="34"/>
    <s v="Y"/>
    <s v="N"/>
    <n v="6.8"/>
    <n v="12.9"/>
    <n v="12.4"/>
    <n v="3.6"/>
    <n v="131280.85"/>
    <n v="105.01180309999999"/>
    <n v="13786038.800000001"/>
  </r>
  <r>
    <d v="2018-08-28T00:00:00"/>
    <x v="5"/>
    <s v="August"/>
    <x v="3"/>
    <x v="34"/>
    <s v="Y"/>
    <s v="N"/>
    <n v="1.9"/>
    <n v="11.2"/>
    <n v="11.7"/>
    <n v="0.2"/>
    <n v="139563.095"/>
    <n v="119.82307369999999"/>
    <n v="16722879"/>
  </r>
  <r>
    <d v="2018-08-29T00:00:00"/>
    <x v="6"/>
    <s v="August"/>
    <x v="3"/>
    <x v="34"/>
    <s v="Y"/>
    <s v="N"/>
    <n v="0.8"/>
    <n v="12.5"/>
    <n v="15.5"/>
    <n v="0"/>
    <n v="136032.16"/>
    <n v="118.3790102"/>
    <n v="16103352.5"/>
  </r>
  <r>
    <d v="2018-08-30T00:00:00"/>
    <x v="0"/>
    <s v="August"/>
    <x v="3"/>
    <x v="34"/>
    <s v="Y"/>
    <s v="N"/>
    <n v="4.8"/>
    <n v="16.7"/>
    <n v="5.0999999999999996"/>
    <n v="0"/>
    <n v="139752.54500000001"/>
    <n v="97.166418829999998"/>
    <n v="13579254.300000001"/>
  </r>
  <r>
    <d v="2018-08-31T00:00:00"/>
    <x v="1"/>
    <s v="August"/>
    <x v="3"/>
    <x v="34"/>
    <s v="Y"/>
    <s v="N"/>
    <n v="8.9"/>
    <n v="16"/>
    <n v="6.8"/>
    <n v="1.6"/>
    <n v="130466.91499999999"/>
    <n v="122.4259917"/>
    <n v="15972541.5"/>
  </r>
  <r>
    <d v="2018-09-01T00:00:00"/>
    <x v="2"/>
    <s v="September"/>
    <x v="3"/>
    <x v="34"/>
    <s v="Y"/>
    <s v="N"/>
    <n v="10.5"/>
    <n v="13.4"/>
    <n v="7.4"/>
    <n v="2.2000000000000002"/>
    <n v="116344.565"/>
    <n v="104.0260614"/>
    <n v="12102866.9"/>
  </r>
  <r>
    <d v="2018-09-02T00:00:00"/>
    <x v="3"/>
    <s v="September"/>
    <x v="3"/>
    <x v="34"/>
    <s v="Y"/>
    <s v="N"/>
    <n v="5"/>
    <n v="12.3"/>
    <n v="11.2"/>
    <n v="3"/>
    <n v="118402.905"/>
    <n v="137.1315117"/>
    <n v="16236769.4"/>
  </r>
  <r>
    <d v="2018-09-03T00:00:00"/>
    <x v="4"/>
    <s v="September"/>
    <x v="3"/>
    <x v="35"/>
    <s v="Y"/>
    <s v="N"/>
    <n v="5"/>
    <n v="13.1"/>
    <n v="14.7"/>
    <n v="0"/>
    <n v="131448.995"/>
    <n v="139.51638489999999"/>
    <n v="18339288.600000001"/>
  </r>
  <r>
    <d v="2018-09-04T00:00:00"/>
    <x v="5"/>
    <s v="September"/>
    <x v="3"/>
    <x v="35"/>
    <s v="Y"/>
    <s v="N"/>
    <n v="3.4"/>
    <n v="19.5"/>
    <n v="14.7"/>
    <n v="0"/>
    <n v="128192.08500000001"/>
    <n v="119.57434360000001"/>
    <n v="15328484.4"/>
  </r>
  <r>
    <d v="2018-09-05T00:00:00"/>
    <x v="6"/>
    <s v="September"/>
    <x v="3"/>
    <x v="35"/>
    <s v="Y"/>
    <s v="N"/>
    <n v="8.1"/>
    <n v="20.2"/>
    <n v="14.5"/>
    <n v="0"/>
    <n v="118307.155"/>
    <n v="111.54075349999999"/>
    <n v="13196069.199999999"/>
  </r>
  <r>
    <d v="2018-09-06T00:00:00"/>
    <x v="0"/>
    <s v="September"/>
    <x v="3"/>
    <x v="35"/>
    <s v="Y"/>
    <s v="N"/>
    <n v="13.8"/>
    <n v="20.6"/>
    <n v="9.5"/>
    <n v="0"/>
    <n v="116467.37"/>
    <n v="138.90753839999999"/>
    <n v="16178195.699999999"/>
  </r>
  <r>
    <d v="2018-09-07T00:00:00"/>
    <x v="1"/>
    <s v="September"/>
    <x v="3"/>
    <x v="35"/>
    <s v="Y"/>
    <s v="N"/>
    <n v="8.6999999999999993"/>
    <n v="15.1"/>
    <n v="14.7"/>
    <n v="3.4"/>
    <n v="123583.52"/>
    <n v="161.5068282"/>
    <n v="19959582.300000001"/>
  </r>
  <r>
    <d v="2018-09-08T00:00:00"/>
    <x v="2"/>
    <s v="September"/>
    <x v="3"/>
    <x v="35"/>
    <s v="Y"/>
    <s v="N"/>
    <n v="4.2"/>
    <n v="17.5"/>
    <n v="16.2"/>
    <n v="0.2"/>
    <n v="109948.61500000001"/>
    <n v="109.29377119999999"/>
    <n v="12016698.800000001"/>
  </r>
  <r>
    <d v="2018-09-09T00:00:00"/>
    <x v="3"/>
    <s v="September"/>
    <x v="3"/>
    <x v="35"/>
    <s v="Y"/>
    <s v="N"/>
    <n v="8.6"/>
    <n v="18.100000000000001"/>
    <n v="7.3"/>
    <n v="0"/>
    <n v="107838.95"/>
    <n v="67.615591249999994"/>
    <n v="7291594.4000000004"/>
  </r>
  <r>
    <d v="2018-09-10T00:00:00"/>
    <x v="4"/>
    <s v="September"/>
    <x v="3"/>
    <x v="36"/>
    <s v="Y"/>
    <s v="N"/>
    <n v="13.4"/>
    <n v="18"/>
    <n v="10.199999999999999"/>
    <n v="0"/>
    <n v="123132.625"/>
    <n v="92.615982560000006"/>
    <n v="11404049"/>
  </r>
  <r>
    <d v="2018-09-11T00:00:00"/>
    <x v="5"/>
    <s v="September"/>
    <x v="3"/>
    <x v="36"/>
    <s v="Y"/>
    <s v="N"/>
    <n v="9.1"/>
    <n v="24.2"/>
    <n v="17.7"/>
    <n v="0"/>
    <n v="111096.53"/>
    <n v="67.333252150000007"/>
    <n v="7480490.7000000002"/>
  </r>
  <r>
    <d v="2018-09-12T00:00:00"/>
    <x v="6"/>
    <s v="September"/>
    <x v="3"/>
    <x v="36"/>
    <s v="Y"/>
    <s v="N"/>
    <n v="11.7"/>
    <n v="18.5"/>
    <n v="15.8"/>
    <n v="0"/>
    <n v="112935.03999999999"/>
    <n v="83.694892069999995"/>
    <n v="9452086"/>
  </r>
  <r>
    <d v="2018-09-13T00:00:00"/>
    <x v="0"/>
    <s v="September"/>
    <x v="3"/>
    <x v="36"/>
    <s v="Y"/>
    <s v="N"/>
    <n v="7.1"/>
    <n v="19.7"/>
    <n v="18.2"/>
    <n v="0"/>
    <n v="117880.565"/>
    <n v="84.978278599999996"/>
    <n v="10017287.5"/>
  </r>
  <r>
    <d v="2018-09-14T00:00:00"/>
    <x v="1"/>
    <s v="September"/>
    <x v="3"/>
    <x v="36"/>
    <s v="Y"/>
    <s v="N"/>
    <n v="10.9"/>
    <n v="22.7"/>
    <n v="18.2"/>
    <n v="0"/>
    <n v="111213.15"/>
    <n v="35.224262940000003"/>
    <n v="3917401.2"/>
  </r>
  <r>
    <d v="2018-09-15T00:00:00"/>
    <x v="2"/>
    <s v="September"/>
    <x v="3"/>
    <x v="36"/>
    <s v="Y"/>
    <s v="N"/>
    <n v="10.199999999999999"/>
    <n v="13.7"/>
    <n v="6.3"/>
    <n v="0.2"/>
    <n v="108632.355"/>
    <n v="14.67358758"/>
    <n v="1594026.4"/>
  </r>
  <r>
    <d v="2018-09-16T00:00:00"/>
    <x v="3"/>
    <s v="September"/>
    <x v="3"/>
    <x v="36"/>
    <s v="Y"/>
    <s v="N"/>
    <n v="5.5"/>
    <n v="14"/>
    <n v="15.3"/>
    <n v="2"/>
    <n v="113030.005"/>
    <n v="81.637617719999994"/>
    <n v="9227500.3000000007"/>
  </r>
  <r>
    <d v="2018-09-17T00:00:00"/>
    <x v="4"/>
    <s v="September"/>
    <x v="3"/>
    <x v="37"/>
    <s v="Y"/>
    <s v="N"/>
    <n v="6.7"/>
    <n v="18.100000000000001"/>
    <n v="18.7"/>
    <n v="0"/>
    <n v="118208.24"/>
    <n v="70.685303939999997"/>
    <n v="8355585.4000000004"/>
  </r>
  <r>
    <d v="2018-09-18T00:00:00"/>
    <x v="5"/>
    <s v="September"/>
    <x v="3"/>
    <x v="37"/>
    <s v="Y"/>
    <s v="N"/>
    <n v="11"/>
    <n v="20.3"/>
    <n v="8"/>
    <n v="0"/>
    <n v="119622.285"/>
    <n v="85.452468640000006"/>
    <n v="10222019.6"/>
  </r>
  <r>
    <d v="2018-09-19T00:00:00"/>
    <x v="6"/>
    <s v="September"/>
    <x v="3"/>
    <x v="37"/>
    <s v="Y"/>
    <s v="N"/>
    <n v="8.5"/>
    <n v="14.7"/>
    <n v="16.100000000000001"/>
    <n v="3"/>
    <n v="123787.77"/>
    <n v="101.0040489"/>
    <n v="12503066"/>
  </r>
  <r>
    <d v="2018-09-20T00:00:00"/>
    <x v="0"/>
    <s v="September"/>
    <x v="3"/>
    <x v="37"/>
    <s v="Y"/>
    <s v="N"/>
    <n v="3.8"/>
    <n v="17.399999999999999"/>
    <n v="18.5"/>
    <n v="0.8"/>
    <n v="125335.57"/>
    <n v="115.429534"/>
    <n v="14467426.4"/>
  </r>
  <r>
    <d v="2018-09-21T00:00:00"/>
    <x v="1"/>
    <s v="September"/>
    <x v="3"/>
    <x v="37"/>
    <s v="N"/>
    <s v="N"/>
    <n v="8.3000000000000007"/>
    <n v="18.899999999999999"/>
    <n v="16.600000000000001"/>
    <n v="0"/>
    <n v="120372.48"/>
    <n v="110.8134668"/>
    <n v="13338891.800000001"/>
  </r>
  <r>
    <d v="2018-09-22T00:00:00"/>
    <x v="2"/>
    <s v="September"/>
    <x v="3"/>
    <x v="37"/>
    <s v="N"/>
    <s v="N"/>
    <n v="6.8"/>
    <n v="17.3"/>
    <n v="19.7"/>
    <n v="0"/>
    <n v="107731.72"/>
    <n v="83.493593180000005"/>
    <n v="8994908.4000000004"/>
  </r>
  <r>
    <d v="2018-09-23T00:00:00"/>
    <x v="3"/>
    <s v="September"/>
    <x v="3"/>
    <x v="37"/>
    <s v="N"/>
    <s v="N"/>
    <n v="10.4"/>
    <n v="13.7"/>
    <n v="11.6"/>
    <n v="0.2"/>
    <n v="107332.1"/>
    <n v="79.780017569999998"/>
    <n v="8562956.8000000007"/>
  </r>
  <r>
    <d v="2018-09-24T00:00:00"/>
    <x v="4"/>
    <s v="September"/>
    <x v="3"/>
    <x v="38"/>
    <s v="N"/>
    <s v="N"/>
    <n v="4.5999999999999996"/>
    <n v="14.9"/>
    <n v="17.2"/>
    <n v="0"/>
    <n v="119535.715"/>
    <n v="93.755130829999999"/>
    <n v="11207086.6"/>
  </r>
  <r>
    <d v="2018-09-25T00:00:00"/>
    <x v="5"/>
    <s v="September"/>
    <x v="3"/>
    <x v="38"/>
    <s v="N"/>
    <s v="N"/>
    <n v="8.6"/>
    <n v="13.6"/>
    <n v="12.2"/>
    <n v="0"/>
    <n v="124797.08500000001"/>
    <n v="118.656356"/>
    <n v="14807967.300000001"/>
  </r>
  <r>
    <d v="2018-09-26T00:00:00"/>
    <x v="6"/>
    <s v="September"/>
    <x v="3"/>
    <x v="38"/>
    <s v="N"/>
    <s v="N"/>
    <n v="6.4"/>
    <n v="17.600000000000001"/>
    <n v="20.8"/>
    <n v="0"/>
    <n v="119238.345"/>
    <n v="120.8612104"/>
    <n v="14411290.699999999"/>
  </r>
  <r>
    <d v="2018-09-27T00:00:00"/>
    <x v="0"/>
    <s v="September"/>
    <x v="3"/>
    <x v="38"/>
    <s v="N"/>
    <s v="N"/>
    <n v="9.1999999999999993"/>
    <n v="24.2"/>
    <n v="20.8"/>
    <n v="0"/>
    <n v="110878.67"/>
    <n v="99.286997249999999"/>
    <n v="11008810.199999999"/>
  </r>
  <r>
    <d v="2018-09-28T00:00:00"/>
    <x v="1"/>
    <s v="September"/>
    <x v="3"/>
    <x v="38"/>
    <s v="N"/>
    <s v="Y"/>
    <n v="10.7"/>
    <n v="15.2"/>
    <n v="10.199999999999999"/>
    <n v="0"/>
    <n v="108622.42"/>
    <n v="90.212995460000002"/>
    <n v="9799153.9000000004"/>
  </r>
  <r>
    <d v="2018-09-29T00:00:00"/>
    <x v="2"/>
    <s v="September"/>
    <x v="3"/>
    <x v="38"/>
    <s v="N"/>
    <s v="N"/>
    <n v="5.5"/>
    <n v="14"/>
    <n v="17"/>
    <n v="1.2"/>
    <n v="109315.065"/>
    <n v="86.164086429999998"/>
    <n v="9419032.6999999993"/>
  </r>
  <r>
    <d v="2018-09-30T00:00:00"/>
    <x v="3"/>
    <s v="September"/>
    <x v="3"/>
    <x v="38"/>
    <s v="N"/>
    <s v="N"/>
    <n v="6.8"/>
    <n v="16.5"/>
    <n v="19.8"/>
    <n v="0.2"/>
    <n v="106236.23"/>
    <n v="86.884516410000003"/>
    <n v="9230283.5"/>
  </r>
  <r>
    <d v="2018-10-01T00:00:00"/>
    <x v="4"/>
    <s v="October"/>
    <x v="3"/>
    <x v="39"/>
    <s v="N"/>
    <s v="N"/>
    <n v="4.7"/>
    <n v="23.3"/>
    <n v="21.4"/>
    <n v="0"/>
    <n v="114466.64"/>
    <n v="111.1212712"/>
    <n v="12719678.5"/>
  </r>
  <r>
    <d v="2018-10-02T00:00:00"/>
    <x v="5"/>
    <s v="October"/>
    <x v="3"/>
    <x v="39"/>
    <s v="N"/>
    <s v="N"/>
    <n v="11.4"/>
    <n v="25.8"/>
    <n v="13.4"/>
    <n v="0"/>
    <n v="114458.205"/>
    <n v="104.9424003"/>
    <n v="12011518.800000001"/>
  </r>
  <r>
    <d v="2018-10-03T00:00:00"/>
    <x v="6"/>
    <s v="October"/>
    <x v="3"/>
    <x v="39"/>
    <s v="N"/>
    <s v="N"/>
    <n v="14.7"/>
    <n v="18.100000000000001"/>
    <n v="10.9"/>
    <n v="0"/>
    <n v="115490.83500000001"/>
    <n v="122.0868375"/>
    <n v="14099910.800000001"/>
  </r>
  <r>
    <d v="2018-10-04T00:00:00"/>
    <x v="0"/>
    <s v="October"/>
    <x v="3"/>
    <x v="39"/>
    <s v="N"/>
    <s v="N"/>
    <n v="10.9"/>
    <n v="14.6"/>
    <n v="12.5"/>
    <n v="0"/>
    <n v="115294.12"/>
    <n v="97.499455749999996"/>
    <n v="11241114"/>
  </r>
  <r>
    <d v="2018-10-05T00:00:00"/>
    <x v="1"/>
    <s v="October"/>
    <x v="3"/>
    <x v="39"/>
    <s v="N"/>
    <s v="N"/>
    <n v="9.1"/>
    <n v="20.5"/>
    <n v="22.5"/>
    <n v="0"/>
    <n v="112576.545"/>
    <n v="105.2909812"/>
    <n v="11853294.9"/>
  </r>
  <r>
    <d v="2018-10-06T00:00:00"/>
    <x v="2"/>
    <s v="October"/>
    <x v="3"/>
    <x v="39"/>
    <s v="N"/>
    <s v="N"/>
    <n v="8.3000000000000007"/>
    <n v="23.8"/>
    <n v="22.7"/>
    <n v="0"/>
    <n v="102988.145"/>
    <n v="100.10292629999999"/>
    <n v="10309414.699999999"/>
  </r>
  <r>
    <d v="2018-10-07T00:00:00"/>
    <x v="3"/>
    <s v="October"/>
    <x v="3"/>
    <x v="39"/>
    <s v="N"/>
    <s v="N"/>
    <n v="10.3"/>
    <n v="24.7"/>
    <n v="21.2"/>
    <n v="0"/>
    <n v="100476.705"/>
    <n v="87.871654219999996"/>
    <n v="8829054.3000000007"/>
  </r>
  <r>
    <d v="2018-10-08T00:00:00"/>
    <x v="4"/>
    <s v="October"/>
    <x v="3"/>
    <x v="40"/>
    <s v="N"/>
    <s v="N"/>
    <n v="13.5"/>
    <n v="28.2"/>
    <n v="22.7"/>
    <n v="0"/>
    <n v="113945.5"/>
    <n v="87.101261609999995"/>
    <n v="9924796.8000000007"/>
  </r>
  <r>
    <d v="2018-10-09T00:00:00"/>
    <x v="5"/>
    <s v="October"/>
    <x v="3"/>
    <x v="40"/>
    <s v="Y"/>
    <s v="N"/>
    <n v="16.100000000000001"/>
    <n v="17.899999999999999"/>
    <n v="7.2"/>
    <m/>
    <n v="116449.31"/>
    <n v="99.00074936"/>
    <n v="11528569"/>
  </r>
  <r>
    <d v="2018-10-10T00:00:00"/>
    <x v="6"/>
    <s v="October"/>
    <x v="3"/>
    <x v="40"/>
    <s v="Y"/>
    <s v="N"/>
    <n v="10.1"/>
    <n v="16.5"/>
    <n v="20"/>
    <m/>
    <n v="109551.08"/>
    <n v="73.539697610000005"/>
    <n v="8056353.2999999998"/>
  </r>
  <r>
    <d v="2018-10-11T00:00:00"/>
    <x v="0"/>
    <s v="October"/>
    <x v="3"/>
    <x v="40"/>
    <s v="Y"/>
    <s v="N"/>
    <n v="6.4"/>
    <n v="20.7"/>
    <n v="23.7"/>
    <n v="0"/>
    <n v="110432.33"/>
    <n v="85.630408540000005"/>
    <n v="9456365.5"/>
  </r>
  <r>
    <d v="2018-10-12T00:00:00"/>
    <x v="1"/>
    <s v="October"/>
    <x v="3"/>
    <x v="40"/>
    <s v="Y"/>
    <s v="N"/>
    <n v="8.6999999999999993"/>
    <n v="22.7"/>
    <n v="23.9"/>
    <n v="0"/>
    <n v="110457.33500000001"/>
    <n v="88.472364569999996"/>
    <n v="9772421.5999999996"/>
  </r>
  <r>
    <d v="2018-10-13T00:00:00"/>
    <x v="2"/>
    <s v="October"/>
    <x v="3"/>
    <x v="40"/>
    <s v="Y"/>
    <s v="N"/>
    <n v="10.5"/>
    <n v="24.9"/>
    <n v="23.2"/>
    <n v="0"/>
    <n v="96584.744999999995"/>
    <n v="74.616600149999996"/>
    <n v="7206825.2999999998"/>
  </r>
  <r>
    <d v="2018-10-14T00:00:00"/>
    <x v="3"/>
    <s v="October"/>
    <x v="3"/>
    <x v="40"/>
    <s v="Y"/>
    <s v="N"/>
    <n v="12.4"/>
    <n v="27.3"/>
    <n v="22.1"/>
    <n v="0"/>
    <n v="90918.615000000005"/>
    <n v="56.864164340000002"/>
    <n v="5170011.0999999996"/>
  </r>
  <r>
    <d v="2018-10-15T00:00:00"/>
    <x v="4"/>
    <s v="October"/>
    <x v="3"/>
    <x v="41"/>
    <s v="Y"/>
    <s v="N"/>
    <n v="19.5"/>
    <n v="27.5"/>
    <n v="19.399999999999999"/>
    <n v="0"/>
    <n v="108070.27499999999"/>
    <n v="79.182454410000005"/>
    <n v="8557269.5999999996"/>
  </r>
  <r>
    <d v="2018-10-16T00:00:00"/>
    <x v="5"/>
    <s v="October"/>
    <x v="3"/>
    <x v="41"/>
    <s v="Y"/>
    <s v="N"/>
    <n v="20"/>
    <n v="23.1"/>
    <n v="6.1"/>
    <n v="0.2"/>
    <n v="113889.41"/>
    <n v="89.02524597"/>
    <n v="10139032.699999999"/>
  </r>
  <r>
    <d v="2018-10-17T00:00:00"/>
    <x v="6"/>
    <s v="October"/>
    <x v="3"/>
    <x v="41"/>
    <s v="Y"/>
    <s v="N"/>
    <n v="16.100000000000001"/>
    <n v="22.6"/>
    <n v="15.1"/>
    <n v="5.2"/>
    <n v="112592.26"/>
    <n v="122.20067"/>
    <n v="13758849.6"/>
  </r>
  <r>
    <d v="2018-10-18T00:00:00"/>
    <x v="0"/>
    <s v="October"/>
    <x v="3"/>
    <x v="41"/>
    <s v="Y"/>
    <s v="N"/>
    <n v="14.7"/>
    <n v="20.7"/>
    <n v="10.5"/>
    <n v="2"/>
    <n v="112806.58500000001"/>
    <n v="165.77970980000001"/>
    <n v="18701042.899999999"/>
  </r>
  <r>
    <d v="2018-10-19T00:00:00"/>
    <x v="1"/>
    <s v="October"/>
    <x v="3"/>
    <x v="41"/>
    <s v="Y"/>
    <s v="N"/>
    <n v="12.8"/>
    <n v="27.4"/>
    <n v="23"/>
    <n v="0"/>
    <n v="107940.16"/>
    <n v="101.6603803"/>
    <n v="10973237.699999999"/>
  </r>
  <r>
    <d v="2018-10-20T00:00:00"/>
    <x v="2"/>
    <s v="October"/>
    <x v="3"/>
    <x v="41"/>
    <s v="Y"/>
    <s v="N"/>
    <n v="11.7"/>
    <n v="16.100000000000001"/>
    <n v="9.8000000000000007"/>
    <n v="5"/>
    <n v="99368.854999999996"/>
    <n v="96.292242040000005"/>
    <n v="9568449.8000000007"/>
  </r>
  <r>
    <d v="2018-10-21T00:00:00"/>
    <x v="3"/>
    <s v="October"/>
    <x v="3"/>
    <x v="41"/>
    <s v="Y"/>
    <s v="N"/>
    <n v="7.6"/>
    <n v="19.2"/>
    <n v="22.7"/>
    <n v="5.6"/>
    <n v="98427.53"/>
    <n v="81.920924420000006"/>
    <n v="8063274.2000000002"/>
  </r>
  <r>
    <d v="2018-10-22T00:00:00"/>
    <x v="4"/>
    <s v="October"/>
    <x v="3"/>
    <x v="42"/>
    <s v="Y"/>
    <s v="N"/>
    <n v="8.9"/>
    <n v="27"/>
    <n v="25.7"/>
    <n v="0"/>
    <n v="105893.61500000001"/>
    <n v="84.175390419999999"/>
    <n v="8913636.4000000004"/>
  </r>
  <r>
    <d v="2018-10-23T00:00:00"/>
    <x v="5"/>
    <s v="October"/>
    <x v="3"/>
    <x v="42"/>
    <s v="Y"/>
    <s v="N"/>
    <n v="13"/>
    <n v="18.8"/>
    <n v="16.7"/>
    <n v="0"/>
    <n v="109241.565"/>
    <n v="90.935335870000003"/>
    <n v="9933918.4000000004"/>
  </r>
  <r>
    <d v="2018-10-24T00:00:00"/>
    <x v="6"/>
    <s v="October"/>
    <x v="3"/>
    <x v="42"/>
    <s v="Y"/>
    <s v="N"/>
    <n v="9.1999999999999993"/>
    <n v="15.5"/>
    <n v="19.7"/>
    <n v="0"/>
    <n v="111423.36500000001"/>
    <n v="93.344752569999997"/>
    <n v="10400786.4"/>
  </r>
  <r>
    <d v="2018-10-25T00:00:00"/>
    <x v="0"/>
    <s v="October"/>
    <x v="3"/>
    <x v="42"/>
    <s v="Y"/>
    <s v="N"/>
    <n v="6.4"/>
    <n v="19.5"/>
    <n v="25"/>
    <n v="0"/>
    <n v="112414.39"/>
    <n v="115.427252"/>
    <n v="12975684.1"/>
  </r>
  <r>
    <d v="2018-10-26T00:00:00"/>
    <x v="1"/>
    <s v="October"/>
    <x v="3"/>
    <x v="42"/>
    <s v="Y"/>
    <s v="N"/>
    <n v="9.6"/>
    <n v="18.3"/>
    <n v="23.7"/>
    <n v="0"/>
    <n v="111145.12"/>
    <n v="111.2042443"/>
    <n v="12359809.1"/>
  </r>
  <r>
    <d v="2018-10-27T00:00:00"/>
    <x v="2"/>
    <s v="October"/>
    <x v="3"/>
    <x v="42"/>
    <s v="Y"/>
    <s v="N"/>
    <n v="11.3"/>
    <n v="19.600000000000001"/>
    <n v="20.5"/>
    <n v="0"/>
    <n v="97973.985000000001"/>
    <n v="98.832267079999994"/>
    <n v="9682991.0999999996"/>
  </r>
  <r>
    <d v="2018-10-28T00:00:00"/>
    <x v="3"/>
    <s v="October"/>
    <x v="3"/>
    <x v="42"/>
    <s v="Y"/>
    <s v="N"/>
    <n v="9.3000000000000007"/>
    <n v="15.9"/>
    <n v="22.8"/>
    <n v="0"/>
    <n v="95624.014999999999"/>
    <n v="110.2151781"/>
    <n v="10539217.800000001"/>
  </r>
  <r>
    <d v="2018-10-29T00:00:00"/>
    <x v="4"/>
    <s v="October"/>
    <x v="3"/>
    <x v="43"/>
    <s v="Y"/>
    <s v="N"/>
    <n v="9.1"/>
    <n v="17"/>
    <n v="25.6"/>
    <n v="0"/>
    <n v="110196.61500000001"/>
    <n v="142.33806010000001"/>
    <n v="15685172.4"/>
  </r>
  <r>
    <d v="2018-10-30T00:00:00"/>
    <x v="5"/>
    <s v="October"/>
    <x v="3"/>
    <x v="43"/>
    <s v="Y"/>
    <s v="N"/>
    <n v="8.3000000000000007"/>
    <n v="25.2"/>
    <n v="25.8"/>
    <n v="0"/>
    <n v="113459.02499999999"/>
    <n v="149.08062029999999"/>
    <n v="16914541.800000001"/>
  </r>
  <r>
    <d v="2018-10-31T00:00:00"/>
    <x v="6"/>
    <s v="October"/>
    <x v="3"/>
    <x v="43"/>
    <s v="Y"/>
    <s v="N"/>
    <n v="13"/>
    <n v="19.5"/>
    <n v="16.7"/>
    <n v="0"/>
    <n v="114402.745"/>
    <n v="121.6154276"/>
    <n v="13913138.800000001"/>
  </r>
  <r>
    <d v="2018-11-01T00:00:00"/>
    <x v="0"/>
    <s v="November"/>
    <x v="3"/>
    <x v="43"/>
    <s v="Y"/>
    <s v="N"/>
    <n v="12.8"/>
    <n v="34.299999999999997"/>
    <n v="14.2"/>
    <n v="0"/>
    <n v="119350.66499999999"/>
    <n v="101.7889277"/>
    <n v="12148576.199999999"/>
  </r>
  <r>
    <d v="2018-11-02T00:00:00"/>
    <x v="1"/>
    <s v="November"/>
    <x v="3"/>
    <x v="43"/>
    <s v="Y"/>
    <s v="N"/>
    <n v="16.3"/>
    <n v="31.6"/>
    <n v="13.4"/>
    <n v="0"/>
    <n v="116793.855"/>
    <n v="79.019020170000005"/>
    <n v="9228936"/>
  </r>
  <r>
    <d v="2018-11-03T00:00:00"/>
    <x v="2"/>
    <s v="November"/>
    <x v="3"/>
    <x v="43"/>
    <s v="Y"/>
    <s v="N"/>
    <n v="12.6"/>
    <n v="20.9"/>
    <n v="19.899999999999999"/>
    <n v="0.2"/>
    <n v="93859.285000000003"/>
    <n v="74.729665089999997"/>
    <n v="7014072.9000000004"/>
  </r>
  <r>
    <d v="2018-11-04T00:00:00"/>
    <x v="3"/>
    <s v="November"/>
    <x v="3"/>
    <x v="43"/>
    <s v="Y"/>
    <s v="N"/>
    <n v="9.1999999999999993"/>
    <n v="20.9"/>
    <n v="19.7"/>
    <n v="0"/>
    <n v="96432.625"/>
    <n v="90.901472760000004"/>
    <n v="8765867.5999999996"/>
  </r>
  <r>
    <d v="2018-11-05T00:00:00"/>
    <x v="4"/>
    <s v="November"/>
    <x v="3"/>
    <x v="44"/>
    <s v="Y"/>
    <s v="N"/>
    <n v="14.5"/>
    <n v="28.6"/>
    <n v="15.8"/>
    <n v="2.8"/>
    <n v="107014.075"/>
    <n v="104.6322227"/>
    <n v="11197120.5"/>
  </r>
  <r>
    <d v="2018-11-06T00:00:00"/>
    <x v="5"/>
    <s v="November"/>
    <x v="3"/>
    <x v="44"/>
    <s v="Y"/>
    <s v="Y"/>
    <n v="16.3"/>
    <n v="21.4"/>
    <n v="7.8"/>
    <n v="4.4000000000000004"/>
    <n v="100696.565"/>
    <n v="115.778035"/>
    <n v="11658450.4"/>
  </r>
  <r>
    <d v="2018-11-07T00:00:00"/>
    <x v="6"/>
    <s v="November"/>
    <x v="3"/>
    <x v="44"/>
    <s v="Y"/>
    <s v="N"/>
    <n v="11.1"/>
    <n v="17.2"/>
    <n v="18.2"/>
    <n v="35.799999999999997"/>
    <n v="106387.19500000001"/>
    <n v="95.569564769999999"/>
    <n v="10167377.9"/>
  </r>
  <r>
    <d v="2018-11-08T00:00:00"/>
    <x v="0"/>
    <s v="November"/>
    <x v="3"/>
    <x v="44"/>
    <s v="Y"/>
    <s v="N"/>
    <n v="7.7"/>
    <n v="17"/>
    <n v="22.7"/>
    <n v="3"/>
    <n v="109430.37"/>
    <n v="91.884517419999995"/>
    <n v="10054956.699999999"/>
  </r>
  <r>
    <d v="2018-11-09T00:00:00"/>
    <x v="1"/>
    <s v="November"/>
    <x v="3"/>
    <x v="44"/>
    <s v="Y"/>
    <s v="N"/>
    <n v="8"/>
    <n v="20"/>
    <n v="14.8"/>
    <n v="0"/>
    <n v="112506.95"/>
    <n v="101.7347422"/>
    <n v="11445865.6"/>
  </r>
  <r>
    <d v="2018-11-10T00:00:00"/>
    <x v="2"/>
    <s v="November"/>
    <x v="3"/>
    <x v="44"/>
    <s v="Y"/>
    <s v="N"/>
    <n v="9"/>
    <n v="20.3"/>
    <n v="27.3"/>
    <n v="0"/>
    <n v="100203.55"/>
    <n v="86.725271390000003"/>
    <n v="8690180.0999999996"/>
  </r>
  <r>
    <d v="2018-11-11T00:00:00"/>
    <x v="3"/>
    <s v="November"/>
    <x v="3"/>
    <x v="44"/>
    <s v="Y"/>
    <s v="N"/>
    <n v="9.3000000000000007"/>
    <n v="19.600000000000001"/>
    <n v="29.1"/>
    <n v="0.2"/>
    <n v="94602.89"/>
    <n v="76.672204399999998"/>
    <n v="7253412.0999999996"/>
  </r>
  <r>
    <d v="2018-11-12T00:00:00"/>
    <x v="4"/>
    <s v="November"/>
    <x v="3"/>
    <x v="45"/>
    <s v="Y"/>
    <s v="N"/>
    <n v="10.9"/>
    <n v="30.2"/>
    <n v="17.5"/>
    <n v="0"/>
    <n v="114159.595"/>
    <n v="105.4518321"/>
    <n v="12038338.4"/>
  </r>
  <r>
    <d v="2018-11-13T00:00:00"/>
    <x v="5"/>
    <s v="November"/>
    <x v="3"/>
    <x v="45"/>
    <s v="Y"/>
    <s v="N"/>
    <n v="16.899999999999999"/>
    <n v="30.5"/>
    <n v="18.399999999999999"/>
    <n v="0"/>
    <n v="120185.265"/>
    <n v="111.5733647"/>
    <n v="13409474.4"/>
  </r>
  <r>
    <d v="2018-11-14T00:00:00"/>
    <x v="6"/>
    <s v="November"/>
    <x v="3"/>
    <x v="45"/>
    <s v="Y"/>
    <s v="N"/>
    <n v="14.8"/>
    <n v="17.3"/>
    <n v="7.2"/>
    <n v="6.2"/>
    <n v="116487.58"/>
    <n v="119.62472270000001"/>
    <n v="13934794.5"/>
  </r>
  <r>
    <d v="2018-11-15T00:00:00"/>
    <x v="0"/>
    <s v="November"/>
    <x v="3"/>
    <x v="45"/>
    <s v="Y"/>
    <s v="N"/>
    <n v="13.7"/>
    <n v="18.100000000000001"/>
    <n v="23.8"/>
    <n v="0.2"/>
    <n v="108628.34"/>
    <n v="96.501965749999997"/>
    <n v="10482848.300000001"/>
  </r>
  <r>
    <d v="2018-11-16T00:00:00"/>
    <x v="1"/>
    <s v="November"/>
    <x v="3"/>
    <x v="45"/>
    <s v="Y"/>
    <s v="N"/>
    <n v="8.3000000000000007"/>
    <n v="19"/>
    <n v="29.8"/>
    <n v="0"/>
    <n v="107405.925"/>
    <n v="97.767081950000005"/>
    <n v="10500763.9"/>
  </r>
  <r>
    <d v="2018-11-17T00:00:00"/>
    <x v="2"/>
    <s v="November"/>
    <x v="3"/>
    <x v="45"/>
    <s v="Y"/>
    <s v="N"/>
    <n v="9.6"/>
    <n v="18.100000000000001"/>
    <n v="29.9"/>
    <n v="0"/>
    <n v="90498.92"/>
    <n v="83.267081379999993"/>
    <n v="7535580.9000000004"/>
  </r>
  <r>
    <d v="2018-11-18T00:00:00"/>
    <x v="3"/>
    <s v="November"/>
    <x v="3"/>
    <x v="45"/>
    <s v="Y"/>
    <s v="N"/>
    <n v="9.8000000000000007"/>
    <n v="26.6"/>
    <n v="30.1"/>
    <n v="0"/>
    <n v="92043.13"/>
    <n v="89.24819359"/>
    <n v="8214683.0999999996"/>
  </r>
  <r>
    <d v="2018-11-19T00:00:00"/>
    <x v="4"/>
    <s v="November"/>
    <x v="3"/>
    <x v="46"/>
    <s v="Y"/>
    <s v="N"/>
    <n v="15.4"/>
    <n v="30.9"/>
    <n v="27.5"/>
    <n v="0"/>
    <n v="113978.535"/>
    <n v="104.47126299999999"/>
    <n v="11907481.5"/>
  </r>
  <r>
    <d v="2018-11-20T00:00:00"/>
    <x v="5"/>
    <s v="November"/>
    <x v="3"/>
    <x v="46"/>
    <s v="Y"/>
    <s v="N"/>
    <n v="22.5"/>
    <n v="27.6"/>
    <n v="5.5"/>
    <n v="0"/>
    <n v="118330.625"/>
    <n v="110.715976"/>
    <n v="13101090.6"/>
  </r>
  <r>
    <d v="2018-11-21T00:00:00"/>
    <x v="6"/>
    <s v="November"/>
    <x v="3"/>
    <x v="46"/>
    <s v="Y"/>
    <s v="N"/>
    <n v="12.3"/>
    <n v="23.2"/>
    <n v="24.2"/>
    <n v="24.2"/>
    <n v="106618.19500000001"/>
    <n v="100.42825310000001"/>
    <n v="10707479.1"/>
  </r>
  <r>
    <d v="2018-11-22T00:00:00"/>
    <x v="0"/>
    <s v="November"/>
    <x v="3"/>
    <x v="46"/>
    <s v="Y"/>
    <s v="N"/>
    <n v="9.6999999999999993"/>
    <n v="16.399999999999999"/>
    <n v="20.3"/>
    <n v="6.2"/>
    <n v="107278.83"/>
    <n v="77.208902539999997"/>
    <n v="8282880.7000000002"/>
  </r>
  <r>
    <d v="2018-11-23T00:00:00"/>
    <x v="1"/>
    <s v="November"/>
    <x v="3"/>
    <x v="46"/>
    <s v="Y"/>
    <s v="N"/>
    <n v="11"/>
    <n v="14.5"/>
    <n v="3.5"/>
    <n v="6"/>
    <n v="113582.6"/>
    <n v="93.528906469999995"/>
    <n v="10623256.4"/>
  </r>
  <r>
    <d v="2018-11-24T00:00:00"/>
    <x v="2"/>
    <s v="November"/>
    <x v="3"/>
    <x v="46"/>
    <s v="Y"/>
    <s v="N"/>
    <n v="11.1"/>
    <n v="16.899999999999999"/>
    <n v="15.8"/>
    <n v="7"/>
    <n v="101352.12"/>
    <n v="110.5056773"/>
    <n v="11199984.699999999"/>
  </r>
  <r>
    <d v="2018-11-25T00:00:00"/>
    <x v="3"/>
    <s v="November"/>
    <x v="3"/>
    <x v="46"/>
    <s v="Y"/>
    <s v="N"/>
    <n v="12.7"/>
    <n v="18.8"/>
    <n v="20.5"/>
    <n v="0.8"/>
    <n v="96240.41"/>
    <n v="116.4628124"/>
    <n v="11208428.800000001"/>
  </r>
  <r>
    <d v="2018-11-26T00:00:00"/>
    <x v="4"/>
    <s v="November"/>
    <x v="3"/>
    <x v="47"/>
    <s v="Y"/>
    <s v="N"/>
    <n v="11.9"/>
    <n v="18.600000000000001"/>
    <n v="25.5"/>
    <n v="0"/>
    <n v="110547.605"/>
    <n v="112.20926300000001"/>
    <n v="12404465.300000001"/>
  </r>
  <r>
    <d v="2018-11-27T00:00:00"/>
    <x v="5"/>
    <s v="November"/>
    <x v="3"/>
    <x v="47"/>
    <s v="Y"/>
    <s v="N"/>
    <n v="14.4"/>
    <n v="20"/>
    <n v="23.3"/>
    <n v="0.2"/>
    <n v="109706.42"/>
    <n v="109.76169760000001"/>
    <n v="12041562.9"/>
  </r>
  <r>
    <d v="2018-11-28T00:00:00"/>
    <x v="6"/>
    <s v="November"/>
    <x v="3"/>
    <x v="47"/>
    <s v="Y"/>
    <s v="N"/>
    <n v="14.4"/>
    <n v="20.8"/>
    <n v="18"/>
    <n v="0"/>
    <n v="106684.825"/>
    <n v="98.178259999999995"/>
    <n v="10474130.5"/>
  </r>
  <r>
    <d v="2018-11-29T00:00:00"/>
    <x v="0"/>
    <s v="November"/>
    <x v="3"/>
    <x v="47"/>
    <s v="Y"/>
    <s v="N"/>
    <n v="13.9"/>
    <n v="18.7"/>
    <n v="21.1"/>
    <n v="0.6"/>
    <n v="112586.74"/>
    <n v="116.3293321"/>
    <n v="13097140.300000001"/>
  </r>
  <r>
    <d v="2018-11-30T00:00:00"/>
    <x v="1"/>
    <s v="November"/>
    <x v="3"/>
    <x v="47"/>
    <s v="Y"/>
    <s v="N"/>
    <n v="14.7"/>
    <n v="20.8"/>
    <n v="28"/>
    <n v="0"/>
    <n v="110031.82"/>
    <n v="106.2941526"/>
    <n v="11695739.1"/>
  </r>
  <r>
    <d v="2018-12-01T00:00:00"/>
    <x v="2"/>
    <s v="December"/>
    <x v="3"/>
    <x v="47"/>
    <s v="Y"/>
    <s v="N"/>
    <n v="10.3"/>
    <n v="31.7"/>
    <n v="30.8"/>
    <n v="0"/>
    <n v="100725.24"/>
    <n v="71.104740500000005"/>
    <n v="7162042.0999999996"/>
  </r>
  <r>
    <d v="2018-12-02T00:00:00"/>
    <x v="3"/>
    <s v="December"/>
    <x v="3"/>
    <x v="47"/>
    <s v="Y"/>
    <s v="N"/>
    <n v="12.2"/>
    <n v="19.5"/>
    <n v="18.899999999999999"/>
    <n v="10.4"/>
    <n v="88903.065000000002"/>
    <n v="24.455382029999999"/>
    <n v="2174158.4"/>
  </r>
  <r>
    <d v="2018-12-03T00:00:00"/>
    <x v="4"/>
    <s v="December"/>
    <x v="3"/>
    <x v="48"/>
    <s v="Y"/>
    <s v="N"/>
    <n v="13.3"/>
    <n v="23.6"/>
    <n v="13.4"/>
    <n v="0"/>
    <n v="107666.30499999999"/>
    <n v="71.126198709999997"/>
    <n v="7657895"/>
  </r>
  <r>
    <d v="2018-12-04T00:00:00"/>
    <x v="5"/>
    <s v="December"/>
    <x v="3"/>
    <x v="48"/>
    <s v="Y"/>
    <s v="N"/>
    <n v="13.4"/>
    <n v="20.5"/>
    <n v="28.2"/>
    <n v="0"/>
    <n v="111718.075"/>
    <n v="92.945548959999996"/>
    <n v="10383697.800000001"/>
  </r>
  <r>
    <d v="2018-12-05T00:00:00"/>
    <x v="6"/>
    <s v="December"/>
    <x v="3"/>
    <x v="48"/>
    <s v="Y"/>
    <s v="N"/>
    <n v="13.4"/>
    <n v="25.2"/>
    <n v="31.1"/>
    <n v="0"/>
    <n v="114225.12"/>
    <n v="86.814999110000002"/>
    <n v="9916453.6999999993"/>
  </r>
  <r>
    <d v="2018-12-06T00:00:00"/>
    <x v="0"/>
    <s v="December"/>
    <x v="3"/>
    <x v="48"/>
    <s v="Y"/>
    <s v="N"/>
    <n v="14.5"/>
    <n v="35.5"/>
    <n v="31.3"/>
    <n v="0"/>
    <n v="135452.26"/>
    <n v="125.30810839999999"/>
    <n v="16973266.5"/>
  </r>
  <r>
    <d v="2018-12-07T00:00:00"/>
    <x v="1"/>
    <s v="December"/>
    <x v="3"/>
    <x v="48"/>
    <s v="Y"/>
    <s v="N"/>
    <n v="25.1"/>
    <n v="38"/>
    <n v="27.1"/>
    <n v="0"/>
    <n v="156648.405"/>
    <n v="177.86181680000001"/>
    <n v="27861769.899999999"/>
  </r>
  <r>
    <d v="2018-12-08T00:00:00"/>
    <x v="2"/>
    <s v="December"/>
    <x v="3"/>
    <x v="48"/>
    <s v="Y"/>
    <s v="N"/>
    <n v="22.7"/>
    <n v="30.3"/>
    <n v="11"/>
    <n v="0"/>
    <n v="121237.47"/>
    <n v="113.36703300000001"/>
    <n v="13744332.300000001"/>
  </r>
  <r>
    <d v="2018-12-09T00:00:00"/>
    <x v="3"/>
    <s v="December"/>
    <x v="3"/>
    <x v="48"/>
    <s v="Y"/>
    <s v="N"/>
    <n v="16"/>
    <n v="20.100000000000001"/>
    <n v="11.8"/>
    <n v="1.2"/>
    <n v="102161.11500000001"/>
    <n v="80.188787649999995"/>
    <n v="8192176"/>
  </r>
  <r>
    <d v="2018-12-10T00:00:00"/>
    <x v="4"/>
    <s v="December"/>
    <x v="3"/>
    <x v="49"/>
    <s v="Y"/>
    <s v="N"/>
    <n v="15.8"/>
    <n v="20.6"/>
    <n v="28.5"/>
    <n v="0"/>
    <n v="110803.765"/>
    <n v="95.225723139999999"/>
    <n v="10551368.6"/>
  </r>
  <r>
    <d v="2018-12-11T00:00:00"/>
    <x v="5"/>
    <s v="December"/>
    <x v="3"/>
    <x v="49"/>
    <s v="Y"/>
    <s v="N"/>
    <n v="13"/>
    <n v="23.6"/>
    <n v="31.6"/>
    <n v="0"/>
    <n v="114413.785"/>
    <n v="118.6444142"/>
    <n v="13574556.5"/>
  </r>
  <r>
    <d v="2018-12-12T00:00:00"/>
    <x v="6"/>
    <s v="December"/>
    <x v="3"/>
    <x v="49"/>
    <s v="Y"/>
    <s v="N"/>
    <n v="16"/>
    <n v="33.6"/>
    <n v="29.4"/>
    <n v="0"/>
    <n v="129715.465"/>
    <n v="199.184327"/>
    <n v="25837287.600000001"/>
  </r>
  <r>
    <d v="2018-12-13T00:00:00"/>
    <x v="0"/>
    <s v="December"/>
    <x v="3"/>
    <x v="49"/>
    <s v="Y"/>
    <s v="N"/>
    <n v="16.899999999999999"/>
    <n v="21.1"/>
    <n v="6"/>
    <n v="16.2"/>
    <n v="114986.33"/>
    <n v="101.8597212"/>
    <n v="11712475.5"/>
  </r>
  <r>
    <d v="2018-12-14T00:00:00"/>
    <x v="1"/>
    <s v="December"/>
    <x v="3"/>
    <x v="49"/>
    <s v="Y"/>
    <s v="N"/>
    <n v="16.399999999999999"/>
    <n v="22.7"/>
    <n v="13.7"/>
    <n v="16.600000000000001"/>
    <n v="110025.465"/>
    <n v="92.958029269999997"/>
    <n v="10227750.4"/>
  </r>
  <r>
    <d v="2018-12-15T00:00:00"/>
    <x v="2"/>
    <s v="December"/>
    <x v="3"/>
    <x v="49"/>
    <s v="Y"/>
    <s v="N"/>
    <n v="17.2"/>
    <n v="24.8"/>
    <n v="17.5"/>
    <n v="41.2"/>
    <n v="102577.145"/>
    <n v="101.632949"/>
    <n v="10425217.699999999"/>
  </r>
  <r>
    <d v="2018-12-16T00:00:00"/>
    <x v="3"/>
    <s v="December"/>
    <x v="3"/>
    <x v="49"/>
    <s v="Y"/>
    <s v="N"/>
    <n v="15.8"/>
    <n v="23.5"/>
    <n v="16.3"/>
    <n v="3.8"/>
    <n v="99110.774999999994"/>
    <n v="101.4492327"/>
    <n v="10054712.1"/>
  </r>
  <r>
    <d v="2018-12-17T00:00:00"/>
    <x v="4"/>
    <s v="December"/>
    <x v="3"/>
    <x v="50"/>
    <s v="Y"/>
    <s v="N"/>
    <n v="15.6"/>
    <n v="21.8"/>
    <n v="23.2"/>
    <n v="2"/>
    <n v="112804.4"/>
    <n v="101.40388849999999"/>
    <n v="11438804.800000001"/>
  </r>
  <r>
    <d v="2018-12-18T00:00:00"/>
    <x v="5"/>
    <s v="December"/>
    <x v="3"/>
    <x v="50"/>
    <s v="Y"/>
    <s v="N"/>
    <n v="16.7"/>
    <n v="20.8"/>
    <n v="21.1"/>
    <n v="0"/>
    <n v="113485.105"/>
    <n v="104.7225562"/>
    <n v="11884450.300000001"/>
  </r>
  <r>
    <d v="2018-12-19T00:00:00"/>
    <x v="6"/>
    <s v="December"/>
    <x v="3"/>
    <x v="50"/>
    <s v="Y"/>
    <s v="N"/>
    <n v="16.8"/>
    <n v="26.9"/>
    <n v="16.600000000000001"/>
    <n v="0"/>
    <n v="119907.245"/>
    <n v="117.70772239999999"/>
    <n v="14114008.699999999"/>
  </r>
  <r>
    <d v="2018-12-20T00:00:00"/>
    <x v="0"/>
    <s v="December"/>
    <x v="3"/>
    <x v="50"/>
    <s v="Y"/>
    <s v="N"/>
    <n v="16.899999999999999"/>
    <n v="21.2"/>
    <n v="14.8"/>
    <n v="0"/>
    <n v="111880.52499999999"/>
    <n v="75.555462689999999"/>
    <n v="8453184.8000000007"/>
  </r>
  <r>
    <d v="2018-12-21T00:00:00"/>
    <x v="1"/>
    <s v="December"/>
    <x v="3"/>
    <x v="50"/>
    <s v="N"/>
    <s v="N"/>
    <n v="15.4"/>
    <n v="20.9"/>
    <n v="9.6"/>
    <n v="1"/>
    <n v="102075.925"/>
    <n v="65.932437969999995"/>
    <n v="6730114.5999999996"/>
  </r>
  <r>
    <d v="2018-12-22T00:00:00"/>
    <x v="2"/>
    <s v="December"/>
    <x v="3"/>
    <x v="50"/>
    <s v="N"/>
    <s v="N"/>
    <n v="14.1"/>
    <n v="19.100000000000001"/>
    <n v="27.8"/>
    <n v="9.8000000000000007"/>
    <n v="92725.74"/>
    <n v="69.250457960000006"/>
    <n v="6421300"/>
  </r>
  <r>
    <d v="2018-12-23T00:00:00"/>
    <x v="3"/>
    <s v="December"/>
    <x v="3"/>
    <x v="50"/>
    <s v="N"/>
    <s v="N"/>
    <n v="11.5"/>
    <n v="26.9"/>
    <n v="32.299999999999997"/>
    <n v="0"/>
    <n v="94938.395000000004"/>
    <n v="65.612248190000003"/>
    <n v="6229121.5"/>
  </r>
  <r>
    <d v="2018-12-24T00:00:00"/>
    <x v="4"/>
    <s v="December"/>
    <x v="3"/>
    <x v="51"/>
    <s v="N"/>
    <s v="N"/>
    <n v="14.3"/>
    <n v="34.200000000000003"/>
    <n v="32.299999999999997"/>
    <n v="0"/>
    <n v="112358.815"/>
    <n v="96.817179359999997"/>
    <n v="10878263.5"/>
  </r>
  <r>
    <d v="2018-12-25T00:00:00"/>
    <x v="5"/>
    <s v="December"/>
    <x v="3"/>
    <x v="51"/>
    <s v="N"/>
    <s v="Y"/>
    <n v="15.8"/>
    <n v="23.9"/>
    <n v="32.200000000000003"/>
    <n v="0"/>
    <n v="98191.654999999999"/>
    <n v="55.238545299999998"/>
    <n v="5423964.2000000002"/>
  </r>
  <r>
    <d v="2018-12-26T00:00:00"/>
    <x v="6"/>
    <s v="December"/>
    <x v="3"/>
    <x v="51"/>
    <s v="N"/>
    <s v="Y"/>
    <n v="13.3"/>
    <n v="23.8"/>
    <n v="32.299999999999997"/>
    <n v="0"/>
    <n v="100017.19500000001"/>
    <n v="77.578354779999998"/>
    <n v="7759169.4000000004"/>
  </r>
  <r>
    <d v="2018-12-27T00:00:00"/>
    <x v="0"/>
    <s v="December"/>
    <x v="3"/>
    <x v="51"/>
    <s v="N"/>
    <s v="N"/>
    <n v="16.2"/>
    <n v="37.4"/>
    <n v="29.3"/>
    <n v="0"/>
    <n v="129749.14"/>
    <n v="102.3108963"/>
    <n v="13274750.800000001"/>
  </r>
  <r>
    <d v="2018-12-28T00:00:00"/>
    <x v="1"/>
    <s v="December"/>
    <x v="3"/>
    <x v="51"/>
    <s v="N"/>
    <s v="N"/>
    <n v="21.9"/>
    <n v="36.4"/>
    <n v="19.100000000000001"/>
    <n v="0"/>
    <n v="133831.375"/>
    <n v="121.46071910000001"/>
    <n v="16255255"/>
  </r>
  <r>
    <d v="2018-12-29T00:00:00"/>
    <x v="2"/>
    <s v="December"/>
    <x v="3"/>
    <x v="51"/>
    <s v="N"/>
    <s v="N"/>
    <n v="21"/>
    <n v="23.9"/>
    <n v="5.7"/>
    <n v="1.2"/>
    <n v="108290.11"/>
    <n v="91.7235266"/>
    <n v="9932750.8000000007"/>
  </r>
  <r>
    <d v="2018-12-30T00:00:00"/>
    <x v="3"/>
    <s v="December"/>
    <x v="3"/>
    <x v="51"/>
    <s v="N"/>
    <s v="N"/>
    <n v="18.2"/>
    <n v="22.7"/>
    <n v="9.9"/>
    <n v="0.6"/>
    <n v="99613.865000000005"/>
    <n v="84.166495269999999"/>
    <n v="8384149.9000000004"/>
  </r>
  <r>
    <d v="2018-12-31T00:00:00"/>
    <x v="4"/>
    <s v="December"/>
    <x v="3"/>
    <x v="52"/>
    <s v="N"/>
    <s v="N"/>
    <n v="17.3"/>
    <n v="23.5"/>
    <n v="31.3"/>
    <n v="0.8"/>
    <n v="103381.91499999999"/>
    <n v="84.897997059999994"/>
    <n v="8776917.5"/>
  </r>
  <r>
    <d v="2019-01-01T00:00:00"/>
    <x v="5"/>
    <s v="January"/>
    <x v="4"/>
    <x v="0"/>
    <s v="N"/>
    <s v="Y"/>
    <n v="15.5"/>
    <n v="26.2"/>
    <n v="31.7"/>
    <n v="0"/>
    <n v="98933.06"/>
    <n v="78.560978969999994"/>
    <n v="7772278"/>
  </r>
  <r>
    <d v="2019-01-02T00:00:00"/>
    <x v="6"/>
    <s v="January"/>
    <x v="4"/>
    <x v="0"/>
    <s v="N"/>
    <s v="N"/>
    <n v="18.399999999999999"/>
    <n v="22.2"/>
    <n v="26.3"/>
    <n v="0"/>
    <n v="106470.675"/>
    <n v="92.202011200000001"/>
    <n v="9816810.4000000004"/>
  </r>
  <r>
    <d v="2019-01-03T00:00:00"/>
    <x v="0"/>
    <s v="January"/>
    <x v="4"/>
    <x v="0"/>
    <s v="N"/>
    <s v="N"/>
    <n v="15.9"/>
    <n v="29.5"/>
    <n v="27.6"/>
    <n v="0"/>
    <n v="118789.605"/>
    <n v="127.38030259999999"/>
    <n v="15131455.800000001"/>
  </r>
  <r>
    <d v="2019-01-04T00:00:00"/>
    <x v="1"/>
    <s v="January"/>
    <x v="4"/>
    <x v="0"/>
    <s v="N"/>
    <s v="N"/>
    <n v="18"/>
    <n v="42.6"/>
    <n v="27.4"/>
    <n v="0"/>
    <n v="133288.46"/>
    <n v="121.0209967"/>
    <n v="16130702.300000001"/>
  </r>
  <r>
    <d v="2019-01-05T00:00:00"/>
    <x v="2"/>
    <s v="January"/>
    <x v="4"/>
    <x v="0"/>
    <s v="N"/>
    <s v="N"/>
    <n v="17.399999999999999"/>
    <n v="21.2"/>
    <n v="12.9"/>
    <n v="0.4"/>
    <n v="97262.79"/>
    <n v="83.493520489999995"/>
    <n v="8120812.7000000002"/>
  </r>
  <r>
    <d v="2019-01-06T00:00:00"/>
    <x v="3"/>
    <s v="January"/>
    <x v="4"/>
    <x v="0"/>
    <s v="N"/>
    <s v="N"/>
    <n v="14.6"/>
    <n v="22.1"/>
    <n v="30.9"/>
    <n v="1.4"/>
    <n v="93606.214999999997"/>
    <n v="65.766406979999999"/>
    <n v="6156144.4000000004"/>
  </r>
  <r>
    <d v="2019-01-07T00:00:00"/>
    <x v="4"/>
    <s v="January"/>
    <x v="4"/>
    <x v="1"/>
    <s v="N"/>
    <s v="N"/>
    <n v="17.100000000000001"/>
    <n v="23.1"/>
    <n v="30.2"/>
    <n v="0"/>
    <n v="109874.9"/>
    <n v="85.07795745"/>
    <n v="9347932.0999999996"/>
  </r>
  <r>
    <d v="2019-01-08T00:00:00"/>
    <x v="5"/>
    <s v="January"/>
    <x v="4"/>
    <x v="1"/>
    <s v="N"/>
    <s v="N"/>
    <n v="16.7"/>
    <n v="24.1"/>
    <n v="28.9"/>
    <n v="0"/>
    <n v="113446.1"/>
    <n v="104.9077815"/>
    <n v="11901378.699999999"/>
  </r>
  <r>
    <d v="2019-01-09T00:00:00"/>
    <x v="6"/>
    <s v="January"/>
    <x v="4"/>
    <x v="1"/>
    <s v="N"/>
    <s v="N"/>
    <n v="16.100000000000001"/>
    <n v="20.5"/>
    <n v="28.4"/>
    <n v="0.6"/>
    <n v="105483.435"/>
    <n v="91.851546720000002"/>
    <n v="9688816.6999999993"/>
  </r>
  <r>
    <d v="2019-01-10T00:00:00"/>
    <x v="0"/>
    <s v="January"/>
    <x v="4"/>
    <x v="1"/>
    <s v="N"/>
    <s v="N"/>
    <n v="13.5"/>
    <n v="21.4"/>
    <n v="25.8"/>
    <n v="0"/>
    <n v="108078.69500000001"/>
    <n v="96.413742569999997"/>
    <n v="10420271.5"/>
  </r>
  <r>
    <d v="2019-01-11T00:00:00"/>
    <x v="1"/>
    <s v="January"/>
    <x v="4"/>
    <x v="1"/>
    <s v="N"/>
    <s v="N"/>
    <n v="12.9"/>
    <n v="30.4"/>
    <n v="31.5"/>
    <n v="0"/>
    <n v="119728.63499999999"/>
    <n v="116.3056708"/>
    <n v="13925119.199999999"/>
  </r>
  <r>
    <d v="2019-01-12T00:00:00"/>
    <x v="2"/>
    <s v="January"/>
    <x v="4"/>
    <x v="1"/>
    <s v="N"/>
    <s v="N"/>
    <n v="17.7"/>
    <n v="24.7"/>
    <n v="28.6"/>
    <n v="0"/>
    <n v="108628.96"/>
    <n v="88.996642809999997"/>
    <n v="9667612.8000000007"/>
  </r>
  <r>
    <d v="2019-01-13T00:00:00"/>
    <x v="3"/>
    <s v="January"/>
    <x v="4"/>
    <x v="1"/>
    <s v="N"/>
    <s v="N"/>
    <n v="14.4"/>
    <n v="30.5"/>
    <n v="31.3"/>
    <n v="0"/>
    <n v="101853.24"/>
    <n v="75.273023879999997"/>
    <n v="7666801.4000000004"/>
  </r>
  <r>
    <d v="2019-01-14T00:00:00"/>
    <x v="4"/>
    <s v="January"/>
    <x v="4"/>
    <x v="2"/>
    <s v="N"/>
    <s v="N"/>
    <n v="18.7"/>
    <n v="32.299999999999997"/>
    <n v="31.1"/>
    <n v="0"/>
    <n v="147070.535"/>
    <n v="188.19764950000001"/>
    <n v="27678329"/>
  </r>
  <r>
    <d v="2019-01-15T00:00:00"/>
    <x v="5"/>
    <s v="January"/>
    <x v="4"/>
    <x v="2"/>
    <s v="N"/>
    <s v="N"/>
    <n v="19.399999999999999"/>
    <n v="30.4"/>
    <n v="22.3"/>
    <n v="0"/>
    <n v="152496.245"/>
    <n v="222.43841900000001"/>
    <n v="33921023.600000001"/>
  </r>
  <r>
    <d v="2019-01-16T00:00:00"/>
    <x v="6"/>
    <s v="January"/>
    <x v="4"/>
    <x v="2"/>
    <s v="N"/>
    <s v="N"/>
    <n v="19.8"/>
    <n v="26.7"/>
    <n v="17.5"/>
    <n v="0"/>
    <n v="136971.755"/>
    <n v="178.07967540000001"/>
    <n v="24391885.699999999"/>
  </r>
  <r>
    <d v="2019-01-17T00:00:00"/>
    <x v="0"/>
    <s v="January"/>
    <x v="4"/>
    <x v="2"/>
    <s v="N"/>
    <s v="N"/>
    <n v="20.7"/>
    <n v="32.5"/>
    <n v="6"/>
    <n v="0"/>
    <n v="145211.49"/>
    <n v="175.35289299999999"/>
    <n v="25463254.899999999"/>
  </r>
  <r>
    <d v="2019-01-18T00:00:00"/>
    <x v="1"/>
    <s v="January"/>
    <x v="4"/>
    <x v="2"/>
    <s v="N"/>
    <s v="N"/>
    <n v="22.3"/>
    <n v="28.7"/>
    <n v="2.6"/>
    <n v="0.2"/>
    <n v="134898.21"/>
    <n v="137.8500262"/>
    <n v="18595721.800000001"/>
  </r>
  <r>
    <d v="2019-01-19T00:00:00"/>
    <x v="2"/>
    <s v="January"/>
    <x v="4"/>
    <x v="2"/>
    <s v="N"/>
    <s v="N"/>
    <n v="16.5"/>
    <n v="23.5"/>
    <n v="30.2"/>
    <n v="2"/>
    <n v="101692.45"/>
    <n v="80.786252489999995"/>
    <n v="8215351.9000000004"/>
  </r>
  <r>
    <d v="2019-01-20T00:00:00"/>
    <x v="3"/>
    <s v="January"/>
    <x v="4"/>
    <x v="2"/>
    <s v="N"/>
    <s v="N"/>
    <n v="15.2"/>
    <n v="22.9"/>
    <n v="29.2"/>
    <n v="0"/>
    <n v="102283.13"/>
    <n v="86.607900729999997"/>
    <n v="8858527.1999999993"/>
  </r>
  <r>
    <d v="2019-01-21T00:00:00"/>
    <x v="4"/>
    <s v="January"/>
    <x v="4"/>
    <x v="3"/>
    <s v="N"/>
    <s v="N"/>
    <n v="18.399999999999999"/>
    <n v="25.1"/>
    <n v="28.2"/>
    <n v="0"/>
    <n v="130517.97"/>
    <n v="176.68995000000001"/>
    <n v="23061213.600000001"/>
  </r>
  <r>
    <d v="2019-01-22T00:00:00"/>
    <x v="5"/>
    <s v="January"/>
    <x v="4"/>
    <x v="3"/>
    <s v="N"/>
    <s v="N"/>
    <n v="19"/>
    <n v="26.8"/>
    <n v="29.3"/>
    <n v="0"/>
    <n v="141444.78"/>
    <n v="278.77774349999999"/>
    <n v="39431656.600000001"/>
  </r>
  <r>
    <d v="2019-01-23T00:00:00"/>
    <x v="6"/>
    <s v="January"/>
    <x v="4"/>
    <x v="3"/>
    <s v="N"/>
    <s v="N"/>
    <n v="18.7"/>
    <n v="23.9"/>
    <n v="27.4"/>
    <n v="0"/>
    <n v="125501.15"/>
    <n v="154.47314489999999"/>
    <n v="19386557.300000001"/>
  </r>
  <r>
    <d v="2019-01-24T00:00:00"/>
    <x v="0"/>
    <s v="January"/>
    <x v="4"/>
    <x v="3"/>
    <s v="N"/>
    <s v="N"/>
    <n v="17.3"/>
    <n v="40.799999999999997"/>
    <n v="30"/>
    <n v="0"/>
    <n v="155891.345"/>
    <n v="4549.6451049999996"/>
    <n v="709250294.70000005"/>
  </r>
  <r>
    <d v="2019-01-25T00:00:00"/>
    <x v="1"/>
    <s v="January"/>
    <x v="4"/>
    <x v="3"/>
    <s v="N"/>
    <s v="N"/>
    <n v="21.1"/>
    <n v="42.8"/>
    <n v="25.3"/>
    <n v="0"/>
    <n v="168894.845"/>
    <n v="906.43723230000001"/>
    <n v="153092575.90000001"/>
  </r>
  <r>
    <d v="2019-01-26T00:00:00"/>
    <x v="2"/>
    <s v="January"/>
    <x v="4"/>
    <x v="3"/>
    <s v="N"/>
    <s v="Y"/>
    <n v="19.899999999999999"/>
    <n v="26.1"/>
    <n v="27.7"/>
    <n v="0"/>
    <n v="114818.66499999999"/>
    <n v="163.73362520000001"/>
    <n v="18799676.300000001"/>
  </r>
  <r>
    <d v="2019-01-27T00:00:00"/>
    <x v="3"/>
    <s v="January"/>
    <x v="4"/>
    <x v="3"/>
    <s v="N"/>
    <s v="N"/>
    <n v="18.399999999999999"/>
    <n v="27.8"/>
    <n v="21.1"/>
    <n v="0"/>
    <n v="99801.574999999997"/>
    <n v="86.396224309999994"/>
    <n v="8622479.3000000007"/>
  </r>
  <r>
    <d v="2019-01-28T00:00:00"/>
    <x v="4"/>
    <s v="January"/>
    <x v="4"/>
    <x v="4"/>
    <s v="N"/>
    <s v="Y"/>
    <n v="15.5"/>
    <n v="34.5"/>
    <n v="29.4"/>
    <n v="0"/>
    <n v="112374.63"/>
    <n v="150.94848010000001"/>
    <n v="16962779.600000001"/>
  </r>
  <r>
    <d v="2019-01-29T00:00:00"/>
    <x v="5"/>
    <s v="January"/>
    <x v="4"/>
    <x v="4"/>
    <s v="N"/>
    <s v="N"/>
    <n v="17.5"/>
    <n v="36.799999999999997"/>
    <n v="27.7"/>
    <n v="0"/>
    <n v="138455.45499999999"/>
    <n v="183.4002093"/>
    <n v="25392759.399999999"/>
  </r>
  <r>
    <d v="2019-01-30T00:00:00"/>
    <x v="6"/>
    <s v="January"/>
    <x v="4"/>
    <x v="4"/>
    <s v="N"/>
    <s v="N"/>
    <n v="18"/>
    <n v="38.1"/>
    <n v="19.899999999999999"/>
    <n v="0"/>
    <n v="142113.375"/>
    <n v="188.74241950000001"/>
    <n v="26822822.199999999"/>
  </r>
  <r>
    <d v="2019-01-31T00:00:00"/>
    <x v="0"/>
    <s v="January"/>
    <x v="4"/>
    <x v="4"/>
    <s v="Y"/>
    <s v="N"/>
    <n v="17.2"/>
    <n v="21.5"/>
    <n v="27.8"/>
    <n v="6.6"/>
    <n v="110277.21"/>
    <n v="107.5212334"/>
    <n v="11857141.6"/>
  </r>
  <r>
    <d v="2019-02-01T00:00:00"/>
    <x v="1"/>
    <s v="February"/>
    <x v="4"/>
    <x v="4"/>
    <s v="Y"/>
    <s v="N"/>
    <n v="12.6"/>
    <n v="24.2"/>
    <n v="28.8"/>
    <n v="0"/>
    <n v="104422.79"/>
    <n v="117.68273910000001"/>
    <n v="12288760"/>
  </r>
  <r>
    <d v="2019-02-02T00:00:00"/>
    <x v="2"/>
    <s v="February"/>
    <x v="4"/>
    <x v="4"/>
    <s v="Y"/>
    <s v="N"/>
    <n v="15"/>
    <n v="34.4"/>
    <n v="27.5"/>
    <n v="0"/>
    <n v="124749.065"/>
    <n v="240.9545239"/>
    <n v="30058851.600000001"/>
  </r>
  <r>
    <d v="2019-02-03T00:00:00"/>
    <x v="3"/>
    <s v="February"/>
    <x v="4"/>
    <x v="4"/>
    <s v="Y"/>
    <s v="N"/>
    <n v="19.100000000000001"/>
    <n v="38.200000000000003"/>
    <n v="26.1"/>
    <n v="0"/>
    <n v="133287.58499999999"/>
    <n v="186.91763220000001"/>
    <n v="24913799.800000001"/>
  </r>
  <r>
    <d v="2019-02-04T00:00:00"/>
    <x v="4"/>
    <s v="February"/>
    <x v="4"/>
    <x v="5"/>
    <s v="Y"/>
    <s v="N"/>
    <n v="20"/>
    <n v="22.7"/>
    <n v="9.3000000000000007"/>
    <n v="0"/>
    <n v="119168.96000000001"/>
    <n v="110.1512267"/>
    <n v="13126607.1"/>
  </r>
  <r>
    <d v="2019-02-05T00:00:00"/>
    <x v="5"/>
    <s v="February"/>
    <x v="4"/>
    <x v="5"/>
    <s v="Y"/>
    <s v="N"/>
    <n v="17.7"/>
    <n v="26.9"/>
    <n v="14.6"/>
    <n v="0"/>
    <n v="119702.045"/>
    <n v="92.701339529999998"/>
    <n v="11096539.9"/>
  </r>
  <r>
    <d v="2019-02-06T00:00:00"/>
    <x v="6"/>
    <s v="February"/>
    <x v="4"/>
    <x v="5"/>
    <s v="Y"/>
    <s v="N"/>
    <n v="18.5"/>
    <n v="34.700000000000003"/>
    <n v="22.8"/>
    <n v="0"/>
    <n v="140497.815"/>
    <n v="143.45505610000001"/>
    <n v="20155121.899999999"/>
  </r>
  <r>
    <d v="2019-02-07T00:00:00"/>
    <x v="0"/>
    <s v="February"/>
    <x v="4"/>
    <x v="5"/>
    <s v="Y"/>
    <s v="N"/>
    <n v="20.7"/>
    <n v="28.3"/>
    <n v="25.1"/>
    <n v="11"/>
    <n v="141593.54500000001"/>
    <n v="147.68790949999999"/>
    <n v="20911654.699999999"/>
  </r>
  <r>
    <d v="2019-02-08T00:00:00"/>
    <x v="1"/>
    <s v="February"/>
    <x v="4"/>
    <x v="5"/>
    <s v="Y"/>
    <s v="N"/>
    <n v="18.100000000000001"/>
    <n v="23.1"/>
    <n v="21.1"/>
    <n v="0"/>
    <n v="117327.495"/>
    <n v="107.8491587"/>
    <n v="12653671.6"/>
  </r>
  <r>
    <d v="2019-02-09T00:00:00"/>
    <x v="2"/>
    <s v="February"/>
    <x v="4"/>
    <x v="5"/>
    <s v="Y"/>
    <s v="N"/>
    <n v="14.6"/>
    <n v="19.7"/>
    <n v="13.6"/>
    <n v="0"/>
    <n v="95668.77"/>
    <n v="44.176311859999998"/>
    <n v="4226293.4000000004"/>
  </r>
  <r>
    <d v="2019-02-10T00:00:00"/>
    <x v="3"/>
    <s v="February"/>
    <x v="4"/>
    <x v="5"/>
    <s v="Y"/>
    <s v="N"/>
    <n v="13"/>
    <n v="23.3"/>
    <n v="23.5"/>
    <n v="4.8"/>
    <n v="94786.72"/>
    <n v="86.435775870000001"/>
    <n v="8192963.7000000002"/>
  </r>
  <r>
    <d v="2019-02-11T00:00:00"/>
    <x v="4"/>
    <s v="February"/>
    <x v="4"/>
    <x v="6"/>
    <s v="Y"/>
    <s v="N"/>
    <n v="14.4"/>
    <n v="27.5"/>
    <n v="18.600000000000001"/>
    <n v="0"/>
    <n v="114085.645"/>
    <n v="97.715089509999999"/>
    <n v="11147889"/>
  </r>
  <r>
    <d v="2019-02-12T00:00:00"/>
    <x v="5"/>
    <s v="February"/>
    <x v="4"/>
    <x v="6"/>
    <s v="Y"/>
    <s v="N"/>
    <n v="18.399999999999999"/>
    <n v="21.5"/>
    <n v="12.4"/>
    <n v="0"/>
    <n v="107697.205"/>
    <n v="57.338211940000001"/>
    <n v="6175165.2000000002"/>
  </r>
  <r>
    <d v="2019-02-13T00:00:00"/>
    <x v="6"/>
    <s v="February"/>
    <x v="4"/>
    <x v="6"/>
    <s v="Y"/>
    <s v="N"/>
    <n v="11.8"/>
    <n v="19.2"/>
    <n v="23.7"/>
    <n v="2.8"/>
    <n v="106692.845"/>
    <n v="85.981483069999996"/>
    <n v="9173609"/>
  </r>
  <r>
    <d v="2019-02-14T00:00:00"/>
    <x v="0"/>
    <s v="February"/>
    <x v="4"/>
    <x v="6"/>
    <s v="Y"/>
    <s v="N"/>
    <n v="12.3"/>
    <n v="23.2"/>
    <n v="24.2"/>
    <n v="0"/>
    <n v="107655.08"/>
    <n v="108.29071519999999"/>
    <n v="11658045.6"/>
  </r>
  <r>
    <d v="2019-02-15T00:00:00"/>
    <x v="1"/>
    <s v="February"/>
    <x v="4"/>
    <x v="6"/>
    <s v="Y"/>
    <s v="N"/>
    <n v="14.8"/>
    <n v="22.8"/>
    <n v="23.1"/>
    <n v="0"/>
    <n v="113910.46"/>
    <n v="114.7685038"/>
    <n v="13073333.1"/>
  </r>
  <r>
    <d v="2019-02-16T00:00:00"/>
    <x v="2"/>
    <s v="February"/>
    <x v="4"/>
    <x v="6"/>
    <s v="Y"/>
    <s v="N"/>
    <n v="16.100000000000001"/>
    <n v="23.2"/>
    <n v="24.2"/>
    <n v="0"/>
    <n v="106467.235"/>
    <n v="127.4802754"/>
    <n v="13572472.4"/>
  </r>
  <r>
    <d v="2019-02-17T00:00:00"/>
    <x v="3"/>
    <s v="February"/>
    <x v="4"/>
    <x v="6"/>
    <s v="Y"/>
    <s v="N"/>
    <n v="15"/>
    <n v="29"/>
    <n v="20"/>
    <n v="0"/>
    <n v="108470.925"/>
    <n v="110.4895928"/>
    <n v="11984908.300000001"/>
  </r>
  <r>
    <d v="2019-02-18T00:00:00"/>
    <x v="4"/>
    <s v="February"/>
    <x v="4"/>
    <x v="7"/>
    <s v="Y"/>
    <s v="N"/>
    <n v="18"/>
    <n v="23.6"/>
    <n v="16.899999999999999"/>
    <n v="0"/>
    <n v="116995.065"/>
    <n v="104.4634554"/>
    <n v="12221708.800000001"/>
  </r>
  <r>
    <d v="2019-02-19T00:00:00"/>
    <x v="5"/>
    <s v="February"/>
    <x v="4"/>
    <x v="7"/>
    <s v="Y"/>
    <s v="N"/>
    <n v="13.7"/>
    <n v="20.2"/>
    <n v="21.4"/>
    <n v="0"/>
    <n v="110531.6"/>
    <n v="105.09817820000001"/>
    <n v="11616669.800000001"/>
  </r>
  <r>
    <d v="2019-02-20T00:00:00"/>
    <x v="6"/>
    <s v="February"/>
    <x v="4"/>
    <x v="7"/>
    <s v="Y"/>
    <s v="N"/>
    <n v="13.5"/>
    <n v="23.2"/>
    <n v="20.8"/>
    <n v="0"/>
    <n v="108972.30499999999"/>
    <n v="111.0460243"/>
    <n v="12100941.199999999"/>
  </r>
  <r>
    <d v="2019-02-21T00:00:00"/>
    <x v="0"/>
    <s v="February"/>
    <x v="4"/>
    <x v="7"/>
    <s v="Y"/>
    <s v="N"/>
    <n v="14"/>
    <n v="20.399999999999999"/>
    <n v="16.2"/>
    <n v="0"/>
    <n v="110235.33500000001"/>
    <n v="114.360572"/>
    <n v="12606576"/>
  </r>
  <r>
    <d v="2019-02-22T00:00:00"/>
    <x v="1"/>
    <s v="February"/>
    <x v="4"/>
    <x v="7"/>
    <s v="Y"/>
    <s v="N"/>
    <n v="15.5"/>
    <n v="21.2"/>
    <n v="23.9"/>
    <n v="0"/>
    <n v="109901.75999999999"/>
    <n v="103.0440629"/>
    <n v="11324723.9"/>
  </r>
  <r>
    <d v="2019-02-23T00:00:00"/>
    <x v="2"/>
    <s v="February"/>
    <x v="4"/>
    <x v="7"/>
    <s v="Y"/>
    <s v="N"/>
    <n v="16.399999999999999"/>
    <n v="25.8"/>
    <n v="24"/>
    <n v="0"/>
    <n v="99890.25"/>
    <n v="77.031403220000001"/>
    <n v="7694686.0999999996"/>
  </r>
  <r>
    <d v="2019-02-24T00:00:00"/>
    <x v="3"/>
    <s v="February"/>
    <x v="4"/>
    <x v="7"/>
    <s v="Y"/>
    <s v="N"/>
    <n v="13.8"/>
    <n v="32.9"/>
    <n v="24.6"/>
    <n v="0"/>
    <n v="106877.86500000001"/>
    <n v="87.180913380000007"/>
    <n v="9317709.9000000004"/>
  </r>
  <r>
    <d v="2019-02-25T00:00:00"/>
    <x v="4"/>
    <s v="February"/>
    <x v="4"/>
    <x v="8"/>
    <s v="Y"/>
    <s v="N"/>
    <n v="18"/>
    <n v="34.200000000000003"/>
    <n v="24.4"/>
    <n v="0"/>
    <n v="133476.60500000001"/>
    <n v="139.95597699999999"/>
    <n v="18680848.699999999"/>
  </r>
  <r>
    <d v="2019-02-26T00:00:00"/>
    <x v="5"/>
    <s v="February"/>
    <x v="4"/>
    <x v="8"/>
    <s v="Y"/>
    <s v="N"/>
    <n v="17.899999999999999"/>
    <n v="22.3"/>
    <n v="21"/>
    <n v="0"/>
    <n v="123114.11500000001"/>
    <n v="115.9396033"/>
    <n v="14273801.699999999"/>
  </r>
  <r>
    <d v="2019-02-27T00:00:00"/>
    <x v="6"/>
    <s v="February"/>
    <x v="4"/>
    <x v="8"/>
    <s v="Y"/>
    <s v="N"/>
    <n v="12.9"/>
    <n v="25.7"/>
    <n v="24"/>
    <n v="0"/>
    <n v="125272.27"/>
    <n v="123.7875391"/>
    <n v="15507146"/>
  </r>
  <r>
    <d v="2019-02-28T00:00:00"/>
    <x v="0"/>
    <s v="February"/>
    <x v="4"/>
    <x v="8"/>
    <s v="Y"/>
    <s v="N"/>
    <n v="16.3"/>
    <n v="36.799999999999997"/>
    <n v="23.4"/>
    <n v="0"/>
    <n v="150472.255"/>
    <n v="160.93844870000001"/>
    <n v="24216771.300000001"/>
  </r>
  <r>
    <d v="2019-03-01T00:00:00"/>
    <x v="1"/>
    <s v="March"/>
    <x v="4"/>
    <x v="8"/>
    <s v="Y"/>
    <s v="N"/>
    <n v="22.6"/>
    <n v="38.1"/>
    <n v="22.3"/>
    <n v="0"/>
    <n v="163682.04"/>
    <n v="1284.799876"/>
    <n v="210298664.69999999"/>
  </r>
  <r>
    <d v="2019-03-02T00:00:00"/>
    <x v="2"/>
    <s v="March"/>
    <x v="4"/>
    <x v="8"/>
    <s v="Y"/>
    <s v="N"/>
    <n v="22.3"/>
    <n v="36.299999999999997"/>
    <n v="23.4"/>
    <n v="0"/>
    <n v="146265.11499999999"/>
    <n v="132.49259040000001"/>
    <n v="19379044"/>
  </r>
  <r>
    <d v="2019-03-03T00:00:00"/>
    <x v="3"/>
    <s v="March"/>
    <x v="4"/>
    <x v="8"/>
    <s v="Y"/>
    <s v="N"/>
    <n v="25.1"/>
    <n v="36"/>
    <n v="14.4"/>
    <n v="0"/>
    <n v="138597.69"/>
    <n v="153.7842958"/>
    <n v="21314148.199999999"/>
  </r>
  <r>
    <d v="2019-03-04T00:00:00"/>
    <x v="4"/>
    <s v="March"/>
    <x v="4"/>
    <x v="9"/>
    <s v="Y"/>
    <s v="N"/>
    <n v="19"/>
    <n v="24.6"/>
    <n v="21.8"/>
    <n v="0"/>
    <n v="136528.81"/>
    <n v="135.2064474"/>
    <n v="18459575.399999999"/>
  </r>
  <r>
    <d v="2019-03-05T00:00:00"/>
    <x v="5"/>
    <s v="March"/>
    <x v="4"/>
    <x v="9"/>
    <s v="Y"/>
    <s v="N"/>
    <n v="18"/>
    <n v="24.3"/>
    <n v="15.5"/>
    <n v="0"/>
    <n v="126073.53"/>
    <n v="118.26194460000001"/>
    <n v="14909700.800000001"/>
  </r>
  <r>
    <d v="2019-03-06T00:00:00"/>
    <x v="6"/>
    <s v="March"/>
    <x v="4"/>
    <x v="9"/>
    <s v="Y"/>
    <s v="N"/>
    <n v="13.2"/>
    <n v="17.2"/>
    <n v="19.5"/>
    <n v="1.6"/>
    <n v="108723.61500000001"/>
    <n v="75.981191370000005"/>
    <n v="8260949.7999999998"/>
  </r>
  <r>
    <d v="2019-03-07T00:00:00"/>
    <x v="0"/>
    <s v="March"/>
    <x v="4"/>
    <x v="9"/>
    <s v="Y"/>
    <s v="N"/>
    <n v="9.6999999999999993"/>
    <n v="22.1"/>
    <n v="21.2"/>
    <n v="2"/>
    <n v="114519.86500000001"/>
    <n v="103.1975585"/>
    <n v="11818170.5"/>
  </r>
  <r>
    <d v="2019-03-08T00:00:00"/>
    <x v="1"/>
    <s v="March"/>
    <x v="4"/>
    <x v="9"/>
    <s v="Y"/>
    <s v="N"/>
    <n v="11.3"/>
    <n v="26.8"/>
    <n v="10.199999999999999"/>
    <n v="0"/>
    <n v="117281.2"/>
    <n v="106.9388027"/>
    <n v="12541911.1"/>
  </r>
  <r>
    <d v="2019-03-09T00:00:00"/>
    <x v="2"/>
    <s v="March"/>
    <x v="4"/>
    <x v="9"/>
    <s v="Y"/>
    <s v="N"/>
    <n v="13.9"/>
    <n v="24.7"/>
    <n v="20"/>
    <n v="0"/>
    <n v="106854.935"/>
    <n v="95.078424589999997"/>
    <n v="10159598.9"/>
  </r>
  <r>
    <d v="2019-03-10T00:00:00"/>
    <x v="3"/>
    <s v="March"/>
    <x v="4"/>
    <x v="9"/>
    <s v="Y"/>
    <s v="N"/>
    <n v="14.3"/>
    <n v="23.7"/>
    <n v="10.1"/>
    <n v="0"/>
    <n v="101994.05499999999"/>
    <n v="74.374932029999997"/>
    <n v="7585800.9000000004"/>
  </r>
  <r>
    <d v="2019-03-11T00:00:00"/>
    <x v="4"/>
    <s v="March"/>
    <x v="4"/>
    <x v="10"/>
    <s v="Y"/>
    <s v="Y"/>
    <n v="15.9"/>
    <n v="21.8"/>
    <n v="18.600000000000001"/>
    <n v="0.2"/>
    <n v="103219.08"/>
    <n v="81.472040070000006"/>
    <n v="8409469"/>
  </r>
  <r>
    <d v="2019-03-12T00:00:00"/>
    <x v="5"/>
    <s v="March"/>
    <x v="4"/>
    <x v="10"/>
    <s v="Y"/>
    <s v="N"/>
    <n v="15.8"/>
    <n v="19.2"/>
    <n v="10.8"/>
    <n v="0"/>
    <n v="110086.7"/>
    <n v="76.971547959999995"/>
    <n v="8473543.6999999993"/>
  </r>
  <r>
    <d v="2019-03-13T00:00:00"/>
    <x v="6"/>
    <s v="March"/>
    <x v="4"/>
    <x v="10"/>
    <s v="Y"/>
    <s v="N"/>
    <n v="11.9"/>
    <n v="18.600000000000001"/>
    <n v="15.1"/>
    <n v="0"/>
    <n v="114740.52"/>
    <n v="122.2385811"/>
    <n v="14025718.4"/>
  </r>
  <r>
    <d v="2019-03-14T00:00:00"/>
    <x v="0"/>
    <s v="March"/>
    <x v="4"/>
    <x v="10"/>
    <s v="Y"/>
    <s v="N"/>
    <n v="12.1"/>
    <n v="20.8"/>
    <n v="20.6"/>
    <n v="0.2"/>
    <n v="112785.78"/>
    <n v="126.7859571"/>
    <n v="14299653.1"/>
  </r>
  <r>
    <d v="2019-03-15T00:00:00"/>
    <x v="1"/>
    <s v="March"/>
    <x v="4"/>
    <x v="10"/>
    <s v="Y"/>
    <s v="N"/>
    <n v="11.7"/>
    <n v="22.2"/>
    <n v="18.7"/>
    <n v="0"/>
    <n v="111179.125"/>
    <n v="102.60851510000001"/>
    <n v="11407924.9"/>
  </r>
  <r>
    <d v="2019-03-16T00:00:00"/>
    <x v="2"/>
    <s v="March"/>
    <x v="4"/>
    <x v="10"/>
    <s v="Y"/>
    <s v="N"/>
    <n v="12.2"/>
    <n v="25.6"/>
    <n v="20.100000000000001"/>
    <n v="0"/>
    <n v="105119.48"/>
    <n v="95.251187810000005"/>
    <n v="10012755.300000001"/>
  </r>
  <r>
    <d v="2019-03-17T00:00:00"/>
    <x v="3"/>
    <s v="March"/>
    <x v="4"/>
    <x v="10"/>
    <s v="Y"/>
    <s v="N"/>
    <n v="14.2"/>
    <n v="25.6"/>
    <n v="19.2"/>
    <n v="0"/>
    <n v="105669.045"/>
    <n v="103.9571924"/>
    <n v="10985057.199999999"/>
  </r>
  <r>
    <d v="2019-03-18T00:00:00"/>
    <x v="4"/>
    <s v="March"/>
    <x v="4"/>
    <x v="11"/>
    <s v="Y"/>
    <s v="N"/>
    <n v="16.5"/>
    <n v="28.2"/>
    <n v="18.899999999999999"/>
    <n v="0"/>
    <n v="121954.38499999999"/>
    <n v="111.14979460000001"/>
    <n v="13555204.800000001"/>
  </r>
  <r>
    <d v="2019-03-19T00:00:00"/>
    <x v="5"/>
    <s v="March"/>
    <x v="4"/>
    <x v="11"/>
    <s v="Y"/>
    <s v="N"/>
    <n v="16.899999999999999"/>
    <n v="23.4"/>
    <n v="12.7"/>
    <n v="0"/>
    <n v="123290.83500000001"/>
    <n v="113.64477429999999"/>
    <n v="14011359.1"/>
  </r>
  <r>
    <d v="2019-03-20T00:00:00"/>
    <x v="6"/>
    <s v="March"/>
    <x v="4"/>
    <x v="11"/>
    <s v="Y"/>
    <s v="N"/>
    <n v="19.3"/>
    <n v="23.4"/>
    <n v="11.1"/>
    <n v="0"/>
    <n v="123994.3"/>
    <n v="127.27659920000001"/>
    <n v="15781572.800000001"/>
  </r>
  <r>
    <d v="2019-03-21T00:00:00"/>
    <x v="0"/>
    <s v="March"/>
    <x v="4"/>
    <x v="11"/>
    <s v="Y"/>
    <s v="N"/>
    <n v="18.2"/>
    <n v="24.3"/>
    <n v="12.5"/>
    <n v="0"/>
    <n v="124181.405"/>
    <n v="115.460165"/>
    <n v="14338005.5"/>
  </r>
  <r>
    <d v="2019-03-22T00:00:00"/>
    <x v="1"/>
    <s v="March"/>
    <x v="4"/>
    <x v="11"/>
    <s v="Y"/>
    <s v="N"/>
    <n v="18.7"/>
    <n v="28.6"/>
    <n v="15.3"/>
    <n v="0"/>
    <n v="128305.64"/>
    <n v="111.2407066"/>
    <n v="14272810.1"/>
  </r>
  <r>
    <d v="2019-03-23T00:00:00"/>
    <x v="2"/>
    <s v="March"/>
    <x v="4"/>
    <x v="11"/>
    <s v="Y"/>
    <s v="N"/>
    <n v="19.899999999999999"/>
    <n v="31.3"/>
    <n v="13.6"/>
    <n v="1.8"/>
    <n v="109147.65"/>
    <n v="98.954731719999998"/>
    <n v="10800676.4"/>
  </r>
  <r>
    <d v="2019-03-24T00:00:00"/>
    <x v="3"/>
    <s v="March"/>
    <x v="4"/>
    <x v="11"/>
    <s v="Y"/>
    <s v="N"/>
    <n v="16.5"/>
    <n v="29.3"/>
    <n v="16.899999999999999"/>
    <n v="2"/>
    <n v="104226.83"/>
    <n v="97.857599649999997"/>
    <n v="10199387.4"/>
  </r>
  <r>
    <d v="2019-03-25T00:00:00"/>
    <x v="4"/>
    <s v="March"/>
    <x v="4"/>
    <x v="12"/>
    <s v="Y"/>
    <s v="N"/>
    <n v="14.8"/>
    <n v="19"/>
    <n v="13.6"/>
    <n v="0.2"/>
    <n v="107583.935"/>
    <n v="80.292927370000001"/>
    <n v="8638229.0999999996"/>
  </r>
  <r>
    <d v="2019-03-26T00:00:00"/>
    <x v="5"/>
    <s v="March"/>
    <x v="4"/>
    <x v="12"/>
    <s v="Y"/>
    <s v="N"/>
    <n v="12.3"/>
    <n v="20.3"/>
    <n v="15.9"/>
    <n v="0"/>
    <n v="108840.18"/>
    <n v="95.567893560000002"/>
    <n v="10401626.699999999"/>
  </r>
  <r>
    <d v="2019-03-27T00:00:00"/>
    <x v="6"/>
    <s v="March"/>
    <x v="4"/>
    <x v="12"/>
    <s v="Y"/>
    <s v="N"/>
    <n v="11.1"/>
    <n v="21.7"/>
    <n v="17.8"/>
    <n v="0"/>
    <n v="113307.595"/>
    <n v="114.1613715"/>
    <n v="12935350.4"/>
  </r>
  <r>
    <d v="2019-03-28T00:00:00"/>
    <x v="0"/>
    <s v="March"/>
    <x v="4"/>
    <x v="12"/>
    <s v="Y"/>
    <s v="N"/>
    <n v="11.6"/>
    <n v="27.9"/>
    <n v="17.8"/>
    <n v="0"/>
    <n v="113923.16"/>
    <n v="108.460275"/>
    <n v="12356137.300000001"/>
  </r>
  <r>
    <d v="2019-03-29T00:00:00"/>
    <x v="1"/>
    <s v="March"/>
    <x v="4"/>
    <x v="12"/>
    <s v="Y"/>
    <s v="N"/>
    <n v="14.6"/>
    <n v="28.5"/>
    <n v="4.9000000000000004"/>
    <n v="0"/>
    <n v="110768.285"/>
    <n v="83.989537740000003"/>
    <n v="9303377.0999999996"/>
  </r>
  <r>
    <d v="2019-03-30T00:00:00"/>
    <x v="2"/>
    <s v="March"/>
    <x v="4"/>
    <x v="12"/>
    <s v="Y"/>
    <s v="N"/>
    <n v="9.1"/>
    <n v="15.6"/>
    <n v="11.4"/>
    <n v="1.8"/>
    <n v="101262.655"/>
    <n v="85.165934859999993"/>
    <n v="8624128.6999999993"/>
  </r>
  <r>
    <d v="2019-03-31T00:00:00"/>
    <x v="3"/>
    <s v="March"/>
    <x v="4"/>
    <x v="12"/>
    <s v="Y"/>
    <s v="N"/>
    <n v="9.4"/>
    <n v="18.5"/>
    <n v="8"/>
    <n v="2.2000000000000002"/>
    <n v="101119.83500000001"/>
    <n v="94.389588230000001"/>
    <n v="9544659.5999999996"/>
  </r>
  <r>
    <d v="2019-04-01T00:00:00"/>
    <x v="4"/>
    <s v="April"/>
    <x v="4"/>
    <x v="13"/>
    <s v="Y"/>
    <s v="N"/>
    <n v="13"/>
    <n v="17.100000000000001"/>
    <n v="6.6"/>
    <n v="0.2"/>
    <n v="116817.43"/>
    <n v="131.3335309"/>
    <n v="15342045.6"/>
  </r>
  <r>
    <d v="2019-04-02T00:00:00"/>
    <x v="5"/>
    <s v="April"/>
    <x v="4"/>
    <x v="13"/>
    <s v="Y"/>
    <s v="N"/>
    <n v="7.4"/>
    <n v="25.9"/>
    <n v="16.600000000000001"/>
    <n v="0"/>
    <n v="114927.205"/>
    <n v="119.3975507"/>
    <n v="13722026.800000001"/>
  </r>
  <r>
    <d v="2019-04-03T00:00:00"/>
    <x v="6"/>
    <s v="April"/>
    <x v="4"/>
    <x v="13"/>
    <s v="Y"/>
    <s v="N"/>
    <n v="9.4"/>
    <n v="24.7"/>
    <n v="10.9"/>
    <n v="0"/>
    <n v="115188.76"/>
    <n v="112.9080676"/>
    <n v="13005740.300000001"/>
  </r>
  <r>
    <d v="2019-04-04T00:00:00"/>
    <x v="0"/>
    <s v="April"/>
    <x v="4"/>
    <x v="13"/>
    <s v="Y"/>
    <s v="N"/>
    <n v="13.3"/>
    <n v="21.9"/>
    <n v="13.9"/>
    <n v="0"/>
    <n v="113763.83500000001"/>
    <n v="116.75648839999999"/>
    <n v="13282665.9"/>
  </r>
  <r>
    <d v="2019-04-05T00:00:00"/>
    <x v="1"/>
    <s v="April"/>
    <x v="4"/>
    <x v="13"/>
    <s v="N"/>
    <s v="N"/>
    <n v="14.4"/>
    <n v="28.5"/>
    <n v="15.3"/>
    <n v="0"/>
    <n v="111484.73"/>
    <n v="98.530301969999996"/>
    <n v="10984624.1"/>
  </r>
  <r>
    <d v="2019-04-06T00:00:00"/>
    <x v="2"/>
    <s v="April"/>
    <x v="4"/>
    <x v="13"/>
    <s v="N"/>
    <s v="N"/>
    <n v="16.5"/>
    <n v="20.100000000000001"/>
    <n v="12.4"/>
    <n v="0"/>
    <n v="102229.645"/>
    <n v="103.2729949"/>
    <n v="10557561.6"/>
  </r>
  <r>
    <d v="2019-04-07T00:00:00"/>
    <x v="3"/>
    <s v="April"/>
    <x v="4"/>
    <x v="13"/>
    <s v="N"/>
    <s v="N"/>
    <n v="9.5"/>
    <n v="26.5"/>
    <n v="15.9"/>
    <n v="0"/>
    <n v="93590.425000000003"/>
    <n v="86.802686010000002"/>
    <n v="8123900.2999999998"/>
  </r>
  <r>
    <d v="2019-04-08T00:00:00"/>
    <x v="4"/>
    <s v="April"/>
    <x v="4"/>
    <x v="14"/>
    <s v="N"/>
    <s v="N"/>
    <n v="12.5"/>
    <n v="23.1"/>
    <n v="9"/>
    <n v="0"/>
    <n v="108543.63499999999"/>
    <n v="113.1340539"/>
    <n v="12279981.5"/>
  </r>
  <r>
    <d v="2019-04-09T00:00:00"/>
    <x v="5"/>
    <s v="April"/>
    <x v="4"/>
    <x v="14"/>
    <s v="N"/>
    <s v="N"/>
    <n v="11.1"/>
    <n v="16.3"/>
    <n v="13.9"/>
    <n v="1.6"/>
    <n v="111999.03999999999"/>
    <n v="106.3359468"/>
    <n v="11909524"/>
  </r>
  <r>
    <d v="2019-04-10T00:00:00"/>
    <x v="6"/>
    <s v="April"/>
    <x v="4"/>
    <x v="14"/>
    <s v="N"/>
    <s v="N"/>
    <n v="10.7"/>
    <n v="15.8"/>
    <n v="4.8"/>
    <n v="1.4"/>
    <n v="120858.98"/>
    <n v="121.87513629999999"/>
    <n v="14729704.699999999"/>
  </r>
  <r>
    <d v="2019-04-11T00:00:00"/>
    <x v="0"/>
    <s v="April"/>
    <x v="4"/>
    <x v="14"/>
    <s v="N"/>
    <s v="N"/>
    <n v="11.3"/>
    <n v="17.3"/>
    <n v="14.4"/>
    <n v="0"/>
    <n v="116890.61"/>
    <n v="126.8896051"/>
    <n v="14832203.300000001"/>
  </r>
  <r>
    <d v="2019-04-12T00:00:00"/>
    <x v="1"/>
    <s v="April"/>
    <x v="4"/>
    <x v="14"/>
    <s v="N"/>
    <s v="N"/>
    <n v="6.7"/>
    <n v="24.9"/>
    <n v="15.3"/>
    <n v="0.2"/>
    <n v="114848.77"/>
    <n v="128.7232047"/>
    <n v="14783701.699999999"/>
  </r>
  <r>
    <d v="2019-04-13T00:00:00"/>
    <x v="2"/>
    <s v="April"/>
    <x v="4"/>
    <x v="14"/>
    <s v="N"/>
    <s v="N"/>
    <n v="10.5"/>
    <n v="20.7"/>
    <n v="10"/>
    <n v="0"/>
    <n v="105963.55499999999"/>
    <n v="122.44216059999999"/>
    <n v="12974406.6"/>
  </r>
  <r>
    <d v="2019-04-14T00:00:00"/>
    <x v="3"/>
    <s v="April"/>
    <x v="4"/>
    <x v="14"/>
    <s v="N"/>
    <s v="N"/>
    <n v="11.8"/>
    <n v="22.5"/>
    <n v="14.4"/>
    <n v="0"/>
    <n v="98680"/>
    <n v="111.731646"/>
    <n v="11025678.800000001"/>
  </r>
  <r>
    <d v="2019-04-15T00:00:00"/>
    <x v="4"/>
    <s v="April"/>
    <x v="4"/>
    <x v="15"/>
    <s v="N"/>
    <s v="N"/>
    <n v="12.9"/>
    <n v="27.4"/>
    <n v="10.9"/>
    <n v="0"/>
    <n v="114194.955"/>
    <n v="113.1121728"/>
    <n v="12916839.5"/>
  </r>
  <r>
    <d v="2019-04-16T00:00:00"/>
    <x v="5"/>
    <s v="April"/>
    <x v="4"/>
    <x v="15"/>
    <s v="N"/>
    <s v="N"/>
    <n v="17.100000000000001"/>
    <n v="30.3"/>
    <n v="14.4"/>
    <n v="0"/>
    <n v="115392.875"/>
    <n v="100.00561740000001"/>
    <n v="11539935.699999999"/>
  </r>
  <r>
    <d v="2019-04-17T00:00:00"/>
    <x v="6"/>
    <s v="April"/>
    <x v="4"/>
    <x v="15"/>
    <s v="N"/>
    <s v="N"/>
    <n v="22.1"/>
    <n v="30"/>
    <n v="12.8"/>
    <n v="0"/>
    <n v="117281.13"/>
    <n v="100.1096387"/>
    <n v="11740971.6"/>
  </r>
  <r>
    <d v="2019-04-18T00:00:00"/>
    <x v="0"/>
    <s v="April"/>
    <x v="4"/>
    <x v="15"/>
    <s v="N"/>
    <s v="N"/>
    <n v="13.2"/>
    <n v="17.7"/>
    <n v="12.8"/>
    <n v="0"/>
    <n v="111360.065"/>
    <n v="84.833863710000003"/>
    <n v="9447104.5999999996"/>
  </r>
  <r>
    <d v="2019-04-19T00:00:00"/>
    <x v="1"/>
    <s v="April"/>
    <x v="4"/>
    <x v="15"/>
    <s v="N"/>
    <s v="Y"/>
    <n v="8.6"/>
    <n v="22.1"/>
    <n v="14"/>
    <n v="0"/>
    <n v="95967.404999999999"/>
    <n v="78.14244558"/>
    <n v="7499127.7000000002"/>
  </r>
  <r>
    <d v="2019-04-20T00:00:00"/>
    <x v="2"/>
    <s v="April"/>
    <x v="4"/>
    <x v="15"/>
    <s v="N"/>
    <s v="Y"/>
    <n v="10.199999999999999"/>
    <n v="30.2"/>
    <n v="13.9"/>
    <n v="0"/>
    <n v="95654.36"/>
    <n v="66.874813889999999"/>
    <n v="6396867.5"/>
  </r>
  <r>
    <d v="2019-04-21T00:00:00"/>
    <x v="3"/>
    <s v="April"/>
    <x v="4"/>
    <x v="15"/>
    <s v="N"/>
    <s v="Y"/>
    <n v="14.8"/>
    <n v="27"/>
    <n v="7.5"/>
    <n v="0"/>
    <n v="94810.664999999994"/>
    <n v="80.076258480000007"/>
    <n v="7592083.2999999998"/>
  </r>
  <r>
    <d v="2019-04-22T00:00:00"/>
    <x v="4"/>
    <s v="April"/>
    <x v="4"/>
    <x v="16"/>
    <s v="N"/>
    <s v="Y"/>
    <n v="13.7"/>
    <n v="17.600000000000001"/>
    <n v="6"/>
    <n v="0.8"/>
    <n v="100246.51"/>
    <n v="95.107386919999996"/>
    <n v="9534183.5999999996"/>
  </r>
  <r>
    <d v="2019-04-23T00:00:00"/>
    <x v="5"/>
    <s v="April"/>
    <x v="4"/>
    <x v="16"/>
    <s v="N"/>
    <s v="N"/>
    <n v="11.1"/>
    <n v="18.5"/>
    <n v="8"/>
    <n v="0"/>
    <n v="114240.88499999999"/>
    <n v="89.628985839999999"/>
    <n v="10239294.699999999"/>
  </r>
  <r>
    <d v="2019-04-24T00:00:00"/>
    <x v="6"/>
    <s v="April"/>
    <x v="4"/>
    <x v="16"/>
    <s v="Y"/>
    <s v="N"/>
    <n v="14.6"/>
    <n v="23.2"/>
    <n v="8.1999999999999993"/>
    <n v="0"/>
    <n v="113264.23"/>
    <n v="86.749292839999995"/>
    <n v="9825591.9000000004"/>
  </r>
  <r>
    <d v="2019-04-25T00:00:00"/>
    <x v="0"/>
    <s v="April"/>
    <x v="4"/>
    <x v="16"/>
    <s v="Y"/>
    <s v="Y"/>
    <n v="10.199999999999999"/>
    <n v="21.5"/>
    <n v="10.6"/>
    <n v="0"/>
    <n v="98112.464999999997"/>
    <n v="62.60573067"/>
    <n v="6142402.5999999996"/>
  </r>
  <r>
    <d v="2019-04-26T00:00:00"/>
    <x v="1"/>
    <s v="April"/>
    <x v="4"/>
    <x v="16"/>
    <s v="Y"/>
    <s v="N"/>
    <n v="11.9"/>
    <n v="15.8"/>
    <n v="6.9"/>
    <n v="3"/>
    <n v="107226.59"/>
    <n v="60.918382540000003"/>
    <n v="6532070.4000000004"/>
  </r>
  <r>
    <d v="2019-04-27T00:00:00"/>
    <x v="2"/>
    <s v="April"/>
    <x v="4"/>
    <x v="16"/>
    <s v="Y"/>
    <s v="N"/>
    <n v="8.6999999999999993"/>
    <n v="16.2"/>
    <n v="8.5"/>
    <n v="0"/>
    <n v="105374.93"/>
    <n v="79.620085979999999"/>
    <n v="8389961"/>
  </r>
  <r>
    <d v="2019-04-28T00:00:00"/>
    <x v="3"/>
    <s v="April"/>
    <x v="4"/>
    <x v="16"/>
    <s v="Y"/>
    <s v="N"/>
    <n v="12.4"/>
    <n v="17.399999999999999"/>
    <n v="5.2"/>
    <n v="0"/>
    <n v="101057.43"/>
    <n v="86.022860620000003"/>
    <n v="8693249.1999999993"/>
  </r>
  <r>
    <d v="2019-04-29T00:00:00"/>
    <x v="4"/>
    <s v="April"/>
    <x v="4"/>
    <x v="17"/>
    <s v="Y"/>
    <s v="N"/>
    <n v="11.5"/>
    <n v="18.100000000000001"/>
    <n v="8.4"/>
    <n v="0"/>
    <n v="118307.52499999999"/>
    <n v="121.0296417"/>
    <n v="14318717.4"/>
  </r>
  <r>
    <d v="2019-04-30T00:00:00"/>
    <x v="5"/>
    <s v="April"/>
    <x v="4"/>
    <x v="17"/>
    <s v="Y"/>
    <s v="N"/>
    <n v="7.9"/>
    <n v="23.1"/>
    <n v="11.7"/>
    <n v="0"/>
    <n v="110515.6"/>
    <n v="96.951705770000004"/>
    <n v="10714675.9"/>
  </r>
  <r>
    <d v="2019-05-01T00:00:00"/>
    <x v="6"/>
    <s v="May"/>
    <x v="4"/>
    <x v="17"/>
    <s v="Y"/>
    <s v="N"/>
    <n v="15.6"/>
    <n v="22.8"/>
    <n v="7.8"/>
    <n v="0"/>
    <n v="111462.38499999999"/>
    <n v="90.563836899999998"/>
    <n v="10094461.300000001"/>
  </r>
  <r>
    <d v="2019-05-02T00:00:00"/>
    <x v="0"/>
    <s v="May"/>
    <x v="4"/>
    <x v="17"/>
    <s v="Y"/>
    <s v="N"/>
    <n v="17.100000000000001"/>
    <n v="20.2"/>
    <n v="6.2"/>
    <n v="3.6"/>
    <n v="112948.4"/>
    <n v="103.58661480000001"/>
    <n v="11699942.4"/>
  </r>
  <r>
    <d v="2019-05-03T00:00:00"/>
    <x v="1"/>
    <s v="May"/>
    <x v="4"/>
    <x v="17"/>
    <s v="Y"/>
    <s v="N"/>
    <n v="11.8"/>
    <n v="20.7"/>
    <n v="9"/>
    <n v="0.2"/>
    <n v="110902.185"/>
    <n v="101.1629982"/>
    <n v="11219197.5"/>
  </r>
  <r>
    <d v="2019-05-04T00:00:00"/>
    <x v="2"/>
    <s v="May"/>
    <x v="4"/>
    <x v="17"/>
    <s v="Y"/>
    <s v="N"/>
    <n v="13"/>
    <n v="16.399999999999999"/>
    <n v="8.1999999999999993"/>
    <n v="0.2"/>
    <n v="103616.145"/>
    <n v="103.38349669999999"/>
    <n v="10712199.4"/>
  </r>
  <r>
    <d v="2019-05-05T00:00:00"/>
    <x v="3"/>
    <s v="May"/>
    <x v="4"/>
    <x v="17"/>
    <s v="Y"/>
    <s v="N"/>
    <n v="11.3"/>
    <n v="16.3"/>
    <n v="6.5"/>
    <n v="2"/>
    <n v="104770.705"/>
    <n v="108.09555589999999"/>
    <n v="11325247.6"/>
  </r>
  <r>
    <d v="2019-05-06T00:00:00"/>
    <x v="4"/>
    <s v="May"/>
    <x v="4"/>
    <x v="18"/>
    <s v="Y"/>
    <s v="N"/>
    <n v="11.7"/>
    <n v="16.7"/>
    <n v="8.5"/>
    <n v="0.2"/>
    <n v="121535.485"/>
    <n v="112.50558460000001"/>
    <n v="13673420.800000001"/>
  </r>
  <r>
    <d v="2019-05-07T00:00:00"/>
    <x v="5"/>
    <s v="May"/>
    <x v="4"/>
    <x v="18"/>
    <s v="Y"/>
    <s v="N"/>
    <n v="7.4"/>
    <n v="18.7"/>
    <n v="11.7"/>
    <n v="0"/>
    <n v="116318.435"/>
    <n v="94.753714479999999"/>
    <n v="11021603.800000001"/>
  </r>
  <r>
    <d v="2019-05-08T00:00:00"/>
    <x v="6"/>
    <s v="May"/>
    <x v="4"/>
    <x v="18"/>
    <s v="Y"/>
    <s v="N"/>
    <n v="10.3"/>
    <n v="17.399999999999999"/>
    <n v="7.3"/>
    <n v="5.2"/>
    <n v="118801.84"/>
    <n v="114.5284513"/>
    <n v="13606190.699999999"/>
  </r>
  <r>
    <d v="2019-05-09T00:00:00"/>
    <x v="0"/>
    <s v="May"/>
    <x v="4"/>
    <x v="18"/>
    <s v="Y"/>
    <s v="N"/>
    <n v="9.6999999999999993"/>
    <n v="16.2"/>
    <n v="5.3"/>
    <n v="0.6"/>
    <n v="122003.33500000001"/>
    <n v="113.6303305"/>
    <n v="13863279.300000001"/>
  </r>
  <r>
    <d v="2019-05-10T00:00:00"/>
    <x v="1"/>
    <s v="May"/>
    <x v="4"/>
    <x v="18"/>
    <s v="Y"/>
    <s v="N"/>
    <n v="10.199999999999999"/>
    <n v="14.2"/>
    <n v="2.8"/>
    <n v="7.2"/>
    <n v="123850.86"/>
    <n v="93.135276869999998"/>
    <n v="11534884.1"/>
  </r>
  <r>
    <d v="2019-05-11T00:00:00"/>
    <x v="2"/>
    <s v="May"/>
    <x v="4"/>
    <x v="18"/>
    <s v="Y"/>
    <s v="N"/>
    <n v="10.199999999999999"/>
    <n v="16.399999999999999"/>
    <n v="7.7"/>
    <n v="8.1999999999999993"/>
    <n v="113186.735"/>
    <n v="87.036533050000003"/>
    <n v="9851381"/>
  </r>
  <r>
    <d v="2019-05-12T00:00:00"/>
    <x v="3"/>
    <s v="May"/>
    <x v="4"/>
    <x v="18"/>
    <s v="Y"/>
    <s v="N"/>
    <n v="12.2"/>
    <n v="17.7"/>
    <n v="6.6"/>
    <n v="0"/>
    <n v="110416.88"/>
    <n v="87.377381740000004"/>
    <n v="9647937.9000000004"/>
  </r>
  <r>
    <d v="2019-05-13T00:00:00"/>
    <x v="4"/>
    <s v="May"/>
    <x v="4"/>
    <x v="19"/>
    <s v="Y"/>
    <s v="N"/>
    <n v="12.7"/>
    <n v="18.100000000000001"/>
    <n v="8.3000000000000007"/>
    <n v="0"/>
    <n v="119598.605"/>
    <n v="77.157376979999995"/>
    <n v="9227914.6999999993"/>
  </r>
  <r>
    <d v="2019-05-14T00:00:00"/>
    <x v="5"/>
    <s v="May"/>
    <x v="4"/>
    <x v="19"/>
    <s v="Y"/>
    <s v="N"/>
    <n v="11.3"/>
    <n v="20.2"/>
    <n v="9"/>
    <n v="0"/>
    <n v="123005.31"/>
    <n v="89.82269178"/>
    <n v="11048668"/>
  </r>
  <r>
    <d v="2019-05-15T00:00:00"/>
    <x v="6"/>
    <s v="May"/>
    <x v="4"/>
    <x v="19"/>
    <s v="Y"/>
    <s v="N"/>
    <n v="12"/>
    <n v="15.8"/>
    <n v="8"/>
    <n v="0"/>
    <n v="126264.77499999999"/>
    <n v="100.6447738"/>
    <n v="12707889.699999999"/>
  </r>
  <r>
    <d v="2019-05-16T00:00:00"/>
    <x v="0"/>
    <s v="May"/>
    <x v="4"/>
    <x v="19"/>
    <s v="Y"/>
    <s v="N"/>
    <n v="10.5"/>
    <n v="16.100000000000001"/>
    <n v="9.8000000000000007"/>
    <n v="0"/>
    <n v="127389.485"/>
    <n v="98.942964329999995"/>
    <n v="12604293.300000001"/>
  </r>
  <r>
    <d v="2019-05-17T00:00:00"/>
    <x v="1"/>
    <s v="May"/>
    <x v="4"/>
    <x v="19"/>
    <s v="Y"/>
    <s v="N"/>
    <n v="6.5"/>
    <n v="18.600000000000001"/>
    <n v="10.7"/>
    <n v="0"/>
    <n v="126934.24"/>
    <n v="96.783858859999995"/>
    <n v="12285185.6"/>
  </r>
  <r>
    <d v="2019-05-18T00:00:00"/>
    <x v="2"/>
    <s v="May"/>
    <x v="4"/>
    <x v="19"/>
    <s v="Y"/>
    <s v="N"/>
    <n v="6.2"/>
    <n v="21.5"/>
    <n v="10.6"/>
    <n v="0"/>
    <n v="112990.63499999999"/>
    <n v="86.441785100000004"/>
    <n v="9767112.1999999993"/>
  </r>
  <r>
    <d v="2019-05-19T00:00:00"/>
    <x v="3"/>
    <s v="May"/>
    <x v="4"/>
    <x v="19"/>
    <s v="Y"/>
    <s v="N"/>
    <n v="8.9"/>
    <n v="21.8"/>
    <n v="10"/>
    <n v="0.2"/>
    <n v="104054.85"/>
    <n v="76.294168089999999"/>
    <n v="7938778.2000000002"/>
  </r>
  <r>
    <d v="2019-05-20T00:00:00"/>
    <x v="4"/>
    <s v="May"/>
    <x v="4"/>
    <x v="20"/>
    <s v="Y"/>
    <s v="N"/>
    <n v="12"/>
    <n v="19.600000000000001"/>
    <n v="3.1"/>
    <n v="0.4"/>
    <n v="118733.42"/>
    <n v="93.344364299999995"/>
    <n v="11083095.6"/>
  </r>
  <r>
    <d v="2019-05-21T00:00:00"/>
    <x v="5"/>
    <s v="May"/>
    <x v="4"/>
    <x v="20"/>
    <s v="Y"/>
    <s v="N"/>
    <n v="11.1"/>
    <n v="20.399999999999999"/>
    <n v="6.9"/>
    <n v="0.4"/>
    <n v="121766.77"/>
    <n v="104.5578083"/>
    <n v="12731666.6"/>
  </r>
  <r>
    <d v="2019-05-22T00:00:00"/>
    <x v="6"/>
    <s v="May"/>
    <x v="4"/>
    <x v="20"/>
    <s v="Y"/>
    <s v="N"/>
    <n v="10.7"/>
    <n v="22.3"/>
    <n v="10.3"/>
    <n v="0"/>
    <n v="122015.59"/>
    <n v="115.8944559"/>
    <n v="14140930.4"/>
  </r>
  <r>
    <d v="2019-05-23T00:00:00"/>
    <x v="0"/>
    <s v="May"/>
    <x v="4"/>
    <x v="20"/>
    <s v="Y"/>
    <s v="N"/>
    <n v="9.9"/>
    <n v="21.3"/>
    <n v="10.199999999999999"/>
    <n v="0"/>
    <n v="119118.11"/>
    <n v="88.387136190000007"/>
    <n v="10528508.6"/>
  </r>
  <r>
    <d v="2019-05-24T00:00:00"/>
    <x v="1"/>
    <s v="May"/>
    <x v="4"/>
    <x v="20"/>
    <s v="Y"/>
    <s v="N"/>
    <n v="13.8"/>
    <n v="20.2"/>
    <n v="4.4000000000000004"/>
    <n v="0"/>
    <n v="118924.765"/>
    <n v="91.547124490000002"/>
    <n v="10887220.300000001"/>
  </r>
  <r>
    <d v="2019-05-25T00:00:00"/>
    <x v="2"/>
    <s v="May"/>
    <x v="4"/>
    <x v="20"/>
    <s v="Y"/>
    <s v="N"/>
    <n v="13.7"/>
    <n v="19.8"/>
    <n v="9.1"/>
    <n v="1.6"/>
    <n v="104949.95"/>
    <n v="74.262935119999995"/>
    <n v="7793891.2999999998"/>
  </r>
  <r>
    <d v="2019-05-26T00:00:00"/>
    <x v="3"/>
    <s v="May"/>
    <x v="4"/>
    <x v="20"/>
    <s v="Y"/>
    <s v="N"/>
    <n v="9.5"/>
    <n v="15.1"/>
    <n v="8.6"/>
    <n v="6.6"/>
    <n v="106153.43"/>
    <n v="63.903082140000002"/>
    <n v="6783531.4000000004"/>
  </r>
  <r>
    <d v="2019-05-27T00:00:00"/>
    <x v="4"/>
    <s v="May"/>
    <x v="4"/>
    <x v="21"/>
    <s v="Y"/>
    <s v="N"/>
    <n v="7.8"/>
    <n v="14"/>
    <n v="7.2"/>
    <n v="8.1999999999999993"/>
    <n v="130229.295"/>
    <n v="87.611014030000007"/>
    <n v="11409520.6"/>
  </r>
  <r>
    <d v="2019-05-28T00:00:00"/>
    <x v="5"/>
    <s v="May"/>
    <x v="4"/>
    <x v="21"/>
    <s v="Y"/>
    <s v="N"/>
    <n v="8.1999999999999993"/>
    <n v="15.7"/>
    <n v="3.3"/>
    <n v="0.2"/>
    <n v="133799.655"/>
    <n v="79.964774539999993"/>
    <n v="10699259.199999999"/>
  </r>
  <r>
    <d v="2019-05-29T00:00:00"/>
    <x v="6"/>
    <s v="May"/>
    <x v="4"/>
    <x v="21"/>
    <s v="Y"/>
    <s v="N"/>
    <n v="8.6999999999999993"/>
    <n v="10.6"/>
    <n v="7.9"/>
    <n v="1.2"/>
    <n v="136301.49"/>
    <n v="85.003942199999997"/>
    <n v="11586164"/>
  </r>
  <r>
    <d v="2019-05-30T00:00:00"/>
    <x v="0"/>
    <s v="May"/>
    <x v="4"/>
    <x v="21"/>
    <s v="Y"/>
    <s v="N"/>
    <n v="6.7"/>
    <n v="13.3"/>
    <n v="5.8"/>
    <n v="5.8"/>
    <n v="138857.13500000001"/>
    <n v="100.0150103"/>
    <n v="13887797.800000001"/>
  </r>
  <r>
    <d v="2019-05-31T00:00:00"/>
    <x v="1"/>
    <s v="May"/>
    <x v="4"/>
    <x v="21"/>
    <s v="Y"/>
    <s v="N"/>
    <n v="8.5"/>
    <n v="14.3"/>
    <n v="5.7"/>
    <n v="1.4"/>
    <n v="133869.14000000001"/>
    <n v="100.7077503"/>
    <n v="13481659.9"/>
  </r>
  <r>
    <d v="2019-06-01T00:00:00"/>
    <x v="2"/>
    <s v="June"/>
    <x v="4"/>
    <x v="21"/>
    <s v="Y"/>
    <s v="N"/>
    <n v="11.7"/>
    <n v="14.6"/>
    <n v="5.8"/>
    <n v="2.4"/>
    <n v="120653.435"/>
    <n v="113.2446372"/>
    <n v="13663354.5"/>
  </r>
  <r>
    <d v="2019-06-02T00:00:00"/>
    <x v="3"/>
    <s v="June"/>
    <x v="4"/>
    <x v="21"/>
    <s v="Y"/>
    <s v="N"/>
    <n v="11"/>
    <n v="14.5"/>
    <n v="6.7"/>
    <n v="0"/>
    <n v="118086.93"/>
    <n v="108.9225857"/>
    <n v="12862333.800000001"/>
  </r>
  <r>
    <d v="2019-06-03T00:00:00"/>
    <x v="4"/>
    <s v="June"/>
    <x v="4"/>
    <x v="22"/>
    <s v="Y"/>
    <s v="N"/>
    <n v="8.1999999999999993"/>
    <n v="12"/>
    <n v="3.8"/>
    <n v="15.4"/>
    <n v="135437.85"/>
    <n v="115.7252699"/>
    <n v="15673581.699999999"/>
  </r>
  <r>
    <d v="2019-06-04T00:00:00"/>
    <x v="5"/>
    <s v="June"/>
    <x v="4"/>
    <x v="22"/>
    <s v="Y"/>
    <s v="N"/>
    <n v="8.4"/>
    <n v="12.9"/>
    <n v="7.9"/>
    <n v="3.2"/>
    <n v="136149.125"/>
    <n v="149.11844379999999"/>
    <n v="20302345.600000001"/>
  </r>
  <r>
    <d v="2019-06-05T00:00:00"/>
    <x v="6"/>
    <s v="June"/>
    <x v="4"/>
    <x v="22"/>
    <s v="Y"/>
    <s v="N"/>
    <n v="8.6"/>
    <n v="13"/>
    <n v="5.7"/>
    <n v="0"/>
    <n v="137844.815"/>
    <n v="155.98832920000001"/>
    <n v="21502182.399999999"/>
  </r>
  <r>
    <d v="2019-06-06T00:00:00"/>
    <x v="0"/>
    <s v="June"/>
    <x v="4"/>
    <x v="22"/>
    <s v="Y"/>
    <s v="N"/>
    <n v="10.199999999999999"/>
    <n v="14.8"/>
    <n v="7.9"/>
    <n v="0"/>
    <n v="134971.77499999999"/>
    <n v="162.49199490000001"/>
    <n v="21931833"/>
  </r>
  <r>
    <d v="2019-06-07T00:00:00"/>
    <x v="1"/>
    <s v="June"/>
    <x v="4"/>
    <x v="22"/>
    <s v="Y"/>
    <s v="N"/>
    <n v="11.7"/>
    <n v="16.600000000000001"/>
    <n v="8"/>
    <n v="0"/>
    <n v="132003.44"/>
    <n v="139.20081619999999"/>
    <n v="18374986.600000001"/>
  </r>
  <r>
    <d v="2019-06-08T00:00:00"/>
    <x v="2"/>
    <s v="June"/>
    <x v="4"/>
    <x v="22"/>
    <s v="Y"/>
    <s v="N"/>
    <n v="6.7"/>
    <n v="18.7"/>
    <n v="9.3000000000000007"/>
    <n v="0"/>
    <n v="117243.63"/>
    <n v="102.4160856"/>
    <n v="12007633.6"/>
  </r>
  <r>
    <d v="2019-06-09T00:00:00"/>
    <x v="3"/>
    <s v="June"/>
    <x v="4"/>
    <x v="22"/>
    <s v="Y"/>
    <s v="N"/>
    <n v="7.8"/>
    <n v="18"/>
    <n v="8"/>
    <n v="0"/>
    <n v="110669.42"/>
    <n v="69.561305970000006"/>
    <n v="7698309.4000000004"/>
  </r>
  <r>
    <d v="2019-06-10T00:00:00"/>
    <x v="4"/>
    <s v="June"/>
    <x v="4"/>
    <x v="23"/>
    <s v="Y"/>
    <s v="Y"/>
    <n v="12"/>
    <n v="19.2"/>
    <n v="7.6"/>
    <n v="3"/>
    <n v="108133.03"/>
    <n v="47.487874040000001"/>
    <n v="5135007.7"/>
  </r>
  <r>
    <d v="2019-06-11T00:00:00"/>
    <x v="5"/>
    <s v="June"/>
    <x v="4"/>
    <x v="23"/>
    <s v="Y"/>
    <s v="N"/>
    <n v="9.6"/>
    <n v="17.899999999999999"/>
    <n v="9.1999999999999993"/>
    <n v="0"/>
    <n v="122760.92"/>
    <n v="73.078081710000006"/>
    <n v="8971132.5"/>
  </r>
  <r>
    <d v="2019-06-12T00:00:00"/>
    <x v="6"/>
    <s v="June"/>
    <x v="4"/>
    <x v="23"/>
    <s v="Y"/>
    <s v="N"/>
    <n v="11.9"/>
    <n v="16.5"/>
    <n v="1.3"/>
    <n v="0.6"/>
    <n v="128127.75"/>
    <n v="85.792690070000006"/>
    <n v="10992424.300000001"/>
  </r>
  <r>
    <d v="2019-06-13T00:00:00"/>
    <x v="0"/>
    <s v="June"/>
    <x v="4"/>
    <x v="23"/>
    <s v="Y"/>
    <s v="N"/>
    <n v="8.8000000000000007"/>
    <n v="17.399999999999999"/>
    <n v="8.9"/>
    <n v="2.6"/>
    <n v="128535.19"/>
    <n v="79.516251400000002"/>
    <n v="10220636.5"/>
  </r>
  <r>
    <d v="2019-06-14T00:00:00"/>
    <x v="1"/>
    <s v="June"/>
    <x v="4"/>
    <x v="23"/>
    <s v="Y"/>
    <s v="N"/>
    <n v="10"/>
    <n v="17.3"/>
    <n v="7"/>
    <n v="2.2000000000000002"/>
    <n v="128153.19500000001"/>
    <n v="86.655464210000005"/>
    <n v="11105174.6"/>
  </r>
  <r>
    <d v="2019-06-15T00:00:00"/>
    <x v="2"/>
    <s v="June"/>
    <x v="4"/>
    <x v="23"/>
    <s v="Y"/>
    <s v="N"/>
    <n v="9"/>
    <n v="15.2"/>
    <n v="6.4"/>
    <n v="2.6"/>
    <n v="121097.845"/>
    <n v="104.43185029999999"/>
    <n v="12646472"/>
  </r>
  <r>
    <d v="2019-06-16T00:00:00"/>
    <x v="3"/>
    <s v="June"/>
    <x v="4"/>
    <x v="23"/>
    <s v="Y"/>
    <s v="N"/>
    <n v="8.6"/>
    <n v="16.7"/>
    <n v="7.5"/>
    <n v="0"/>
    <n v="116811.39"/>
    <n v="111.2767338"/>
    <n v="12998389.9"/>
  </r>
  <r>
    <d v="2019-06-17T00:00:00"/>
    <x v="4"/>
    <s v="June"/>
    <x v="4"/>
    <x v="24"/>
    <s v="Y"/>
    <s v="N"/>
    <n v="6.3"/>
    <n v="17.899999999999999"/>
    <n v="8.6"/>
    <n v="3.4"/>
    <n v="129972.91499999999"/>
    <n v="108.7466958"/>
    <n v="14134125"/>
  </r>
  <r>
    <d v="2019-06-18T00:00:00"/>
    <x v="5"/>
    <s v="June"/>
    <x v="4"/>
    <x v="24"/>
    <s v="Y"/>
    <s v="N"/>
    <n v="8"/>
    <n v="13.7"/>
    <n v="5.2"/>
    <n v="0"/>
    <n v="137922.22"/>
    <n v="101.3953781"/>
    <n v="13984675.6"/>
  </r>
  <r>
    <d v="2019-06-19T00:00:00"/>
    <x v="6"/>
    <s v="June"/>
    <x v="4"/>
    <x v="24"/>
    <s v="Y"/>
    <s v="N"/>
    <n v="6.6"/>
    <n v="11.9"/>
    <n v="7"/>
    <n v="0.8"/>
    <n v="144737.12"/>
    <n v="157.02604099999999"/>
    <n v="22727496.899999999"/>
  </r>
  <r>
    <d v="2019-06-20T00:00:00"/>
    <x v="0"/>
    <s v="June"/>
    <x v="4"/>
    <x v="24"/>
    <s v="Y"/>
    <s v="N"/>
    <n v="6.4"/>
    <n v="11.3"/>
    <n v="6.4"/>
    <n v="1.6"/>
    <n v="148609.595"/>
    <n v="141.97958589999999"/>
    <n v="21099528.800000001"/>
  </r>
  <r>
    <d v="2019-06-21T00:00:00"/>
    <x v="1"/>
    <s v="June"/>
    <x v="4"/>
    <x v="24"/>
    <s v="Y"/>
    <s v="N"/>
    <n v="6.5"/>
    <n v="12.6"/>
    <n v="8.5"/>
    <n v="3"/>
    <n v="144504.32999999999"/>
    <n v="123.80971169999999"/>
    <n v="17891039.399999999"/>
  </r>
  <r>
    <d v="2019-06-22T00:00:00"/>
    <x v="2"/>
    <s v="June"/>
    <x v="4"/>
    <x v="24"/>
    <s v="Y"/>
    <s v="N"/>
    <n v="6.8"/>
    <n v="11.8"/>
    <n v="7.3"/>
    <n v="0.4"/>
    <n v="132829.29"/>
    <n v="111.60986149999999"/>
    <n v="14825058.699999999"/>
  </r>
  <r>
    <d v="2019-06-23T00:00:00"/>
    <x v="3"/>
    <s v="June"/>
    <x v="4"/>
    <x v="24"/>
    <s v="Y"/>
    <s v="N"/>
    <n v="3.6"/>
    <n v="9.6"/>
    <n v="5.9"/>
    <n v="1.2"/>
    <n v="133525.32"/>
    <n v="127.6019028"/>
    <n v="17038084.899999999"/>
  </r>
  <r>
    <d v="2019-06-24T00:00:00"/>
    <x v="4"/>
    <s v="June"/>
    <x v="4"/>
    <x v="25"/>
    <s v="Y"/>
    <s v="N"/>
    <n v="4.2"/>
    <n v="16"/>
    <n v="9"/>
    <n v="0"/>
    <n v="146856.79999999999"/>
    <n v="117.51896069999999"/>
    <n v="17258458.5"/>
  </r>
  <r>
    <d v="2019-06-25T00:00:00"/>
    <x v="5"/>
    <s v="June"/>
    <x v="4"/>
    <x v="25"/>
    <s v="Y"/>
    <s v="N"/>
    <n v="3.5"/>
    <n v="17"/>
    <n v="8.9"/>
    <n v="0"/>
    <n v="145807.25"/>
    <n v="124.05127779999999"/>
    <n v="18087575.699999999"/>
  </r>
  <r>
    <d v="2019-06-26T00:00:00"/>
    <x v="6"/>
    <s v="June"/>
    <x v="4"/>
    <x v="25"/>
    <s v="Y"/>
    <s v="N"/>
    <n v="4.5999999999999996"/>
    <n v="18"/>
    <n v="9.1999999999999993"/>
    <n v="0.2"/>
    <n v="139351.56"/>
    <n v="106.19914"/>
    <n v="14799015.800000001"/>
  </r>
  <r>
    <d v="2019-06-27T00:00:00"/>
    <x v="0"/>
    <s v="June"/>
    <x v="4"/>
    <x v="25"/>
    <s v="Y"/>
    <s v="N"/>
    <n v="5.9"/>
    <n v="17.5"/>
    <n v="9.1999999999999993"/>
    <n v="0"/>
    <n v="131023.66"/>
    <n v="77.671129440000001"/>
    <n v="10176755.699999999"/>
  </r>
  <r>
    <d v="2019-06-28T00:00:00"/>
    <x v="1"/>
    <s v="June"/>
    <x v="4"/>
    <x v="25"/>
    <s v="N"/>
    <s v="N"/>
    <n v="10.7"/>
    <n v="19.5"/>
    <n v="9.1999999999999993"/>
    <n v="0"/>
    <n v="123546.62"/>
    <n v="61.815155930000003"/>
    <n v="7637053.5999999996"/>
  </r>
  <r>
    <d v="2019-06-29T00:00:00"/>
    <x v="2"/>
    <s v="June"/>
    <x v="4"/>
    <x v="25"/>
    <s v="N"/>
    <s v="N"/>
    <n v="13"/>
    <n v="17.600000000000001"/>
    <n v="2.6"/>
    <n v="0.8"/>
    <n v="117924.13"/>
    <n v="52.91240414"/>
    <n v="6239649.2000000002"/>
  </r>
  <r>
    <d v="2019-06-30T00:00:00"/>
    <x v="3"/>
    <s v="June"/>
    <x v="4"/>
    <x v="25"/>
    <s v="N"/>
    <s v="N"/>
    <n v="8.1"/>
    <n v="14.5"/>
    <n v="8.5"/>
    <n v="6.4"/>
    <n v="116150.91499999999"/>
    <n v="51.901149879999998"/>
    <n v="6028366"/>
  </r>
  <r>
    <d v="2019-07-01T00:00:00"/>
    <x v="4"/>
    <s v="July"/>
    <x v="4"/>
    <x v="26"/>
    <s v="N"/>
    <s v="N"/>
    <n v="9.5"/>
    <n v="14.1"/>
    <n v="8.3000000000000007"/>
    <n v="0"/>
    <n v="130565.58"/>
    <n v="67.195464610000002"/>
    <n v="8773414.8000000007"/>
  </r>
  <r>
    <d v="2019-07-02T00:00:00"/>
    <x v="5"/>
    <s v="July"/>
    <x v="4"/>
    <x v="26"/>
    <s v="N"/>
    <s v="N"/>
    <n v="8.6"/>
    <n v="15.9"/>
    <n v="6.6"/>
    <n v="0"/>
    <n v="135866.75"/>
    <n v="93.110674299999999"/>
    <n v="12650644.699999999"/>
  </r>
  <r>
    <d v="2019-07-03T00:00:00"/>
    <x v="6"/>
    <s v="July"/>
    <x v="4"/>
    <x v="26"/>
    <s v="N"/>
    <s v="N"/>
    <n v="8.1999999999999993"/>
    <n v="13.7"/>
    <n v="7.5"/>
    <n v="0"/>
    <n v="137327.70000000001"/>
    <n v="97.287999810000002"/>
    <n v="13360337.300000001"/>
  </r>
  <r>
    <d v="2019-07-04T00:00:00"/>
    <x v="0"/>
    <s v="July"/>
    <x v="4"/>
    <x v="26"/>
    <s v="N"/>
    <s v="N"/>
    <n v="5.3"/>
    <n v="13.5"/>
    <n v="6.9"/>
    <n v="0"/>
    <n v="135182.72500000001"/>
    <n v="85.901782639999993"/>
    <n v="11612437.1"/>
  </r>
  <r>
    <d v="2019-07-05T00:00:00"/>
    <x v="1"/>
    <s v="July"/>
    <x v="4"/>
    <x v="26"/>
    <s v="N"/>
    <s v="N"/>
    <n v="3.5"/>
    <n v="19.100000000000001"/>
    <n v="9"/>
    <n v="0"/>
    <n v="132774.29500000001"/>
    <n v="78.719066029999993"/>
    <n v="10451868.5"/>
  </r>
  <r>
    <d v="2019-07-06T00:00:00"/>
    <x v="2"/>
    <s v="July"/>
    <x v="4"/>
    <x v="26"/>
    <s v="N"/>
    <s v="N"/>
    <n v="6"/>
    <n v="19.399999999999999"/>
    <n v="9.3000000000000007"/>
    <n v="0"/>
    <n v="114660.9"/>
    <n v="64.992904050000007"/>
    <n v="7452144.9000000004"/>
  </r>
  <r>
    <d v="2019-07-07T00:00:00"/>
    <x v="3"/>
    <s v="July"/>
    <x v="4"/>
    <x v="26"/>
    <s v="N"/>
    <s v="N"/>
    <n v="9"/>
    <n v="18.2"/>
    <n v="6.1"/>
    <n v="0.2"/>
    <n v="114469.88"/>
    <n v="87.747186549999995"/>
    <n v="10044409.9"/>
  </r>
  <r>
    <d v="2019-07-08T00:00:00"/>
    <x v="4"/>
    <s v="July"/>
    <x v="4"/>
    <x v="27"/>
    <s v="N"/>
    <s v="N"/>
    <n v="11"/>
    <n v="16"/>
    <n v="8.1999999999999993"/>
    <n v="5.2"/>
    <n v="127307.26"/>
    <n v="101.94417129999999"/>
    <n v="12978233.1"/>
  </r>
  <r>
    <d v="2019-07-09T00:00:00"/>
    <x v="5"/>
    <s v="July"/>
    <x v="4"/>
    <x v="27"/>
    <s v="N"/>
    <s v="N"/>
    <n v="6.8"/>
    <n v="15"/>
    <n v="7.2"/>
    <n v="0.2"/>
    <n v="133803.98499999999"/>
    <n v="125.0990315"/>
    <n v="16738748.9"/>
  </r>
  <r>
    <d v="2019-07-10T00:00:00"/>
    <x v="6"/>
    <s v="July"/>
    <x v="4"/>
    <x v="27"/>
    <s v="N"/>
    <s v="N"/>
    <n v="9.5"/>
    <n v="15.4"/>
    <n v="6.7"/>
    <n v="0.2"/>
    <n v="127092.715"/>
    <n v="84.780694909999994"/>
    <n v="10775008.699999999"/>
  </r>
  <r>
    <d v="2019-07-11T00:00:00"/>
    <x v="0"/>
    <s v="July"/>
    <x v="4"/>
    <x v="27"/>
    <s v="N"/>
    <s v="N"/>
    <n v="7.8"/>
    <n v="14.3"/>
    <n v="4.5999999999999996"/>
    <n v="6.4"/>
    <n v="133131.51999999999"/>
    <n v="89.217705280000004"/>
    <n v="11877688.699999999"/>
  </r>
  <r>
    <d v="2019-07-12T00:00:00"/>
    <x v="1"/>
    <s v="July"/>
    <x v="4"/>
    <x v="27"/>
    <s v="N"/>
    <s v="N"/>
    <n v="10.1"/>
    <n v="15.7"/>
    <n v="6.2"/>
    <n v="2.4"/>
    <n v="128384.14"/>
    <n v="90.969699500000004"/>
    <n v="11679066.6"/>
  </r>
  <r>
    <d v="2019-07-13T00:00:00"/>
    <x v="2"/>
    <s v="July"/>
    <x v="4"/>
    <x v="27"/>
    <s v="N"/>
    <s v="N"/>
    <n v="7"/>
    <n v="12"/>
    <n v="8.3000000000000007"/>
    <n v="4.4000000000000004"/>
    <n v="123954.31"/>
    <n v="82.190068789999998"/>
    <n v="10187813.300000001"/>
  </r>
  <r>
    <d v="2019-07-14T00:00:00"/>
    <x v="3"/>
    <s v="July"/>
    <x v="4"/>
    <x v="27"/>
    <s v="N"/>
    <s v="N"/>
    <n v="7.1"/>
    <n v="13.1"/>
    <n v="3.8"/>
    <n v="0.8"/>
    <n v="123740.265"/>
    <n v="81.784996430000007"/>
    <n v="10120097.1"/>
  </r>
  <r>
    <d v="2019-07-15T00:00:00"/>
    <x v="4"/>
    <s v="July"/>
    <x v="4"/>
    <x v="28"/>
    <s v="N"/>
    <s v="N"/>
    <n v="8.9"/>
    <n v="14.3"/>
    <n v="7.6"/>
    <n v="4.4000000000000004"/>
    <n v="131739.20000000001"/>
    <n v="92.269993139999997"/>
    <n v="12155575.1"/>
  </r>
  <r>
    <d v="2019-07-16T00:00:00"/>
    <x v="5"/>
    <s v="July"/>
    <x v="4"/>
    <x v="28"/>
    <s v="Y"/>
    <s v="N"/>
    <n v="9.9"/>
    <n v="13.9"/>
    <n v="6.4"/>
    <n v="1.8"/>
    <n v="132941.76999999999"/>
    <n v="114.6004499"/>
    <n v="15235186.699999999"/>
  </r>
  <r>
    <d v="2019-07-17T00:00:00"/>
    <x v="6"/>
    <s v="July"/>
    <x v="4"/>
    <x v="28"/>
    <s v="Y"/>
    <s v="N"/>
    <n v="9.6999999999999993"/>
    <n v="13.7"/>
    <n v="3.6"/>
    <n v="0"/>
    <n v="135339.82"/>
    <n v="91.545886449999998"/>
    <n v="12389803.800000001"/>
  </r>
  <r>
    <d v="2019-07-18T00:00:00"/>
    <x v="0"/>
    <s v="July"/>
    <x v="4"/>
    <x v="28"/>
    <s v="Y"/>
    <s v="N"/>
    <n v="9"/>
    <n v="14.3"/>
    <n v="7.9"/>
    <n v="0.4"/>
    <n v="134119.14000000001"/>
    <n v="85.918878829999997"/>
    <n v="11523366.1"/>
  </r>
  <r>
    <d v="2019-07-19T00:00:00"/>
    <x v="1"/>
    <s v="July"/>
    <x v="4"/>
    <x v="28"/>
    <s v="Y"/>
    <s v="N"/>
    <n v="7.5"/>
    <n v="15.7"/>
    <n v="9.6"/>
    <n v="1.6"/>
    <n v="132101.85999999999"/>
    <n v="101.5731984"/>
    <n v="13418008.4"/>
  </r>
  <r>
    <d v="2019-07-20T00:00:00"/>
    <x v="2"/>
    <s v="July"/>
    <x v="4"/>
    <x v="28"/>
    <s v="Y"/>
    <s v="N"/>
    <n v="8"/>
    <n v="17.100000000000001"/>
    <n v="10.3"/>
    <n v="0"/>
    <n v="111288.905"/>
    <n v="52.5253199"/>
    <n v="5845485.2999999998"/>
  </r>
  <r>
    <d v="2019-07-21T00:00:00"/>
    <x v="3"/>
    <s v="July"/>
    <x v="4"/>
    <x v="28"/>
    <s v="Y"/>
    <s v="N"/>
    <n v="11.3"/>
    <n v="16.600000000000001"/>
    <n v="8.1"/>
    <n v="0"/>
    <n v="111293.15"/>
    <n v="60.156590430000001"/>
    <n v="6695016.4000000004"/>
  </r>
  <r>
    <d v="2019-07-22T00:00:00"/>
    <x v="4"/>
    <s v="July"/>
    <x v="4"/>
    <x v="29"/>
    <s v="Y"/>
    <s v="N"/>
    <n v="7.9"/>
    <n v="15.6"/>
    <n v="10.6"/>
    <n v="0"/>
    <n v="123618.42"/>
    <n v="64.585343089999995"/>
    <n v="7983938.0999999996"/>
  </r>
  <r>
    <d v="2019-07-23T00:00:00"/>
    <x v="5"/>
    <s v="July"/>
    <x v="4"/>
    <x v="29"/>
    <s v="Y"/>
    <s v="N"/>
    <n v="9.9"/>
    <n v="15.2"/>
    <n v="8.1999999999999993"/>
    <n v="1.6"/>
    <n v="129008.62"/>
    <n v="69.864795830000006"/>
    <n v="9013160.9000000004"/>
  </r>
  <r>
    <d v="2019-07-24T00:00:00"/>
    <x v="6"/>
    <s v="July"/>
    <x v="4"/>
    <x v="29"/>
    <s v="Y"/>
    <s v="N"/>
    <n v="7"/>
    <n v="14.4"/>
    <n v="7.8"/>
    <n v="8"/>
    <n v="135782.54500000001"/>
    <n v="87.256299299999995"/>
    <n v="11847882.4"/>
  </r>
  <r>
    <d v="2019-07-25T00:00:00"/>
    <x v="0"/>
    <s v="July"/>
    <x v="4"/>
    <x v="29"/>
    <s v="Y"/>
    <s v="N"/>
    <n v="9.1999999999999993"/>
    <n v="14.8"/>
    <n v="5.2"/>
    <n v="0"/>
    <n v="132940.63"/>
    <n v="84.076210110000005"/>
    <n v="11177144.300000001"/>
  </r>
  <r>
    <d v="2019-07-26T00:00:00"/>
    <x v="1"/>
    <s v="July"/>
    <x v="4"/>
    <x v="29"/>
    <s v="Y"/>
    <s v="N"/>
    <n v="11"/>
    <n v="14"/>
    <n v="5.9"/>
    <n v="0"/>
    <n v="136493.13"/>
    <n v="95.233217850000003"/>
    <n v="12998680"/>
  </r>
  <r>
    <d v="2019-07-27T00:00:00"/>
    <x v="2"/>
    <s v="July"/>
    <x v="4"/>
    <x v="29"/>
    <s v="Y"/>
    <s v="N"/>
    <n v="9.8000000000000007"/>
    <n v="15.3"/>
    <n v="8.6999999999999993"/>
    <n v="6.8"/>
    <n v="121958.69"/>
    <n v="94.375867150000005"/>
    <n v="11509957.1"/>
  </r>
  <r>
    <d v="2019-07-28T00:00:00"/>
    <x v="3"/>
    <s v="July"/>
    <x v="4"/>
    <x v="29"/>
    <s v="Y"/>
    <s v="N"/>
    <n v="6.6"/>
    <n v="15.1"/>
    <n v="10.199999999999999"/>
    <n v="0"/>
    <n v="118413.13499999999"/>
    <n v="85.712073040000007"/>
    <n v="10149435.300000001"/>
  </r>
  <r>
    <d v="2019-07-29T00:00:00"/>
    <x v="4"/>
    <s v="July"/>
    <x v="4"/>
    <x v="30"/>
    <s v="Y"/>
    <s v="N"/>
    <n v="8.9"/>
    <n v="14.6"/>
    <n v="9.9"/>
    <n v="0"/>
    <n v="133205.18"/>
    <n v="95.873752800000005"/>
    <n v="12770880.5"/>
  </r>
  <r>
    <d v="2019-07-30T00:00:00"/>
    <x v="5"/>
    <s v="July"/>
    <x v="4"/>
    <x v="30"/>
    <s v="Y"/>
    <s v="N"/>
    <n v="7.9"/>
    <n v="12.5"/>
    <n v="8.6999999999999993"/>
    <n v="0.8"/>
    <n v="138858.04500000001"/>
    <n v="110.4700594"/>
    <n v="15339656.5"/>
  </r>
  <r>
    <d v="2019-07-31T00:00:00"/>
    <x v="6"/>
    <s v="July"/>
    <x v="4"/>
    <x v="30"/>
    <s v="Y"/>
    <s v="N"/>
    <n v="3"/>
    <n v="12.5"/>
    <n v="11.3"/>
    <n v="0"/>
    <n v="140275.82999999999"/>
    <n v="153.26684940000001"/>
    <n v="21499634.5"/>
  </r>
  <r>
    <d v="2019-08-01T00:00:00"/>
    <x v="0"/>
    <s v="August"/>
    <x v="4"/>
    <x v="30"/>
    <s v="Y"/>
    <s v="N"/>
    <n v="5.8"/>
    <n v="13.8"/>
    <n v="8.6"/>
    <n v="0"/>
    <n v="137651.13500000001"/>
    <n v="98.967005540000002"/>
    <n v="13622920.6"/>
  </r>
  <r>
    <d v="2019-08-02T00:00:00"/>
    <x v="1"/>
    <s v="August"/>
    <x v="4"/>
    <x v="30"/>
    <s v="Y"/>
    <s v="N"/>
    <n v="9.6999999999999993"/>
    <n v="12.7"/>
    <n v="7.4"/>
    <n v="0.4"/>
    <n v="135633.89000000001"/>
    <n v="106.56821669999999"/>
    <n v="14454261.800000001"/>
  </r>
  <r>
    <d v="2019-08-03T00:00:00"/>
    <x v="2"/>
    <s v="August"/>
    <x v="4"/>
    <x v="30"/>
    <s v="Y"/>
    <s v="N"/>
    <n v="10"/>
    <n v="13.9"/>
    <n v="6.2"/>
    <n v="0"/>
    <n v="119933.7"/>
    <n v="121.53235650000001"/>
    <n v="14575825.199999999"/>
  </r>
  <r>
    <d v="2019-08-04T00:00:00"/>
    <x v="3"/>
    <s v="August"/>
    <x v="4"/>
    <x v="30"/>
    <s v="Y"/>
    <s v="N"/>
    <n v="9.1999999999999993"/>
    <n v="13.1"/>
    <n v="7.2"/>
    <n v="1"/>
    <n v="120350.215"/>
    <n v="127.8811699"/>
    <n v="15390526.300000001"/>
  </r>
  <r>
    <d v="2019-08-05T00:00:00"/>
    <x v="4"/>
    <s v="August"/>
    <x v="4"/>
    <x v="31"/>
    <s v="Y"/>
    <s v="N"/>
    <n v="10"/>
    <n v="15.8"/>
    <n v="10.7"/>
    <n v="0"/>
    <n v="125652.05499999999"/>
    <n v="108.4969239"/>
    <n v="13632861.4"/>
  </r>
  <r>
    <d v="2019-08-06T00:00:00"/>
    <x v="5"/>
    <s v="August"/>
    <x v="4"/>
    <x v="31"/>
    <s v="Y"/>
    <s v="N"/>
    <n v="9.1"/>
    <n v="13.5"/>
    <n v="4.5"/>
    <n v="0.4"/>
    <n v="132120.39000000001"/>
    <n v="89.427805109999994"/>
    <n v="11815236.5"/>
  </r>
  <r>
    <d v="2019-08-07T00:00:00"/>
    <x v="6"/>
    <s v="August"/>
    <x v="4"/>
    <x v="31"/>
    <s v="Y"/>
    <s v="N"/>
    <n v="9.3000000000000007"/>
    <n v="14.1"/>
    <n v="7.5"/>
    <n v="0"/>
    <n v="136315.38"/>
    <n v="129.26252919999999"/>
    <n v="17620470.800000001"/>
  </r>
  <r>
    <d v="2019-08-08T00:00:00"/>
    <x v="0"/>
    <s v="August"/>
    <x v="4"/>
    <x v="31"/>
    <s v="Y"/>
    <s v="N"/>
    <n v="6.7"/>
    <n v="13.9"/>
    <n v="9.6"/>
    <n v="10.8"/>
    <n v="133004.73000000001"/>
    <n v="95.454195279999993"/>
    <n v="12695859.5"/>
  </r>
  <r>
    <d v="2019-08-09T00:00:00"/>
    <x v="1"/>
    <s v="August"/>
    <x v="4"/>
    <x v="31"/>
    <s v="Y"/>
    <s v="N"/>
    <n v="7.8"/>
    <n v="10.1"/>
    <n v="7.3"/>
    <n v="2"/>
    <n v="142555.10500000001"/>
    <n v="119.9574815"/>
    <n v="17100551.399999999"/>
  </r>
  <r>
    <d v="2019-08-10T00:00:00"/>
    <x v="2"/>
    <s v="August"/>
    <x v="4"/>
    <x v="31"/>
    <s v="Y"/>
    <s v="N"/>
    <n v="5.2"/>
    <n v="12.5"/>
    <n v="6.6"/>
    <n v="4.2"/>
    <n v="128554.605"/>
    <n v="94.668808780000006"/>
    <n v="12170111.300000001"/>
  </r>
  <r>
    <d v="2019-08-11T00:00:00"/>
    <x v="3"/>
    <s v="August"/>
    <x v="4"/>
    <x v="31"/>
    <s v="Y"/>
    <s v="N"/>
    <n v="4.8"/>
    <n v="12.9"/>
    <n v="11.4"/>
    <n v="6"/>
    <n v="121028.325"/>
    <n v="98.101093950000006"/>
    <n v="11873011.1"/>
  </r>
  <r>
    <d v="2019-08-12T00:00:00"/>
    <x v="4"/>
    <s v="August"/>
    <x v="4"/>
    <x v="32"/>
    <s v="Y"/>
    <s v="N"/>
    <n v="6.3"/>
    <n v="12"/>
    <n v="9.9"/>
    <n v="8.8000000000000007"/>
    <n v="136683.4"/>
    <n v="163.36163669999999"/>
    <n v="22328823.899999999"/>
  </r>
  <r>
    <d v="2019-08-13T00:00:00"/>
    <x v="5"/>
    <s v="August"/>
    <x v="4"/>
    <x v="32"/>
    <s v="Y"/>
    <s v="N"/>
    <n v="8.8000000000000007"/>
    <n v="13.1"/>
    <n v="7"/>
    <n v="0"/>
    <n v="141474.26500000001"/>
    <n v="267.34764990000002"/>
    <n v="37822812.299999997"/>
  </r>
  <r>
    <d v="2019-08-14T00:00:00"/>
    <x v="6"/>
    <s v="August"/>
    <x v="4"/>
    <x v="32"/>
    <s v="Y"/>
    <s v="N"/>
    <n v="9.1"/>
    <n v="13.8"/>
    <n v="6.7"/>
    <n v="0.2"/>
    <n v="134681.435"/>
    <n v="123.8521422"/>
    <n v="16680584.199999999"/>
  </r>
  <r>
    <d v="2019-08-15T00:00:00"/>
    <x v="0"/>
    <s v="August"/>
    <x v="4"/>
    <x v="32"/>
    <s v="Y"/>
    <s v="N"/>
    <n v="7.3"/>
    <n v="16.2"/>
    <n v="10.5"/>
    <n v="0"/>
    <n v="128119.715"/>
    <n v="76.350980870000001"/>
    <n v="9782065.9000000004"/>
  </r>
  <r>
    <d v="2019-08-16T00:00:00"/>
    <x v="1"/>
    <s v="August"/>
    <x v="4"/>
    <x v="32"/>
    <s v="Y"/>
    <s v="N"/>
    <n v="10.6"/>
    <n v="16.899999999999999"/>
    <n v="6.3"/>
    <n v="0"/>
    <n v="129781.155"/>
    <n v="100.0115921"/>
    <n v="12979619.9"/>
  </r>
  <r>
    <d v="2019-08-17T00:00:00"/>
    <x v="2"/>
    <s v="August"/>
    <x v="4"/>
    <x v="32"/>
    <s v="Y"/>
    <s v="N"/>
    <n v="7"/>
    <n v="16.5"/>
    <n v="13.4"/>
    <n v="3.8"/>
    <n v="115460.6"/>
    <n v="75.491413320000007"/>
    <n v="8716283.9000000004"/>
  </r>
  <r>
    <d v="2019-08-18T00:00:00"/>
    <x v="3"/>
    <s v="August"/>
    <x v="4"/>
    <x v="32"/>
    <s v="Y"/>
    <s v="N"/>
    <n v="8.8000000000000007"/>
    <n v="19.399999999999999"/>
    <n v="9.3000000000000007"/>
    <n v="0"/>
    <n v="110816.375"/>
    <n v="52.024492690000002"/>
    <n v="5765165.7000000002"/>
  </r>
  <r>
    <d v="2019-08-19T00:00:00"/>
    <x v="4"/>
    <s v="August"/>
    <x v="4"/>
    <x v="33"/>
    <s v="Y"/>
    <s v="N"/>
    <n v="5.8"/>
    <n v="12.3"/>
    <n v="12.8"/>
    <n v="4"/>
    <n v="131067.25"/>
    <n v="81.723625240000004"/>
    <n v="10711290.800000001"/>
  </r>
  <r>
    <d v="2019-08-20T00:00:00"/>
    <x v="5"/>
    <s v="August"/>
    <x v="4"/>
    <x v="33"/>
    <s v="Y"/>
    <s v="N"/>
    <n v="7.6"/>
    <n v="17"/>
    <n v="7.2"/>
    <n v="0.4"/>
    <n v="131438.54999999999"/>
    <n v="61.926547419999999"/>
    <n v="8139535.5999999996"/>
  </r>
  <r>
    <d v="2019-08-21T00:00:00"/>
    <x v="6"/>
    <s v="August"/>
    <x v="4"/>
    <x v="33"/>
    <s v="Y"/>
    <s v="N"/>
    <n v="11.5"/>
    <n v="16.600000000000001"/>
    <n v="11.5"/>
    <n v="0.2"/>
    <n v="120747.08"/>
    <n v="54.386880320000003"/>
    <n v="6567057"/>
  </r>
  <r>
    <d v="2019-08-22T00:00:00"/>
    <x v="0"/>
    <s v="August"/>
    <x v="4"/>
    <x v="33"/>
    <s v="Y"/>
    <s v="N"/>
    <n v="9.6"/>
    <n v="13"/>
    <n v="11.3"/>
    <n v="1.6"/>
    <n v="127697.99"/>
    <n v="89.139147589999993"/>
    <n v="11382890"/>
  </r>
  <r>
    <d v="2019-08-23T00:00:00"/>
    <x v="1"/>
    <s v="August"/>
    <x v="4"/>
    <x v="33"/>
    <s v="Y"/>
    <s v="N"/>
    <n v="3.8"/>
    <n v="15.1"/>
    <n v="14.5"/>
    <n v="0"/>
    <n v="126763.36500000001"/>
    <n v="91.098931109999995"/>
    <n v="11548007.1"/>
  </r>
  <r>
    <d v="2019-08-24T00:00:00"/>
    <x v="2"/>
    <s v="August"/>
    <x v="4"/>
    <x v="33"/>
    <s v="Y"/>
    <s v="N"/>
    <n v="7.9"/>
    <n v="18"/>
    <n v="13"/>
    <n v="0"/>
    <n v="107303.47500000001"/>
    <n v="55.149898819999997"/>
    <n v="5917775.7999999998"/>
  </r>
  <r>
    <d v="2019-08-25T00:00:00"/>
    <x v="3"/>
    <s v="August"/>
    <x v="4"/>
    <x v="33"/>
    <s v="Y"/>
    <s v="N"/>
    <n v="6.5"/>
    <n v="12.9"/>
    <n v="13.9"/>
    <n v="1.2"/>
    <n v="113980.3"/>
    <n v="119.3055933"/>
    <n v="13598487.300000001"/>
  </r>
  <r>
    <d v="2019-08-26T00:00:00"/>
    <x v="4"/>
    <s v="August"/>
    <x v="4"/>
    <x v="34"/>
    <s v="Y"/>
    <s v="N"/>
    <n v="5.3"/>
    <n v="14.4"/>
    <n v="14.7"/>
    <n v="0"/>
    <n v="132704.36499999999"/>
    <n v="142.18481030000001"/>
    <n v="18868545"/>
  </r>
  <r>
    <d v="2019-08-27T00:00:00"/>
    <x v="5"/>
    <s v="August"/>
    <x v="4"/>
    <x v="34"/>
    <s v="Y"/>
    <s v="N"/>
    <n v="4.2"/>
    <n v="15.3"/>
    <n v="12.9"/>
    <n v="0"/>
    <n v="130964.88499999999"/>
    <n v="131.1074194"/>
    <n v="17170468.100000001"/>
  </r>
  <r>
    <d v="2019-08-28T00:00:00"/>
    <x v="6"/>
    <s v="August"/>
    <x v="4"/>
    <x v="34"/>
    <s v="Y"/>
    <s v="N"/>
    <n v="8.3000000000000007"/>
    <n v="13.4"/>
    <n v="5"/>
    <n v="0"/>
    <n v="137660.94"/>
    <n v="140.94202110000001"/>
    <n v="19402211.100000001"/>
  </r>
  <r>
    <d v="2019-08-29T00:00:00"/>
    <x v="0"/>
    <s v="August"/>
    <x v="4"/>
    <x v="34"/>
    <s v="Y"/>
    <s v="N"/>
    <n v="6.1"/>
    <n v="13"/>
    <n v="13.2"/>
    <n v="6.2"/>
    <n v="134233.345"/>
    <n v="135.2468604"/>
    <n v="18154638.5"/>
  </r>
  <r>
    <d v="2019-08-30T00:00:00"/>
    <x v="1"/>
    <s v="August"/>
    <x v="4"/>
    <x v="34"/>
    <s v="Y"/>
    <s v="N"/>
    <n v="2.2999999999999998"/>
    <n v="15.3"/>
    <n v="15.6"/>
    <n v="0.2"/>
    <n v="131871.07999999999"/>
    <n v="185.2052836"/>
    <n v="24423220.800000001"/>
  </r>
  <r>
    <d v="2019-08-31T00:00:00"/>
    <x v="2"/>
    <s v="August"/>
    <x v="4"/>
    <x v="34"/>
    <s v="Y"/>
    <s v="N"/>
    <n v="5"/>
    <n v="18.2"/>
    <n v="15.8"/>
    <n v="0"/>
    <n v="107616.03"/>
    <n v="79.347198370000001"/>
    <n v="8539030.5"/>
  </r>
  <r>
    <d v="2019-09-01T00:00:00"/>
    <x v="3"/>
    <s v="September"/>
    <x v="4"/>
    <x v="34"/>
    <s v="Y"/>
    <s v="N"/>
    <n v="11.1"/>
    <n v="19.600000000000001"/>
    <n v="9.4"/>
    <n v="0"/>
    <n v="106779.47500000001"/>
    <n v="75.512741539999993"/>
    <n v="8063210.9000000004"/>
  </r>
  <r>
    <d v="2019-09-02T00:00:00"/>
    <x v="4"/>
    <s v="September"/>
    <x v="4"/>
    <x v="35"/>
    <s v="Y"/>
    <s v="N"/>
    <n v="10.199999999999999"/>
    <n v="17.600000000000001"/>
    <n v="13.8"/>
    <n v="2.4"/>
    <n v="121697.38"/>
    <n v="92.691088919999999"/>
    <n v="11280262.699999999"/>
  </r>
  <r>
    <d v="2019-09-03T00:00:00"/>
    <x v="5"/>
    <s v="September"/>
    <x v="4"/>
    <x v="35"/>
    <s v="Y"/>
    <s v="N"/>
    <n v="9.1999999999999993"/>
    <n v="19.600000000000001"/>
    <n v="16.399999999999999"/>
    <n v="0.6"/>
    <n v="118871.215"/>
    <n v="114.88625949999999"/>
    <n v="13656669.300000001"/>
  </r>
  <r>
    <d v="2019-09-04T00:00:00"/>
    <x v="6"/>
    <s v="September"/>
    <x v="4"/>
    <x v="35"/>
    <s v="Y"/>
    <s v="N"/>
    <n v="8.1999999999999993"/>
    <n v="18.7"/>
    <n v="15.1"/>
    <n v="0"/>
    <n v="122652.81"/>
    <n v="144.39343450000001"/>
    <n v="17710260.5"/>
  </r>
  <r>
    <d v="2019-09-05T00:00:00"/>
    <x v="0"/>
    <s v="September"/>
    <x v="4"/>
    <x v="35"/>
    <s v="Y"/>
    <s v="N"/>
    <n v="8.6999999999999993"/>
    <n v="21.2"/>
    <n v="14.8"/>
    <n v="3.4"/>
    <n v="120223.175"/>
    <n v="99.345443470000006"/>
    <n v="11943624.6"/>
  </r>
  <r>
    <d v="2019-09-06T00:00:00"/>
    <x v="1"/>
    <s v="September"/>
    <x v="4"/>
    <x v="35"/>
    <s v="Y"/>
    <s v="N"/>
    <n v="11.3"/>
    <n v="16"/>
    <n v="10.4"/>
    <n v="2"/>
    <n v="122222.69"/>
    <n v="67.972754190000003"/>
    <n v="8307812.9000000004"/>
  </r>
  <r>
    <d v="2019-09-07T00:00:00"/>
    <x v="2"/>
    <s v="September"/>
    <x v="4"/>
    <x v="35"/>
    <s v="Y"/>
    <s v="N"/>
    <n v="8.8000000000000007"/>
    <n v="12.9"/>
    <n v="11.3"/>
    <n v="1"/>
    <n v="115200.19"/>
    <n v="73.467962999999997"/>
    <n v="8463523.3000000007"/>
  </r>
  <r>
    <d v="2019-09-08T00:00:00"/>
    <x v="3"/>
    <s v="September"/>
    <x v="4"/>
    <x v="35"/>
    <s v="Y"/>
    <s v="N"/>
    <n v="8.1999999999999993"/>
    <n v="15.1"/>
    <n v="9.5"/>
    <n v="0.6"/>
    <n v="116999.07"/>
    <n v="65.376438919999998"/>
    <n v="7648982.5999999996"/>
  </r>
  <r>
    <d v="2019-09-09T00:00:00"/>
    <x v="4"/>
    <s v="September"/>
    <x v="4"/>
    <x v="36"/>
    <s v="Y"/>
    <s v="N"/>
    <n v="6.8"/>
    <n v="12.8"/>
    <n v="14.4"/>
    <n v="5.6"/>
    <n v="130448.11500000001"/>
    <n v="92.613968850000006"/>
    <n v="12081317.699999999"/>
  </r>
  <r>
    <d v="2019-09-10T00:00:00"/>
    <x v="5"/>
    <s v="September"/>
    <x v="4"/>
    <x v="36"/>
    <s v="Y"/>
    <s v="N"/>
    <n v="7.7"/>
    <n v="14.8"/>
    <n v="16.100000000000001"/>
    <n v="2.6"/>
    <n v="131665.01500000001"/>
    <n v="150.02796119999999"/>
    <n v="19753433.800000001"/>
  </r>
  <r>
    <d v="2019-09-11T00:00:00"/>
    <x v="6"/>
    <s v="September"/>
    <x v="4"/>
    <x v="36"/>
    <s v="Y"/>
    <s v="N"/>
    <n v="5"/>
    <n v="20.8"/>
    <n v="17.8"/>
    <n v="0"/>
    <n v="121100.045"/>
    <n v="83.052148279999997"/>
    <n v="10057618.9"/>
  </r>
  <r>
    <d v="2019-09-12T00:00:00"/>
    <x v="0"/>
    <s v="September"/>
    <x v="4"/>
    <x v="36"/>
    <s v="Y"/>
    <s v="N"/>
    <n v="11.1"/>
    <n v="20.8"/>
    <n v="11.8"/>
    <n v="0"/>
    <n v="118723.07"/>
    <n v="76.526618920000004"/>
    <n v="9085475.0999999996"/>
  </r>
  <r>
    <d v="2019-09-13T00:00:00"/>
    <x v="1"/>
    <s v="September"/>
    <x v="4"/>
    <x v="36"/>
    <s v="Y"/>
    <s v="N"/>
    <n v="7.7"/>
    <n v="18.600000000000001"/>
    <n v="14"/>
    <n v="0"/>
    <n v="120349.015"/>
    <n v="108.21402329999999"/>
    <n v="13023451.1"/>
  </r>
  <r>
    <d v="2019-09-14T00:00:00"/>
    <x v="2"/>
    <s v="September"/>
    <x v="4"/>
    <x v="36"/>
    <s v="Y"/>
    <s v="N"/>
    <n v="9.3000000000000007"/>
    <n v="20"/>
    <n v="18.3"/>
    <n v="0"/>
    <n v="103500.955"/>
    <n v="106.46105230000001"/>
    <n v="11018820.6"/>
  </r>
  <r>
    <d v="2019-09-15T00:00:00"/>
    <x v="3"/>
    <s v="September"/>
    <x v="4"/>
    <x v="36"/>
    <s v="Y"/>
    <s v="N"/>
    <n v="12.4"/>
    <n v="21.8"/>
    <n v="8.4"/>
    <n v="1.6"/>
    <n v="105149.02"/>
    <n v="87.630074989999997"/>
    <n v="9214216.5"/>
  </r>
  <r>
    <d v="2019-09-16T00:00:00"/>
    <x v="4"/>
    <s v="September"/>
    <x v="4"/>
    <x v="37"/>
    <s v="Y"/>
    <s v="N"/>
    <n v="9.6999999999999993"/>
    <n v="12.8"/>
    <n v="17.7"/>
    <n v="13"/>
    <n v="119362.235"/>
    <n v="137.46735670000001"/>
    <n v="16408410.9"/>
  </r>
  <r>
    <d v="2019-09-17T00:00:00"/>
    <x v="5"/>
    <s v="September"/>
    <x v="4"/>
    <x v="37"/>
    <s v="Y"/>
    <s v="N"/>
    <n v="3.6"/>
    <n v="14.8"/>
    <n v="19"/>
    <n v="0"/>
    <n v="124129.44"/>
    <n v="149.599176"/>
    <n v="18569661.899999999"/>
  </r>
  <r>
    <d v="2019-09-18T00:00:00"/>
    <x v="6"/>
    <s v="September"/>
    <x v="4"/>
    <x v="37"/>
    <s v="Y"/>
    <s v="N"/>
    <n v="4.3"/>
    <n v="18.899999999999999"/>
    <n v="19.2"/>
    <n v="0"/>
    <n v="119715.705"/>
    <n v="151.2558046"/>
    <n v="18107695.300000001"/>
  </r>
  <r>
    <d v="2019-09-19T00:00:00"/>
    <x v="0"/>
    <s v="September"/>
    <x v="4"/>
    <x v="37"/>
    <s v="Y"/>
    <s v="N"/>
    <n v="8.1999999999999993"/>
    <n v="24"/>
    <n v="19.399999999999999"/>
    <n v="0"/>
    <n v="108102.56"/>
    <n v="82.43824146"/>
    <n v="8911784.9000000004"/>
  </r>
  <r>
    <d v="2019-09-20T00:00:00"/>
    <x v="1"/>
    <s v="September"/>
    <x v="4"/>
    <x v="37"/>
    <s v="N"/>
    <s v="N"/>
    <n v="15.7"/>
    <n v="26.2"/>
    <n v="14.4"/>
    <n v="0"/>
    <n v="107222.345"/>
    <n v="106.2793137"/>
    <n v="11395517.199999999"/>
  </r>
  <r>
    <d v="2019-09-21T00:00:00"/>
    <x v="2"/>
    <s v="September"/>
    <x v="4"/>
    <x v="37"/>
    <s v="N"/>
    <s v="N"/>
    <n v="14.5"/>
    <n v="19.399999999999999"/>
    <n v="10.5"/>
    <n v="0"/>
    <n v="101348.35"/>
    <n v="112.25774509999999"/>
    <n v="11377137.199999999"/>
  </r>
  <r>
    <d v="2019-09-22T00:00:00"/>
    <x v="3"/>
    <s v="September"/>
    <x v="4"/>
    <x v="37"/>
    <s v="N"/>
    <s v="N"/>
    <n v="7.9"/>
    <n v="15.5"/>
    <n v="13.6"/>
    <n v="4.5999999999999996"/>
    <n v="102386.52499999999"/>
    <n v="103.2310155"/>
    <n v="10569464.9"/>
  </r>
  <r>
    <d v="2019-09-23T00:00:00"/>
    <x v="4"/>
    <s v="September"/>
    <x v="4"/>
    <x v="38"/>
    <s v="N"/>
    <s v="N"/>
    <n v="8.9"/>
    <n v="15.2"/>
    <n v="13.9"/>
    <n v="2"/>
    <n v="121862.88499999999"/>
    <n v="109.7326738"/>
    <n v="13372340.199999999"/>
  </r>
  <r>
    <d v="2019-09-24T00:00:00"/>
    <x v="5"/>
    <s v="September"/>
    <x v="4"/>
    <x v="38"/>
    <s v="N"/>
    <s v="N"/>
    <n v="8.3000000000000007"/>
    <n v="15.1"/>
    <n v="13.3"/>
    <n v="1.4"/>
    <n v="125787.33"/>
    <n v="148.22983249999999"/>
    <n v="18645434.899999999"/>
  </r>
  <r>
    <d v="2019-09-25T00:00:00"/>
    <x v="6"/>
    <s v="September"/>
    <x v="4"/>
    <x v="38"/>
    <s v="N"/>
    <s v="N"/>
    <n v="8.6999999999999993"/>
    <n v="16.600000000000001"/>
    <n v="13.1"/>
    <n v="0"/>
    <n v="124302.93"/>
    <n v="192.4850347"/>
    <n v="23926453.800000001"/>
  </r>
  <r>
    <d v="2019-09-26T00:00:00"/>
    <x v="0"/>
    <s v="September"/>
    <x v="4"/>
    <x v="38"/>
    <s v="N"/>
    <s v="N"/>
    <n v="8.3000000000000007"/>
    <n v="20.3"/>
    <n v="19.600000000000001"/>
    <n v="0"/>
    <n v="117320.175"/>
    <n v="139.4994437"/>
    <n v="16366099.1"/>
  </r>
  <r>
    <d v="2019-09-27T00:00:00"/>
    <x v="1"/>
    <s v="September"/>
    <x v="4"/>
    <x v="38"/>
    <s v="N"/>
    <s v="Y"/>
    <n v="12.3"/>
    <n v="18.8"/>
    <n v="7.4"/>
    <n v="0"/>
    <n v="106043.02"/>
    <n v="69.640959690000003"/>
    <n v="7384937.7000000002"/>
  </r>
  <r>
    <d v="2019-09-28T00:00:00"/>
    <x v="2"/>
    <s v="September"/>
    <x v="4"/>
    <x v="38"/>
    <s v="N"/>
    <s v="N"/>
    <n v="7.2"/>
    <n v="14.9"/>
    <n v="17.7"/>
    <n v="0.2"/>
    <n v="108762.31"/>
    <n v="132.2621226"/>
    <n v="14385134"/>
  </r>
  <r>
    <d v="2019-09-29T00:00:00"/>
    <x v="3"/>
    <s v="September"/>
    <x v="4"/>
    <x v="38"/>
    <s v="N"/>
    <s v="N"/>
    <n v="9.1"/>
    <n v="15.8"/>
    <n v="19"/>
    <n v="0"/>
    <n v="104804.09"/>
    <n v="90.401320499999997"/>
    <n v="9474428.0999999996"/>
  </r>
  <r>
    <d v="2019-09-30T00:00:00"/>
    <x v="4"/>
    <s v="September"/>
    <x v="4"/>
    <x v="39"/>
    <s v="N"/>
    <s v="N"/>
    <n v="10.1"/>
    <n v="14.1"/>
    <n v="14.4"/>
    <n v="0"/>
    <n v="121770.82"/>
    <n v="107.8227368"/>
    <n v="13129663.1"/>
  </r>
  <r>
    <d v="2019-10-01T00:00:00"/>
    <x v="5"/>
    <s v="October"/>
    <x v="4"/>
    <x v="39"/>
    <s v="N"/>
    <s v="N"/>
    <n v="4.2"/>
    <n v="20.5"/>
    <n v="21.7"/>
    <n v="0"/>
    <n v="117265.27499999999"/>
    <n v="121.3908912"/>
    <n v="14234936.199999999"/>
  </r>
  <r>
    <d v="2019-10-02T00:00:00"/>
    <x v="6"/>
    <s v="October"/>
    <x v="4"/>
    <x v="39"/>
    <s v="N"/>
    <s v="N"/>
    <n v="9.3000000000000007"/>
    <n v="26.5"/>
    <n v="18.5"/>
    <n v="0"/>
    <n v="110760.825"/>
    <n v="108.66167660000001"/>
    <n v="12035456.9"/>
  </r>
  <r>
    <d v="2019-10-03T00:00:00"/>
    <x v="0"/>
    <s v="October"/>
    <x v="4"/>
    <x v="39"/>
    <s v="N"/>
    <s v="N"/>
    <n v="15.1"/>
    <n v="29.7"/>
    <n v="22"/>
    <n v="0"/>
    <n v="109312.85"/>
    <n v="108.8439126"/>
    <n v="11898038.300000001"/>
  </r>
  <r>
    <d v="2019-10-04T00:00:00"/>
    <x v="1"/>
    <s v="October"/>
    <x v="4"/>
    <x v="39"/>
    <s v="N"/>
    <s v="N"/>
    <n v="12.5"/>
    <n v="15.2"/>
    <n v="11"/>
    <n v="0"/>
    <n v="117512.56"/>
    <n v="136.3619947"/>
    <n v="16024247.1"/>
  </r>
  <r>
    <d v="2019-10-05T00:00:00"/>
    <x v="2"/>
    <s v="October"/>
    <x v="4"/>
    <x v="39"/>
    <s v="N"/>
    <s v="N"/>
    <n v="7.6"/>
    <n v="24.3"/>
    <n v="17.399999999999999"/>
    <n v="1.8"/>
    <n v="101386.01"/>
    <n v="88.049062890000002"/>
    <n v="8926943.1999999993"/>
  </r>
  <r>
    <d v="2019-10-06T00:00:00"/>
    <x v="3"/>
    <s v="October"/>
    <x v="4"/>
    <x v="39"/>
    <s v="N"/>
    <s v="N"/>
    <n v="12.9"/>
    <n v="24.8"/>
    <n v="17.399999999999999"/>
    <n v="0"/>
    <n v="93011.345000000001"/>
    <n v="54.720114539999997"/>
    <n v="5089591.5"/>
  </r>
  <r>
    <d v="2019-10-07T00:00:00"/>
    <x v="4"/>
    <s v="October"/>
    <x v="4"/>
    <x v="40"/>
    <s v="N"/>
    <s v="N"/>
    <n v="11.6"/>
    <n v="16.399999999999999"/>
    <n v="15.1"/>
    <n v="0"/>
    <n v="113296.31"/>
    <n v="112.07559550000001"/>
    <n v="12697751.4"/>
  </r>
  <r>
    <d v="2019-10-08T00:00:00"/>
    <x v="5"/>
    <s v="October"/>
    <x v="4"/>
    <x v="40"/>
    <s v="Y"/>
    <s v="N"/>
    <n v="9.5"/>
    <n v="14.2"/>
    <n v="17"/>
    <n v="2.6"/>
    <n v="117504.77499999999"/>
    <n v="130.67182529999999"/>
    <n v="15354563.4"/>
  </r>
  <r>
    <d v="2019-10-09T00:00:00"/>
    <x v="6"/>
    <s v="October"/>
    <x v="4"/>
    <x v="40"/>
    <s v="Y"/>
    <s v="N"/>
    <n v="8.5"/>
    <n v="15"/>
    <n v="19.3"/>
    <n v="5.8"/>
    <n v="122771.82"/>
    <n v="131.5850422"/>
    <n v="16154935.1"/>
  </r>
  <r>
    <d v="2019-10-10T00:00:00"/>
    <x v="0"/>
    <s v="October"/>
    <x v="4"/>
    <x v="40"/>
    <s v="Y"/>
    <s v="N"/>
    <n v="10.199999999999999"/>
    <n v="14.7"/>
    <n v="12.6"/>
    <n v="0.2"/>
    <n v="123692.08"/>
    <n v="167.9811358"/>
    <n v="20777936.100000001"/>
  </r>
  <r>
    <d v="2019-10-11T00:00:00"/>
    <x v="1"/>
    <s v="October"/>
    <x v="4"/>
    <x v="40"/>
    <s v="Y"/>
    <s v="N"/>
    <n v="9.5"/>
    <n v="18.899999999999999"/>
    <n v="17.5"/>
    <n v="0"/>
    <n v="115250.505"/>
    <n v="114.6969754"/>
    <n v="13218884.300000001"/>
  </r>
  <r>
    <d v="2019-10-12T00:00:00"/>
    <x v="2"/>
    <s v="October"/>
    <x v="4"/>
    <x v="40"/>
    <s v="Y"/>
    <s v="N"/>
    <n v="8.1999999999999993"/>
    <n v="20.399999999999999"/>
    <n v="20.100000000000001"/>
    <n v="0"/>
    <n v="101053.36500000001"/>
    <n v="93.120223490000001"/>
    <n v="9410111.9000000004"/>
  </r>
  <r>
    <d v="2019-10-13T00:00:00"/>
    <x v="3"/>
    <s v="October"/>
    <x v="4"/>
    <x v="40"/>
    <s v="Y"/>
    <s v="N"/>
    <n v="9.4"/>
    <n v="23.1"/>
    <n v="19.600000000000001"/>
    <n v="0"/>
    <n v="94744.7"/>
    <n v="90.164235849999997"/>
    <n v="8542583.5"/>
  </r>
  <r>
    <d v="2019-10-14T00:00:00"/>
    <x v="4"/>
    <s v="October"/>
    <x v="4"/>
    <x v="41"/>
    <s v="Y"/>
    <s v="N"/>
    <n v="13.6"/>
    <n v="26.7"/>
    <n v="20.2"/>
    <n v="0.2"/>
    <n v="110290.12"/>
    <n v="119.0137926"/>
    <n v="13126045.5"/>
  </r>
  <r>
    <d v="2019-10-15T00:00:00"/>
    <x v="5"/>
    <s v="October"/>
    <x v="4"/>
    <x v="41"/>
    <s v="Y"/>
    <s v="N"/>
    <n v="13"/>
    <n v="18"/>
    <n v="20.6"/>
    <n v="0"/>
    <n v="112052.12"/>
    <n v="123.2613285"/>
    <n v="13811693.199999999"/>
  </r>
  <r>
    <d v="2019-10-16T00:00:00"/>
    <x v="6"/>
    <s v="October"/>
    <x v="4"/>
    <x v="41"/>
    <s v="Y"/>
    <s v="N"/>
    <n v="13.3"/>
    <n v="20.399999999999999"/>
    <n v="11.4"/>
    <n v="0"/>
    <n v="117533.72"/>
    <n v="116.34066919999999"/>
    <n v="13673951.6"/>
  </r>
  <r>
    <d v="2019-10-17T00:00:00"/>
    <x v="0"/>
    <s v="October"/>
    <x v="4"/>
    <x v="41"/>
    <s v="Y"/>
    <s v="N"/>
    <n v="9.5"/>
    <n v="15.2"/>
    <n v="9.6"/>
    <n v="4.4000000000000004"/>
    <n v="116690.04"/>
    <n v="92.498043699999997"/>
    <n v="10793600.4"/>
  </r>
  <r>
    <d v="2019-10-18T00:00:00"/>
    <x v="1"/>
    <s v="October"/>
    <x v="4"/>
    <x v="41"/>
    <s v="Y"/>
    <s v="N"/>
    <n v="7.3"/>
    <n v="22.1"/>
    <n v="23.2"/>
    <n v="0.8"/>
    <n v="109857.485"/>
    <n v="76.318328559999998"/>
    <n v="8384139.5999999996"/>
  </r>
  <r>
    <d v="2019-10-19T00:00:00"/>
    <x v="2"/>
    <s v="October"/>
    <x v="4"/>
    <x v="41"/>
    <s v="Y"/>
    <s v="N"/>
    <n v="9.4"/>
    <n v="15.3"/>
    <n v="15.8"/>
    <n v="0.8"/>
    <n v="102032.495"/>
    <n v="67.014422809999999"/>
    <n v="6837648.7999999998"/>
  </r>
  <r>
    <d v="2019-10-20T00:00:00"/>
    <x v="3"/>
    <s v="October"/>
    <x v="4"/>
    <x v="41"/>
    <s v="Y"/>
    <s v="N"/>
    <n v="10"/>
    <n v="16.399999999999999"/>
    <n v="14.7"/>
    <n v="0.8"/>
    <n v="102684.515"/>
    <n v="87.533212419999998"/>
    <n v="8988305.5"/>
  </r>
  <r>
    <d v="2019-10-21T00:00:00"/>
    <x v="4"/>
    <s v="October"/>
    <x v="4"/>
    <x v="42"/>
    <s v="Y"/>
    <s v="N"/>
    <n v="11.5"/>
    <n v="17"/>
    <n v="19.600000000000001"/>
    <n v="0"/>
    <n v="114502.07"/>
    <n v="111.6668677"/>
    <n v="12786087.5"/>
  </r>
  <r>
    <d v="2019-10-22T00:00:00"/>
    <x v="5"/>
    <s v="October"/>
    <x v="4"/>
    <x v="42"/>
    <s v="Y"/>
    <s v="N"/>
    <n v="11.9"/>
    <n v="19.600000000000001"/>
    <n v="23.7"/>
    <n v="0"/>
    <n v="114108.545"/>
    <n v="111.449844"/>
    <n v="12717379.5"/>
  </r>
  <r>
    <d v="2019-10-23T00:00:00"/>
    <x v="6"/>
    <s v="October"/>
    <x v="4"/>
    <x v="42"/>
    <s v="Y"/>
    <s v="N"/>
    <n v="8.1999999999999993"/>
    <n v="27.9"/>
    <n v="26"/>
    <n v="0"/>
    <n v="114281.61500000001"/>
    <n v="99.736133030000005"/>
    <n v="11398006.4"/>
  </r>
  <r>
    <d v="2019-10-24T00:00:00"/>
    <x v="0"/>
    <s v="October"/>
    <x v="4"/>
    <x v="42"/>
    <s v="Y"/>
    <s v="N"/>
    <n v="13"/>
    <n v="33.799999999999997"/>
    <n v="26.1"/>
    <n v="0.2"/>
    <n v="115442.655"/>
    <n v="82.370096540000006"/>
    <n v="9509022.5999999996"/>
  </r>
  <r>
    <d v="2019-10-25T00:00:00"/>
    <x v="1"/>
    <s v="October"/>
    <x v="4"/>
    <x v="42"/>
    <s v="Y"/>
    <s v="N"/>
    <n v="16.8"/>
    <n v="21.6"/>
    <n v="10"/>
    <n v="0"/>
    <n v="109130.77"/>
    <n v="70.884689609999995"/>
    <n v="7735700.7999999998"/>
  </r>
  <r>
    <d v="2019-10-26T00:00:00"/>
    <x v="2"/>
    <s v="October"/>
    <x v="4"/>
    <x v="42"/>
    <s v="Y"/>
    <s v="N"/>
    <n v="9.6"/>
    <n v="15.5"/>
    <n v="17.2"/>
    <n v="3.8"/>
    <n v="96698.285000000003"/>
    <n v="44.849283749999998"/>
    <n v="4336848.8"/>
  </r>
  <r>
    <d v="2019-10-27T00:00:00"/>
    <x v="3"/>
    <s v="October"/>
    <x v="4"/>
    <x v="42"/>
    <s v="Y"/>
    <s v="N"/>
    <n v="10.3"/>
    <n v="17"/>
    <n v="10.1"/>
    <n v="1.2"/>
    <n v="102830.55499999999"/>
    <n v="87.808242980000003"/>
    <n v="9029370.4000000004"/>
  </r>
  <r>
    <d v="2019-10-28T00:00:00"/>
    <x v="4"/>
    <s v="October"/>
    <x v="4"/>
    <x v="43"/>
    <s v="Y"/>
    <s v="N"/>
    <n v="8.6999999999999993"/>
    <n v="21.6"/>
    <n v="26.3"/>
    <n v="1.4"/>
    <n v="112634.63499999999"/>
    <n v="104.09160749999999"/>
    <n v="11724320.199999999"/>
  </r>
  <r>
    <d v="2019-10-29T00:00:00"/>
    <x v="5"/>
    <s v="October"/>
    <x v="4"/>
    <x v="43"/>
    <s v="Y"/>
    <s v="N"/>
    <n v="9.6999999999999993"/>
    <n v="30.5"/>
    <n v="27"/>
    <n v="0"/>
    <n v="111887.405"/>
    <n v="130.19868170000001"/>
    <n v="14567592.6"/>
  </r>
  <r>
    <d v="2019-10-30T00:00:00"/>
    <x v="6"/>
    <s v="October"/>
    <x v="4"/>
    <x v="43"/>
    <s v="Y"/>
    <s v="N"/>
    <n v="13.8"/>
    <n v="25.1"/>
    <n v="27.2"/>
    <n v="0"/>
    <n v="117375.73"/>
    <n v="130.31831199999999"/>
    <n v="15296207"/>
  </r>
  <r>
    <d v="2019-10-31T00:00:00"/>
    <x v="0"/>
    <s v="October"/>
    <x v="4"/>
    <x v="43"/>
    <s v="Y"/>
    <s v="N"/>
    <n v="14.2"/>
    <n v="33.700000000000003"/>
    <n v="25.5"/>
    <n v="0"/>
    <n v="121752.875"/>
    <n v="89.659635179999995"/>
    <n v="10916318.4"/>
  </r>
  <r>
    <d v="2019-11-01T00:00:00"/>
    <x v="1"/>
    <s v="November"/>
    <x v="4"/>
    <x v="43"/>
    <s v="Y"/>
    <s v="N"/>
    <n v="20"/>
    <n v="34.299999999999997"/>
    <n v="22.8"/>
    <n v="0"/>
    <n v="130510.905"/>
    <n v="90.318841500000005"/>
    <n v="11787593.699999999"/>
  </r>
  <r>
    <d v="2019-11-02T00:00:00"/>
    <x v="2"/>
    <s v="November"/>
    <x v="4"/>
    <x v="43"/>
    <s v="Y"/>
    <s v="N"/>
    <n v="15.8"/>
    <n v="18.899999999999999"/>
    <n v="2.2000000000000002"/>
    <n v="4.2"/>
    <n v="105806.825"/>
    <n v="90.798912520000002"/>
    <n v="9607144.5999999996"/>
  </r>
  <r>
    <d v="2019-11-03T00:00:00"/>
    <x v="3"/>
    <s v="November"/>
    <x v="4"/>
    <x v="43"/>
    <s v="Y"/>
    <s v="N"/>
    <n v="12.8"/>
    <n v="20.7"/>
    <n v="7.8"/>
    <n v="12.4"/>
    <n v="96867.014999999999"/>
    <n v="72.398840800000002"/>
    <n v="7013059.5999999996"/>
  </r>
  <r>
    <d v="2019-11-04T00:00:00"/>
    <x v="4"/>
    <s v="November"/>
    <x v="4"/>
    <x v="44"/>
    <s v="Y"/>
    <s v="N"/>
    <n v="9.5"/>
    <n v="16.2"/>
    <n v="11.2"/>
    <n v="1.2"/>
    <n v="107279.84"/>
    <n v="79.09640417"/>
    <n v="8485449.5999999996"/>
  </r>
  <r>
    <d v="2019-11-05T00:00:00"/>
    <x v="5"/>
    <s v="November"/>
    <x v="4"/>
    <x v="44"/>
    <s v="Y"/>
    <s v="Y"/>
    <n v="7.7"/>
    <n v="19.600000000000001"/>
    <n v="27.4"/>
    <n v="10.199999999999999"/>
    <n v="96817"/>
    <n v="66.476814739999995"/>
    <n v="6436085.7999999998"/>
  </r>
  <r>
    <d v="2019-11-06T00:00:00"/>
    <x v="6"/>
    <s v="November"/>
    <x v="4"/>
    <x v="44"/>
    <s v="Y"/>
    <s v="N"/>
    <n v="10.5"/>
    <n v="24.1"/>
    <n v="19.899999999999999"/>
    <n v="0"/>
    <n v="104381.38"/>
    <n v="58.451951880000003"/>
    <n v="6101295.4000000004"/>
  </r>
  <r>
    <d v="2019-11-07T00:00:00"/>
    <x v="0"/>
    <s v="November"/>
    <x v="4"/>
    <x v="44"/>
    <s v="Y"/>
    <s v="N"/>
    <n v="11.5"/>
    <n v="17.7"/>
    <n v="8.3000000000000007"/>
    <n v="0"/>
    <n v="115132.64"/>
    <n v="63.897686270000001"/>
    <n v="7356709.2999999998"/>
  </r>
  <r>
    <d v="2019-11-08T00:00:00"/>
    <x v="1"/>
    <s v="November"/>
    <x v="4"/>
    <x v="44"/>
    <s v="Y"/>
    <s v="N"/>
    <n v="10.3"/>
    <n v="15"/>
    <n v="16.100000000000001"/>
    <n v="6.8"/>
    <n v="113954.78"/>
    <n v="81.077541510000003"/>
    <n v="9239173.4000000004"/>
  </r>
  <r>
    <d v="2019-11-09T00:00:00"/>
    <x v="2"/>
    <s v="November"/>
    <x v="4"/>
    <x v="44"/>
    <s v="Y"/>
    <s v="N"/>
    <n v="7.6"/>
    <n v="14.2"/>
    <n v="9.8000000000000007"/>
    <n v="6.4"/>
    <n v="108924.79"/>
    <n v="70.474884239999994"/>
    <n v="7676462"/>
  </r>
  <r>
    <d v="2019-11-10T00:00:00"/>
    <x v="3"/>
    <s v="November"/>
    <x v="4"/>
    <x v="44"/>
    <s v="Y"/>
    <s v="N"/>
    <n v="10.8"/>
    <n v="18.100000000000001"/>
    <n v="13.5"/>
    <n v="0.2"/>
    <n v="101550.045"/>
    <n v="86.639009709999996"/>
    <n v="8798195.3000000007"/>
  </r>
  <r>
    <d v="2019-11-11T00:00:00"/>
    <x v="4"/>
    <s v="November"/>
    <x v="4"/>
    <x v="45"/>
    <s v="Y"/>
    <s v="N"/>
    <n v="10"/>
    <n v="29.6"/>
    <n v="27.4"/>
    <n v="0"/>
    <n v="106758.95"/>
    <n v="66.491326110000003"/>
    <n v="7098544.2000000002"/>
  </r>
  <r>
    <d v="2019-11-12T00:00:00"/>
    <x v="5"/>
    <s v="November"/>
    <x v="4"/>
    <x v="45"/>
    <s v="Y"/>
    <s v="N"/>
    <n v="11.5"/>
    <n v="17.399999999999999"/>
    <n v="12.7"/>
    <n v="0.6"/>
    <n v="104303.46"/>
    <n v="57.069845890000003"/>
    <n v="5952582.4000000004"/>
  </r>
  <r>
    <d v="2019-11-13T00:00:00"/>
    <x v="6"/>
    <s v="November"/>
    <x v="4"/>
    <x v="45"/>
    <s v="Y"/>
    <s v="N"/>
    <n v="9.1"/>
    <n v="17.3"/>
    <n v="12"/>
    <n v="1.6"/>
    <n v="112573.54"/>
    <n v="64.519389450000006"/>
    <n v="7263176.0999999996"/>
  </r>
  <r>
    <d v="2019-11-14T00:00:00"/>
    <x v="0"/>
    <s v="November"/>
    <x v="4"/>
    <x v="45"/>
    <s v="Y"/>
    <s v="N"/>
    <n v="12.1"/>
    <n v="22.4"/>
    <n v="19.7"/>
    <n v="0.8"/>
    <n v="109828.93"/>
    <n v="74.43626304"/>
    <n v="8175255.0999999996"/>
  </r>
  <r>
    <d v="2019-11-15T00:00:00"/>
    <x v="1"/>
    <s v="November"/>
    <x v="4"/>
    <x v="45"/>
    <s v="Y"/>
    <s v="N"/>
    <n v="13"/>
    <n v="18.5"/>
    <n v="12.4"/>
    <n v="0"/>
    <n v="110954.755"/>
    <n v="72.065598769999994"/>
    <n v="7996020.9000000004"/>
  </r>
  <r>
    <d v="2019-11-16T00:00:00"/>
    <x v="2"/>
    <s v="November"/>
    <x v="4"/>
    <x v="45"/>
    <s v="Y"/>
    <s v="N"/>
    <n v="9.1999999999999993"/>
    <n v="17.2"/>
    <n v="23.9"/>
    <n v="0"/>
    <n v="97646.12"/>
    <n v="67.187219450000001"/>
    <n v="6560571.2999999998"/>
  </r>
  <r>
    <d v="2019-11-17T00:00:00"/>
    <x v="3"/>
    <s v="November"/>
    <x v="4"/>
    <x v="45"/>
    <s v="Y"/>
    <s v="N"/>
    <n v="10.8"/>
    <n v="16.2"/>
    <n v="24.1"/>
    <n v="0"/>
    <n v="96742.49"/>
    <n v="66.41186458"/>
    <n v="6424849.0999999996"/>
  </r>
  <r>
    <d v="2019-11-18T00:00:00"/>
    <x v="4"/>
    <s v="November"/>
    <x v="4"/>
    <x v="46"/>
    <s v="Y"/>
    <s v="N"/>
    <n v="8.5"/>
    <n v="26.9"/>
    <n v="29.9"/>
    <n v="0"/>
    <n v="109148.25"/>
    <n v="72.281071499999996"/>
    <n v="7889352.5"/>
  </r>
  <r>
    <d v="2019-11-19T00:00:00"/>
    <x v="5"/>
    <s v="November"/>
    <x v="4"/>
    <x v="46"/>
    <s v="Y"/>
    <s v="N"/>
    <n v="11.4"/>
    <n v="18.600000000000001"/>
    <n v="27.9"/>
    <n v="0"/>
    <n v="112033.87"/>
    <n v="81.955895620000007"/>
    <n v="9181836.1999999993"/>
  </r>
  <r>
    <d v="2019-11-20T00:00:00"/>
    <x v="6"/>
    <s v="November"/>
    <x v="4"/>
    <x v="46"/>
    <s v="Y"/>
    <s v="N"/>
    <n v="9.4"/>
    <n v="34.700000000000003"/>
    <n v="30.1"/>
    <n v="0"/>
    <n v="119736.125"/>
    <n v="83.763251699999998"/>
    <n v="10029487.199999999"/>
  </r>
  <r>
    <d v="2019-11-21T00:00:00"/>
    <x v="0"/>
    <s v="November"/>
    <x v="4"/>
    <x v="46"/>
    <s v="Y"/>
    <s v="N"/>
    <n v="14"/>
    <n v="40.9"/>
    <n v="18.8"/>
    <n v="0"/>
    <n v="131312"/>
    <n v="72.815311210000004"/>
    <n v="9561524.0999999996"/>
  </r>
  <r>
    <d v="2019-11-22T00:00:00"/>
    <x v="1"/>
    <s v="November"/>
    <x v="4"/>
    <x v="46"/>
    <s v="Y"/>
    <s v="N"/>
    <n v="13.6"/>
    <n v="20"/>
    <n v="28.3"/>
    <n v="0"/>
    <n v="109049.36500000001"/>
    <n v="65.412978010000003"/>
    <n v="7133243.7000000002"/>
  </r>
  <r>
    <d v="2019-11-23T00:00:00"/>
    <x v="2"/>
    <s v="November"/>
    <x v="4"/>
    <x v="46"/>
    <s v="Y"/>
    <s v="N"/>
    <n v="10.1"/>
    <n v="23.8"/>
    <n v="24.6"/>
    <n v="0"/>
    <n v="97245.764999999999"/>
    <n v="49.794292779999999"/>
    <n v="4842284.0999999996"/>
  </r>
  <r>
    <d v="2019-11-24T00:00:00"/>
    <x v="3"/>
    <s v="November"/>
    <x v="4"/>
    <x v="46"/>
    <s v="Y"/>
    <s v="N"/>
    <n v="11.9"/>
    <n v="23.7"/>
    <n v="30.6"/>
    <n v="0"/>
    <n v="96778.25"/>
    <n v="60.755443960000001"/>
    <n v="5879805.5"/>
  </r>
  <r>
    <d v="2019-11-25T00:00:00"/>
    <x v="4"/>
    <s v="November"/>
    <x v="4"/>
    <x v="47"/>
    <s v="Y"/>
    <s v="N"/>
    <n v="11.4"/>
    <n v="27.4"/>
    <n v="18"/>
    <n v="0"/>
    <n v="113899.3"/>
    <n v="71.001116179999997"/>
    <n v="8086977.4000000004"/>
  </r>
  <r>
    <d v="2019-11-26T00:00:00"/>
    <x v="5"/>
    <s v="November"/>
    <x v="4"/>
    <x v="47"/>
    <s v="Y"/>
    <s v="N"/>
    <n v="11.4"/>
    <n v="16.399999999999999"/>
    <n v="22.2"/>
    <n v="2"/>
    <n v="107629.16"/>
    <n v="47.350592130000003"/>
    <n v="5096304.5"/>
  </r>
  <r>
    <d v="2019-11-27T00:00:00"/>
    <x v="6"/>
    <s v="November"/>
    <x v="4"/>
    <x v="47"/>
    <s v="Y"/>
    <s v="N"/>
    <n v="8.6"/>
    <n v="24.8"/>
    <n v="31"/>
    <n v="0"/>
    <n v="108417.69500000001"/>
    <n v="59.044674999999998"/>
    <n v="6401487.5999999996"/>
  </r>
  <r>
    <d v="2019-11-28T00:00:00"/>
    <x v="0"/>
    <s v="November"/>
    <x v="4"/>
    <x v="47"/>
    <s v="Y"/>
    <s v="N"/>
    <n v="11.4"/>
    <n v="21.1"/>
    <n v="30.7"/>
    <n v="0"/>
    <n v="112735.875"/>
    <n v="70.202551959999994"/>
    <n v="7914346.0999999996"/>
  </r>
  <r>
    <d v="2019-11-29T00:00:00"/>
    <x v="1"/>
    <s v="November"/>
    <x v="4"/>
    <x v="47"/>
    <s v="Y"/>
    <s v="N"/>
    <n v="11.9"/>
    <n v="19.7"/>
    <n v="21.9"/>
    <n v="0"/>
    <n v="114799.91"/>
    <n v="79.605729069999995"/>
    <n v="9138730.5"/>
  </r>
  <r>
    <d v="2019-11-30T00:00:00"/>
    <x v="2"/>
    <s v="November"/>
    <x v="4"/>
    <x v="47"/>
    <s v="Y"/>
    <s v="N"/>
    <n v="10.3"/>
    <n v="18.399999999999999"/>
    <n v="26.7"/>
    <n v="8"/>
    <n v="98959.56"/>
    <n v="51.05874163"/>
    <n v="5052750.5999999996"/>
  </r>
  <r>
    <d v="2019-12-01T00:00:00"/>
    <x v="3"/>
    <s v="December"/>
    <x v="4"/>
    <x v="47"/>
    <s v="Y"/>
    <s v="N"/>
    <n v="12.2"/>
    <n v="16.8"/>
    <n v="9.8000000000000007"/>
    <n v="0"/>
    <n v="100233.98"/>
    <n v="33.154867019999998"/>
    <n v="3323244.3"/>
  </r>
  <r>
    <d v="2019-12-02T00:00:00"/>
    <x v="4"/>
    <s v="December"/>
    <x v="4"/>
    <x v="48"/>
    <s v="Y"/>
    <s v="N"/>
    <n v="9.8000000000000007"/>
    <n v="15.5"/>
    <n v="18.2"/>
    <n v="3.4"/>
    <n v="110609.4"/>
    <n v="29.070382550000001"/>
    <n v="3215457.6"/>
  </r>
  <r>
    <d v="2019-12-03T00:00:00"/>
    <x v="5"/>
    <s v="December"/>
    <x v="4"/>
    <x v="48"/>
    <s v="Y"/>
    <s v="N"/>
    <n v="11"/>
    <n v="22.2"/>
    <n v="19.2"/>
    <n v="0.4"/>
    <n v="109094.04"/>
    <n v="19.170950680000001"/>
    <n v="2091436.5"/>
  </r>
  <r>
    <d v="2019-12-04T00:00:00"/>
    <x v="6"/>
    <s v="December"/>
    <x v="4"/>
    <x v="48"/>
    <s v="Y"/>
    <s v="N"/>
    <n v="12.1"/>
    <n v="23"/>
    <n v="20.3"/>
    <n v="0"/>
    <n v="107400.705"/>
    <n v="39.415048149999997"/>
    <n v="4233204"/>
  </r>
  <r>
    <d v="2019-12-05T00:00:00"/>
    <x v="0"/>
    <s v="December"/>
    <x v="4"/>
    <x v="48"/>
    <s v="Y"/>
    <s v="N"/>
    <n v="12.3"/>
    <n v="23.9"/>
    <n v="20.399999999999999"/>
    <n v="0"/>
    <n v="107891.69"/>
    <n v="45.830326149999998"/>
    <n v="4944711.3"/>
  </r>
  <r>
    <d v="2019-12-06T00:00:00"/>
    <x v="1"/>
    <s v="December"/>
    <x v="4"/>
    <x v="48"/>
    <s v="Y"/>
    <s v="N"/>
    <n v="13.3"/>
    <n v="20.8"/>
    <n v="18.2"/>
    <n v="0"/>
    <n v="105028.985"/>
    <n v="41.38035927"/>
    <n v="4346137.0999999996"/>
  </r>
  <r>
    <d v="2019-12-07T00:00:00"/>
    <x v="2"/>
    <s v="December"/>
    <x v="4"/>
    <x v="48"/>
    <s v="Y"/>
    <s v="N"/>
    <n v="11.2"/>
    <n v="21"/>
    <n v="30.3"/>
    <n v="0"/>
    <n v="95436.3"/>
    <n v="47.12307019"/>
    <n v="4497251.5"/>
  </r>
  <r>
    <d v="2019-12-08T00:00:00"/>
    <x v="3"/>
    <s v="December"/>
    <x v="4"/>
    <x v="48"/>
    <s v="Y"/>
    <s v="N"/>
    <n v="13.8"/>
    <n v="27.6"/>
    <n v="30.8"/>
    <n v="0"/>
    <n v="97577.414999999994"/>
    <n v="43.690411390000001"/>
    <n v="4263197.4000000004"/>
  </r>
  <r>
    <d v="2019-12-09T00:00:00"/>
    <x v="4"/>
    <s v="December"/>
    <x v="4"/>
    <x v="49"/>
    <s v="Y"/>
    <s v="N"/>
    <n v="16.3"/>
    <n v="38"/>
    <n v="28.6"/>
    <n v="0"/>
    <n v="127910.83500000001"/>
    <n v="62.718792569999998"/>
    <n v="8022413.0999999996"/>
  </r>
  <r>
    <d v="2019-12-10T00:00:00"/>
    <x v="5"/>
    <s v="December"/>
    <x v="4"/>
    <x v="49"/>
    <s v="Y"/>
    <s v="N"/>
    <n v="14.3"/>
    <n v="17.2"/>
    <n v="22.2"/>
    <n v="0"/>
    <n v="109548.62"/>
    <n v="48.336164680000003"/>
    <n v="5295160.0999999996"/>
  </r>
  <r>
    <d v="2019-12-11T00:00:00"/>
    <x v="6"/>
    <s v="December"/>
    <x v="4"/>
    <x v="49"/>
    <s v="Y"/>
    <s v="N"/>
    <n v="13.4"/>
    <n v="18.100000000000001"/>
    <n v="21.8"/>
    <n v="0"/>
    <n v="109060.375"/>
    <n v="57.730485369999997"/>
    <n v="6296108.4000000004"/>
  </r>
  <r>
    <d v="2019-12-12T00:00:00"/>
    <x v="0"/>
    <s v="December"/>
    <x v="4"/>
    <x v="49"/>
    <s v="Y"/>
    <s v="N"/>
    <n v="13.4"/>
    <n v="18.399999999999999"/>
    <n v="22.7"/>
    <n v="0"/>
    <n v="108599.065"/>
    <n v="41.647543489999997"/>
    <n v="4522884.3"/>
  </r>
  <r>
    <d v="2019-12-13T00:00:00"/>
    <x v="1"/>
    <s v="December"/>
    <x v="4"/>
    <x v="49"/>
    <s v="Y"/>
    <s v="N"/>
    <n v="11.4"/>
    <n v="20.9"/>
    <n v="24.8"/>
    <n v="0"/>
    <n v="107070.61"/>
    <n v="58.517373640000002"/>
    <n v="6265490.9000000004"/>
  </r>
  <r>
    <d v="2019-12-14T00:00:00"/>
    <x v="2"/>
    <s v="December"/>
    <x v="4"/>
    <x v="49"/>
    <s v="Y"/>
    <s v="N"/>
    <n v="14.1"/>
    <n v="20.100000000000001"/>
    <n v="10.4"/>
    <n v="0"/>
    <n v="101239.235"/>
    <n v="65.765248349999993"/>
    <n v="6658023.4000000004"/>
  </r>
  <r>
    <d v="2019-12-15T00:00:00"/>
    <x v="3"/>
    <s v="December"/>
    <x v="4"/>
    <x v="49"/>
    <s v="Y"/>
    <s v="N"/>
    <n v="15.1"/>
    <n v="21.7"/>
    <n v="16.399999999999999"/>
    <n v="0"/>
    <n v="98723.45"/>
    <n v="50.936743069999999"/>
    <n v="5028651"/>
  </r>
  <r>
    <d v="2019-12-16T00:00:00"/>
    <x v="4"/>
    <s v="December"/>
    <x v="4"/>
    <x v="50"/>
    <s v="Y"/>
    <s v="N"/>
    <n v="13"/>
    <n v="22.6"/>
    <n v="21.7"/>
    <n v="0"/>
    <n v="114400.065"/>
    <n v="73.601749130000002"/>
    <n v="8420044.9000000004"/>
  </r>
  <r>
    <d v="2019-12-17T00:00:00"/>
    <x v="5"/>
    <s v="December"/>
    <x v="4"/>
    <x v="50"/>
    <s v="Y"/>
    <s v="N"/>
    <n v="12.6"/>
    <n v="26.3"/>
    <n v="29.5"/>
    <n v="0"/>
    <n v="123999.07"/>
    <n v="83.084082179999996"/>
    <n v="10302348.9"/>
  </r>
  <r>
    <d v="2019-12-18T00:00:00"/>
    <x v="6"/>
    <s v="December"/>
    <x v="4"/>
    <x v="50"/>
    <s v="Y"/>
    <s v="N"/>
    <n v="15.9"/>
    <n v="40.1"/>
    <n v="29.3"/>
    <n v="0"/>
    <n v="146990.89000000001"/>
    <n v="95.802971920000005"/>
    <n v="14082164.1"/>
  </r>
  <r>
    <d v="2019-12-19T00:00:00"/>
    <x v="0"/>
    <s v="December"/>
    <x v="4"/>
    <x v="50"/>
    <s v="Y"/>
    <s v="N"/>
    <n v="17.2"/>
    <n v="23.3"/>
    <n v="29.3"/>
    <n v="0"/>
    <n v="125050.61"/>
    <n v="71.953511919999997"/>
    <n v="8997830.5999999996"/>
  </r>
  <r>
    <d v="2019-12-20T00:00:00"/>
    <x v="1"/>
    <s v="December"/>
    <x v="4"/>
    <x v="50"/>
    <s v="N"/>
    <s v="N"/>
    <n v="13.7"/>
    <n v="43.5"/>
    <n v="31.4"/>
    <n v="0"/>
    <n v="150553.4"/>
    <n v="243.81015959999999"/>
    <n v="36706448.5"/>
  </r>
  <r>
    <d v="2019-12-21T00:00:00"/>
    <x v="2"/>
    <s v="December"/>
    <x v="4"/>
    <x v="50"/>
    <s v="N"/>
    <s v="N"/>
    <n v="16.899999999999999"/>
    <n v="20.2"/>
    <n v="28.3"/>
    <n v="0"/>
    <n v="100632.47500000001"/>
    <n v="44.94113626"/>
    <n v="4522537.8"/>
  </r>
  <r>
    <d v="2019-12-22T00:00:00"/>
    <x v="3"/>
    <s v="December"/>
    <x v="4"/>
    <x v="50"/>
    <s v="N"/>
    <s v="N"/>
    <n v="13.1"/>
    <n v="19.600000000000001"/>
    <n v="31.5"/>
    <n v="0"/>
    <n v="90145.615000000005"/>
    <n v="34.678705909999998"/>
    <n v="3126133.3"/>
  </r>
  <r>
    <d v="2019-12-23T00:00:00"/>
    <x v="4"/>
    <s v="December"/>
    <x v="4"/>
    <x v="51"/>
    <s v="N"/>
    <s v="N"/>
    <n v="12.1"/>
    <n v="20"/>
    <n v="29.2"/>
    <n v="0"/>
    <n v="101818.02499999999"/>
    <n v="47.19823427"/>
    <n v="4805631"/>
  </r>
  <r>
    <d v="2019-12-24T00:00:00"/>
    <x v="5"/>
    <s v="December"/>
    <x v="4"/>
    <x v="51"/>
    <s v="N"/>
    <s v="N"/>
    <n v="14.1"/>
    <n v="24.5"/>
    <n v="31.4"/>
    <n v="0"/>
    <n v="102168.93"/>
    <n v="57.331305110000002"/>
    <n v="5857478.0999999996"/>
  </r>
  <r>
    <d v="2019-12-25T00:00:00"/>
    <x v="6"/>
    <s v="December"/>
    <x v="4"/>
    <x v="51"/>
    <s v="N"/>
    <s v="Y"/>
    <n v="14"/>
    <n v="27.9"/>
    <n v="32"/>
    <n v="0"/>
    <n v="98312.744999999995"/>
    <n v="42.257239390000002"/>
    <n v="4154425.2"/>
  </r>
  <r>
    <d v="2019-12-26T00:00:00"/>
    <x v="0"/>
    <s v="December"/>
    <x v="4"/>
    <x v="51"/>
    <s v="N"/>
    <s v="Y"/>
    <n v="16.5"/>
    <n v="20.5"/>
    <n v="26.2"/>
    <n v="0"/>
    <n v="96120.524999999994"/>
    <n v="41.255986679999999"/>
    <n v="3965547.1"/>
  </r>
  <r>
    <d v="2019-12-27T00:00:00"/>
    <x v="1"/>
    <s v="December"/>
    <x v="4"/>
    <x v="51"/>
    <s v="N"/>
    <s v="N"/>
    <n v="13.6"/>
    <n v="23.9"/>
    <n v="31.6"/>
    <n v="0"/>
    <n v="107256.065"/>
    <n v="56.122451329999997"/>
    <n v="6019473.2999999998"/>
  </r>
  <r>
    <d v="2019-12-28T00:00:00"/>
    <x v="2"/>
    <s v="December"/>
    <x v="4"/>
    <x v="51"/>
    <s v="N"/>
    <s v="N"/>
    <n v="16.7"/>
    <n v="28.4"/>
    <n v="20.6"/>
    <n v="0"/>
    <n v="113521.685"/>
    <n v="63.295449300000001"/>
    <n v="7185406.0999999996"/>
  </r>
  <r>
    <d v="2019-12-29T00:00:00"/>
    <x v="3"/>
    <s v="December"/>
    <x v="4"/>
    <x v="51"/>
    <s v="N"/>
    <s v="N"/>
    <n v="16.8"/>
    <n v="33.200000000000003"/>
    <n v="31.9"/>
    <n v="0"/>
    <n v="118293.52499999999"/>
    <n v="87.686688779999997"/>
    <n v="10372767.5"/>
  </r>
  <r>
    <d v="2019-12-30T00:00:00"/>
    <x v="4"/>
    <s v="December"/>
    <x v="4"/>
    <x v="52"/>
    <s v="N"/>
    <s v="N"/>
    <n v="19.7"/>
    <n v="40.799999999999997"/>
    <n v="18.8"/>
    <n v="0"/>
    <n v="140410.125"/>
    <n v="295.82920189999999"/>
    <n v="41537415.200000003"/>
  </r>
  <r>
    <d v="2019-12-31T00:00:00"/>
    <x v="5"/>
    <s v="December"/>
    <x v="4"/>
    <x v="52"/>
    <s v="N"/>
    <s v="N"/>
    <n v="15.3"/>
    <n v="21.2"/>
    <n v="29.3"/>
    <n v="2.4"/>
    <n v="95410.39"/>
    <n v="46.251483919999998"/>
    <n v="4412872.0999999996"/>
  </r>
  <r>
    <d v="2020-01-01T00:00:00"/>
    <x v="6"/>
    <s v="January"/>
    <x v="5"/>
    <x v="0"/>
    <s v="N"/>
    <s v="Y"/>
    <n v="11.8"/>
    <n v="24.9"/>
    <n v="31.6"/>
    <n v="0"/>
    <n v="89077.854999999996"/>
    <n v="50.921802759999999"/>
    <n v="4536005"/>
  </r>
  <r>
    <d v="2020-01-02T00:00:00"/>
    <x v="0"/>
    <s v="January"/>
    <x v="5"/>
    <x v="0"/>
    <s v="N"/>
    <s v="N"/>
    <n v="12.8"/>
    <n v="25"/>
    <n v="31.6"/>
    <n v="0"/>
    <n v="102988.185"/>
    <n v="69.546225629999995"/>
    <n v="7162439.5999999996"/>
  </r>
  <r>
    <d v="2020-01-03T00:00:00"/>
    <x v="1"/>
    <s v="January"/>
    <x v="5"/>
    <x v="0"/>
    <s v="N"/>
    <s v="N"/>
    <n v="13.7"/>
    <n v="36.6"/>
    <n v="30.7"/>
    <n v="0"/>
    <n v="118922.215"/>
    <n v="65.435921559999997"/>
    <n v="7781784.7000000002"/>
  </r>
  <r>
    <d v="2020-01-04T00:00:00"/>
    <x v="2"/>
    <s v="January"/>
    <x v="5"/>
    <x v="0"/>
    <s v="N"/>
    <s v="N"/>
    <n v="18.600000000000001"/>
    <n v="26.8"/>
    <n v="22.8"/>
    <n v="0"/>
    <n v="102245.61"/>
    <n v="28.04223073"/>
    <n v="2867195"/>
  </r>
  <r>
    <d v="2020-01-05T00:00:00"/>
    <x v="3"/>
    <s v="January"/>
    <x v="5"/>
    <x v="0"/>
    <s v="N"/>
    <s v="N"/>
    <n v="12.7"/>
    <n v="16.7"/>
    <n v="5.0999999999999996"/>
    <n v="2.2000000000000002"/>
    <n v="95671.2"/>
    <n v="18.87543557"/>
    <n v="1805835.6"/>
  </r>
  <r>
    <d v="2020-01-06T00:00:00"/>
    <x v="4"/>
    <s v="January"/>
    <x v="5"/>
    <x v="1"/>
    <s v="N"/>
    <s v="N"/>
    <n v="11.9"/>
    <n v="18"/>
    <n v="2.7"/>
    <n v="8.1999999999999993"/>
    <n v="110253.59"/>
    <n v="56.104400259999998"/>
    <n v="6185711.5"/>
  </r>
  <r>
    <d v="2020-01-07T00:00:00"/>
    <x v="5"/>
    <s v="January"/>
    <x v="5"/>
    <x v="1"/>
    <s v="N"/>
    <s v="N"/>
    <n v="12.6"/>
    <n v="20.100000000000001"/>
    <n v="7.7"/>
    <n v="1.2"/>
    <n v="109336.56"/>
    <n v="59.42379013"/>
    <n v="6497192.7999999998"/>
  </r>
  <r>
    <d v="2020-01-08T00:00:00"/>
    <x v="6"/>
    <s v="January"/>
    <x v="5"/>
    <x v="1"/>
    <s v="N"/>
    <s v="N"/>
    <n v="16.8"/>
    <n v="23.8"/>
    <n v="26.9"/>
    <n v="0"/>
    <n v="110038.625"/>
    <n v="53.313229810000003"/>
    <n v="5866514.5"/>
  </r>
  <r>
    <d v="2020-01-09T00:00:00"/>
    <x v="0"/>
    <s v="January"/>
    <x v="5"/>
    <x v="1"/>
    <s v="N"/>
    <s v="N"/>
    <n v="17.899999999999999"/>
    <n v="31.9"/>
    <n v="29.8"/>
    <n v="0"/>
    <n v="127365.59"/>
    <n v="86.980864980000007"/>
    <n v="11078369.199999999"/>
  </r>
  <r>
    <d v="2020-01-10T00:00:00"/>
    <x v="1"/>
    <s v="January"/>
    <x v="5"/>
    <x v="1"/>
    <s v="N"/>
    <s v="N"/>
    <n v="20.100000000000001"/>
    <n v="32.9"/>
    <n v="10.1"/>
    <n v="0"/>
    <n v="122533.88"/>
    <n v="65.485985589999999"/>
    <n v="8024251.9000000004"/>
  </r>
  <r>
    <d v="2020-01-11T00:00:00"/>
    <x v="2"/>
    <s v="January"/>
    <x v="5"/>
    <x v="1"/>
    <s v="N"/>
    <s v="N"/>
    <n v="13.5"/>
    <n v="19.3"/>
    <n v="18.2"/>
    <n v="15.6"/>
    <n v="91886.604999999996"/>
    <n v="22.78453983"/>
    <n v="2093594"/>
  </r>
  <r>
    <d v="2020-01-12T00:00:00"/>
    <x v="3"/>
    <s v="January"/>
    <x v="5"/>
    <x v="1"/>
    <s v="N"/>
    <s v="N"/>
    <n v="14.2"/>
    <n v="19.899999999999999"/>
    <n v="21.9"/>
    <n v="0"/>
    <n v="91797.595000000001"/>
    <n v="45.627913079999999"/>
    <n v="4188532.7"/>
  </r>
  <r>
    <d v="2020-01-13T00:00:00"/>
    <x v="4"/>
    <s v="January"/>
    <x v="5"/>
    <x v="2"/>
    <s v="N"/>
    <s v="N"/>
    <n v="12.7"/>
    <n v="32.200000000000003"/>
    <n v="28.1"/>
    <n v="0"/>
    <n v="119653.94500000001"/>
    <n v="76.952473240000003"/>
    <n v="9207667"/>
  </r>
  <r>
    <d v="2020-01-14T00:00:00"/>
    <x v="5"/>
    <s v="January"/>
    <x v="5"/>
    <x v="2"/>
    <s v="N"/>
    <s v="N"/>
    <n v="16.7"/>
    <n v="33.799999999999997"/>
    <n v="27.4"/>
    <n v="0"/>
    <n v="137302.60500000001"/>
    <n v="88.847653539999996"/>
    <n v="12199014.300000001"/>
  </r>
  <r>
    <d v="2020-01-15T00:00:00"/>
    <x v="6"/>
    <s v="January"/>
    <x v="5"/>
    <x v="2"/>
    <s v="N"/>
    <s v="N"/>
    <n v="19.5"/>
    <n v="36.799999999999997"/>
    <n v="20.8"/>
    <n v="0"/>
    <n v="137408.22500000001"/>
    <n v="63.73047072"/>
    <n v="8757090.9000000004"/>
  </r>
  <r>
    <d v="2020-01-16T00:00:00"/>
    <x v="0"/>
    <s v="January"/>
    <x v="5"/>
    <x v="2"/>
    <s v="N"/>
    <s v="N"/>
    <n v="15.7"/>
    <n v="19.600000000000001"/>
    <n v="18.600000000000001"/>
    <n v="19.600000000000001"/>
    <n v="109669.645"/>
    <n v="33.404425930000002"/>
    <n v="3663451.5"/>
  </r>
  <r>
    <d v="2020-01-17T00:00:00"/>
    <x v="1"/>
    <s v="January"/>
    <x v="5"/>
    <x v="2"/>
    <s v="N"/>
    <s v="N"/>
    <n v="14.4"/>
    <n v="24.8"/>
    <n v="24.4"/>
    <n v="0"/>
    <n v="108108.175"/>
    <n v="39.500761930000003"/>
    <n v="4270355.3"/>
  </r>
  <r>
    <d v="2020-01-18T00:00:00"/>
    <x v="2"/>
    <s v="January"/>
    <x v="5"/>
    <x v="2"/>
    <s v="N"/>
    <s v="N"/>
    <n v="13.9"/>
    <n v="29.4"/>
    <n v="27.2"/>
    <n v="0"/>
    <n v="105946.34"/>
    <n v="52.05315547"/>
    <n v="5514841.2999999998"/>
  </r>
  <r>
    <d v="2020-01-19T00:00:00"/>
    <x v="3"/>
    <s v="January"/>
    <x v="5"/>
    <x v="2"/>
    <s v="N"/>
    <s v="N"/>
    <n v="17.5"/>
    <n v="25.5"/>
    <n v="23.9"/>
    <n v="0"/>
    <n v="106921.55499999999"/>
    <n v="60.347055949999998"/>
    <n v="6452401.0999999996"/>
  </r>
  <r>
    <d v="2020-01-20T00:00:00"/>
    <x v="4"/>
    <s v="January"/>
    <x v="5"/>
    <x v="3"/>
    <s v="N"/>
    <s v="N"/>
    <n v="19.100000000000001"/>
    <n v="21.8"/>
    <n v="8.8000000000000007"/>
    <n v="0.4"/>
    <n v="116291.535"/>
    <n v="45.359335479999999"/>
    <n v="5274906.7"/>
  </r>
  <r>
    <d v="2020-01-21T00:00:00"/>
    <x v="5"/>
    <s v="January"/>
    <x v="5"/>
    <x v="3"/>
    <s v="N"/>
    <s v="N"/>
    <n v="14.8"/>
    <n v="23.5"/>
    <n v="28.4"/>
    <n v="44"/>
    <n v="112128.19500000001"/>
    <n v="53.564869539999997"/>
    <n v="6006132.0999999996"/>
  </r>
  <r>
    <d v="2020-01-22T00:00:00"/>
    <x v="6"/>
    <s v="January"/>
    <x v="5"/>
    <x v="3"/>
    <s v="N"/>
    <s v="N"/>
    <n v="14.1"/>
    <n v="31.7"/>
    <n v="12.4"/>
    <n v="0"/>
    <n v="119287.15"/>
    <n v="45.155690849999999"/>
    <n v="5386493.7000000002"/>
  </r>
  <r>
    <d v="2020-01-23T00:00:00"/>
    <x v="0"/>
    <s v="January"/>
    <x v="5"/>
    <x v="3"/>
    <s v="N"/>
    <s v="N"/>
    <n v="12.9"/>
    <n v="22.6"/>
    <n v="13.4"/>
    <n v="22.8"/>
    <n v="112254.83"/>
    <n v="-1.7614234529999999"/>
    <n v="197728.3"/>
  </r>
  <r>
    <d v="2020-01-24T00:00:00"/>
    <x v="1"/>
    <s v="January"/>
    <x v="5"/>
    <x v="3"/>
    <s v="N"/>
    <s v="N"/>
    <n v="11.7"/>
    <n v="24.1"/>
    <n v="20.6"/>
    <n v="1.2"/>
    <n v="109316.375"/>
    <n v="49.479433710000002"/>
    <n v="5408912.2999999998"/>
  </r>
  <r>
    <d v="2020-01-25T00:00:00"/>
    <x v="2"/>
    <s v="January"/>
    <x v="5"/>
    <x v="3"/>
    <s v="N"/>
    <s v="N"/>
    <n v="13"/>
    <n v="27.4"/>
    <n v="30"/>
    <n v="0"/>
    <n v="102445.88"/>
    <n v="50.132823129999998"/>
    <n v="5135901.2"/>
  </r>
  <r>
    <d v="2020-01-26T00:00:00"/>
    <x v="3"/>
    <s v="January"/>
    <x v="5"/>
    <x v="3"/>
    <s v="N"/>
    <s v="Y"/>
    <n v="15.8"/>
    <n v="23.6"/>
    <n v="24"/>
    <n v="0"/>
    <n v="101233.205"/>
    <n v="51.415029230000002"/>
    <n v="5204908.2"/>
  </r>
  <r>
    <d v="2020-01-27T00:00:00"/>
    <x v="4"/>
    <s v="January"/>
    <x v="5"/>
    <x v="4"/>
    <s v="N"/>
    <s v="Y"/>
    <n v="12.8"/>
    <n v="23.1"/>
    <n v="26.1"/>
    <n v="0"/>
    <n v="103134.46"/>
    <n v="54.453082340000002"/>
    <n v="5615989.2000000002"/>
  </r>
  <r>
    <d v="2020-01-28T00:00:00"/>
    <x v="5"/>
    <s v="January"/>
    <x v="5"/>
    <x v="4"/>
    <s v="N"/>
    <s v="N"/>
    <n v="13.6"/>
    <n v="25.4"/>
    <n v="26.5"/>
    <n v="0"/>
    <n v="116190.55499999999"/>
    <n v="67.173829400000002"/>
    <n v="7804964.5"/>
  </r>
  <r>
    <d v="2020-01-29T00:00:00"/>
    <x v="6"/>
    <s v="January"/>
    <x v="5"/>
    <x v="4"/>
    <s v="N"/>
    <s v="N"/>
    <n v="15.2"/>
    <n v="31.5"/>
    <n v="29.5"/>
    <n v="0"/>
    <n v="129812.91499999999"/>
    <n v="78.27234224"/>
    <n v="10160760.9"/>
  </r>
  <r>
    <d v="2020-01-30T00:00:00"/>
    <x v="0"/>
    <s v="January"/>
    <x v="5"/>
    <x v="4"/>
    <s v="Y"/>
    <s v="N"/>
    <n v="16.399999999999999"/>
    <n v="39.4"/>
    <n v="29.3"/>
    <n v="0"/>
    <n v="154816.49"/>
    <n v="1044.4473029999999"/>
    <n v="161697665.40000001"/>
  </r>
  <r>
    <d v="2020-01-31T00:00:00"/>
    <x v="1"/>
    <s v="January"/>
    <x v="5"/>
    <x v="4"/>
    <s v="Y"/>
    <s v="N"/>
    <n v="21.5"/>
    <n v="42.9"/>
    <n v="18.3"/>
    <n v="0"/>
    <n v="170653.84"/>
    <n v="2809.437516"/>
    <n v="479441300.30000001"/>
  </r>
  <r>
    <d v="2020-02-01T00:00:00"/>
    <x v="2"/>
    <s v="February"/>
    <x v="5"/>
    <x v="4"/>
    <s v="Y"/>
    <s v="N"/>
    <n v="23.5"/>
    <n v="29.3"/>
    <n v="1.8"/>
    <n v="0.8"/>
    <n v="131856.315"/>
    <n v="86.908607950000004"/>
    <n v="11459448.800000001"/>
  </r>
  <r>
    <d v="2020-02-02T00:00:00"/>
    <x v="3"/>
    <s v="February"/>
    <x v="5"/>
    <x v="4"/>
    <s v="Y"/>
    <s v="N"/>
    <n v="14.2"/>
    <n v="25.1"/>
    <n v="21"/>
    <n v="14.8"/>
    <n v="97609.06"/>
    <n v="14.2356353"/>
    <n v="1389527"/>
  </r>
  <r>
    <d v="2020-02-03T00:00:00"/>
    <x v="4"/>
    <s v="February"/>
    <x v="5"/>
    <x v="5"/>
    <s v="Y"/>
    <s v="N"/>
    <n v="13.2"/>
    <n v="17.7"/>
    <n v="22.7"/>
    <n v="0"/>
    <n v="105004.91"/>
    <n v="15.310771989999999"/>
    <n v="1607706.2"/>
  </r>
  <r>
    <d v="2020-02-04T00:00:00"/>
    <x v="5"/>
    <s v="February"/>
    <x v="5"/>
    <x v="5"/>
    <s v="Y"/>
    <s v="N"/>
    <n v="11.3"/>
    <n v="19.7"/>
    <n v="28.6"/>
    <n v="0"/>
    <n v="107034.065"/>
    <n v="25.212092720000001"/>
    <n v="2698552.8"/>
  </r>
  <r>
    <d v="2020-02-05T00:00:00"/>
    <x v="6"/>
    <s v="February"/>
    <x v="5"/>
    <x v="5"/>
    <s v="Y"/>
    <s v="N"/>
    <n v="10.8"/>
    <n v="20.100000000000001"/>
    <n v="27.1"/>
    <n v="0"/>
    <n v="108988.44"/>
    <n v="42.116875"/>
    <n v="4590252.5"/>
  </r>
  <r>
    <d v="2020-02-06T00:00:00"/>
    <x v="0"/>
    <s v="February"/>
    <x v="5"/>
    <x v="5"/>
    <s v="Y"/>
    <s v="N"/>
    <n v="13.7"/>
    <n v="25.5"/>
    <n v="25"/>
    <n v="0"/>
    <n v="120569.46"/>
    <n v="42.766032299999999"/>
    <n v="5156277.4000000004"/>
  </r>
  <r>
    <d v="2020-02-07T00:00:00"/>
    <x v="1"/>
    <s v="February"/>
    <x v="5"/>
    <x v="5"/>
    <s v="Y"/>
    <s v="N"/>
    <n v="16.5"/>
    <n v="23.2"/>
    <n v="18.399999999999999"/>
    <n v="0"/>
    <n v="120734.85"/>
    <n v="45.332425360000002"/>
    <n v="5473203.5999999996"/>
  </r>
  <r>
    <d v="2020-02-08T00:00:00"/>
    <x v="2"/>
    <s v="February"/>
    <x v="5"/>
    <x v="5"/>
    <s v="Y"/>
    <s v="N"/>
    <n v="17.399999999999999"/>
    <n v="29.4"/>
    <n v="27.5"/>
    <n v="0"/>
    <n v="107864.44500000001"/>
    <n v="28.570907080000001"/>
    <n v="3081785"/>
  </r>
  <r>
    <d v="2020-02-09T00:00:00"/>
    <x v="3"/>
    <s v="February"/>
    <x v="5"/>
    <x v="5"/>
    <s v="Y"/>
    <s v="N"/>
    <n v="19.600000000000001"/>
    <n v="28.2"/>
    <n v="19.899999999999999"/>
    <n v="0"/>
    <n v="103857.11"/>
    <n v="21.555491809999999"/>
    <n v="2238691.1"/>
  </r>
  <r>
    <d v="2020-02-10T00:00:00"/>
    <x v="4"/>
    <s v="February"/>
    <x v="5"/>
    <x v="6"/>
    <s v="Y"/>
    <s v="N"/>
    <n v="18.5"/>
    <n v="27.7"/>
    <n v="15"/>
    <n v="0.6"/>
    <n v="122975.46"/>
    <n v="50.809242179999998"/>
    <n v="6248289.9000000004"/>
  </r>
  <r>
    <d v="2020-02-11T00:00:00"/>
    <x v="5"/>
    <s v="February"/>
    <x v="5"/>
    <x v="6"/>
    <s v="Y"/>
    <s v="N"/>
    <n v="19.5"/>
    <n v="25.9"/>
    <n v="19.100000000000001"/>
    <n v="0"/>
    <n v="127110.58"/>
    <n v="61.289840849999997"/>
    <n v="7790587.2000000002"/>
  </r>
  <r>
    <d v="2020-02-12T00:00:00"/>
    <x v="6"/>
    <s v="February"/>
    <x v="5"/>
    <x v="6"/>
    <s v="Y"/>
    <s v="N"/>
    <n v="19.100000000000001"/>
    <n v="27.7"/>
    <n v="17.3"/>
    <n v="0"/>
    <n v="124618.565"/>
    <n v="53.243525050000002"/>
    <n v="6635131.7000000002"/>
  </r>
  <r>
    <d v="2020-02-13T00:00:00"/>
    <x v="0"/>
    <s v="February"/>
    <x v="5"/>
    <x v="6"/>
    <s v="Y"/>
    <s v="N"/>
    <n v="19.399999999999999"/>
    <n v="31.7"/>
    <n v="26.7"/>
    <n v="0"/>
    <n v="139137.185"/>
    <n v="79.018494320000002"/>
    <n v="10994410.9"/>
  </r>
  <r>
    <d v="2020-02-14T00:00:00"/>
    <x v="1"/>
    <s v="February"/>
    <x v="5"/>
    <x v="6"/>
    <s v="Y"/>
    <s v="N"/>
    <n v="20.3"/>
    <n v="33.700000000000003"/>
    <n v="10.6"/>
    <n v="0"/>
    <n v="139855.63"/>
    <n v="79.502643969999994"/>
    <n v="11118892.4"/>
  </r>
  <r>
    <d v="2020-02-15T00:00:00"/>
    <x v="2"/>
    <s v="February"/>
    <x v="5"/>
    <x v="6"/>
    <s v="Y"/>
    <s v="N"/>
    <n v="18.899999999999999"/>
    <n v="19.3"/>
    <n v="2.4"/>
    <n v="5.4"/>
    <n v="108300.63499999999"/>
    <n v="55.674962260000001"/>
    <n v="6029633.7999999998"/>
  </r>
  <r>
    <d v="2020-02-16T00:00:00"/>
    <x v="3"/>
    <s v="February"/>
    <x v="5"/>
    <x v="6"/>
    <s v="Y"/>
    <s v="N"/>
    <n v="16.899999999999999"/>
    <n v="26.4"/>
    <n v="23.8"/>
    <n v="2.8"/>
    <n v="100904.27"/>
    <n v="47.00473539"/>
    <n v="4742978.5"/>
  </r>
  <r>
    <d v="2020-02-17T00:00:00"/>
    <x v="4"/>
    <s v="February"/>
    <x v="5"/>
    <x v="7"/>
    <s v="Y"/>
    <s v="N"/>
    <n v="15.2"/>
    <n v="25.6"/>
    <n v="26.4"/>
    <n v="0"/>
    <n v="123351.845"/>
    <n v="64.10902188"/>
    <n v="7907966.0999999996"/>
  </r>
  <r>
    <d v="2020-02-18T00:00:00"/>
    <x v="5"/>
    <s v="February"/>
    <x v="5"/>
    <x v="7"/>
    <s v="Y"/>
    <s v="N"/>
    <n v="17.600000000000001"/>
    <n v="21.8"/>
    <n v="7.3"/>
    <n v="0"/>
    <n v="119178.12"/>
    <n v="60.59554515"/>
    <n v="7221663.2000000002"/>
  </r>
  <r>
    <d v="2020-02-19T00:00:00"/>
    <x v="6"/>
    <s v="February"/>
    <x v="5"/>
    <x v="7"/>
    <s v="Y"/>
    <s v="N"/>
    <n v="13.3"/>
    <n v="19.7"/>
    <n v="12.9"/>
    <n v="38"/>
    <n v="109375.215"/>
    <n v="51.44203692"/>
    <n v="5626483.7999999998"/>
  </r>
  <r>
    <d v="2020-02-20T00:00:00"/>
    <x v="0"/>
    <s v="February"/>
    <x v="5"/>
    <x v="7"/>
    <s v="Y"/>
    <s v="N"/>
    <n v="14.2"/>
    <n v="18.7"/>
    <n v="15.2"/>
    <n v="3.2"/>
    <n v="112202.145"/>
    <n v="58.361290920000002"/>
    <n v="6548262"/>
  </r>
  <r>
    <d v="2020-02-21T00:00:00"/>
    <x v="1"/>
    <s v="February"/>
    <x v="5"/>
    <x v="7"/>
    <s v="Y"/>
    <s v="N"/>
    <n v="13.5"/>
    <n v="19.600000000000001"/>
    <n v="17.100000000000001"/>
    <n v="2.8"/>
    <n v="108949.05499999999"/>
    <n v="48.658203370000003"/>
    <n v="5301265.3"/>
  </r>
  <r>
    <d v="2020-02-22T00:00:00"/>
    <x v="2"/>
    <s v="February"/>
    <x v="5"/>
    <x v="7"/>
    <s v="Y"/>
    <s v="N"/>
    <n v="11.4"/>
    <n v="21.1"/>
    <n v="25.4"/>
    <n v="0"/>
    <n v="96922.02"/>
    <n v="42.236093580000002"/>
    <n v="4093607.5"/>
  </r>
  <r>
    <d v="2020-02-23T00:00:00"/>
    <x v="3"/>
    <s v="February"/>
    <x v="5"/>
    <x v="7"/>
    <s v="Y"/>
    <s v="N"/>
    <n v="13.3"/>
    <n v="34"/>
    <n v="21.6"/>
    <n v="0"/>
    <n v="106129.66499999999"/>
    <n v="51.318456159999997"/>
    <n v="5446410.5999999996"/>
  </r>
  <r>
    <d v="2020-02-24T00:00:00"/>
    <x v="4"/>
    <s v="February"/>
    <x v="5"/>
    <x v="8"/>
    <s v="Y"/>
    <s v="N"/>
    <n v="16.8"/>
    <n v="23.7"/>
    <n v="5.4"/>
    <n v="0"/>
    <n v="122619.05499999999"/>
    <n v="57.234083179999999"/>
    <n v="7017989.2000000002"/>
  </r>
  <r>
    <d v="2020-02-25T00:00:00"/>
    <x v="5"/>
    <s v="February"/>
    <x v="5"/>
    <x v="8"/>
    <s v="Y"/>
    <s v="N"/>
    <n v="18.399999999999999"/>
    <n v="31.6"/>
    <n v="10.6"/>
    <n v="3.6"/>
    <n v="123558.425"/>
    <n v="60.554701809999997"/>
    <n v="7482043.5999999996"/>
  </r>
  <r>
    <d v="2020-02-26T00:00:00"/>
    <x v="6"/>
    <s v="February"/>
    <x v="5"/>
    <x v="8"/>
    <s v="Y"/>
    <s v="N"/>
    <n v="16.2"/>
    <n v="19.2"/>
    <n v="19.3"/>
    <n v="4"/>
    <n v="108371.125"/>
    <n v="45.06152522"/>
    <n v="4883368.2"/>
  </r>
  <r>
    <d v="2020-02-27T00:00:00"/>
    <x v="0"/>
    <s v="February"/>
    <x v="5"/>
    <x v="8"/>
    <s v="Y"/>
    <s v="N"/>
    <n v="11"/>
    <n v="19.7"/>
    <n v="11.1"/>
    <n v="0.2"/>
    <n v="108675.4"/>
    <n v="48.542669150000002"/>
    <n v="5275394"/>
  </r>
  <r>
    <d v="2020-02-28T00:00:00"/>
    <x v="1"/>
    <s v="February"/>
    <x v="5"/>
    <x v="8"/>
    <s v="Y"/>
    <s v="N"/>
    <n v="13.1"/>
    <n v="20.100000000000001"/>
    <n v="17.600000000000001"/>
    <n v="0"/>
    <n v="110006.97"/>
    <n v="50.306352859999997"/>
    <n v="5534049.4000000004"/>
  </r>
  <r>
    <d v="2020-02-29T00:00:00"/>
    <x v="2"/>
    <s v="February"/>
    <x v="5"/>
    <x v="8"/>
    <s v="Y"/>
    <s v="N"/>
    <n v="14.7"/>
    <n v="22.4"/>
    <n v="22.8"/>
    <n v="0"/>
    <n v="100380.94"/>
    <n v="51.289608729999998"/>
    <n v="5148499.0999999996"/>
  </r>
  <r>
    <d v="2020-03-01T00:00:00"/>
    <x v="3"/>
    <s v="March"/>
    <x v="5"/>
    <x v="8"/>
    <s v="Y"/>
    <s v="N"/>
    <n v="13.2"/>
    <n v="32.1"/>
    <n v="20.8"/>
    <n v="0"/>
    <n v="101413.145"/>
    <n v="43.745921029999998"/>
    <n v="4436411.4000000004"/>
  </r>
  <r>
    <d v="2020-03-02T00:00:00"/>
    <x v="4"/>
    <s v="March"/>
    <x v="5"/>
    <x v="9"/>
    <s v="Y"/>
    <s v="N"/>
    <n v="14.2"/>
    <n v="18.399999999999999"/>
    <n v="21.1"/>
    <n v="3"/>
    <n v="106359.955"/>
    <n v="52.728395089999999"/>
    <n v="5608189.7000000002"/>
  </r>
  <r>
    <d v="2020-03-03T00:00:00"/>
    <x v="5"/>
    <s v="March"/>
    <x v="5"/>
    <x v="9"/>
    <s v="Y"/>
    <s v="N"/>
    <n v="14.7"/>
    <n v="19.5"/>
    <n v="15.9"/>
    <n v="0"/>
    <n v="108746.37"/>
    <n v="49.781089729999998"/>
    <n v="5413512.7999999998"/>
  </r>
  <r>
    <d v="2020-03-04T00:00:00"/>
    <x v="6"/>
    <s v="March"/>
    <x v="5"/>
    <x v="9"/>
    <s v="Y"/>
    <s v="N"/>
    <n v="13.6"/>
    <n v="23.5"/>
    <n v="7.1"/>
    <n v="0"/>
    <n v="117505.625"/>
    <n v="58.522870509999997"/>
    <n v="6876766.5"/>
  </r>
  <r>
    <d v="2020-03-05T00:00:00"/>
    <x v="0"/>
    <s v="March"/>
    <x v="5"/>
    <x v="9"/>
    <s v="Y"/>
    <s v="N"/>
    <n v="15.4"/>
    <n v="20.3"/>
    <n v="4.3"/>
    <n v="54.6"/>
    <n v="119734.63499999999"/>
    <n v="57.036382109999998"/>
    <n v="6829230.4000000004"/>
  </r>
  <r>
    <d v="2020-03-06T00:00:00"/>
    <x v="1"/>
    <s v="March"/>
    <x v="5"/>
    <x v="9"/>
    <s v="Y"/>
    <s v="N"/>
    <n v="15.9"/>
    <n v="19"/>
    <n v="12.7"/>
    <n v="7"/>
    <n v="111322.325"/>
    <n v="53.736514710000002"/>
    <n v="5982073.7999999998"/>
  </r>
  <r>
    <d v="2020-03-07T00:00:00"/>
    <x v="2"/>
    <s v="March"/>
    <x v="5"/>
    <x v="9"/>
    <s v="Y"/>
    <s v="N"/>
    <n v="15.4"/>
    <n v="20"/>
    <n v="17.100000000000001"/>
    <n v="0.2"/>
    <n v="96850.78"/>
    <n v="28.020466209999999"/>
    <n v="2713804"/>
  </r>
  <r>
    <d v="2020-03-08T00:00:00"/>
    <x v="3"/>
    <s v="March"/>
    <x v="5"/>
    <x v="9"/>
    <s v="Y"/>
    <s v="N"/>
    <n v="13.9"/>
    <n v="22.4"/>
    <n v="19.5"/>
    <n v="0"/>
    <n v="92553.29"/>
    <n v="17.916415310000001"/>
    <n v="1658223.2"/>
  </r>
  <r>
    <d v="2020-03-09T00:00:00"/>
    <x v="4"/>
    <s v="March"/>
    <x v="5"/>
    <x v="10"/>
    <s v="Y"/>
    <s v="Y"/>
    <n v="12.3"/>
    <n v="21"/>
    <n v="19.7"/>
    <n v="0"/>
    <n v="94641.7"/>
    <n v="22.041451550000001"/>
    <n v="2086040.4"/>
  </r>
  <r>
    <d v="2020-03-10T00:00:00"/>
    <x v="5"/>
    <s v="March"/>
    <x v="5"/>
    <x v="10"/>
    <s v="Y"/>
    <s v="N"/>
    <n v="10.3"/>
    <n v="22.3"/>
    <n v="21.9"/>
    <n v="0"/>
    <n v="112142.54"/>
    <n v="48.059723949999999"/>
    <n v="5389539.5"/>
  </r>
  <r>
    <d v="2020-03-11T00:00:00"/>
    <x v="6"/>
    <s v="March"/>
    <x v="5"/>
    <x v="10"/>
    <s v="Y"/>
    <s v="N"/>
    <n v="12.6"/>
    <n v="29.5"/>
    <n v="15.7"/>
    <n v="0"/>
    <n v="118830.14"/>
    <n v="44.369936750000001"/>
    <n v="5272485.8"/>
  </r>
  <r>
    <d v="2020-03-12T00:00:00"/>
    <x v="0"/>
    <s v="March"/>
    <x v="5"/>
    <x v="10"/>
    <s v="Y"/>
    <s v="N"/>
    <n v="16.600000000000001"/>
    <n v="29.5"/>
    <n v="19.5"/>
    <n v="0"/>
    <n v="120272.77499999999"/>
    <n v="39.127565740000001"/>
    <n v="4705980.9000000004"/>
  </r>
  <r>
    <d v="2020-03-13T00:00:00"/>
    <x v="1"/>
    <s v="March"/>
    <x v="5"/>
    <x v="10"/>
    <s v="Y"/>
    <s v="N"/>
    <n v="19.100000000000001"/>
    <n v="26.8"/>
    <n v="7.3"/>
    <n v="0"/>
    <n v="115075.81"/>
    <n v="40.127134920000003"/>
    <n v="4617662.5999999996"/>
  </r>
  <r>
    <d v="2020-03-14T00:00:00"/>
    <x v="2"/>
    <s v="March"/>
    <x v="5"/>
    <x v="10"/>
    <s v="Y"/>
    <s v="N"/>
    <n v="13.1"/>
    <n v="17.899999999999999"/>
    <n v="12.3"/>
    <n v="0.6"/>
    <n v="96016.19"/>
    <n v="29.137325780000001"/>
    <n v="2797655"/>
  </r>
  <r>
    <d v="2020-03-15T00:00:00"/>
    <x v="3"/>
    <s v="March"/>
    <x v="5"/>
    <x v="10"/>
    <s v="Y"/>
    <s v="N"/>
    <n v="12.7"/>
    <n v="18.8"/>
    <n v="10.199999999999999"/>
    <n v="0"/>
    <n v="97664.934999999998"/>
    <n v="31.657840010000001"/>
    <n v="3091860.9"/>
  </r>
  <r>
    <d v="2020-03-16T00:00:00"/>
    <x v="4"/>
    <s v="March"/>
    <x v="5"/>
    <x v="11"/>
    <s v="Y"/>
    <s v="N"/>
    <n v="9.3000000000000007"/>
    <n v="26.5"/>
    <n v="20.6"/>
    <n v="0"/>
    <n v="110586.815"/>
    <n v="46.670884049999998"/>
    <n v="5161184.4000000004"/>
  </r>
  <r>
    <d v="2020-03-17T00:00:00"/>
    <x v="5"/>
    <s v="March"/>
    <x v="5"/>
    <x v="11"/>
    <s v="Y"/>
    <s v="N"/>
    <n v="11.6"/>
    <n v="28.2"/>
    <n v="19.899999999999999"/>
    <n v="0"/>
    <n v="115254.185"/>
    <n v="52.451198269999999"/>
    <n v="6045220.0999999996"/>
  </r>
  <r>
    <d v="2020-03-18T00:00:00"/>
    <x v="6"/>
    <s v="March"/>
    <x v="5"/>
    <x v="11"/>
    <s v="Y"/>
    <s v="N"/>
    <n v="17.7"/>
    <n v="28.3"/>
    <n v="9.1"/>
    <n v="0"/>
    <n v="121127.145"/>
    <n v="51.291442230000001"/>
    <n v="6212786"/>
  </r>
  <r>
    <d v="2020-03-19T00:00:00"/>
    <x v="0"/>
    <s v="March"/>
    <x v="5"/>
    <x v="11"/>
    <s v="Y"/>
    <s v="N"/>
    <n v="18.7"/>
    <n v="30.4"/>
    <n v="8.1999999999999993"/>
    <n v="0"/>
    <n v="127266.86"/>
    <n v="47.562659549999999"/>
    <n v="6053150.2999999998"/>
  </r>
  <r>
    <d v="2020-03-20T00:00:00"/>
    <x v="1"/>
    <s v="March"/>
    <x v="5"/>
    <x v="11"/>
    <s v="Y"/>
    <s v="N"/>
    <n v="16.100000000000001"/>
    <n v="22.7"/>
    <n v="12.6"/>
    <n v="0"/>
    <n v="111547.605"/>
    <n v="40.76436769"/>
    <n v="4547167.5999999996"/>
  </r>
  <r>
    <d v="2020-03-21T00:00:00"/>
    <x v="2"/>
    <s v="March"/>
    <x v="5"/>
    <x v="11"/>
    <s v="Y"/>
    <s v="N"/>
    <n v="14.6"/>
    <n v="18.399999999999999"/>
    <n v="10.8"/>
    <n v="0"/>
    <n v="103999.33500000001"/>
    <n v="47.458698750000003"/>
    <n v="4935673.0999999996"/>
  </r>
  <r>
    <d v="2020-03-22T00:00:00"/>
    <x v="3"/>
    <s v="March"/>
    <x v="5"/>
    <x v="11"/>
    <s v="Y"/>
    <s v="N"/>
    <n v="12.1"/>
    <n v="18.3"/>
    <n v="15.2"/>
    <n v="0"/>
    <n v="97449.684999999998"/>
    <n v="34.618054800000003"/>
    <n v="3373518.5"/>
  </r>
  <r>
    <d v="2020-03-23T00:00:00"/>
    <x v="4"/>
    <s v="March"/>
    <x v="5"/>
    <x v="12"/>
    <s v="Y"/>
    <s v="N"/>
    <n v="12.7"/>
    <n v="17.100000000000001"/>
    <n v="9.9"/>
    <n v="0.4"/>
    <n v="112906.94500000001"/>
    <n v="44.639439000000003"/>
    <n v="5040102.7"/>
  </r>
  <r>
    <d v="2020-03-24T00:00:00"/>
    <x v="5"/>
    <s v="March"/>
    <x v="5"/>
    <x v="12"/>
    <s v="N"/>
    <s v="N"/>
    <n v="8.5"/>
    <n v="17.899999999999999"/>
    <n v="15.8"/>
    <n v="0"/>
    <n v="114935.545"/>
    <n v="49.44768766"/>
    <n v="5683296.9000000004"/>
  </r>
  <r>
    <d v="2020-03-25T00:00:00"/>
    <x v="6"/>
    <s v="March"/>
    <x v="5"/>
    <x v="12"/>
    <s v="N"/>
    <s v="N"/>
    <n v="10.8"/>
    <n v="17.5"/>
    <n v="7.6"/>
    <n v="0"/>
    <n v="113147.815"/>
    <n v="43.72083739"/>
    <n v="4946917.2"/>
  </r>
  <r>
    <d v="2020-03-26T00:00:00"/>
    <x v="0"/>
    <s v="March"/>
    <x v="5"/>
    <x v="12"/>
    <s v="N"/>
    <s v="N"/>
    <n v="13.7"/>
    <n v="19.8"/>
    <n v="15.5"/>
    <n v="0"/>
    <n v="110088.01"/>
    <n v="45.521245239999999"/>
    <n v="5011343.3"/>
  </r>
  <r>
    <d v="2020-03-27T00:00:00"/>
    <x v="1"/>
    <s v="March"/>
    <x v="5"/>
    <x v="12"/>
    <s v="N"/>
    <s v="N"/>
    <n v="13.6"/>
    <n v="27.6"/>
    <n v="17.8"/>
    <n v="0"/>
    <n v="111958.245"/>
    <n v="49.318500309999997"/>
    <n v="5521612.7000000002"/>
  </r>
  <r>
    <d v="2020-03-28T00:00:00"/>
    <x v="2"/>
    <s v="March"/>
    <x v="5"/>
    <x v="12"/>
    <s v="N"/>
    <s v="N"/>
    <n v="14.8"/>
    <n v="27.5"/>
    <n v="16.899999999999999"/>
    <n v="0"/>
    <n v="97923.714999999997"/>
    <n v="47.963271040000002"/>
    <n v="4696741.7"/>
  </r>
  <r>
    <d v="2020-03-29T00:00:00"/>
    <x v="3"/>
    <s v="March"/>
    <x v="5"/>
    <x v="12"/>
    <s v="N"/>
    <s v="N"/>
    <n v="16.5"/>
    <n v="26.4"/>
    <n v="9.5"/>
    <n v="0"/>
    <n v="95953.205000000002"/>
    <n v="42.33862791"/>
    <n v="4062527"/>
  </r>
  <r>
    <d v="2020-03-30T00:00:00"/>
    <x v="4"/>
    <s v="March"/>
    <x v="5"/>
    <x v="13"/>
    <s v="N"/>
    <s v="N"/>
    <n v="15.9"/>
    <n v="21.7"/>
    <n v="13.3"/>
    <n v="5.2"/>
    <n v="107687.51"/>
    <n v="57.502975429999999"/>
    <n v="6192352.2000000002"/>
  </r>
  <r>
    <d v="2020-03-31T00:00:00"/>
    <x v="5"/>
    <s v="March"/>
    <x v="5"/>
    <x v="13"/>
    <s v="N"/>
    <s v="N"/>
    <n v="12.2"/>
    <n v="21.4"/>
    <n v="16.899999999999999"/>
    <n v="0"/>
    <n v="109043.86500000001"/>
    <n v="57.690193069999999"/>
    <n v="6290761.5999999996"/>
  </r>
  <r>
    <d v="2020-04-01T00:00:00"/>
    <x v="6"/>
    <s v="April"/>
    <x v="5"/>
    <x v="13"/>
    <s v="N"/>
    <s v="N"/>
    <n v="11"/>
    <n v="23.1"/>
    <n v="15.2"/>
    <n v="0"/>
    <n v="110991.625"/>
    <n v="62.967514510000001"/>
    <n v="6988866.7999999998"/>
  </r>
  <r>
    <d v="2020-04-02T00:00:00"/>
    <x v="0"/>
    <s v="April"/>
    <x v="5"/>
    <x v="13"/>
    <s v="N"/>
    <s v="N"/>
    <n v="12.4"/>
    <n v="20.7"/>
    <n v="4.2"/>
    <n v="23"/>
    <n v="116302.66499999999"/>
    <n v="61.537019960000002"/>
    <n v="7156919.4000000004"/>
  </r>
  <r>
    <d v="2020-04-03T00:00:00"/>
    <x v="1"/>
    <s v="April"/>
    <x v="5"/>
    <x v="13"/>
    <s v="N"/>
    <s v="N"/>
    <n v="13.7"/>
    <n v="23.2"/>
    <n v="12"/>
    <n v="15.8"/>
    <n v="104294.57"/>
    <n v="48.636778120000002"/>
    <n v="5072551.9000000004"/>
  </r>
  <r>
    <d v="2020-04-04T00:00:00"/>
    <x v="2"/>
    <s v="April"/>
    <x v="5"/>
    <x v="13"/>
    <s v="N"/>
    <s v="N"/>
    <n v="12.8"/>
    <n v="16.600000000000001"/>
    <n v="6.1"/>
    <n v="35.200000000000003"/>
    <n v="101854.155"/>
    <n v="38.375968759999999"/>
    <n v="3908751.9"/>
  </r>
  <r>
    <d v="2020-04-05T00:00:00"/>
    <x v="3"/>
    <s v="April"/>
    <x v="5"/>
    <x v="13"/>
    <s v="N"/>
    <s v="N"/>
    <n v="9.5"/>
    <n v="16.899999999999999"/>
    <n v="4.5"/>
    <n v="4.4000000000000004"/>
    <n v="105098.02499999999"/>
    <n v="23.78090796"/>
    <n v="2499326.5"/>
  </r>
  <r>
    <d v="2020-04-06T00:00:00"/>
    <x v="4"/>
    <s v="April"/>
    <x v="5"/>
    <x v="14"/>
    <s v="N"/>
    <s v="N"/>
    <n v="10.7"/>
    <n v="16.5"/>
    <n v="11.5"/>
    <n v="6.2"/>
    <n v="118074.565"/>
    <n v="64.755851129999996"/>
    <n v="7646019"/>
  </r>
  <r>
    <d v="2020-04-07T00:00:00"/>
    <x v="5"/>
    <s v="April"/>
    <x v="5"/>
    <x v="14"/>
    <s v="N"/>
    <s v="N"/>
    <n v="11.9"/>
    <n v="16.399999999999999"/>
    <n v="9.5"/>
    <n v="1.4"/>
    <n v="118404.455"/>
    <n v="55.234382369999999"/>
    <n v="6539996.9000000004"/>
  </r>
  <r>
    <d v="2020-04-08T00:00:00"/>
    <x v="6"/>
    <s v="April"/>
    <x v="5"/>
    <x v="14"/>
    <s v="N"/>
    <s v="N"/>
    <n v="11.7"/>
    <n v="18.600000000000001"/>
    <n v="10.7"/>
    <n v="1.2"/>
    <n v="108404.01"/>
    <n v="44.729397409999997"/>
    <n v="4848846"/>
  </r>
  <r>
    <d v="2020-04-09T00:00:00"/>
    <x v="0"/>
    <s v="April"/>
    <x v="5"/>
    <x v="14"/>
    <s v="N"/>
    <s v="N"/>
    <n v="8.9"/>
    <n v="21.2"/>
    <n v="15.8"/>
    <n v="0"/>
    <n v="108587.52"/>
    <n v="43.738044760000001"/>
    <n v="4749405.8"/>
  </r>
  <r>
    <d v="2020-04-10T00:00:00"/>
    <x v="1"/>
    <s v="April"/>
    <x v="5"/>
    <x v="14"/>
    <s v="N"/>
    <s v="Y"/>
    <n v="12.7"/>
    <n v="22"/>
    <n v="9.5"/>
    <n v="0.2"/>
    <n v="94831.23"/>
    <n v="38.435506619999998"/>
    <n v="3644886.4"/>
  </r>
  <r>
    <d v="2020-04-11T00:00:00"/>
    <x v="2"/>
    <s v="April"/>
    <x v="5"/>
    <x v="14"/>
    <s v="N"/>
    <s v="Y"/>
    <n v="13"/>
    <n v="15.7"/>
    <n v="11.3"/>
    <n v="2.4"/>
    <n v="92097.07"/>
    <n v="19.934105580000001"/>
    <n v="1835872.7"/>
  </r>
  <r>
    <d v="2020-04-12T00:00:00"/>
    <x v="3"/>
    <s v="April"/>
    <x v="5"/>
    <x v="14"/>
    <s v="N"/>
    <s v="Y"/>
    <n v="11"/>
    <n v="15.3"/>
    <n v="7.7"/>
    <n v="2.4"/>
    <n v="101760.09"/>
    <n v="45.982052150000001"/>
    <n v="4679137.8"/>
  </r>
  <r>
    <d v="2020-04-13T00:00:00"/>
    <x v="4"/>
    <s v="April"/>
    <x v="5"/>
    <x v="15"/>
    <s v="N"/>
    <s v="Y"/>
    <n v="12.2"/>
    <n v="18.3"/>
    <n v="14.3"/>
    <n v="0"/>
    <n v="100025.9"/>
    <n v="56.657417019999997"/>
    <n v="5667209.0999999996"/>
  </r>
  <r>
    <d v="2020-04-14T00:00:00"/>
    <x v="5"/>
    <s v="April"/>
    <x v="5"/>
    <x v="15"/>
    <s v="N"/>
    <s v="N"/>
    <n v="12.1"/>
    <n v="23.4"/>
    <n v="11.1"/>
    <n v="0.6"/>
    <n v="107849.83"/>
    <n v="40.838553589999997"/>
    <n v="4404431.0999999996"/>
  </r>
  <r>
    <d v="2020-04-15T00:00:00"/>
    <x v="6"/>
    <s v="April"/>
    <x v="5"/>
    <x v="15"/>
    <s v="N"/>
    <s v="N"/>
    <n v="15.6"/>
    <n v="23.5"/>
    <n v="11.8"/>
    <n v="0"/>
    <n v="104547.34"/>
    <n v="27.705995810000001"/>
    <n v="2896588.2"/>
  </r>
  <r>
    <d v="2020-04-16T00:00:00"/>
    <x v="0"/>
    <s v="April"/>
    <x v="5"/>
    <x v="15"/>
    <s v="N"/>
    <s v="N"/>
    <n v="15.4"/>
    <n v="21.5"/>
    <n v="11.3"/>
    <n v="0.2"/>
    <n v="106527.94500000001"/>
    <n v="29.80144816"/>
    <n v="3174687"/>
  </r>
  <r>
    <d v="2020-04-17T00:00:00"/>
    <x v="1"/>
    <s v="April"/>
    <x v="5"/>
    <x v="15"/>
    <s v="N"/>
    <s v="N"/>
    <n v="11.4"/>
    <n v="18.399999999999999"/>
    <n v="10.1"/>
    <n v="0"/>
    <n v="106943.49"/>
    <n v="30.782703059999999"/>
    <n v="3292009.7"/>
  </r>
  <r>
    <d v="2020-04-18T00:00:00"/>
    <x v="2"/>
    <s v="April"/>
    <x v="5"/>
    <x v="15"/>
    <s v="N"/>
    <s v="N"/>
    <n v="12.9"/>
    <n v="16.399999999999999"/>
    <n v="7.9"/>
    <n v="0"/>
    <n v="106888.545"/>
    <n v="42.660865000000001"/>
    <n v="4559957.8"/>
  </r>
  <r>
    <d v="2020-04-19T00:00:00"/>
    <x v="3"/>
    <s v="April"/>
    <x v="5"/>
    <x v="15"/>
    <s v="N"/>
    <s v="N"/>
    <n v="11.2"/>
    <n v="19.399999999999999"/>
    <n v="11.3"/>
    <n v="0"/>
    <n v="100737.83500000001"/>
    <n v="35.703490809999998"/>
    <n v="3596692.4"/>
  </r>
  <r>
    <d v="2020-04-20T00:00:00"/>
    <x v="4"/>
    <s v="April"/>
    <x v="5"/>
    <x v="16"/>
    <s v="N"/>
    <s v="N"/>
    <n v="12"/>
    <n v="20.8"/>
    <n v="8.1"/>
    <n v="3.4"/>
    <n v="109168.595"/>
    <n v="25.61588931"/>
    <n v="2796450.6"/>
  </r>
  <r>
    <d v="2020-04-21T00:00:00"/>
    <x v="5"/>
    <s v="April"/>
    <x v="5"/>
    <x v="16"/>
    <s v="N"/>
    <s v="N"/>
    <n v="8.5"/>
    <n v="19.600000000000001"/>
    <n v="9.8000000000000007"/>
    <n v="0"/>
    <n v="111417.63"/>
    <n v="33.035885159999999"/>
    <n v="3680780"/>
  </r>
  <r>
    <d v="2020-04-22T00:00:00"/>
    <x v="6"/>
    <s v="April"/>
    <x v="5"/>
    <x v="16"/>
    <s v="N"/>
    <s v="N"/>
    <n v="12.8"/>
    <n v="18.2"/>
    <n v="8.8000000000000007"/>
    <n v="0"/>
    <n v="113506.01"/>
    <n v="37.881751569999999"/>
    <n v="4299806.5"/>
  </r>
  <r>
    <d v="2020-04-23T00:00:00"/>
    <x v="0"/>
    <s v="April"/>
    <x v="5"/>
    <x v="16"/>
    <s v="N"/>
    <s v="N"/>
    <n v="9.6"/>
    <n v="19.7"/>
    <n v="9.6999999999999993"/>
    <n v="0"/>
    <n v="112872.88"/>
    <n v="20.49660012"/>
    <n v="2313510.2999999998"/>
  </r>
  <r>
    <d v="2020-04-24T00:00:00"/>
    <x v="1"/>
    <s v="April"/>
    <x v="5"/>
    <x v="16"/>
    <s v="N"/>
    <s v="N"/>
    <n v="15.1"/>
    <n v="22.3"/>
    <n v="12.7"/>
    <n v="0.4"/>
    <n v="106565.295"/>
    <n v="26.641180070000001"/>
    <n v="2839025.2"/>
  </r>
  <r>
    <d v="2020-04-25T00:00:00"/>
    <x v="2"/>
    <s v="April"/>
    <x v="5"/>
    <x v="16"/>
    <s v="N"/>
    <s v="Y"/>
    <n v="10.5"/>
    <n v="21.7"/>
    <n v="10.4"/>
    <n v="0"/>
    <n v="96845.119999999995"/>
    <n v="17.640174080000001"/>
    <n v="1708364.8"/>
  </r>
  <r>
    <d v="2020-04-26T00:00:00"/>
    <x v="3"/>
    <s v="April"/>
    <x v="5"/>
    <x v="16"/>
    <s v="N"/>
    <s v="N"/>
    <n v="15.4"/>
    <n v="17.7"/>
    <n v="6.6"/>
    <n v="14"/>
    <n v="96572.934999999998"/>
    <n v="13.563055800000001"/>
    <n v="1309824.1000000001"/>
  </r>
  <r>
    <d v="2020-04-27T00:00:00"/>
    <x v="4"/>
    <s v="April"/>
    <x v="5"/>
    <x v="17"/>
    <s v="N"/>
    <s v="N"/>
    <n v="8.1"/>
    <n v="18.100000000000001"/>
    <n v="12.5"/>
    <n v="0.6"/>
    <n v="113471.83"/>
    <n v="33.031410970000003"/>
    <n v="3748134.7"/>
  </r>
  <r>
    <d v="2020-04-28T00:00:00"/>
    <x v="5"/>
    <s v="April"/>
    <x v="5"/>
    <x v="17"/>
    <s v="N"/>
    <s v="N"/>
    <n v="7.1"/>
    <n v="18.899999999999999"/>
    <n v="10.4"/>
    <n v="0"/>
    <n v="112124.06"/>
    <n v="19.566687859999998"/>
    <n v="2193896.5"/>
  </r>
  <r>
    <d v="2020-04-29T00:00:00"/>
    <x v="6"/>
    <s v="April"/>
    <x v="5"/>
    <x v="17"/>
    <s v="N"/>
    <s v="N"/>
    <n v="11.2"/>
    <n v="19.8"/>
    <n v="3.6"/>
    <n v="3.4"/>
    <n v="121307.84"/>
    <n v="32.265191100000003"/>
    <n v="3914020.6"/>
  </r>
  <r>
    <d v="2020-04-30T00:00:00"/>
    <x v="0"/>
    <s v="April"/>
    <x v="5"/>
    <x v="17"/>
    <s v="N"/>
    <s v="N"/>
    <n v="8.9"/>
    <n v="15.5"/>
    <n v="5.4"/>
    <n v="23.6"/>
    <n v="121353.33"/>
    <n v="30.41346278"/>
    <n v="3690775"/>
  </r>
  <r>
    <d v="2020-05-01T00:00:00"/>
    <x v="1"/>
    <s v="May"/>
    <x v="5"/>
    <x v="17"/>
    <s v="N"/>
    <s v="N"/>
    <n v="7.6"/>
    <n v="13"/>
    <n v="5.0999999999999996"/>
    <n v="8"/>
    <n v="127238.875"/>
    <n v="24.122816870000001"/>
    <n v="3069360.1"/>
  </r>
  <r>
    <d v="2020-05-02T00:00:00"/>
    <x v="2"/>
    <s v="May"/>
    <x v="5"/>
    <x v="17"/>
    <s v="N"/>
    <s v="N"/>
    <n v="8.3000000000000007"/>
    <n v="14.2"/>
    <n v="6.2"/>
    <n v="1.4"/>
    <n v="111665.72500000001"/>
    <n v="22.875644019999999"/>
    <n v="2554425.4"/>
  </r>
  <r>
    <d v="2020-05-03T00:00:00"/>
    <x v="3"/>
    <s v="May"/>
    <x v="5"/>
    <x v="17"/>
    <s v="N"/>
    <s v="N"/>
    <n v="9.8000000000000007"/>
    <n v="15"/>
    <n v="8.3000000000000007"/>
    <n v="1.8"/>
    <n v="109669.355"/>
    <n v="36.488532380000002"/>
    <n v="4001673.8"/>
  </r>
  <r>
    <d v="2020-05-04T00:00:00"/>
    <x v="4"/>
    <s v="May"/>
    <x v="5"/>
    <x v="18"/>
    <s v="N"/>
    <s v="N"/>
    <n v="9.4"/>
    <n v="14.8"/>
    <n v="7"/>
    <n v="0.2"/>
    <n v="126892.26"/>
    <n v="53.063440780000001"/>
    <n v="6733339.9000000004"/>
  </r>
  <r>
    <d v="2020-05-05T00:00:00"/>
    <x v="5"/>
    <s v="May"/>
    <x v="5"/>
    <x v="18"/>
    <s v="N"/>
    <s v="N"/>
    <n v="8"/>
    <n v="19.5"/>
    <n v="11.6"/>
    <n v="0.4"/>
    <n v="118839.095"/>
    <n v="33.515699840000003"/>
    <n v="3982975.4"/>
  </r>
  <r>
    <d v="2020-05-06T00:00:00"/>
    <x v="6"/>
    <s v="May"/>
    <x v="5"/>
    <x v="18"/>
    <s v="N"/>
    <s v="N"/>
    <n v="10.199999999999999"/>
    <n v="20.100000000000001"/>
    <n v="9.6999999999999993"/>
    <n v="0"/>
    <n v="113214.27"/>
    <n v="17.064877800000001"/>
    <n v="1931987.7"/>
  </r>
  <r>
    <d v="2020-05-07T00:00:00"/>
    <x v="0"/>
    <s v="May"/>
    <x v="5"/>
    <x v="18"/>
    <s v="N"/>
    <s v="N"/>
    <n v="15.1"/>
    <n v="21.1"/>
    <n v="6.2"/>
    <n v="0"/>
    <n v="109642.755"/>
    <n v="15.237901519999999"/>
    <n v="1670725.5"/>
  </r>
  <r>
    <d v="2020-05-08T00:00:00"/>
    <x v="1"/>
    <s v="May"/>
    <x v="5"/>
    <x v="18"/>
    <s v="N"/>
    <s v="N"/>
    <n v="12.6"/>
    <n v="19.600000000000001"/>
    <n v="10.7"/>
    <n v="0"/>
    <n v="107914.05499999999"/>
    <n v="30.698219210000001"/>
    <n v="3312769.3"/>
  </r>
  <r>
    <d v="2020-05-09T00:00:00"/>
    <x v="2"/>
    <s v="May"/>
    <x v="5"/>
    <x v="18"/>
    <s v="N"/>
    <s v="N"/>
    <n v="12.6"/>
    <n v="14"/>
    <n v="5.4"/>
    <n v="0.6"/>
    <n v="107786.255"/>
    <n v="22.461551329999999"/>
    <n v="2421046.5"/>
  </r>
  <r>
    <d v="2020-05-10T00:00:00"/>
    <x v="3"/>
    <s v="May"/>
    <x v="5"/>
    <x v="18"/>
    <s v="N"/>
    <s v="N"/>
    <n v="7.2"/>
    <n v="14.5"/>
    <n v="9"/>
    <n v="7"/>
    <n v="107555.19"/>
    <n v="36.456396259999998"/>
    <n v="3921074.6"/>
  </r>
  <r>
    <d v="2020-05-11T00:00:00"/>
    <x v="4"/>
    <s v="May"/>
    <x v="5"/>
    <x v="19"/>
    <s v="N"/>
    <s v="N"/>
    <n v="7.8"/>
    <n v="17.100000000000001"/>
    <n v="7.5"/>
    <n v="0.6"/>
    <n v="122550.94500000001"/>
    <n v="37.85789836"/>
    <n v="4639521.2"/>
  </r>
  <r>
    <d v="2020-05-12T00:00:00"/>
    <x v="5"/>
    <s v="May"/>
    <x v="5"/>
    <x v="19"/>
    <s v="N"/>
    <s v="N"/>
    <n v="10.3"/>
    <n v="14.8"/>
    <n v="8.5"/>
    <n v="0.2"/>
    <n v="120767.795"/>
    <n v="29.433623390000001"/>
    <n v="3554633.8"/>
  </r>
  <r>
    <d v="2020-05-13T00:00:00"/>
    <x v="6"/>
    <s v="May"/>
    <x v="5"/>
    <x v="19"/>
    <s v="N"/>
    <s v="N"/>
    <n v="10.4"/>
    <n v="14.5"/>
    <n v="8.9"/>
    <n v="1.4"/>
    <n v="127145.14"/>
    <n v="43.43886852"/>
    <n v="5523041"/>
  </r>
  <r>
    <d v="2020-05-14T00:00:00"/>
    <x v="0"/>
    <s v="May"/>
    <x v="5"/>
    <x v="19"/>
    <s v="N"/>
    <s v="N"/>
    <n v="6.6"/>
    <n v="14.7"/>
    <n v="9.8000000000000007"/>
    <n v="2.8"/>
    <n v="129285.09"/>
    <n v="48.118726070000001"/>
    <n v="6221033.7999999998"/>
  </r>
  <r>
    <d v="2020-05-15T00:00:00"/>
    <x v="1"/>
    <s v="May"/>
    <x v="5"/>
    <x v="19"/>
    <s v="N"/>
    <s v="N"/>
    <n v="4.5"/>
    <n v="15.3"/>
    <n v="10.8"/>
    <n v="0"/>
    <n v="129112.45"/>
    <n v="51.077775019999997"/>
    <n v="6594776.7000000002"/>
  </r>
  <r>
    <d v="2020-05-16T00:00:00"/>
    <x v="2"/>
    <s v="May"/>
    <x v="5"/>
    <x v="19"/>
    <s v="N"/>
    <s v="N"/>
    <n v="4.5"/>
    <n v="18"/>
    <n v="10.7"/>
    <n v="0"/>
    <n v="110420.89"/>
    <n v="46.529095040000001"/>
    <n v="5137784.0999999996"/>
  </r>
  <r>
    <d v="2020-05-17T00:00:00"/>
    <x v="3"/>
    <s v="May"/>
    <x v="5"/>
    <x v="19"/>
    <s v="N"/>
    <s v="N"/>
    <n v="5.0999999999999996"/>
    <n v="18.5"/>
    <n v="10.6"/>
    <n v="0"/>
    <n v="109774.425"/>
    <n v="47.157281560000001"/>
    <n v="5176663.5"/>
  </r>
  <r>
    <d v="2020-05-18T00:00:00"/>
    <x v="4"/>
    <s v="May"/>
    <x v="5"/>
    <x v="20"/>
    <s v="N"/>
    <s v="N"/>
    <n v="5.5"/>
    <n v="19.399999999999999"/>
    <n v="10.5"/>
    <n v="0"/>
    <n v="120076.645"/>
    <n v="44.491085740000003"/>
    <n v="5342340.3"/>
  </r>
  <r>
    <d v="2020-05-19T00:00:00"/>
    <x v="5"/>
    <s v="May"/>
    <x v="5"/>
    <x v="20"/>
    <s v="N"/>
    <s v="N"/>
    <n v="8.1"/>
    <n v="17.7"/>
    <n v="4.9000000000000004"/>
    <n v="0"/>
    <n v="119789.97"/>
    <n v="44.374805960000003"/>
    <n v="5315656.7"/>
  </r>
  <r>
    <d v="2020-05-20T00:00:00"/>
    <x v="6"/>
    <s v="May"/>
    <x v="5"/>
    <x v="20"/>
    <s v="N"/>
    <s v="N"/>
    <n v="10.3"/>
    <n v="15.8"/>
    <n v="7.8"/>
    <n v="15.6"/>
    <n v="119803.985"/>
    <n v="40.056890670000001"/>
    <n v="4798975.0999999996"/>
  </r>
  <r>
    <d v="2020-05-21T00:00:00"/>
    <x v="0"/>
    <s v="May"/>
    <x v="5"/>
    <x v="20"/>
    <s v="N"/>
    <s v="N"/>
    <n v="9.4"/>
    <n v="13.7"/>
    <n v="6.6"/>
    <n v="12.4"/>
    <n v="127563.61"/>
    <n v="58.074876109999998"/>
    <n v="7408240.7999999998"/>
  </r>
  <r>
    <d v="2020-05-22T00:00:00"/>
    <x v="1"/>
    <s v="May"/>
    <x v="5"/>
    <x v="20"/>
    <s v="N"/>
    <s v="N"/>
    <n v="9.1"/>
    <n v="13.6"/>
    <n v="7.8"/>
    <n v="11.4"/>
    <n v="130472.2"/>
    <n v="69.661220639999996"/>
    <n v="9088852.6999999993"/>
  </r>
  <r>
    <d v="2020-05-23T00:00:00"/>
    <x v="2"/>
    <s v="May"/>
    <x v="5"/>
    <x v="20"/>
    <s v="N"/>
    <s v="N"/>
    <n v="9.4"/>
    <n v="13.5"/>
    <n v="5.8"/>
    <n v="0"/>
    <n v="115234.32"/>
    <n v="40.605164469999998"/>
    <n v="4679108.5"/>
  </r>
  <r>
    <d v="2020-05-24T00:00:00"/>
    <x v="3"/>
    <s v="May"/>
    <x v="5"/>
    <x v="20"/>
    <s v="N"/>
    <s v="N"/>
    <n v="10.9"/>
    <n v="13.8"/>
    <n v="7.9"/>
    <n v="3"/>
    <n v="109579.82"/>
    <n v="39.993102280000002"/>
    <n v="4382436.9000000004"/>
  </r>
  <r>
    <d v="2020-05-25T00:00:00"/>
    <x v="4"/>
    <s v="May"/>
    <x v="5"/>
    <x v="21"/>
    <s v="N"/>
    <s v="N"/>
    <n v="5.5"/>
    <n v="16"/>
    <n v="10"/>
    <n v="0"/>
    <n v="125532.575"/>
    <n v="46.784888840000001"/>
    <n v="5873027.5999999996"/>
  </r>
  <r>
    <d v="2020-05-26T00:00:00"/>
    <x v="5"/>
    <s v="May"/>
    <x v="5"/>
    <x v="21"/>
    <s v="N"/>
    <s v="N"/>
    <n v="5.4"/>
    <n v="18.5"/>
    <n v="9.4"/>
    <n v="0"/>
    <n v="126788.83500000001"/>
    <n v="46.707466500000002"/>
    <n v="5921985.2999999998"/>
  </r>
  <r>
    <d v="2020-05-27T00:00:00"/>
    <x v="6"/>
    <s v="May"/>
    <x v="5"/>
    <x v="21"/>
    <s v="Y"/>
    <s v="N"/>
    <n v="5.9"/>
    <n v="17.100000000000001"/>
    <n v="7.8"/>
    <n v="0"/>
    <n v="124189.8"/>
    <n v="50.44310686"/>
    <n v="6264519.4000000004"/>
  </r>
  <r>
    <d v="2020-05-28T00:00:00"/>
    <x v="0"/>
    <s v="May"/>
    <x v="5"/>
    <x v="21"/>
    <s v="Y"/>
    <s v="N"/>
    <n v="12.1"/>
    <n v="17.600000000000001"/>
    <n v="6.7"/>
    <n v="0"/>
    <n v="124062.485"/>
    <n v="65.360378650000001"/>
    <n v="8108771"/>
  </r>
  <r>
    <d v="2020-05-29T00:00:00"/>
    <x v="1"/>
    <s v="May"/>
    <x v="5"/>
    <x v="21"/>
    <s v="Y"/>
    <s v="N"/>
    <n v="7.2"/>
    <n v="17.100000000000001"/>
    <n v="9.6"/>
    <n v="0"/>
    <n v="120072.09"/>
    <n v="50.142944370000002"/>
    <n v="6020768.0999999996"/>
  </r>
  <r>
    <d v="2020-05-30T00:00:00"/>
    <x v="2"/>
    <s v="May"/>
    <x v="5"/>
    <x v="21"/>
    <s v="Y"/>
    <s v="N"/>
    <n v="8.1"/>
    <n v="17.100000000000001"/>
    <n v="9.3000000000000007"/>
    <n v="0"/>
    <n v="102231.77"/>
    <n v="21.75529586"/>
    <n v="2224082.4"/>
  </r>
  <r>
    <d v="2020-05-31T00:00:00"/>
    <x v="3"/>
    <s v="May"/>
    <x v="5"/>
    <x v="21"/>
    <s v="Y"/>
    <s v="N"/>
    <n v="12.4"/>
    <n v="17.8"/>
    <n v="8"/>
    <n v="0"/>
    <n v="102684.59"/>
    <n v="30.299929980000002"/>
    <n v="3111335.9"/>
  </r>
  <r>
    <d v="2020-06-01T00:00:00"/>
    <x v="4"/>
    <s v="June"/>
    <x v="5"/>
    <x v="22"/>
    <s v="Y"/>
    <s v="N"/>
    <n v="9.3000000000000007"/>
    <n v="11.2"/>
    <n v="2.6"/>
    <n v="5"/>
    <n v="132039.70499999999"/>
    <n v="35.150957130000002"/>
    <n v="4641322"/>
  </r>
  <r>
    <d v="2020-06-02T00:00:00"/>
    <x v="5"/>
    <s v="June"/>
    <x v="5"/>
    <x v="22"/>
    <s v="Y"/>
    <s v="N"/>
    <n v="8.4"/>
    <n v="15.6"/>
    <n v="4.9000000000000004"/>
    <n v="11.6"/>
    <n v="132710.35999999999"/>
    <n v="40.304546930000001"/>
    <n v="5348830.9000000004"/>
  </r>
  <r>
    <d v="2020-06-03T00:00:00"/>
    <x v="6"/>
    <s v="June"/>
    <x v="5"/>
    <x v="22"/>
    <s v="Y"/>
    <s v="N"/>
    <n v="10.5"/>
    <n v="14.1"/>
    <n v="7.3"/>
    <n v="0.6"/>
    <n v="130801.825"/>
    <n v="46.17833796"/>
    <n v="6040210.9000000004"/>
  </r>
  <r>
    <d v="2020-06-04T00:00:00"/>
    <x v="0"/>
    <s v="June"/>
    <x v="5"/>
    <x v="22"/>
    <s v="Y"/>
    <s v="N"/>
    <n v="9.3000000000000007"/>
    <n v="13.8"/>
    <n v="9.3000000000000007"/>
    <n v="0"/>
    <n v="133322.02499999999"/>
    <n v="52.411741579999997"/>
    <n v="6987639.5"/>
  </r>
  <r>
    <d v="2020-06-05T00:00:00"/>
    <x v="1"/>
    <s v="June"/>
    <x v="5"/>
    <x v="22"/>
    <s v="Y"/>
    <s v="N"/>
    <n v="4.0999999999999996"/>
    <n v="14.6"/>
    <n v="9.4"/>
    <n v="0"/>
    <n v="137368.465"/>
    <n v="62.033443830000003"/>
    <n v="8521439"/>
  </r>
  <r>
    <d v="2020-06-06T00:00:00"/>
    <x v="2"/>
    <s v="June"/>
    <x v="5"/>
    <x v="22"/>
    <s v="Y"/>
    <s v="N"/>
    <n v="6"/>
    <n v="13.3"/>
    <n v="6.6"/>
    <n v="0"/>
    <n v="126427.92"/>
    <n v="51.805299679999997"/>
    <n v="6549636.2999999998"/>
  </r>
  <r>
    <d v="2020-06-07T00:00:00"/>
    <x v="3"/>
    <s v="June"/>
    <x v="5"/>
    <x v="22"/>
    <s v="Y"/>
    <s v="N"/>
    <n v="7.9"/>
    <n v="11.8"/>
    <n v="6.3"/>
    <n v="0"/>
    <n v="119524.41"/>
    <n v="52.567743700000001"/>
    <n v="6283128.5999999996"/>
  </r>
  <r>
    <d v="2020-06-08T00:00:00"/>
    <x v="4"/>
    <s v="June"/>
    <x v="5"/>
    <x v="23"/>
    <s v="Y"/>
    <s v="Y"/>
    <n v="4.5"/>
    <n v="12.6"/>
    <n v="8.8000000000000007"/>
    <n v="0"/>
    <n v="124792.97500000001"/>
    <n v="64.935526899999999"/>
    <n v="8103497.5999999996"/>
  </r>
  <r>
    <d v="2020-06-09T00:00:00"/>
    <x v="5"/>
    <s v="June"/>
    <x v="5"/>
    <x v="23"/>
    <s v="Y"/>
    <s v="N"/>
    <n v="2"/>
    <n v="15.3"/>
    <n v="9.3000000000000007"/>
    <n v="0.2"/>
    <n v="141571.29500000001"/>
    <n v="134.74761480000001"/>
    <n v="19076394.300000001"/>
  </r>
  <r>
    <d v="2020-06-10T00:00:00"/>
    <x v="6"/>
    <s v="June"/>
    <x v="5"/>
    <x v="23"/>
    <s v="Y"/>
    <s v="N"/>
    <n v="3.9"/>
    <n v="16.7"/>
    <n v="8.8000000000000007"/>
    <n v="0"/>
    <n v="137795.79500000001"/>
    <n v="121.1776674"/>
    <n v="16697773"/>
  </r>
  <r>
    <d v="2020-06-11T00:00:00"/>
    <x v="0"/>
    <s v="June"/>
    <x v="5"/>
    <x v="23"/>
    <s v="Y"/>
    <s v="N"/>
    <n v="4.5"/>
    <n v="16.899999999999999"/>
    <n v="9.1"/>
    <n v="0"/>
    <n v="141444.44500000001"/>
    <n v="99.91431747"/>
    <n v="14132325.199999999"/>
  </r>
  <r>
    <d v="2020-06-12T00:00:00"/>
    <x v="1"/>
    <s v="June"/>
    <x v="5"/>
    <x v="23"/>
    <s v="Y"/>
    <s v="N"/>
    <n v="4.2"/>
    <n v="15.3"/>
    <n v="9.1999999999999993"/>
    <n v="0"/>
    <n v="134684.58499999999"/>
    <n v="50.250574039999997"/>
    <n v="6767977.7000000002"/>
  </r>
  <r>
    <d v="2020-06-13T00:00:00"/>
    <x v="2"/>
    <s v="June"/>
    <x v="5"/>
    <x v="23"/>
    <s v="Y"/>
    <s v="N"/>
    <n v="5.7"/>
    <n v="16.399999999999999"/>
    <n v="3.4"/>
    <n v="0"/>
    <n v="117394.455"/>
    <n v="31.448271609999999"/>
    <n v="3691852.7"/>
  </r>
  <r>
    <d v="2020-06-14T00:00:00"/>
    <x v="3"/>
    <s v="June"/>
    <x v="5"/>
    <x v="23"/>
    <s v="Y"/>
    <s v="N"/>
    <n v="10.4"/>
    <n v="15.2"/>
    <n v="8"/>
    <n v="5.8"/>
    <n v="107553.005"/>
    <n v="24.879646619999999"/>
    <n v="2675880.7999999998"/>
  </r>
  <r>
    <d v="2020-06-15T00:00:00"/>
    <x v="4"/>
    <s v="June"/>
    <x v="5"/>
    <x v="24"/>
    <s v="Y"/>
    <s v="N"/>
    <n v="11.6"/>
    <n v="18.399999999999999"/>
    <n v="8"/>
    <n v="0"/>
    <n v="121221.455"/>
    <n v="26.006880500000001"/>
    <n v="3152591.9"/>
  </r>
  <r>
    <d v="2020-06-16T00:00:00"/>
    <x v="5"/>
    <s v="June"/>
    <x v="5"/>
    <x v="24"/>
    <s v="Y"/>
    <s v="N"/>
    <n v="13"/>
    <n v="17.899999999999999"/>
    <n v="6.7"/>
    <n v="0"/>
    <n v="124473.67"/>
    <n v="34.230911220000003"/>
    <n v="4260847.0999999996"/>
  </r>
  <r>
    <d v="2020-06-17T00:00:00"/>
    <x v="6"/>
    <s v="June"/>
    <x v="5"/>
    <x v="24"/>
    <s v="Y"/>
    <s v="N"/>
    <n v="10.199999999999999"/>
    <n v="14.6"/>
    <n v="8.5"/>
    <n v="0.4"/>
    <n v="133969.69"/>
    <n v="66.78362319"/>
    <n v="8946981.3000000007"/>
  </r>
  <r>
    <d v="2020-06-18T00:00:00"/>
    <x v="0"/>
    <s v="June"/>
    <x v="5"/>
    <x v="24"/>
    <s v="Y"/>
    <s v="N"/>
    <n v="4.5999999999999996"/>
    <n v="16.899999999999999"/>
    <n v="9.1"/>
    <n v="0"/>
    <n v="130437.325"/>
    <n v="35.142928869999999"/>
    <n v="4583949.5999999996"/>
  </r>
  <r>
    <d v="2020-06-19T00:00:00"/>
    <x v="1"/>
    <s v="June"/>
    <x v="5"/>
    <x v="24"/>
    <s v="Y"/>
    <s v="N"/>
    <n v="6.4"/>
    <n v="17.8"/>
    <n v="8.6"/>
    <n v="0"/>
    <n v="120149.435"/>
    <n v="30.518706590000001"/>
    <n v="3666805.4"/>
  </r>
  <r>
    <d v="2020-06-20T00:00:00"/>
    <x v="2"/>
    <s v="June"/>
    <x v="5"/>
    <x v="24"/>
    <s v="Y"/>
    <s v="N"/>
    <n v="12.8"/>
    <n v="16.899999999999999"/>
    <n v="8.5"/>
    <n v="1.4"/>
    <n v="109644.69500000001"/>
    <n v="34.059332099999999"/>
    <n v="3734425.1"/>
  </r>
  <r>
    <d v="2020-06-21T00:00:00"/>
    <x v="3"/>
    <s v="June"/>
    <x v="5"/>
    <x v="24"/>
    <s v="Y"/>
    <s v="N"/>
    <n v="6.9"/>
    <n v="12"/>
    <n v="4.9000000000000004"/>
    <n v="0"/>
    <n v="121528.375"/>
    <n v="36.994378519999998"/>
    <n v="4495866.7"/>
  </r>
  <r>
    <d v="2020-06-22T00:00:00"/>
    <x v="4"/>
    <s v="June"/>
    <x v="5"/>
    <x v="25"/>
    <s v="Y"/>
    <s v="N"/>
    <n v="8.1"/>
    <n v="13"/>
    <n v="5.5"/>
    <n v="0"/>
    <n v="136373.435"/>
    <n v="45.896190480000001"/>
    <n v="6259021.0999999996"/>
  </r>
  <r>
    <d v="2020-06-23T00:00:00"/>
    <x v="5"/>
    <s v="June"/>
    <x v="5"/>
    <x v="25"/>
    <s v="Y"/>
    <s v="N"/>
    <n v="9"/>
    <n v="14.4"/>
    <n v="8.4"/>
    <n v="2.2000000000000002"/>
    <n v="131904.745"/>
    <n v="48.986743169999997"/>
    <n v="6461583.9000000004"/>
  </r>
  <r>
    <d v="2020-06-24T00:00:00"/>
    <x v="6"/>
    <s v="June"/>
    <x v="5"/>
    <x v="25"/>
    <s v="Y"/>
    <s v="N"/>
    <n v="10.1"/>
    <n v="14.9"/>
    <n v="8"/>
    <n v="0.4"/>
    <n v="133100.905"/>
    <n v="56.721435829999997"/>
    <n v="7549674.4000000004"/>
  </r>
  <r>
    <d v="2020-06-25T00:00:00"/>
    <x v="0"/>
    <s v="June"/>
    <x v="5"/>
    <x v="25"/>
    <s v="Y"/>
    <s v="N"/>
    <n v="10.199999999999999"/>
    <n v="15.9"/>
    <n v="5"/>
    <n v="0"/>
    <n v="131466.23999999999"/>
    <n v="39.910040360000004"/>
    <n v="5246822.9000000004"/>
  </r>
  <r>
    <d v="2020-06-26T00:00:00"/>
    <x v="1"/>
    <s v="June"/>
    <x v="5"/>
    <x v="25"/>
    <s v="N"/>
    <s v="N"/>
    <n v="7.9"/>
    <n v="13.8"/>
    <n v="8.8000000000000007"/>
    <n v="1.2"/>
    <n v="136872.56"/>
    <n v="55.536961150000003"/>
    <n v="7601486"/>
  </r>
  <r>
    <d v="2020-06-27T00:00:00"/>
    <x v="2"/>
    <s v="June"/>
    <x v="5"/>
    <x v="25"/>
    <s v="N"/>
    <s v="N"/>
    <n v="6.2"/>
    <n v="13.1"/>
    <n v="7.9"/>
    <n v="0"/>
    <n v="126938.54"/>
    <n v="48.303282799999998"/>
    <n v="6131548.2000000002"/>
  </r>
  <r>
    <d v="2020-06-28T00:00:00"/>
    <x v="3"/>
    <s v="June"/>
    <x v="5"/>
    <x v="25"/>
    <s v="N"/>
    <s v="N"/>
    <n v="1.7"/>
    <n v="12.5"/>
    <n v="9.3000000000000007"/>
    <n v="0.2"/>
    <n v="125830.75"/>
    <n v="49.198760270000001"/>
    <n v="6190716.9000000004"/>
  </r>
  <r>
    <d v="2020-06-29T00:00:00"/>
    <x v="4"/>
    <s v="June"/>
    <x v="5"/>
    <x v="26"/>
    <s v="N"/>
    <s v="N"/>
    <n v="2.2000000000000002"/>
    <n v="15.4"/>
    <n v="9.3000000000000007"/>
    <n v="0"/>
    <n v="141431.99"/>
    <n v="42.724552449999997"/>
    <n v="6042618.5"/>
  </r>
  <r>
    <d v="2020-06-30T00:00:00"/>
    <x v="5"/>
    <s v="June"/>
    <x v="5"/>
    <x v="26"/>
    <s v="N"/>
    <s v="N"/>
    <n v="3"/>
    <n v="15.2"/>
    <n v="7.7"/>
    <n v="0"/>
    <n v="137644.86499999999"/>
    <n v="32.463374850000001"/>
    <n v="4468416.8"/>
  </r>
  <r>
    <d v="2020-07-01T00:00:00"/>
    <x v="6"/>
    <s v="July"/>
    <x v="5"/>
    <x v="26"/>
    <s v="N"/>
    <s v="N"/>
    <n v="9.8000000000000007"/>
    <n v="17.399999999999999"/>
    <n v="9.1"/>
    <n v="0"/>
    <n v="126614.72"/>
    <n v="33.15843237"/>
    <n v="4198345.5999999996"/>
  </r>
  <r>
    <d v="2020-07-02T00:00:00"/>
    <x v="0"/>
    <s v="July"/>
    <x v="5"/>
    <x v="26"/>
    <s v="N"/>
    <s v="N"/>
    <n v="10.199999999999999"/>
    <n v="15.1"/>
    <n v="7.3"/>
    <n v="1.2"/>
    <n v="131372.71"/>
    <n v="37.366426310000001"/>
    <n v="4908928.7"/>
  </r>
  <r>
    <d v="2020-07-03T00:00:00"/>
    <x v="1"/>
    <s v="July"/>
    <x v="5"/>
    <x v="26"/>
    <s v="N"/>
    <s v="N"/>
    <n v="7.7"/>
    <n v="10.3"/>
    <n v="4.0999999999999996"/>
    <n v="0"/>
    <n v="143010.26999999999"/>
    <n v="43.512020370000002"/>
    <n v="6222665.7999999998"/>
  </r>
  <r>
    <d v="2020-07-04T00:00:00"/>
    <x v="2"/>
    <s v="July"/>
    <x v="5"/>
    <x v="26"/>
    <s v="N"/>
    <s v="N"/>
    <n v="6.5"/>
    <n v="14.5"/>
    <n v="5.7"/>
    <n v="7.8"/>
    <n v="125400.27"/>
    <n v="50.026100579999998"/>
    <n v="6273286.5"/>
  </r>
  <r>
    <d v="2020-07-05T00:00:00"/>
    <x v="3"/>
    <s v="July"/>
    <x v="5"/>
    <x v="26"/>
    <s v="N"/>
    <s v="N"/>
    <n v="8.9"/>
    <n v="12.5"/>
    <n v="6.5"/>
    <n v="4.5999999999999996"/>
    <n v="118507.76"/>
    <n v="50.787712599999999"/>
    <n v="6018738.0999999996"/>
  </r>
  <r>
    <d v="2020-07-06T00:00:00"/>
    <x v="4"/>
    <s v="July"/>
    <x v="5"/>
    <x v="27"/>
    <s v="N"/>
    <s v="N"/>
    <n v="8.1"/>
    <n v="13.1"/>
    <n v="5.8"/>
    <n v="1"/>
    <n v="136255.33499999999"/>
    <n v="75.960622720000003"/>
    <n v="10350040.1"/>
  </r>
  <r>
    <d v="2020-07-07T00:00:00"/>
    <x v="5"/>
    <s v="July"/>
    <x v="5"/>
    <x v="27"/>
    <s v="N"/>
    <s v="N"/>
    <n v="8.9"/>
    <n v="11.8"/>
    <n v="4.8"/>
    <n v="1.4"/>
    <n v="140264.51999999999"/>
    <n v="88.336242659999996"/>
    <n v="12390440.699999999"/>
  </r>
  <r>
    <d v="2020-07-08T00:00:00"/>
    <x v="6"/>
    <s v="July"/>
    <x v="5"/>
    <x v="27"/>
    <s v="N"/>
    <s v="N"/>
    <n v="4.9000000000000004"/>
    <n v="15.7"/>
    <n v="9.4"/>
    <n v="0"/>
    <n v="138627.10999999999"/>
    <n v="80.388196890000003"/>
    <n v="11143983.4"/>
  </r>
  <r>
    <d v="2020-07-09T00:00:00"/>
    <x v="0"/>
    <s v="July"/>
    <x v="5"/>
    <x v="27"/>
    <s v="N"/>
    <s v="N"/>
    <n v="5.7"/>
    <n v="17.2"/>
    <n v="8.5"/>
    <n v="0"/>
    <n v="135266.16500000001"/>
    <n v="70.716279909999997"/>
    <n v="9565520"/>
  </r>
  <r>
    <d v="2020-07-10T00:00:00"/>
    <x v="1"/>
    <s v="July"/>
    <x v="5"/>
    <x v="27"/>
    <s v="N"/>
    <s v="N"/>
    <n v="6.4"/>
    <n v="16.899999999999999"/>
    <n v="7.9"/>
    <n v="0"/>
    <n v="134041.23000000001"/>
    <n v="67.739880499999998"/>
    <n v="9079936.9000000004"/>
  </r>
  <r>
    <d v="2020-07-11T00:00:00"/>
    <x v="2"/>
    <s v="July"/>
    <x v="5"/>
    <x v="27"/>
    <s v="N"/>
    <s v="N"/>
    <n v="7.3"/>
    <n v="11.4"/>
    <n v="3.3"/>
    <n v="0"/>
    <n v="130088.95"/>
    <n v="81.929884130000005"/>
    <n v="10658172.6"/>
  </r>
  <r>
    <d v="2020-07-12T00:00:00"/>
    <x v="3"/>
    <s v="July"/>
    <x v="5"/>
    <x v="27"/>
    <s v="N"/>
    <s v="N"/>
    <n v="9"/>
    <n v="14.2"/>
    <n v="8.3000000000000007"/>
    <n v="6.8"/>
    <n v="118837.05"/>
    <n v="61.719482409999998"/>
    <n v="7334561.2000000002"/>
  </r>
  <r>
    <d v="2020-07-13T00:00:00"/>
    <x v="4"/>
    <s v="July"/>
    <x v="5"/>
    <x v="28"/>
    <s v="N"/>
    <s v="N"/>
    <n v="8.6999999999999993"/>
    <n v="15.1"/>
    <n v="7.4"/>
    <n v="3.4"/>
    <n v="130119.41"/>
    <n v="61.123170360000003"/>
    <n v="7953310.9000000004"/>
  </r>
  <r>
    <d v="2020-07-14T00:00:00"/>
    <x v="5"/>
    <s v="July"/>
    <x v="5"/>
    <x v="28"/>
    <s v="Y"/>
    <s v="N"/>
    <n v="7.7"/>
    <n v="14.2"/>
    <n v="7.6"/>
    <n v="0"/>
    <n v="133668.935"/>
    <n v="61.112336169999999"/>
    <n v="8168820.9000000004"/>
  </r>
  <r>
    <d v="2020-07-15T00:00:00"/>
    <x v="6"/>
    <s v="July"/>
    <x v="5"/>
    <x v="28"/>
    <s v="Y"/>
    <s v="N"/>
    <n v="6.2"/>
    <n v="14.7"/>
    <n v="9.4"/>
    <n v="0.2"/>
    <n v="135296.79999999999"/>
    <n v="68.569810079999996"/>
    <n v="9277275.9000000004"/>
  </r>
  <r>
    <d v="2020-07-16T00:00:00"/>
    <x v="0"/>
    <s v="July"/>
    <x v="5"/>
    <x v="28"/>
    <s v="Y"/>
    <s v="N"/>
    <n v="4.2"/>
    <n v="11.5"/>
    <n v="8.6999999999999993"/>
    <n v="0"/>
    <n v="143158.89000000001"/>
    <n v="86.658216449999998"/>
    <n v="12405894.1"/>
  </r>
  <r>
    <d v="2020-07-17T00:00:00"/>
    <x v="1"/>
    <s v="July"/>
    <x v="5"/>
    <x v="28"/>
    <s v="Y"/>
    <s v="N"/>
    <n v="3.1"/>
    <n v="12.8"/>
    <n v="7.4"/>
    <n v="0"/>
    <n v="143109.35500000001"/>
    <n v="73.815508410000007"/>
    <n v="10563689.800000001"/>
  </r>
  <r>
    <d v="2020-07-18T00:00:00"/>
    <x v="2"/>
    <s v="July"/>
    <x v="5"/>
    <x v="28"/>
    <s v="Y"/>
    <s v="N"/>
    <n v="4"/>
    <n v="12.5"/>
    <n v="8.3000000000000007"/>
    <n v="0"/>
    <n v="125303.88499999999"/>
    <n v="43.53431853"/>
    <n v="5455019.2000000002"/>
  </r>
  <r>
    <d v="2020-07-19T00:00:00"/>
    <x v="3"/>
    <s v="July"/>
    <x v="5"/>
    <x v="28"/>
    <s v="Y"/>
    <s v="N"/>
    <n v="8.1999999999999993"/>
    <n v="15.3"/>
    <n v="7.6"/>
    <n v="0"/>
    <n v="114065.32"/>
    <n v="31.208767980000001"/>
    <n v="3559838.1"/>
  </r>
  <r>
    <d v="2020-07-20T00:00:00"/>
    <x v="4"/>
    <s v="July"/>
    <x v="5"/>
    <x v="29"/>
    <s v="Y"/>
    <s v="N"/>
    <n v="7.6"/>
    <n v="13.8"/>
    <n v="8.1999999999999993"/>
    <n v="0.6"/>
    <n v="132894.41"/>
    <n v="58.020119719999997"/>
    <n v="7710549.5999999996"/>
  </r>
  <r>
    <d v="2020-07-21T00:00:00"/>
    <x v="5"/>
    <s v="July"/>
    <x v="5"/>
    <x v="29"/>
    <s v="Y"/>
    <s v="N"/>
    <n v="7.2"/>
    <n v="12.9"/>
    <n v="8.1"/>
    <n v="0.4"/>
    <n v="140086.10500000001"/>
    <n v="95.137779660000007"/>
    <n v="13327481"/>
  </r>
  <r>
    <d v="2020-07-22T00:00:00"/>
    <x v="6"/>
    <s v="July"/>
    <x v="5"/>
    <x v="29"/>
    <s v="Y"/>
    <s v="N"/>
    <n v="8.1"/>
    <n v="13.3"/>
    <n v="8.4"/>
    <n v="0"/>
    <n v="138666.10500000001"/>
    <n v="93.875030289999998"/>
    <n v="13017284.800000001"/>
  </r>
  <r>
    <d v="2020-07-23T00:00:00"/>
    <x v="0"/>
    <s v="July"/>
    <x v="5"/>
    <x v="29"/>
    <s v="Y"/>
    <s v="N"/>
    <n v="8.1"/>
    <n v="12"/>
    <n v="7.5"/>
    <n v="2.2000000000000002"/>
    <n v="142476.36499999999"/>
    <n v="103.9160215"/>
    <n v="14805577"/>
  </r>
  <r>
    <d v="2020-07-24T00:00:00"/>
    <x v="1"/>
    <s v="July"/>
    <x v="5"/>
    <x v="29"/>
    <s v="Y"/>
    <s v="N"/>
    <n v="6.1"/>
    <n v="13.5"/>
    <n v="10.5"/>
    <n v="0"/>
    <n v="133822.70000000001"/>
    <n v="61.449140040000003"/>
    <n v="8223289.7999999998"/>
  </r>
  <r>
    <d v="2020-07-25T00:00:00"/>
    <x v="2"/>
    <s v="July"/>
    <x v="5"/>
    <x v="29"/>
    <s v="Y"/>
    <s v="N"/>
    <n v="4.3"/>
    <n v="12.2"/>
    <n v="9.6"/>
    <n v="0"/>
    <n v="128417.22"/>
    <n v="72.083011600000006"/>
    <n v="9256700"/>
  </r>
  <r>
    <d v="2020-07-26T00:00:00"/>
    <x v="3"/>
    <s v="July"/>
    <x v="5"/>
    <x v="29"/>
    <s v="Y"/>
    <s v="N"/>
    <n v="5"/>
    <n v="12.8"/>
    <n v="7.2"/>
    <n v="0"/>
    <n v="123014.55499999999"/>
    <n v="69.922829460000003"/>
    <n v="8601525.8000000007"/>
  </r>
  <r>
    <d v="2020-07-27T00:00:00"/>
    <x v="4"/>
    <s v="July"/>
    <x v="5"/>
    <x v="30"/>
    <s v="Y"/>
    <s v="N"/>
    <n v="7.4"/>
    <n v="13.5"/>
    <n v="7.3"/>
    <n v="0"/>
    <n v="132571.32999999999"/>
    <n v="59.486426420000001"/>
    <n v="7886194.7000000002"/>
  </r>
  <r>
    <d v="2020-07-28T00:00:00"/>
    <x v="5"/>
    <s v="July"/>
    <x v="5"/>
    <x v="30"/>
    <s v="Y"/>
    <s v="N"/>
    <n v="9.6"/>
    <n v="15.6"/>
    <n v="8"/>
    <n v="0.4"/>
    <n v="132720.39499999999"/>
    <n v="59.044778479999998"/>
    <n v="7836446.2999999998"/>
  </r>
  <r>
    <d v="2020-07-29T00:00:00"/>
    <x v="6"/>
    <s v="July"/>
    <x v="5"/>
    <x v="30"/>
    <s v="Y"/>
    <s v="N"/>
    <n v="8.6"/>
    <n v="16.3"/>
    <n v="9"/>
    <n v="0"/>
    <n v="130547.735"/>
    <n v="67.529831630000004"/>
    <n v="8815866.5999999996"/>
  </r>
  <r>
    <d v="2020-07-30T00:00:00"/>
    <x v="0"/>
    <s v="July"/>
    <x v="5"/>
    <x v="30"/>
    <s v="Y"/>
    <s v="N"/>
    <n v="8"/>
    <n v="14.2"/>
    <n v="11.3"/>
    <n v="0"/>
    <n v="132583.64000000001"/>
    <n v="63.223218019999997"/>
    <n v="8382364.4000000004"/>
  </r>
  <r>
    <d v="2020-07-31T00:00:00"/>
    <x v="1"/>
    <s v="July"/>
    <x v="5"/>
    <x v="30"/>
    <s v="Y"/>
    <s v="N"/>
    <n v="3.4"/>
    <n v="17.100000000000001"/>
    <n v="11.3"/>
    <n v="0"/>
    <n v="132105.75"/>
    <n v="73.082276160000006"/>
    <n v="9654588.9000000004"/>
  </r>
  <r>
    <d v="2020-08-01T00:00:00"/>
    <x v="2"/>
    <s v="August"/>
    <x v="5"/>
    <x v="30"/>
    <s v="Y"/>
    <s v="N"/>
    <n v="5.7"/>
    <n v="16.399999999999999"/>
    <n v="11.1"/>
    <n v="0"/>
    <n v="111590.65"/>
    <n v="47.91589475"/>
    <n v="5346965.8"/>
  </r>
  <r>
    <d v="2020-08-02T00:00:00"/>
    <x v="3"/>
    <s v="August"/>
    <x v="5"/>
    <x v="30"/>
    <s v="Y"/>
    <s v="N"/>
    <n v="9"/>
    <n v="18.2"/>
    <n v="11.7"/>
    <n v="0"/>
    <n v="109935.33500000001"/>
    <n v="50.247956979999998"/>
    <n v="5524026"/>
  </r>
  <r>
    <d v="2020-08-03T00:00:00"/>
    <x v="4"/>
    <s v="August"/>
    <x v="5"/>
    <x v="31"/>
    <s v="Y"/>
    <s v="N"/>
    <n v="7.5"/>
    <n v="16"/>
    <n v="10.199999999999999"/>
    <n v="0"/>
    <n v="127930.355"/>
    <n v="47.688971700000003"/>
    <n v="6100867.0999999996"/>
  </r>
  <r>
    <d v="2020-08-04T00:00:00"/>
    <x v="5"/>
    <s v="August"/>
    <x v="5"/>
    <x v="31"/>
    <s v="N"/>
    <s v="N"/>
    <n v="5.0999999999999996"/>
    <n v="10.5"/>
    <n v="10"/>
    <n v="1.2"/>
    <n v="140042.14499999999"/>
    <n v="49.18959504"/>
    <n v="6888616.4000000004"/>
  </r>
  <r>
    <d v="2020-08-05T00:00:00"/>
    <x v="6"/>
    <s v="August"/>
    <x v="5"/>
    <x v="31"/>
    <s v="N"/>
    <s v="N"/>
    <n v="4.7"/>
    <n v="11.3"/>
    <n v="9.6"/>
    <n v="5.8"/>
    <n v="140205.29500000001"/>
    <n v="55.464714379999997"/>
    <n v="7776446.5999999996"/>
  </r>
  <r>
    <d v="2020-08-06T00:00:00"/>
    <x v="0"/>
    <s v="August"/>
    <x v="5"/>
    <x v="31"/>
    <s v="N"/>
    <s v="N"/>
    <n v="5.5"/>
    <n v="12.8"/>
    <n v="10.8"/>
    <n v="0.8"/>
    <n v="140835.17499999999"/>
    <n v="69.433709239999999"/>
    <n v="9778708.5999999996"/>
  </r>
  <r>
    <d v="2020-08-07T00:00:00"/>
    <x v="1"/>
    <s v="August"/>
    <x v="5"/>
    <x v="31"/>
    <s v="N"/>
    <s v="N"/>
    <n v="3.3"/>
    <n v="12.7"/>
    <n v="5.8"/>
    <n v="0"/>
    <n v="144062.60999999999"/>
    <n v="60.119431980000002"/>
    <n v="8660962.3000000007"/>
  </r>
  <r>
    <d v="2020-08-08T00:00:00"/>
    <x v="2"/>
    <s v="August"/>
    <x v="5"/>
    <x v="31"/>
    <s v="N"/>
    <s v="N"/>
    <n v="4.7"/>
    <n v="14.9"/>
    <n v="7.2"/>
    <n v="6.8"/>
    <n v="121119.265"/>
    <n v="53.518660969999999"/>
    <n v="6482140.9000000004"/>
  </r>
  <r>
    <d v="2020-08-09T00:00:00"/>
    <x v="3"/>
    <s v="August"/>
    <x v="5"/>
    <x v="31"/>
    <s v="N"/>
    <s v="N"/>
    <n v="8.9"/>
    <n v="15.8"/>
    <n v="10.199999999999999"/>
    <n v="0.2"/>
    <n v="111165.955"/>
    <n v="45.522171190000002"/>
    <n v="5060515.5999999996"/>
  </r>
  <r>
    <d v="2020-08-10T00:00:00"/>
    <x v="4"/>
    <s v="August"/>
    <x v="5"/>
    <x v="32"/>
    <s v="N"/>
    <s v="N"/>
    <n v="5.7"/>
    <n v="14.8"/>
    <n v="12.7"/>
    <n v="0"/>
    <n v="125959.75"/>
    <n v="53.420434520000001"/>
    <n v="6728824.5999999996"/>
  </r>
  <r>
    <d v="2020-08-11T00:00:00"/>
    <x v="5"/>
    <s v="August"/>
    <x v="5"/>
    <x v="32"/>
    <s v="N"/>
    <s v="N"/>
    <n v="4.3"/>
    <n v="15.8"/>
    <n v="10.3"/>
    <n v="0"/>
    <n v="130141.22500000001"/>
    <n v="42.328651729999997"/>
    <n v="5508702.5999999996"/>
  </r>
  <r>
    <d v="2020-08-12T00:00:00"/>
    <x v="6"/>
    <s v="August"/>
    <x v="5"/>
    <x v="32"/>
    <s v="N"/>
    <s v="N"/>
    <n v="9.4"/>
    <n v="15.9"/>
    <n v="10"/>
    <n v="0.8"/>
    <n v="127945.31"/>
    <n v="58.629007379999997"/>
    <n v="7501306.5"/>
  </r>
  <r>
    <d v="2020-08-13T00:00:00"/>
    <x v="0"/>
    <s v="August"/>
    <x v="5"/>
    <x v="32"/>
    <s v="N"/>
    <s v="N"/>
    <n v="11.4"/>
    <n v="18.100000000000001"/>
    <n v="11"/>
    <n v="1.2"/>
    <n v="121914.44"/>
    <n v="52.320157879999996"/>
    <n v="6378582.7000000002"/>
  </r>
  <r>
    <d v="2020-08-14T00:00:00"/>
    <x v="1"/>
    <s v="August"/>
    <x v="5"/>
    <x v="32"/>
    <s v="N"/>
    <s v="N"/>
    <n v="10.7"/>
    <n v="18.100000000000001"/>
    <n v="7"/>
    <n v="0.8"/>
    <n v="124640.09"/>
    <n v="69.84183616"/>
    <n v="8705092.6999999993"/>
  </r>
  <r>
    <d v="2020-08-15T00:00:00"/>
    <x v="2"/>
    <s v="August"/>
    <x v="5"/>
    <x v="32"/>
    <s v="N"/>
    <s v="N"/>
    <n v="7.4"/>
    <n v="14.9"/>
    <n v="13"/>
    <n v="2.8"/>
    <n v="113755.18"/>
    <n v="52.515043290000001"/>
    <n v="5973858.2000000002"/>
  </r>
  <r>
    <d v="2020-08-16T00:00:00"/>
    <x v="3"/>
    <s v="August"/>
    <x v="5"/>
    <x v="32"/>
    <s v="N"/>
    <s v="N"/>
    <n v="10.7"/>
    <n v="15"/>
    <n v="9.9"/>
    <n v="0.4"/>
    <n v="111034.745"/>
    <n v="58.425198999999999"/>
    <n v="6487227.0999999996"/>
  </r>
  <r>
    <d v="2020-08-17T00:00:00"/>
    <x v="4"/>
    <s v="August"/>
    <x v="5"/>
    <x v="33"/>
    <s v="N"/>
    <s v="N"/>
    <n v="9.5"/>
    <n v="16.3"/>
    <n v="10.4"/>
    <n v="0"/>
    <n v="121520.57"/>
    <n v="60.710572059999997"/>
    <n v="7377583.2999999998"/>
  </r>
  <r>
    <d v="2020-08-18T00:00:00"/>
    <x v="5"/>
    <s v="August"/>
    <x v="5"/>
    <x v="33"/>
    <s v="N"/>
    <s v="N"/>
    <n v="10"/>
    <n v="17.2"/>
    <n v="11.2"/>
    <n v="0.2"/>
    <n v="119321.855"/>
    <n v="44.024165019999998"/>
    <n v="5253045"/>
  </r>
  <r>
    <d v="2020-08-19T00:00:00"/>
    <x v="6"/>
    <s v="August"/>
    <x v="5"/>
    <x v="33"/>
    <s v="N"/>
    <s v="N"/>
    <n v="9.6999999999999993"/>
    <n v="12.7"/>
    <n v="7.9"/>
    <n v="1.2"/>
    <n v="129884.75"/>
    <n v="62.123207630000003"/>
    <n v="8068857.2999999998"/>
  </r>
  <r>
    <d v="2020-08-20T00:00:00"/>
    <x v="0"/>
    <s v="August"/>
    <x v="5"/>
    <x v="33"/>
    <s v="N"/>
    <s v="N"/>
    <n v="9.6"/>
    <n v="15.7"/>
    <n v="9.6"/>
    <n v="3.8"/>
    <n v="123490.855"/>
    <n v="54.113552679999998"/>
    <n v="6682528.9000000004"/>
  </r>
  <r>
    <d v="2020-08-21T00:00:00"/>
    <x v="1"/>
    <s v="August"/>
    <x v="5"/>
    <x v="33"/>
    <s v="N"/>
    <s v="N"/>
    <n v="8.5"/>
    <n v="14.1"/>
    <n v="12.2"/>
    <n v="0.4"/>
    <n v="125707.04"/>
    <n v="48.508304879999997"/>
    <n v="6097835.4000000004"/>
  </r>
  <r>
    <d v="2020-08-22T00:00:00"/>
    <x v="2"/>
    <s v="August"/>
    <x v="5"/>
    <x v="33"/>
    <s v="N"/>
    <s v="N"/>
    <n v="5.8"/>
    <n v="11.1"/>
    <n v="3.8"/>
    <n v="4.4000000000000004"/>
    <n v="127131.37"/>
    <n v="56.065490250000003"/>
    <n v="7127682.5999999996"/>
  </r>
  <r>
    <d v="2020-08-23T00:00:00"/>
    <x v="3"/>
    <s v="August"/>
    <x v="5"/>
    <x v="33"/>
    <s v="N"/>
    <s v="N"/>
    <n v="6.8"/>
    <n v="11.5"/>
    <n v="8.6"/>
    <n v="25.6"/>
    <n v="117125.065"/>
    <n v="53.937950839999999"/>
    <n v="6317486"/>
  </r>
  <r>
    <d v="2020-08-24T00:00:00"/>
    <x v="4"/>
    <s v="August"/>
    <x v="5"/>
    <x v="34"/>
    <s v="N"/>
    <s v="N"/>
    <n v="6.3"/>
    <n v="12.4"/>
    <n v="12.8"/>
    <n v="2.8"/>
    <n v="134984.79"/>
    <n v="134.48842210000001"/>
    <n v="18153891.399999999"/>
  </r>
  <r>
    <d v="2020-08-25T00:00:00"/>
    <x v="5"/>
    <s v="August"/>
    <x v="5"/>
    <x v="34"/>
    <s v="N"/>
    <s v="N"/>
    <n v="3.6"/>
    <n v="13"/>
    <n v="11.2"/>
    <n v="0"/>
    <n v="138437.85500000001"/>
    <n v="82.744212959999999"/>
    <n v="11454931.4"/>
  </r>
  <r>
    <d v="2020-08-26T00:00:00"/>
    <x v="6"/>
    <s v="August"/>
    <x v="5"/>
    <x v="34"/>
    <s v="N"/>
    <s v="N"/>
    <n v="6.1"/>
    <n v="14.5"/>
    <n v="12.8"/>
    <n v="0"/>
    <n v="129322.31"/>
    <n v="90.666887799999998"/>
    <n v="11725251.4"/>
  </r>
  <r>
    <d v="2020-08-27T00:00:00"/>
    <x v="0"/>
    <s v="August"/>
    <x v="5"/>
    <x v="34"/>
    <s v="N"/>
    <s v="N"/>
    <n v="8.8000000000000007"/>
    <n v="20.7"/>
    <n v="13.1"/>
    <n v="0"/>
    <n v="119044.425"/>
    <n v="45.564373940000003"/>
    <n v="5424184.7000000002"/>
  </r>
  <r>
    <d v="2020-08-28T00:00:00"/>
    <x v="1"/>
    <s v="August"/>
    <x v="5"/>
    <x v="34"/>
    <s v="N"/>
    <s v="N"/>
    <n v="8.5"/>
    <n v="17.600000000000001"/>
    <n v="15.1"/>
    <n v="1.4"/>
    <n v="118809.08"/>
    <n v="61.608847650000001"/>
    <n v="7319690.5"/>
  </r>
  <r>
    <d v="2020-08-29T00:00:00"/>
    <x v="2"/>
    <s v="August"/>
    <x v="5"/>
    <x v="34"/>
    <s v="N"/>
    <s v="N"/>
    <n v="9.1999999999999993"/>
    <n v="19.3"/>
    <n v="15.6"/>
    <n v="0"/>
    <n v="100166.88499999999"/>
    <n v="15.292241880000001"/>
    <n v="1531776.2"/>
  </r>
  <r>
    <d v="2020-08-30T00:00:00"/>
    <x v="3"/>
    <s v="August"/>
    <x v="5"/>
    <x v="34"/>
    <s v="N"/>
    <s v="N"/>
    <n v="12"/>
    <n v="19.8"/>
    <n v="9"/>
    <n v="0"/>
    <n v="98917.175000000003"/>
    <n v="9.4210185309999996"/>
    <n v="931900.5"/>
  </r>
  <r>
    <d v="2020-08-31T00:00:00"/>
    <x v="4"/>
    <s v="August"/>
    <x v="5"/>
    <x v="35"/>
    <s v="N"/>
    <s v="N"/>
    <n v="6.9"/>
    <n v="12.5"/>
    <n v="13.5"/>
    <n v="1"/>
    <n v="121605.395"/>
    <n v="58.552628499999997"/>
    <n v="7120315.5"/>
  </r>
  <r>
    <d v="2020-09-01T00:00:00"/>
    <x v="5"/>
    <s v="September"/>
    <x v="5"/>
    <x v="35"/>
    <s v="N"/>
    <s v="N"/>
    <n v="6.6"/>
    <n v="15.7"/>
    <n v="15.9"/>
    <n v="0"/>
    <n v="119645.18"/>
    <n v="52.281624639999997"/>
    <n v="6255244.4000000004"/>
  </r>
  <r>
    <d v="2020-09-02T00:00:00"/>
    <x v="6"/>
    <s v="September"/>
    <x v="5"/>
    <x v="35"/>
    <s v="N"/>
    <s v="N"/>
    <n v="8.6"/>
    <n v="22"/>
    <n v="12.1"/>
    <n v="0"/>
    <n v="113547.67"/>
    <n v="31.7696948"/>
    <n v="3607374.8"/>
  </r>
  <r>
    <d v="2020-09-03T00:00:00"/>
    <x v="0"/>
    <s v="September"/>
    <x v="5"/>
    <x v="35"/>
    <s v="N"/>
    <s v="N"/>
    <n v="12.9"/>
    <n v="19.899999999999999"/>
    <n v="13.5"/>
    <n v="0"/>
    <n v="109327.46"/>
    <n v="25.567114289999999"/>
    <n v="2795187.7"/>
  </r>
  <r>
    <d v="2020-09-04T00:00:00"/>
    <x v="1"/>
    <s v="September"/>
    <x v="5"/>
    <x v="35"/>
    <s v="N"/>
    <s v="N"/>
    <n v="9"/>
    <n v="17.3"/>
    <n v="12.7"/>
    <n v="0"/>
    <n v="114865.645"/>
    <n v="37.042569159999999"/>
    <n v="4254918.5999999996"/>
  </r>
  <r>
    <d v="2020-09-05T00:00:00"/>
    <x v="2"/>
    <s v="September"/>
    <x v="5"/>
    <x v="35"/>
    <s v="N"/>
    <s v="N"/>
    <n v="9.6999999999999993"/>
    <n v="16.600000000000001"/>
    <n v="15"/>
    <n v="0.2"/>
    <n v="105534.01"/>
    <n v="49.738453800000002"/>
    <n v="5249098.5"/>
  </r>
  <r>
    <d v="2020-09-06T00:00:00"/>
    <x v="3"/>
    <s v="September"/>
    <x v="5"/>
    <x v="35"/>
    <s v="N"/>
    <s v="N"/>
    <n v="6.9"/>
    <n v="19.2"/>
    <n v="16.899999999999999"/>
    <n v="0.2"/>
    <n v="95865.14"/>
    <n v="26.51715961"/>
    <n v="2542071.2000000002"/>
  </r>
  <r>
    <d v="2020-09-07T00:00:00"/>
    <x v="4"/>
    <s v="September"/>
    <x v="5"/>
    <x v="36"/>
    <s v="N"/>
    <s v="N"/>
    <n v="8.8000000000000007"/>
    <n v="22.9"/>
    <n v="17.100000000000001"/>
    <n v="0"/>
    <n v="99778.2"/>
    <n v="18.907524120000001"/>
    <n v="1886558.7"/>
  </r>
  <r>
    <d v="2020-09-08T00:00:00"/>
    <x v="5"/>
    <s v="September"/>
    <x v="5"/>
    <x v="36"/>
    <s v="N"/>
    <s v="N"/>
    <n v="16.600000000000001"/>
    <n v="19.899999999999999"/>
    <n v="4.8"/>
    <n v="0"/>
    <n v="112421.09"/>
    <n v="35.901955559999998"/>
    <n v="4036137"/>
  </r>
  <r>
    <d v="2020-09-09T00:00:00"/>
    <x v="6"/>
    <s v="September"/>
    <x v="5"/>
    <x v="36"/>
    <s v="N"/>
    <s v="N"/>
    <n v="8.1"/>
    <n v="15.6"/>
    <n v="14.8"/>
    <n v="1"/>
    <n v="112140.47"/>
    <n v="37.015433659999999"/>
    <n v="4150928.1"/>
  </r>
  <r>
    <d v="2020-09-10T00:00:00"/>
    <x v="0"/>
    <s v="September"/>
    <x v="5"/>
    <x v="36"/>
    <s v="N"/>
    <s v="N"/>
    <n v="5.4"/>
    <n v="21.4"/>
    <n v="17.5"/>
    <n v="0"/>
    <n v="109328.33500000001"/>
    <n v="31.152816170000001"/>
    <n v="3405885.5"/>
  </r>
  <r>
    <d v="2020-09-11T00:00:00"/>
    <x v="1"/>
    <s v="September"/>
    <x v="5"/>
    <x v="36"/>
    <s v="N"/>
    <s v="N"/>
    <n v="10.4"/>
    <n v="19.399999999999999"/>
    <n v="13.4"/>
    <n v="0"/>
    <n v="106643.05"/>
    <n v="22.38646877"/>
    <n v="2387361.2999999998"/>
  </r>
  <r>
    <d v="2020-09-12T00:00:00"/>
    <x v="2"/>
    <s v="September"/>
    <x v="5"/>
    <x v="36"/>
    <s v="N"/>
    <s v="N"/>
    <n v="13.3"/>
    <n v="16"/>
    <n v="4"/>
    <n v="1.6"/>
    <n v="111644.6"/>
    <n v="34.264167829999998"/>
    <n v="3825409.3"/>
  </r>
  <r>
    <d v="2020-09-13T00:00:00"/>
    <x v="3"/>
    <s v="September"/>
    <x v="5"/>
    <x v="36"/>
    <s v="N"/>
    <s v="N"/>
    <n v="11.9"/>
    <n v="17.2"/>
    <n v="16.5"/>
    <n v="11.8"/>
    <n v="96225.91"/>
    <n v="28.327690329999999"/>
    <n v="2725857.8"/>
  </r>
  <r>
    <d v="2020-09-14T00:00:00"/>
    <x v="4"/>
    <s v="September"/>
    <x v="5"/>
    <x v="37"/>
    <s v="N"/>
    <s v="N"/>
    <n v="11.1"/>
    <n v="16.600000000000001"/>
    <n v="18.100000000000001"/>
    <n v="0"/>
    <n v="107196.61"/>
    <n v="41.852128030000003"/>
    <n v="4486406.2"/>
  </r>
  <r>
    <d v="2020-09-15T00:00:00"/>
    <x v="5"/>
    <s v="September"/>
    <x v="5"/>
    <x v="37"/>
    <s v="N"/>
    <s v="N"/>
    <n v="7.4"/>
    <n v="15.8"/>
    <n v="18.3"/>
    <n v="0"/>
    <n v="113008.77"/>
    <n v="44.305358050000002"/>
    <n v="5006894"/>
  </r>
  <r>
    <d v="2020-09-16T00:00:00"/>
    <x v="6"/>
    <s v="September"/>
    <x v="5"/>
    <x v="37"/>
    <s v="N"/>
    <s v="N"/>
    <n v="7.1"/>
    <n v="22.8"/>
    <n v="17.399999999999999"/>
    <n v="0"/>
    <n v="110807.72"/>
    <n v="34.968412190000002"/>
    <n v="3874770"/>
  </r>
  <r>
    <d v="2020-09-17T00:00:00"/>
    <x v="0"/>
    <s v="September"/>
    <x v="5"/>
    <x v="37"/>
    <s v="N"/>
    <s v="N"/>
    <n v="11.8"/>
    <n v="15.5"/>
    <n v="9.4"/>
    <n v="0.8"/>
    <n v="115643.44"/>
    <n v="34.696676500000002"/>
    <n v="4012443"/>
  </r>
  <r>
    <d v="2020-09-18T00:00:00"/>
    <x v="1"/>
    <s v="September"/>
    <x v="5"/>
    <x v="37"/>
    <s v="N"/>
    <s v="N"/>
    <n v="8.4"/>
    <n v="18.7"/>
    <n v="13.6"/>
    <n v="0"/>
    <n v="112335.7"/>
    <n v="40.837043459999997"/>
    <n v="4587457.9000000004"/>
  </r>
  <r>
    <d v="2020-09-19T00:00:00"/>
    <x v="2"/>
    <s v="September"/>
    <x v="5"/>
    <x v="37"/>
    <s v="N"/>
    <s v="N"/>
    <n v="11.3"/>
    <n v="26.3"/>
    <n v="17.100000000000001"/>
    <n v="0"/>
    <n v="93384"/>
    <n v="24.265307830000001"/>
    <n v="2265991.5"/>
  </r>
  <r>
    <d v="2020-09-20T00:00:00"/>
    <x v="3"/>
    <s v="September"/>
    <x v="5"/>
    <x v="37"/>
    <s v="N"/>
    <s v="N"/>
    <n v="17.100000000000001"/>
    <n v="22"/>
    <n v="16.7"/>
    <n v="0"/>
    <n v="86891.23"/>
    <n v="23.051334789999999"/>
    <n v="2002958.8"/>
  </r>
  <r>
    <d v="2020-09-21T00:00:00"/>
    <x v="4"/>
    <s v="September"/>
    <x v="5"/>
    <x v="38"/>
    <s v="N"/>
    <s v="N"/>
    <n v="16.600000000000001"/>
    <n v="19.8"/>
    <n v="13"/>
    <n v="0"/>
    <n v="100977.95"/>
    <n v="34.25364192"/>
    <n v="3458862.5"/>
  </r>
  <r>
    <d v="2020-09-22T00:00:00"/>
    <x v="5"/>
    <s v="September"/>
    <x v="5"/>
    <x v="38"/>
    <s v="N"/>
    <s v="N"/>
    <n v="12.3"/>
    <n v="18.899999999999999"/>
    <n v="16.8"/>
    <n v="0"/>
    <n v="103200.64"/>
    <n v="25.925322789999999"/>
    <n v="2675509.9"/>
  </r>
  <r>
    <d v="2020-09-23T00:00:00"/>
    <x v="6"/>
    <s v="September"/>
    <x v="5"/>
    <x v="38"/>
    <s v="N"/>
    <s v="N"/>
    <n v="10.6"/>
    <n v="15.1"/>
    <n v="12.3"/>
    <n v="0.2"/>
    <n v="112412.44500000001"/>
    <n v="34.211794570000002"/>
    <n v="3845831.5"/>
  </r>
  <r>
    <d v="2020-09-24T00:00:00"/>
    <x v="0"/>
    <s v="September"/>
    <x v="5"/>
    <x v="38"/>
    <s v="N"/>
    <s v="N"/>
    <n v="8.1999999999999993"/>
    <n v="15"/>
    <n v="13.9"/>
    <n v="1.6"/>
    <n v="117535.715"/>
    <n v="51.779356100000001"/>
    <n v="6085923.5999999996"/>
  </r>
  <r>
    <d v="2020-09-25T00:00:00"/>
    <x v="1"/>
    <s v="September"/>
    <x v="5"/>
    <x v="38"/>
    <s v="N"/>
    <s v="N"/>
    <n v="7.2"/>
    <n v="11.9"/>
    <n v="7.2"/>
    <n v="3.2"/>
    <n v="126354.68"/>
    <n v="53.429209659999998"/>
    <n v="6751030.7000000002"/>
  </r>
  <r>
    <d v="2020-09-26T00:00:00"/>
    <x v="2"/>
    <s v="September"/>
    <x v="5"/>
    <x v="38"/>
    <s v="N"/>
    <s v="N"/>
    <n v="6.2"/>
    <n v="13.4"/>
    <n v="15"/>
    <n v="9.4"/>
    <n v="106694.965"/>
    <n v="33.444710110000003"/>
    <n v="3568382.2"/>
  </r>
  <r>
    <d v="2020-09-27T00:00:00"/>
    <x v="3"/>
    <s v="September"/>
    <x v="5"/>
    <x v="38"/>
    <s v="N"/>
    <s v="N"/>
    <n v="8.8000000000000007"/>
    <n v="13.4"/>
    <n v="20.9"/>
    <n v="3"/>
    <n v="101703.49"/>
    <n v="57.920028760000001"/>
    <n v="5890669.0999999996"/>
  </r>
  <r>
    <d v="2020-09-28T00:00:00"/>
    <x v="4"/>
    <s v="September"/>
    <x v="5"/>
    <x v="39"/>
    <s v="N"/>
    <s v="N"/>
    <n v="6.5"/>
    <n v="13.6"/>
    <n v="18.3"/>
    <n v="0"/>
    <n v="114651.14"/>
    <n v="59.74605347"/>
    <n v="6849953.0999999996"/>
  </r>
  <r>
    <d v="2020-09-29T00:00:00"/>
    <x v="5"/>
    <s v="September"/>
    <x v="5"/>
    <x v="39"/>
    <s v="N"/>
    <s v="N"/>
    <n v="4.3"/>
    <n v="21"/>
    <n v="18.399999999999999"/>
    <n v="0"/>
    <n v="112076.46"/>
    <n v="42.120177509999998"/>
    <n v="4720680.4000000004"/>
  </r>
  <r>
    <d v="2020-09-30T00:00:00"/>
    <x v="6"/>
    <s v="September"/>
    <x v="5"/>
    <x v="39"/>
    <s v="N"/>
    <s v="N"/>
    <n v="10.7"/>
    <n v="19.399999999999999"/>
    <n v="13"/>
    <n v="0.6"/>
    <n v="113620.21"/>
    <n v="38.05764052"/>
    <n v="4324117.0999999996"/>
  </r>
  <r>
    <d v="2020-10-01T00:00:00"/>
    <x v="0"/>
    <s v="October"/>
    <x v="5"/>
    <x v="39"/>
    <s v="N"/>
    <s v="N"/>
    <n v="9.4"/>
    <n v="19.5"/>
    <n v="21.2"/>
    <n v="1.8"/>
    <n v="106641.79"/>
    <n v="34.65467056"/>
    <n v="3695636.1"/>
  </r>
  <r>
    <d v="2020-10-02T00:00:00"/>
    <x v="1"/>
    <s v="October"/>
    <x v="5"/>
    <x v="39"/>
    <s v="N"/>
    <s v="N"/>
    <n v="12.8"/>
    <n v="26"/>
    <n v="22"/>
    <n v="0"/>
    <n v="99585.835000000006"/>
    <n v="-6.0760283690000003"/>
    <n v="605086.4"/>
  </r>
  <r>
    <d v="2020-10-03T00:00:00"/>
    <x v="2"/>
    <s v="October"/>
    <x v="5"/>
    <x v="39"/>
    <s v="N"/>
    <s v="N"/>
    <n v="17.399999999999999"/>
    <n v="29.4"/>
    <n v="19.8"/>
    <n v="0"/>
    <n v="92277.024999999994"/>
    <n v="-1.983470633"/>
    <n v="183028.8"/>
  </r>
  <r>
    <d v="2020-10-04T00:00:00"/>
    <x v="3"/>
    <s v="October"/>
    <x v="5"/>
    <x v="39"/>
    <s v="N"/>
    <s v="N"/>
    <n v="13.5"/>
    <n v="29.5"/>
    <n v="8.4"/>
    <n v="0"/>
    <n v="94081.565000000002"/>
    <n v="25.0086136"/>
    <n v="2352849.5"/>
  </r>
  <r>
    <d v="2020-10-05T00:00:00"/>
    <x v="4"/>
    <s v="October"/>
    <x v="5"/>
    <x v="40"/>
    <s v="N"/>
    <s v="N"/>
    <n v="9.1"/>
    <n v="12.7"/>
    <n v="7.3"/>
    <n v="12.8"/>
    <n v="113610.03"/>
    <n v="36.764700519999998"/>
    <n v="4176838.7"/>
  </r>
  <r>
    <d v="2020-10-06T00:00:00"/>
    <x v="5"/>
    <s v="October"/>
    <x v="5"/>
    <x v="40"/>
    <s v="N"/>
    <s v="N"/>
    <n v="8.9"/>
    <n v="12.6"/>
    <n v="5.8"/>
    <n v="1"/>
    <n v="122607.56"/>
    <n v="75.771059010000002"/>
    <n v="9290104.699999999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06">
  <r>
    <x v="0"/>
    <x v="0"/>
    <n v="25.633696430000001"/>
    <n v="13.3"/>
    <n v="26.9"/>
    <n v="23.6"/>
    <n v="0"/>
  </r>
  <r>
    <x v="1"/>
    <x v="1"/>
    <n v="33.138987559999997"/>
    <n v="15.4"/>
    <n v="38.799999999999997"/>
    <n v="26.8"/>
    <n v="0"/>
  </r>
  <r>
    <x v="2"/>
    <x v="2"/>
    <n v="34.564854830000002"/>
    <n v="20"/>
    <n v="38.200000000000003"/>
    <n v="26.5"/>
    <n v="0"/>
  </r>
  <r>
    <x v="3"/>
    <x v="3"/>
    <n v="25.005560240000001"/>
    <n v="16.3"/>
    <n v="21.4"/>
    <n v="25.2"/>
    <n v="4.2"/>
  </r>
  <r>
    <x v="4"/>
    <x v="4"/>
    <n v="26.724176279999998"/>
    <n v="15"/>
    <n v="22"/>
    <n v="30.7"/>
    <n v="0"/>
  </r>
  <r>
    <x v="5"/>
    <x v="5"/>
    <n v="31.282310729999999"/>
    <n v="17.7"/>
    <n v="26"/>
    <n v="31.6"/>
    <n v="0"/>
  </r>
  <r>
    <x v="6"/>
    <x v="6"/>
    <n v="48.312309380000002"/>
    <n v="18.899999999999999"/>
    <n v="37.4"/>
    <n v="20.7"/>
    <n v="0"/>
  </r>
  <r>
    <x v="7"/>
    <x v="7"/>
    <n v="49.117280299999997"/>
    <n v="23.1"/>
    <n v="28.2"/>
    <n v="13.5"/>
    <n v="19.399999999999999"/>
  </r>
  <r>
    <x v="8"/>
    <x v="8"/>
    <n v="34.490675449999998"/>
    <n v="16.5"/>
    <n v="18"/>
    <n v="3.1"/>
    <n v="1.2"/>
  </r>
  <r>
    <x v="9"/>
    <x v="9"/>
    <n v="20.229824900000001"/>
    <n v="13.6"/>
    <n v="21.7"/>
    <n v="5.6"/>
    <n v="5.2"/>
  </r>
  <r>
    <x v="10"/>
    <x v="10"/>
    <n v="18.23476806"/>
    <n v="15.6"/>
    <n v="27.5"/>
    <n v="29.9"/>
    <n v="0"/>
  </r>
  <r>
    <x v="11"/>
    <x v="11"/>
    <n v="33.694810169999997"/>
    <n v="16.100000000000001"/>
    <n v="31.3"/>
    <n v="31.6"/>
    <n v="0"/>
  </r>
  <r>
    <x v="12"/>
    <x v="12"/>
    <n v="27.53786427"/>
    <n v="20.2"/>
    <n v="25.6"/>
    <n v="4.2"/>
    <n v="0"/>
  </r>
  <r>
    <x v="13"/>
    <x v="13"/>
    <n v="29.018516609999999"/>
    <n v="18.3"/>
    <n v="22.7"/>
    <n v="15.2"/>
    <n v="15.8"/>
  </r>
  <r>
    <x v="14"/>
    <x v="14"/>
    <n v="30.93653879"/>
    <n v="15.8"/>
    <n v="20"/>
    <n v="14.6"/>
    <n v="0"/>
  </r>
  <r>
    <x v="15"/>
    <x v="15"/>
    <n v="23.015190879999999"/>
    <n v="13.1"/>
    <n v="27.3"/>
    <n v="30.3"/>
    <n v="0"/>
  </r>
  <r>
    <x v="16"/>
    <x v="16"/>
    <n v="18.99492729"/>
    <n v="15.9"/>
    <n v="25"/>
    <n v="27.5"/>
    <n v="0"/>
  </r>
  <r>
    <x v="17"/>
    <x v="17"/>
    <n v="17.00868088"/>
    <n v="15.3"/>
    <n v="19.5"/>
    <n v="23.4"/>
    <n v="0"/>
  </r>
  <r>
    <x v="18"/>
    <x v="18"/>
    <n v="26.927876189999999"/>
    <n v="13.5"/>
    <n v="23.6"/>
    <n v="29"/>
    <n v="0"/>
  </r>
  <r>
    <x v="19"/>
    <x v="19"/>
    <n v="23.078074139999998"/>
    <n v="13"/>
    <n v="30.4"/>
    <n v="19.600000000000001"/>
    <n v="0"/>
  </r>
  <r>
    <x v="20"/>
    <x v="20"/>
    <n v="34.443415459999997"/>
    <n v="19.7"/>
    <n v="33.1"/>
    <n v="25.8"/>
    <n v="0"/>
  </r>
  <r>
    <x v="21"/>
    <x v="21"/>
    <n v="35.230761399999999"/>
    <n v="18.7"/>
    <n v="35.799999999999997"/>
    <n v="23.1"/>
    <n v="0"/>
  </r>
  <r>
    <x v="22"/>
    <x v="22"/>
    <n v="40.604200220000003"/>
    <n v="20.2"/>
    <n v="25"/>
    <n v="28.6"/>
    <n v="0"/>
  </r>
  <r>
    <x v="23"/>
    <x v="23"/>
    <n v="20.922000149999999"/>
    <n v="15.8"/>
    <n v="26.3"/>
    <n v="30.3"/>
    <n v="0"/>
  </r>
  <r>
    <x v="24"/>
    <x v="24"/>
    <n v="16.5414177"/>
    <n v="14.7"/>
    <n v="22"/>
    <n v="25.4"/>
    <n v="0"/>
  </r>
  <r>
    <x v="25"/>
    <x v="25"/>
    <n v="16.9360128"/>
    <n v="11.6"/>
    <n v="19.8"/>
    <n v="19.899999999999999"/>
    <n v="1"/>
  </r>
  <r>
    <x v="26"/>
    <x v="26"/>
    <n v="21.206288600000001"/>
    <n v="11.7"/>
    <n v="19.100000000000001"/>
    <n v="17.7"/>
    <n v="0.6"/>
  </r>
  <r>
    <x v="27"/>
    <x v="27"/>
    <n v="17.02383824"/>
    <n v="13.3"/>
    <n v="25.4"/>
    <n v="27"/>
    <n v="0"/>
  </r>
  <r>
    <x v="28"/>
    <x v="28"/>
    <n v="19.624827360000001"/>
    <n v="12.8"/>
    <n v="22.2"/>
    <n v="28.9"/>
    <n v="0"/>
  </r>
  <r>
    <x v="29"/>
    <x v="29"/>
    <n v="21.029356079999999"/>
    <n v="13.1"/>
    <n v="21"/>
    <n v="27.6"/>
    <n v="0"/>
  </r>
  <r>
    <x v="30"/>
    <x v="30"/>
    <n v="16.538846729999999"/>
    <n v="14.3"/>
    <n v="20.2"/>
    <n v="26.2"/>
    <n v="0"/>
  </r>
  <r>
    <x v="31"/>
    <x v="31"/>
    <n v="14.578844419999999"/>
    <n v="13.2"/>
    <n v="19"/>
    <n v="17.3"/>
    <n v="9.1999999999999993"/>
  </r>
  <r>
    <x v="32"/>
    <x v="32"/>
    <n v="22.270032189999998"/>
    <n v="13.5"/>
    <n v="21.1"/>
    <n v="23.9"/>
    <n v="3.8"/>
  </r>
  <r>
    <x v="33"/>
    <x v="33"/>
    <n v="27.003832330000002"/>
    <n v="16.100000000000001"/>
    <n v="20"/>
    <n v="22.7"/>
    <n v="0"/>
  </r>
  <r>
    <x v="34"/>
    <x v="34"/>
    <n v="27.809134199999999"/>
    <n v="14.8"/>
    <n v="19"/>
    <n v="21.2"/>
    <n v="0"/>
  </r>
  <r>
    <x v="35"/>
    <x v="35"/>
    <n v="31.384570740000001"/>
    <n v="13.3"/>
    <n v="24.2"/>
    <n v="28.8"/>
    <n v="0"/>
  </r>
  <r>
    <x v="36"/>
    <x v="36"/>
    <n v="38.840180269999998"/>
    <n v="14.5"/>
    <n v="35.700000000000003"/>
    <n v="28.4"/>
    <n v="0"/>
  </r>
  <r>
    <x v="37"/>
    <x v="37"/>
    <n v="28.761706780000001"/>
    <n v="18.8"/>
    <n v="35"/>
    <n v="16.100000000000001"/>
    <n v="0"/>
  </r>
  <r>
    <x v="38"/>
    <x v="38"/>
    <n v="23.974106599999999"/>
    <n v="18.899999999999999"/>
    <n v="21.5"/>
    <n v="16.600000000000001"/>
    <n v="0"/>
  </r>
  <r>
    <x v="39"/>
    <x v="39"/>
    <n v="28.90913471"/>
    <n v="13.6"/>
    <n v="28.3"/>
    <n v="28.6"/>
    <n v="0"/>
  </r>
  <r>
    <x v="40"/>
    <x v="40"/>
    <n v="37.522599980000003"/>
    <n v="16.399999999999999"/>
    <n v="27.8"/>
    <n v="27.7"/>
    <n v="0"/>
  </r>
  <r>
    <x v="41"/>
    <x v="41"/>
    <n v="32.655454300000002"/>
    <n v="18.100000000000001"/>
    <n v="26.8"/>
    <n v="24.1"/>
    <n v="0"/>
  </r>
  <r>
    <x v="42"/>
    <x v="42"/>
    <n v="26.576634940000002"/>
    <n v="17.8"/>
    <n v="21.9"/>
    <n v="23.8"/>
    <n v="0"/>
  </r>
  <r>
    <x v="43"/>
    <x v="43"/>
    <n v="18.73697061"/>
    <n v="16.100000000000001"/>
    <n v="32.4"/>
    <n v="14.9"/>
    <n v="0"/>
  </r>
  <r>
    <x v="44"/>
    <x v="44"/>
    <n v="20.240103229999999"/>
    <n v="19"/>
    <n v="25.1"/>
    <n v="20.8"/>
    <n v="19.600000000000001"/>
  </r>
  <r>
    <x v="45"/>
    <x v="45"/>
    <n v="24.584186939999999"/>
    <n v="18.2"/>
    <n v="34.4"/>
    <n v="25.7"/>
    <n v="0.4"/>
  </r>
  <r>
    <x v="46"/>
    <x v="46"/>
    <n v="31.9490406"/>
    <n v="17.399999999999999"/>
    <n v="24.6"/>
    <n v="26.3"/>
    <n v="0"/>
  </r>
  <r>
    <x v="47"/>
    <x v="47"/>
    <n v="30.250149390000001"/>
    <n v="17.600000000000001"/>
    <n v="20.6"/>
    <n v="8.3000000000000007"/>
    <n v="0"/>
  </r>
  <r>
    <x v="48"/>
    <x v="48"/>
    <n v="30.235792750000002"/>
    <n v="17.7"/>
    <n v="21.2"/>
    <n v="7.8"/>
    <n v="0"/>
  </r>
  <r>
    <x v="49"/>
    <x v="49"/>
    <n v="33.598960679999998"/>
    <n v="18.2"/>
    <n v="26.9"/>
    <n v="24.7"/>
    <n v="0"/>
  </r>
  <r>
    <x v="50"/>
    <x v="50"/>
    <n v="33.538671530000002"/>
    <n v="17.399999999999999"/>
    <n v="25.3"/>
    <n v="24.7"/>
    <n v="0"/>
  </r>
  <r>
    <x v="51"/>
    <x v="51"/>
    <n v="31.252819840000001"/>
    <n v="18.100000000000001"/>
    <n v="36.1"/>
    <n v="20"/>
    <n v="0"/>
  </r>
  <r>
    <x v="52"/>
    <x v="52"/>
    <n v="32.40972721"/>
    <n v="20.3"/>
    <n v="35.299999999999997"/>
    <n v="11.7"/>
    <n v="1.6"/>
  </r>
  <r>
    <x v="53"/>
    <x v="53"/>
    <n v="28.417229129999999"/>
    <n v="21.1"/>
    <n v="29.3"/>
    <n v="4.7"/>
    <n v="0"/>
  </r>
  <r>
    <x v="54"/>
    <x v="54"/>
    <n v="26.559011900000002"/>
    <n v="15.9"/>
    <n v="20.100000000000001"/>
    <n v="21.4"/>
    <n v="3.2"/>
  </r>
  <r>
    <x v="55"/>
    <x v="55"/>
    <n v="33.323249590000003"/>
    <n v="14"/>
    <n v="27"/>
    <n v="24.1"/>
    <n v="0"/>
  </r>
  <r>
    <x v="56"/>
    <x v="56"/>
    <n v="39.086578340000003"/>
    <n v="16"/>
    <n v="23.2"/>
    <n v="18.5"/>
    <n v="0"/>
  </r>
  <r>
    <x v="57"/>
    <x v="57"/>
    <n v="36.339011550000002"/>
    <n v="14.8"/>
    <n v="24.3"/>
    <n v="21.7"/>
    <n v="0"/>
  </r>
  <r>
    <x v="58"/>
    <x v="58"/>
    <n v="25.143130729999999"/>
    <n v="17.899999999999999"/>
    <n v="32.299999999999997"/>
    <n v="6.9"/>
    <n v="0"/>
  </r>
  <r>
    <x v="59"/>
    <x v="59"/>
    <n v="24.58614815"/>
    <n v="15.2"/>
    <n v="20.8"/>
    <n v="23.3"/>
    <n v="15.8"/>
  </r>
  <r>
    <x v="60"/>
    <x v="60"/>
    <n v="33.166526230000002"/>
    <n v="11.6"/>
    <n v="23"/>
    <n v="22"/>
    <n v="0"/>
  </r>
  <r>
    <x v="61"/>
    <x v="61"/>
    <n v="43.739457139999999"/>
    <n v="15.5"/>
    <n v="22.7"/>
    <n v="21.2"/>
    <n v="0"/>
  </r>
  <r>
    <x v="62"/>
    <x v="62"/>
    <n v="37.252483910000002"/>
    <n v="15.4"/>
    <n v="23.5"/>
    <n v="23"/>
    <n v="0"/>
  </r>
  <r>
    <x v="63"/>
    <x v="63"/>
    <n v="25.322828099999999"/>
    <n v="12.6"/>
    <n v="18.600000000000001"/>
    <n v="22.5"/>
    <n v="0.8"/>
  </r>
  <r>
    <x v="64"/>
    <x v="64"/>
    <n v="27.750521689999999"/>
    <n v="14.1"/>
    <n v="21.1"/>
    <n v="10.8"/>
    <n v="0.2"/>
  </r>
  <r>
    <x v="65"/>
    <x v="65"/>
    <n v="22.113214540000001"/>
    <n v="15.4"/>
    <n v="22.6"/>
    <n v="10.8"/>
    <n v="0.2"/>
  </r>
  <r>
    <x v="66"/>
    <x v="66"/>
    <n v="20.57443413"/>
    <n v="16.2"/>
    <n v="24.4"/>
    <n v="20.399999999999999"/>
    <n v="0"/>
  </r>
  <r>
    <x v="67"/>
    <x v="67"/>
    <n v="23.80806827"/>
    <n v="14.4"/>
    <n v="23.8"/>
    <n v="18.600000000000001"/>
    <n v="0"/>
  </r>
  <r>
    <x v="68"/>
    <x v="68"/>
    <n v="31.763749180000001"/>
    <n v="16.2"/>
    <n v="21.7"/>
    <n v="22.1"/>
    <n v="0"/>
  </r>
  <r>
    <x v="69"/>
    <x v="69"/>
    <n v="33.59649288"/>
    <n v="11.2"/>
    <n v="23.8"/>
    <n v="22.3"/>
    <n v="0"/>
  </r>
  <r>
    <x v="70"/>
    <x v="70"/>
    <n v="26.040505889999999"/>
    <n v="13"/>
    <n v="19.899999999999999"/>
    <n v="18.7"/>
    <n v="0"/>
  </r>
  <r>
    <x v="71"/>
    <x v="71"/>
    <n v="24.195363230000002"/>
    <n v="14.4"/>
    <n v="20.399999999999999"/>
    <n v="21.2"/>
    <n v="0"/>
  </r>
  <r>
    <x v="72"/>
    <x v="72"/>
    <n v="17.394529559999999"/>
    <n v="9.4"/>
    <n v="30.1"/>
    <n v="20"/>
    <n v="0"/>
  </r>
  <r>
    <x v="73"/>
    <x v="73"/>
    <n v="14.373099399999999"/>
    <n v="13.1"/>
    <n v="18.3"/>
    <n v="17.5"/>
    <n v="2.2000000000000002"/>
  </r>
  <r>
    <x v="74"/>
    <x v="74"/>
    <n v="22.66079993"/>
    <n v="10.5"/>
    <n v="25.5"/>
    <n v="14.5"/>
    <n v="0"/>
  </r>
  <r>
    <x v="75"/>
    <x v="75"/>
    <n v="21.38556947"/>
    <n v="13"/>
    <n v="26.2"/>
    <n v="4.8"/>
    <n v="0"/>
  </r>
  <r>
    <x v="76"/>
    <x v="76"/>
    <n v="24.43863773"/>
    <n v="17.8"/>
    <n v="24.4"/>
    <n v="9.4"/>
    <n v="1.4"/>
  </r>
  <r>
    <x v="77"/>
    <x v="77"/>
    <n v="24.568240979999999"/>
    <n v="16.5"/>
    <n v="33.5"/>
    <n v="15.1"/>
    <n v="0"/>
  </r>
  <r>
    <x v="78"/>
    <x v="78"/>
    <n v="24.06816285"/>
    <n v="14.2"/>
    <n v="19.600000000000001"/>
    <n v="19.899999999999999"/>
    <n v="0"/>
  </r>
  <r>
    <x v="79"/>
    <x v="79"/>
    <n v="20.473714609999998"/>
    <n v="11.9"/>
    <n v="22.7"/>
    <n v="20.8"/>
    <n v="0"/>
  </r>
  <r>
    <x v="80"/>
    <x v="80"/>
    <n v="18.918695589999999"/>
    <n v="11.3"/>
    <n v="28.8"/>
    <n v="19.899999999999999"/>
    <n v="0"/>
  </r>
  <r>
    <x v="81"/>
    <x v="81"/>
    <n v="26.68562798"/>
    <n v="13.6"/>
    <n v="27"/>
    <n v="3.9"/>
    <n v="0"/>
  </r>
  <r>
    <x v="82"/>
    <x v="82"/>
    <n v="34.05849946"/>
    <n v="12.6"/>
    <n v="15.3"/>
    <n v="3.8"/>
    <n v="1.4"/>
  </r>
  <r>
    <x v="83"/>
    <x v="83"/>
    <n v="28.548754240000001"/>
    <n v="13"/>
    <n v="20.399999999999999"/>
    <n v="13.8"/>
    <n v="0.4"/>
  </r>
  <r>
    <x v="84"/>
    <x v="84"/>
    <n v="21.971362899999999"/>
    <n v="9.8000000000000007"/>
    <n v="18"/>
    <n v="9.9"/>
    <n v="0.4"/>
  </r>
  <r>
    <x v="85"/>
    <x v="85"/>
    <n v="25.771600379999999"/>
    <n v="11.6"/>
    <n v="18.100000000000001"/>
    <n v="11.2"/>
    <n v="0.2"/>
  </r>
  <r>
    <x v="86"/>
    <x v="86"/>
    <n v="29.271368689999999"/>
    <n v="12.7"/>
    <n v="19.100000000000001"/>
    <n v="14.4"/>
    <n v="0"/>
  </r>
  <r>
    <x v="87"/>
    <x v="87"/>
    <n v="24.672716350000002"/>
    <n v="8.5"/>
    <n v="22.7"/>
    <n v="18.600000000000001"/>
    <n v="0"/>
  </r>
  <r>
    <x v="88"/>
    <x v="88"/>
    <n v="33.750362699999997"/>
    <n v="10.6"/>
    <n v="23.1"/>
    <n v="18.100000000000001"/>
    <n v="0"/>
  </r>
  <r>
    <x v="89"/>
    <x v="89"/>
    <n v="31.836569579999999"/>
    <n v="11.2"/>
    <n v="25.3"/>
    <n v="18.100000000000001"/>
    <n v="0"/>
  </r>
  <r>
    <x v="90"/>
    <x v="90"/>
    <n v="26.167805860000001"/>
    <n v="13.3"/>
    <n v="29"/>
    <n v="10.7"/>
    <n v="0"/>
  </r>
  <r>
    <x v="91"/>
    <x v="91"/>
    <n v="23.46025058"/>
    <n v="12.8"/>
    <n v="17.2"/>
    <n v="17.5"/>
    <n v="0.2"/>
  </r>
  <r>
    <x v="92"/>
    <x v="92"/>
    <n v="20.9393785"/>
    <n v="8"/>
    <n v="20.9"/>
    <n v="17.399999999999999"/>
    <n v="0"/>
  </r>
  <r>
    <x v="93"/>
    <x v="93"/>
    <n v="23.188056169999999"/>
    <n v="8.5"/>
    <n v="23.5"/>
    <n v="16.2"/>
    <n v="0"/>
  </r>
  <r>
    <x v="94"/>
    <x v="94"/>
    <n v="20.508650379999999"/>
    <n v="10.199999999999999"/>
    <n v="18.5"/>
    <n v="9.8000000000000007"/>
    <n v="0"/>
  </r>
  <r>
    <x v="95"/>
    <x v="95"/>
    <n v="17.04855264"/>
    <n v="11.2"/>
    <n v="18.399999999999999"/>
    <n v="13"/>
    <n v="0"/>
  </r>
  <r>
    <x v="96"/>
    <x v="96"/>
    <n v="21.359459990000001"/>
    <n v="12.4"/>
    <n v="17.3"/>
    <n v="3.9"/>
    <n v="0"/>
  </r>
  <r>
    <x v="97"/>
    <x v="97"/>
    <n v="25.208016520000001"/>
    <n v="13.3"/>
    <n v="17.7"/>
    <n v="12.6"/>
    <n v="5.6"/>
  </r>
  <r>
    <x v="98"/>
    <x v="98"/>
    <n v="25.207800370000001"/>
    <n v="8.6999999999999993"/>
    <n v="19.100000000000001"/>
    <n v="10.9"/>
    <n v="0"/>
  </r>
  <r>
    <x v="99"/>
    <x v="99"/>
    <n v="25.677110800000001"/>
    <n v="8.6"/>
    <n v="18.7"/>
    <n v="15.9"/>
    <n v="0"/>
  </r>
  <r>
    <x v="100"/>
    <x v="100"/>
    <n v="23.05591231"/>
    <n v="11.6"/>
    <n v="23.7"/>
    <n v="14.9"/>
    <n v="0"/>
  </r>
  <r>
    <x v="101"/>
    <x v="101"/>
    <n v="22.053037190000001"/>
    <n v="12.1"/>
    <n v="18.3"/>
    <n v="13.4"/>
    <n v="0"/>
  </r>
  <r>
    <x v="102"/>
    <x v="102"/>
    <n v="29.408289079999999"/>
    <n v="7.3"/>
    <n v="19.100000000000001"/>
    <n v="14.9"/>
    <n v="0"/>
  </r>
  <r>
    <x v="103"/>
    <x v="103"/>
    <n v="30.995175629999999"/>
    <n v="10.5"/>
    <n v="24.7"/>
    <n v="8.4"/>
    <n v="1.6"/>
  </r>
  <r>
    <x v="104"/>
    <x v="104"/>
    <n v="31.090558479999999"/>
    <n v="13.9"/>
    <n v="27.6"/>
    <n v="12.8"/>
    <n v="2.4"/>
  </r>
  <r>
    <x v="105"/>
    <x v="105"/>
    <n v="40.68150885"/>
    <n v="15.6"/>
    <n v="17.8"/>
    <n v="10.9"/>
    <n v="0"/>
  </r>
  <r>
    <x v="106"/>
    <x v="106"/>
    <n v="33.987504819999998"/>
    <n v="10.1"/>
    <n v="17.100000000000001"/>
    <n v="7.5"/>
    <n v="0"/>
  </r>
  <r>
    <x v="107"/>
    <x v="107"/>
    <n v="26.14012894"/>
    <n v="13.5"/>
    <n v="21.9"/>
    <n v="9.9"/>
    <n v="3.6"/>
  </r>
  <r>
    <x v="108"/>
    <x v="108"/>
    <n v="24.540694439999999"/>
    <n v="9.6999999999999993"/>
    <n v="14.7"/>
    <n v="11"/>
    <n v="6.4"/>
  </r>
  <r>
    <x v="109"/>
    <x v="109"/>
    <n v="33.677175830000003"/>
    <n v="7"/>
    <n v="16.2"/>
    <n v="12.7"/>
    <n v="1.4"/>
  </r>
  <r>
    <x v="110"/>
    <x v="110"/>
    <n v="30.473156899999999"/>
    <n v="6.5"/>
    <n v="17.7"/>
    <n v="13.8"/>
    <n v="0"/>
  </r>
  <r>
    <x v="111"/>
    <x v="111"/>
    <n v="36.695283570000001"/>
    <n v="9.1"/>
    <n v="19.5"/>
    <n v="7.1"/>
    <n v="0"/>
  </r>
  <r>
    <x v="112"/>
    <x v="112"/>
    <n v="35.422484740000002"/>
    <n v="12.2"/>
    <n v="19.2"/>
    <n v="7.5"/>
    <n v="0"/>
  </r>
  <r>
    <x v="113"/>
    <x v="113"/>
    <n v="36.497936299999999"/>
    <n v="14.4"/>
    <n v="21.1"/>
    <n v="7.8"/>
    <n v="0"/>
  </r>
  <r>
    <x v="114"/>
    <x v="114"/>
    <n v="25.97830858"/>
    <n v="11.6"/>
    <n v="15"/>
    <n v="3.5"/>
    <n v="3"/>
  </r>
  <r>
    <x v="115"/>
    <x v="115"/>
    <n v="28.955419760000002"/>
    <n v="10.4"/>
    <n v="15.4"/>
    <n v="5.9"/>
    <n v="7"/>
  </r>
  <r>
    <x v="116"/>
    <x v="116"/>
    <n v="48.673068360000002"/>
    <n v="10.5"/>
    <n v="15.1"/>
    <n v="8.3000000000000007"/>
    <n v="4"/>
  </r>
  <r>
    <x v="117"/>
    <x v="117"/>
    <n v="46.268034399999998"/>
    <n v="10.1"/>
    <n v="16"/>
    <n v="8.9"/>
    <n v="1.6"/>
  </r>
  <r>
    <x v="118"/>
    <x v="118"/>
    <n v="39.829820890000001"/>
    <n v="7.4"/>
    <n v="17.100000000000001"/>
    <n v="12.6"/>
    <n v="0"/>
  </r>
  <r>
    <x v="119"/>
    <x v="119"/>
    <n v="39.092652309999998"/>
    <n v="6.4"/>
    <n v="19.600000000000001"/>
    <n v="12.3"/>
    <n v="0"/>
  </r>
  <r>
    <x v="120"/>
    <x v="120"/>
    <n v="47.474462099999997"/>
    <n v="7.9"/>
    <n v="23.1"/>
    <n v="12.1"/>
    <n v="0"/>
  </r>
  <r>
    <x v="121"/>
    <x v="121"/>
    <n v="25.852039900000001"/>
    <n v="11.6"/>
    <n v="22.2"/>
    <n v="6.1"/>
    <n v="0"/>
  </r>
  <r>
    <x v="122"/>
    <x v="122"/>
    <n v="30.627063069999998"/>
    <n v="9.6999999999999993"/>
    <n v="18.2"/>
    <n v="11.2"/>
    <n v="0"/>
  </r>
  <r>
    <x v="123"/>
    <x v="123"/>
    <n v="28.803037939999999"/>
    <n v="7.5"/>
    <n v="22.3"/>
    <n v="11.6"/>
    <n v="0"/>
  </r>
  <r>
    <x v="124"/>
    <x v="124"/>
    <n v="27.383343969999999"/>
    <n v="9.1999999999999993"/>
    <n v="18.100000000000001"/>
    <n v="7.1"/>
    <n v="0.6"/>
  </r>
  <r>
    <x v="125"/>
    <x v="125"/>
    <n v="26.022589379999999"/>
    <n v="9.5"/>
    <n v="16.2"/>
    <n v="7.6"/>
    <n v="1.4"/>
  </r>
  <r>
    <x v="126"/>
    <x v="126"/>
    <n v="29.082030029999999"/>
    <n v="10.3"/>
    <n v="15.6"/>
    <n v="6.9"/>
    <n v="2.2000000000000002"/>
  </r>
  <r>
    <x v="127"/>
    <x v="127"/>
    <n v="29.075609050000001"/>
    <n v="10.5"/>
    <n v="15.9"/>
    <n v="5.9"/>
    <n v="0.2"/>
  </r>
  <r>
    <x v="128"/>
    <x v="128"/>
    <n v="19.602360470000001"/>
    <n v="12.8"/>
    <n v="18.7"/>
    <n v="7.3"/>
    <n v="0"/>
  </r>
  <r>
    <x v="129"/>
    <x v="129"/>
    <n v="13.279840760000001"/>
    <n v="12.8"/>
    <n v="16.600000000000001"/>
    <n v="5.9"/>
    <n v="8.6"/>
  </r>
  <r>
    <x v="130"/>
    <x v="130"/>
    <n v="28.475489379999999"/>
    <n v="12.4"/>
    <n v="15.9"/>
    <n v="7.9"/>
    <n v="2.6"/>
  </r>
  <r>
    <x v="131"/>
    <x v="131"/>
    <n v="28.355358970000001"/>
    <n v="12.8"/>
    <n v="17.399999999999999"/>
    <n v="5.9"/>
    <n v="0"/>
  </r>
  <r>
    <x v="132"/>
    <x v="132"/>
    <n v="33.602901799999998"/>
    <n v="6.3"/>
    <n v="12.8"/>
    <n v="8.6999999999999993"/>
    <n v="6.8"/>
  </r>
  <r>
    <x v="133"/>
    <x v="133"/>
    <n v="36.084976089999998"/>
    <n v="7.3"/>
    <n v="14.6"/>
    <n v="6.7"/>
    <n v="4.4000000000000004"/>
  </r>
  <r>
    <x v="134"/>
    <x v="134"/>
    <n v="32.888201889999998"/>
    <n v="11.5"/>
    <n v="14.5"/>
    <n v="6.2"/>
    <n v="1.8"/>
  </r>
  <r>
    <x v="135"/>
    <x v="135"/>
    <n v="35.11935553"/>
    <n v="11.3"/>
    <n v="16.2"/>
    <n v="10.4"/>
    <n v="0"/>
  </r>
  <r>
    <x v="136"/>
    <x v="136"/>
    <n v="30.547599470000002"/>
    <n v="7.4"/>
    <n v="20.5"/>
    <n v="10.3"/>
    <n v="0"/>
  </r>
  <r>
    <x v="137"/>
    <x v="137"/>
    <n v="39.33371288"/>
    <n v="7.2"/>
    <n v="20.399999999999999"/>
    <n v="10.199999999999999"/>
    <n v="0"/>
  </r>
  <r>
    <x v="138"/>
    <x v="138"/>
    <n v="34.038317739999997"/>
    <n v="9.9"/>
    <n v="16.2"/>
    <n v="3.2"/>
    <n v="0"/>
  </r>
  <r>
    <x v="139"/>
    <x v="139"/>
    <n v="30.976086030000001"/>
    <n v="13.6"/>
    <n v="18.100000000000001"/>
    <n v="6"/>
    <n v="2.4"/>
  </r>
  <r>
    <x v="140"/>
    <x v="140"/>
    <n v="35.621998429999998"/>
    <n v="10.3"/>
    <n v="13.6"/>
    <n v="3.5"/>
    <n v="6.2"/>
  </r>
  <r>
    <x v="141"/>
    <x v="141"/>
    <n v="34.614105330000001"/>
    <n v="9.1"/>
    <n v="14.1"/>
    <n v="6.7"/>
    <n v="0.4"/>
  </r>
  <r>
    <x v="142"/>
    <x v="142"/>
    <n v="31.22698432"/>
    <n v="10.4"/>
    <n v="13.3"/>
    <n v="7.7"/>
    <n v="0"/>
  </r>
  <r>
    <x v="143"/>
    <x v="143"/>
    <n v="31.493258560000001"/>
    <n v="6"/>
    <n v="15.6"/>
    <n v="8.6"/>
    <n v="0"/>
  </r>
  <r>
    <x v="144"/>
    <x v="144"/>
    <n v="51.610330150000003"/>
    <n v="7.4"/>
    <n v="17.100000000000001"/>
    <n v="8.1"/>
    <n v="0"/>
  </r>
  <r>
    <x v="145"/>
    <x v="145"/>
    <n v="46.401813629999999"/>
    <n v="5.4"/>
    <n v="15.6"/>
    <n v="6.8"/>
    <n v="0"/>
  </r>
  <r>
    <x v="146"/>
    <x v="146"/>
    <n v="29.884071370000001"/>
    <n v="7.9"/>
    <n v="18.7"/>
    <n v="7.4"/>
    <n v="0"/>
  </r>
  <r>
    <x v="147"/>
    <x v="147"/>
    <n v="26.09688903"/>
    <n v="13.1"/>
    <n v="19.7"/>
    <n v="8.4"/>
    <n v="0"/>
  </r>
  <r>
    <x v="148"/>
    <x v="148"/>
    <n v="29.803580050000001"/>
    <n v="9.5"/>
    <n v="15.8"/>
    <n v="6.6"/>
    <n v="0"/>
  </r>
  <r>
    <x v="149"/>
    <x v="149"/>
    <n v="19.048825789999999"/>
    <n v="11"/>
    <n v="17.3"/>
    <n v="8"/>
    <n v="0"/>
  </r>
  <r>
    <x v="150"/>
    <x v="150"/>
    <n v="18.572714080000001"/>
    <n v="12.3"/>
    <n v="16.8"/>
    <n v="4.9000000000000004"/>
    <n v="0"/>
  </r>
  <r>
    <x v="151"/>
    <x v="151"/>
    <n v="36.928126640000002"/>
    <n v="5.2"/>
    <n v="12.2"/>
    <n v="8.1"/>
    <n v="8.1999999999999993"/>
  </r>
  <r>
    <x v="152"/>
    <x v="152"/>
    <n v="59.85603338"/>
    <n v="7.1"/>
    <n v="11.4"/>
    <n v="4.5999999999999996"/>
    <n v="4.2"/>
  </r>
  <r>
    <x v="153"/>
    <x v="153"/>
    <n v="50.5626836"/>
    <n v="8.1"/>
    <n v="13.6"/>
    <n v="8.1999999999999993"/>
    <n v="0.8"/>
  </r>
  <r>
    <x v="154"/>
    <x v="154"/>
    <n v="33.050284789999999"/>
    <n v="4.4000000000000004"/>
    <n v="11.3"/>
    <n v="5.5"/>
    <n v="0"/>
  </r>
  <r>
    <x v="155"/>
    <x v="155"/>
    <n v="37.966538890000002"/>
    <n v="7"/>
    <n v="15"/>
    <n v="7"/>
    <n v="4.2"/>
  </r>
  <r>
    <x v="156"/>
    <x v="156"/>
    <n v="30.181346850000001"/>
    <n v="9.1999999999999993"/>
    <n v="16.600000000000001"/>
    <n v="6.4"/>
    <n v="0.2"/>
  </r>
  <r>
    <x v="157"/>
    <x v="157"/>
    <n v="23.380384849999999"/>
    <n v="11.2"/>
    <n v="14.5"/>
    <n v="6.9"/>
    <n v="0"/>
  </r>
  <r>
    <x v="158"/>
    <x v="158"/>
    <n v="24.357636500000002"/>
    <n v="11.1"/>
    <n v="18.5"/>
    <n v="8.1999999999999993"/>
    <n v="0"/>
  </r>
  <r>
    <x v="159"/>
    <x v="159"/>
    <n v="36.714275120000003"/>
    <n v="10.3"/>
    <n v="13.5"/>
    <n v="8.6"/>
    <n v="4"/>
  </r>
  <r>
    <x v="160"/>
    <x v="160"/>
    <n v="39.766137469999997"/>
    <n v="7.5"/>
    <n v="13.4"/>
    <n v="7.1"/>
    <n v="0"/>
  </r>
  <r>
    <x v="161"/>
    <x v="161"/>
    <n v="37.481829380000001"/>
    <n v="5.7"/>
    <n v="14"/>
    <n v="8.3000000000000007"/>
    <m/>
  </r>
  <r>
    <x v="162"/>
    <x v="162"/>
    <n v="37.539372819999997"/>
    <n v="5.2"/>
    <n v="13.1"/>
    <n v="6.9"/>
    <n v="0"/>
  </r>
  <r>
    <x v="163"/>
    <x v="163"/>
    <n v="29.868588150000001"/>
    <n v="6"/>
    <n v="18.2"/>
    <n v="8"/>
    <n v="0"/>
  </r>
  <r>
    <x v="164"/>
    <x v="164"/>
    <n v="31.598182309999999"/>
    <n v="5.8"/>
    <n v="17.399999999999999"/>
    <n v="8"/>
    <n v="0"/>
  </r>
  <r>
    <x v="165"/>
    <x v="165"/>
    <n v="36.010981530000002"/>
    <n v="7.1"/>
    <n v="16.899999999999999"/>
    <n v="6.6"/>
    <n v="0"/>
  </r>
  <r>
    <x v="166"/>
    <x v="166"/>
    <n v="36.942819380000003"/>
    <n v="9.5"/>
    <n v="16.100000000000001"/>
    <n v="3.3"/>
    <n v="5"/>
  </r>
  <r>
    <x v="167"/>
    <x v="167"/>
    <n v="39.278599130000003"/>
    <n v="11.7"/>
    <n v="13.8"/>
    <n v="4.7"/>
    <n v="0"/>
  </r>
  <r>
    <x v="168"/>
    <x v="168"/>
    <n v="37.45776352"/>
    <n v="10.7"/>
    <n v="12.7"/>
    <n v="4.2"/>
    <n v="1"/>
  </r>
  <r>
    <x v="169"/>
    <x v="169"/>
    <n v="38.550713739999999"/>
    <n v="7"/>
    <n v="12.4"/>
    <n v="7.9"/>
    <n v="0.2"/>
  </r>
  <r>
    <x v="170"/>
    <x v="170"/>
    <n v="41.097683109999998"/>
    <n v="4.0999999999999996"/>
    <n v="11.6"/>
    <n v="7.1"/>
    <n v="0"/>
  </r>
  <r>
    <x v="171"/>
    <x v="171"/>
    <n v="33.902389839999998"/>
    <n v="2.2000000000000002"/>
    <n v="12.9"/>
    <n v="8.6"/>
    <n v="0"/>
  </r>
  <r>
    <x v="172"/>
    <x v="172"/>
    <n v="30.477831179999999"/>
    <n v="3.6"/>
    <n v="14.1"/>
    <n v="6.2"/>
    <n v="0"/>
  </r>
  <r>
    <x v="173"/>
    <x v="173"/>
    <n v="30.238061600000002"/>
    <n v="9.6"/>
    <n v="17.600000000000001"/>
    <n v="5.8"/>
    <n v="0"/>
  </r>
  <r>
    <x v="174"/>
    <x v="174"/>
    <n v="32.217778950000003"/>
    <n v="12.2"/>
    <n v="16"/>
    <n v="7.7"/>
    <n v="0"/>
  </r>
  <r>
    <x v="175"/>
    <x v="175"/>
    <n v="33.054838169999996"/>
    <n v="9.6"/>
    <n v="14"/>
    <n v="6.3"/>
    <n v="0"/>
  </r>
  <r>
    <x v="176"/>
    <x v="176"/>
    <n v="31.92862512"/>
    <n v="10.5"/>
    <n v="16.899999999999999"/>
    <n v="7.1"/>
    <n v="0"/>
  </r>
  <r>
    <x v="177"/>
    <x v="177"/>
    <n v="28.292540349999999"/>
    <n v="8"/>
    <n v="14.1"/>
    <n v="5"/>
    <n v="0"/>
  </r>
  <r>
    <x v="178"/>
    <x v="178"/>
    <n v="31.00149176"/>
    <n v="9.6"/>
    <n v="14.5"/>
    <n v="4.0999999999999996"/>
    <n v="0"/>
  </r>
  <r>
    <x v="179"/>
    <x v="179"/>
    <n v="35.775398760000002"/>
    <n v="6.9"/>
    <n v="12.3"/>
    <n v="5.6"/>
    <n v="0"/>
  </r>
  <r>
    <x v="180"/>
    <x v="180"/>
    <n v="37.625258199999998"/>
    <n v="5"/>
    <n v="14.2"/>
    <n v="7.9"/>
    <n v="0"/>
  </r>
  <r>
    <x v="181"/>
    <x v="181"/>
    <n v="29.520946160000001"/>
    <n v="7.4"/>
    <n v="15"/>
    <n v="6.9"/>
    <n v="0"/>
  </r>
  <r>
    <x v="182"/>
    <x v="182"/>
    <n v="35.618313800000003"/>
    <n v="10.3"/>
    <n v="11.9"/>
    <n v="7"/>
    <n v="0.6"/>
  </r>
  <r>
    <x v="183"/>
    <x v="183"/>
    <n v="42.629576239999999"/>
    <n v="5.9"/>
    <n v="12"/>
    <n v="5"/>
    <n v="2.6"/>
  </r>
  <r>
    <x v="184"/>
    <x v="184"/>
    <n v="29.127825269999999"/>
    <n v="7.3"/>
    <n v="10.6"/>
    <n v="2.8"/>
    <n v="0"/>
  </r>
  <r>
    <x v="185"/>
    <x v="185"/>
    <n v="24.00328983"/>
    <n v="8.1999999999999993"/>
    <n v="14.9"/>
    <n v="8.1999999999999993"/>
    <n v="2"/>
  </r>
  <r>
    <x v="186"/>
    <x v="186"/>
    <n v="36.041788840000002"/>
    <n v="7.5"/>
    <n v="11.5"/>
    <n v="4.4000000000000004"/>
    <n v="1.6"/>
  </r>
  <r>
    <x v="187"/>
    <x v="187"/>
    <n v="37.297517450000001"/>
    <n v="7.4"/>
    <n v="14.2"/>
    <n v="7"/>
    <n v="2.2000000000000002"/>
  </r>
  <r>
    <x v="188"/>
    <x v="188"/>
    <n v="40.583806850000002"/>
    <n v="4.9000000000000004"/>
    <n v="14.8"/>
    <n v="8.5"/>
    <n v="0.2"/>
  </r>
  <r>
    <x v="189"/>
    <x v="189"/>
    <n v="38.517273539999998"/>
    <n v="6.5"/>
    <n v="13.4"/>
    <n v="3.5"/>
    <n v="0"/>
  </r>
  <r>
    <x v="190"/>
    <x v="190"/>
    <n v="32.288455370000001"/>
    <n v="7.6"/>
    <n v="14.3"/>
    <n v="5.8"/>
    <n v="0"/>
  </r>
  <r>
    <x v="191"/>
    <x v="191"/>
    <n v="30.621819909999999"/>
    <n v="10.9"/>
    <n v="13.1"/>
    <n v="3.7"/>
    <n v="0.2"/>
  </r>
  <r>
    <x v="192"/>
    <x v="192"/>
    <n v="33.152119050000003"/>
    <n v="3.4"/>
    <n v="12.3"/>
    <n v="2.9"/>
    <n v="1.6"/>
  </r>
  <r>
    <x v="193"/>
    <x v="193"/>
    <n v="47.526301529999998"/>
    <n v="6.1"/>
    <n v="12.7"/>
    <n v="4.2"/>
    <n v="28.4"/>
  </r>
  <r>
    <x v="194"/>
    <x v="194"/>
    <n v="45.25558281"/>
    <n v="8.1"/>
    <n v="9.8000000000000007"/>
    <n v="4.8"/>
    <n v="3.8"/>
  </r>
  <r>
    <x v="195"/>
    <x v="195"/>
    <n v="50.497418199999998"/>
    <n v="5.8"/>
    <n v="10.5"/>
    <n v="7.4"/>
    <n v="3.6"/>
  </r>
  <r>
    <x v="196"/>
    <x v="196"/>
    <n v="40.471707639999998"/>
    <n v="6.6"/>
    <n v="12.3"/>
    <n v="8.1"/>
    <n v="0.2"/>
  </r>
  <r>
    <x v="197"/>
    <x v="197"/>
    <n v="49.218506959999999"/>
    <n v="7.3"/>
    <n v="12.3"/>
    <n v="6.5"/>
    <n v="2.4"/>
  </r>
  <r>
    <x v="198"/>
    <x v="198"/>
    <n v="44.097767079999997"/>
    <n v="6.1"/>
    <n v="11.5"/>
    <n v="9.5"/>
    <n v="0.4"/>
  </r>
  <r>
    <x v="199"/>
    <x v="199"/>
    <n v="43.573422479999998"/>
    <n v="0.6"/>
    <n v="12.1"/>
    <n v="9.6999999999999993"/>
    <n v="0"/>
  </r>
  <r>
    <x v="200"/>
    <x v="200"/>
    <n v="41.79671269"/>
    <n v="1.8"/>
    <n v="14.7"/>
    <n v="9.6999999999999993"/>
    <n v="0"/>
  </r>
  <r>
    <x v="201"/>
    <x v="201"/>
    <n v="28.895489680000001"/>
    <n v="4.2"/>
    <n v="17"/>
    <n v="8.6"/>
    <n v="0"/>
  </r>
  <r>
    <x v="202"/>
    <x v="202"/>
    <n v="33.707277519999998"/>
    <n v="11.4"/>
    <n v="16.600000000000001"/>
    <n v="6"/>
    <n v="1.6"/>
  </r>
  <r>
    <x v="203"/>
    <x v="203"/>
    <n v="33.975184839999997"/>
    <n v="5.0999999999999996"/>
    <n v="16.100000000000001"/>
    <n v="9.5"/>
    <n v="0"/>
  </r>
  <r>
    <x v="204"/>
    <x v="204"/>
    <n v="27.669824500000001"/>
    <n v="7.6"/>
    <n v="15"/>
    <n v="4.4000000000000004"/>
    <n v="1.2"/>
  </r>
  <r>
    <x v="205"/>
    <x v="205"/>
    <n v="22.239188500000001"/>
    <n v="9.4"/>
    <n v="13.3"/>
    <n v="7.7"/>
    <n v="0.8"/>
  </r>
  <r>
    <x v="206"/>
    <x v="206"/>
    <n v="22.384246220000001"/>
    <n v="8.1"/>
    <n v="11.6"/>
    <n v="8.5"/>
    <n v="3.2"/>
  </r>
  <r>
    <x v="207"/>
    <x v="207"/>
    <n v="35.176217450000003"/>
    <n v="6.2"/>
    <n v="13.9"/>
    <n v="9.6"/>
    <n v="0.8"/>
  </r>
  <r>
    <x v="208"/>
    <x v="208"/>
    <n v="40.752987930000003"/>
    <n v="7.9"/>
    <n v="14.4"/>
    <n v="10.199999999999999"/>
    <n v="0"/>
  </r>
  <r>
    <x v="209"/>
    <x v="209"/>
    <n v="37.23752124"/>
    <n v="8.4"/>
    <n v="14"/>
    <n v="9"/>
    <n v="0"/>
  </r>
  <r>
    <x v="210"/>
    <x v="210"/>
    <n v="29.122837359999998"/>
    <n v="8.6"/>
    <n v="12.3"/>
    <n v="4.5"/>
    <n v="0"/>
  </r>
  <r>
    <x v="211"/>
    <x v="211"/>
    <n v="35.059771089999998"/>
    <n v="4.0999999999999996"/>
    <n v="14"/>
    <n v="10.8"/>
    <n v="0.6"/>
  </r>
  <r>
    <x v="212"/>
    <x v="212"/>
    <n v="29.880139589999999"/>
    <n v="6.5"/>
    <n v="11.4"/>
    <n v="4.2"/>
    <n v="0.2"/>
  </r>
  <r>
    <x v="213"/>
    <x v="213"/>
    <n v="23.37418658"/>
    <n v="7.8"/>
    <n v="14.9"/>
    <n v="8.3000000000000007"/>
    <n v="0"/>
  </r>
  <r>
    <x v="214"/>
    <x v="214"/>
    <n v="38.127978149999997"/>
    <n v="7.3"/>
    <n v="10.8"/>
    <n v="9.4"/>
    <n v="6.4"/>
  </r>
  <r>
    <x v="215"/>
    <x v="215"/>
    <n v="44.673336380000002"/>
    <n v="3.5"/>
    <n v="11.3"/>
    <n v="7.1"/>
    <n v="0"/>
  </r>
  <r>
    <x v="216"/>
    <x v="216"/>
    <n v="42.5957224"/>
    <n v="6.6"/>
    <n v="10.8"/>
    <n v="8"/>
    <n v="1"/>
  </r>
  <r>
    <x v="217"/>
    <x v="217"/>
    <n v="48.945172849999999"/>
    <n v="7.1"/>
    <n v="12.8"/>
    <n v="7"/>
    <n v="1.6"/>
  </r>
  <r>
    <x v="218"/>
    <x v="218"/>
    <n v="42.78284919"/>
    <n v="9"/>
    <n v="13.1"/>
    <n v="9"/>
    <n v="1.4"/>
  </r>
  <r>
    <x v="219"/>
    <x v="219"/>
    <n v="39.116059980000003"/>
    <n v="8.8000000000000007"/>
    <n v="12.6"/>
    <n v="6.6"/>
    <n v="0.4"/>
  </r>
  <r>
    <x v="220"/>
    <x v="220"/>
    <n v="29.441329450000001"/>
    <n v="7.7"/>
    <n v="13.3"/>
    <n v="6.9"/>
    <n v="0"/>
  </r>
  <r>
    <x v="221"/>
    <x v="221"/>
    <n v="30.09105237"/>
    <n v="8.3000000000000007"/>
    <n v="16"/>
    <n v="10.7"/>
    <n v="0.2"/>
  </r>
  <r>
    <x v="222"/>
    <x v="222"/>
    <n v="31.943313530000001"/>
    <n v="7.8"/>
    <n v="14.8"/>
    <n v="11.7"/>
    <n v="0.8"/>
  </r>
  <r>
    <x v="223"/>
    <x v="223"/>
    <n v="37.338413869999997"/>
    <n v="9.3000000000000007"/>
    <n v="14.8"/>
    <n v="9.1999999999999993"/>
    <n v="0"/>
  </r>
  <r>
    <x v="224"/>
    <x v="224"/>
    <n v="36.730540580000003"/>
    <n v="8.4"/>
    <n v="13"/>
    <n v="7"/>
    <n v="0.2"/>
  </r>
  <r>
    <x v="225"/>
    <x v="225"/>
    <n v="35.437737390000002"/>
    <n v="10.4"/>
    <n v="15.3"/>
    <n v="7.3"/>
    <n v="0"/>
  </r>
  <r>
    <x v="226"/>
    <x v="226"/>
    <n v="34.086154360000002"/>
    <n v="10"/>
    <n v="14.9"/>
    <n v="10.9"/>
    <n v="0.4"/>
  </r>
  <r>
    <x v="227"/>
    <x v="227"/>
    <n v="25.317649410000001"/>
    <n v="4.7"/>
    <n v="17"/>
    <n v="9.5"/>
    <n v="0.2"/>
  </r>
  <r>
    <x v="228"/>
    <x v="228"/>
    <n v="31.793730230000001"/>
    <n v="6.8"/>
    <n v="12.2"/>
    <n v="9.9"/>
    <n v="2.4"/>
  </r>
  <r>
    <x v="229"/>
    <x v="229"/>
    <n v="45.286687059999998"/>
    <n v="6.1"/>
    <n v="11.1"/>
    <n v="9.8000000000000007"/>
    <n v="0.6"/>
  </r>
  <r>
    <x v="230"/>
    <x v="230"/>
    <n v="39.23515304"/>
    <n v="5.5"/>
    <n v="12.7"/>
    <n v="10.199999999999999"/>
    <n v="0"/>
  </r>
  <r>
    <x v="231"/>
    <x v="231"/>
    <n v="30.545000609999999"/>
    <n v="6.1"/>
    <n v="17.100000000000001"/>
    <n v="12.7"/>
    <n v="0"/>
  </r>
  <r>
    <x v="232"/>
    <x v="232"/>
    <n v="38.888472040000003"/>
    <n v="10.9"/>
    <n v="18.7"/>
    <n v="4.0999999999999996"/>
    <n v="0"/>
  </r>
  <r>
    <x v="233"/>
    <x v="233"/>
    <n v="32.238321669999998"/>
    <n v="11.8"/>
    <n v="18.8"/>
    <n v="11.8"/>
    <n v="0"/>
  </r>
  <r>
    <x v="234"/>
    <x v="234"/>
    <n v="29.441348720000001"/>
    <n v="7.9"/>
    <n v="16.3"/>
    <n v="13.1"/>
    <n v="0"/>
  </r>
  <r>
    <x v="235"/>
    <x v="235"/>
    <n v="26.612662889999999"/>
    <n v="8.5"/>
    <n v="14.5"/>
    <n v="9.6"/>
    <n v="0"/>
  </r>
  <r>
    <x v="236"/>
    <x v="236"/>
    <n v="28.80467771"/>
    <n v="9.5"/>
    <n v="14.3"/>
    <n v="8.1"/>
    <n v="0"/>
  </r>
  <r>
    <x v="237"/>
    <x v="237"/>
    <n v="37.131774679999999"/>
    <n v="9.1999999999999993"/>
    <n v="14.6"/>
    <n v="7.8"/>
    <n v="0.2"/>
  </r>
  <r>
    <x v="238"/>
    <x v="238"/>
    <n v="41.605335449999998"/>
    <n v="9.8000000000000007"/>
    <n v="11.7"/>
    <n v="2.7"/>
    <n v="0.8"/>
  </r>
  <r>
    <x v="239"/>
    <x v="239"/>
    <n v="38.179120070000003"/>
    <n v="8.1"/>
    <n v="13.2"/>
    <n v="12.2"/>
    <n v="17.399999999999999"/>
  </r>
  <r>
    <x v="240"/>
    <x v="240"/>
    <n v="35.474513610000002"/>
    <n v="6.3"/>
    <n v="11.7"/>
    <n v="9.1"/>
    <n v="1.8"/>
  </r>
  <r>
    <x v="241"/>
    <x v="241"/>
    <n v="42.414179560000001"/>
    <n v="7.9"/>
    <n v="12.5"/>
    <n v="14.3"/>
    <n v="2.2000000000000002"/>
  </r>
  <r>
    <x v="242"/>
    <x v="242"/>
    <n v="50.273287490000001"/>
    <n v="8.1"/>
    <n v="13"/>
    <n v="11.5"/>
    <n v="0"/>
  </r>
  <r>
    <x v="243"/>
    <x v="243"/>
    <n v="50.145784390000003"/>
    <n v="5.0999999999999996"/>
    <n v="16.2"/>
    <n v="15.7"/>
    <n v="0"/>
  </r>
  <r>
    <x v="244"/>
    <x v="244"/>
    <n v="49.03831254"/>
    <n v="8"/>
    <n v="18.8"/>
    <n v="10.5"/>
    <n v="0"/>
  </r>
  <r>
    <x v="245"/>
    <x v="245"/>
    <n v="45.546264669999999"/>
    <n v="10.6"/>
    <n v="14"/>
    <n v="8"/>
    <n v="4.4000000000000004"/>
  </r>
  <r>
    <x v="246"/>
    <x v="246"/>
    <n v="65.73690671"/>
    <n v="8.6999999999999993"/>
    <n v="13.7"/>
    <n v="13"/>
    <n v="0"/>
  </r>
  <r>
    <x v="247"/>
    <x v="247"/>
    <n v="57.177569200000001"/>
    <n v="10.199999999999999"/>
    <n v="14"/>
    <n v="14.8"/>
    <n v="0"/>
  </r>
  <r>
    <x v="248"/>
    <x v="248"/>
    <n v="40.581765519999998"/>
    <n v="5.8"/>
    <n v="16.600000000000001"/>
    <n v="11.8"/>
    <n v="0"/>
  </r>
  <r>
    <x v="249"/>
    <x v="249"/>
    <n v="38.52697878"/>
    <n v="8.9"/>
    <n v="13.6"/>
    <n v="9.1999999999999993"/>
    <n v="3.6"/>
  </r>
  <r>
    <x v="250"/>
    <x v="250"/>
    <n v="41.710381609999999"/>
    <n v="8.8000000000000007"/>
    <n v="12.8"/>
    <n v="11.1"/>
    <n v="2"/>
  </r>
  <r>
    <x v="251"/>
    <x v="251"/>
    <n v="48.128104839999999"/>
    <n v="10"/>
    <n v="15.3"/>
    <n v="11.4"/>
    <n v="0"/>
  </r>
  <r>
    <x v="252"/>
    <x v="252"/>
    <n v="48.919566619999998"/>
    <n v="10"/>
    <n v="15.7"/>
    <n v="17.3"/>
    <n v="0"/>
  </r>
  <r>
    <x v="253"/>
    <x v="253"/>
    <n v="36.08846518"/>
    <n v="5.0999999999999996"/>
    <n v="20.100000000000001"/>
    <n v="17.7"/>
    <n v="0"/>
  </r>
  <r>
    <x v="254"/>
    <x v="254"/>
    <n v="37.654551560000002"/>
    <n v="12.2"/>
    <n v="21.7"/>
    <n v="10.199999999999999"/>
    <n v="0"/>
  </r>
  <r>
    <x v="255"/>
    <x v="255"/>
    <n v="30.359605869999999"/>
    <n v="13.2"/>
    <n v="25.5"/>
    <n v="17.100000000000001"/>
    <n v="0"/>
  </r>
  <r>
    <x v="256"/>
    <x v="256"/>
    <n v="32.345654209999999"/>
    <n v="15.4"/>
    <n v="26.7"/>
    <n v="17.8"/>
    <n v="0"/>
  </r>
  <r>
    <x v="257"/>
    <x v="257"/>
    <n v="34.506522410000002"/>
    <n v="10.8"/>
    <n v="15.9"/>
    <n v="15"/>
    <n v="15.8"/>
  </r>
  <r>
    <x v="258"/>
    <x v="258"/>
    <n v="38.966062469999997"/>
    <n v="8.9"/>
    <n v="14.8"/>
    <n v="17.600000000000001"/>
    <n v="0"/>
  </r>
  <r>
    <x v="259"/>
    <x v="259"/>
    <n v="40.639264369999999"/>
    <n v="9"/>
    <n v="14.3"/>
    <n v="12.4"/>
    <n v="0.4"/>
  </r>
  <r>
    <x v="260"/>
    <x v="260"/>
    <n v="40.630081019999999"/>
    <n v="10.5"/>
    <n v="14.7"/>
    <n v="8.1"/>
    <n v="0"/>
  </r>
  <r>
    <x v="261"/>
    <x v="261"/>
    <n v="47.826712030000003"/>
    <n v="6.5"/>
    <n v="21.3"/>
    <n v="17"/>
    <n v="0"/>
  </r>
  <r>
    <x v="262"/>
    <x v="262"/>
    <n v="32.857727840000003"/>
    <n v="8.5"/>
    <n v="22.9"/>
    <n v="17.3"/>
    <n v="0"/>
  </r>
  <r>
    <x v="263"/>
    <x v="263"/>
    <n v="44.955977410000003"/>
    <n v="14"/>
    <n v="18.100000000000001"/>
    <n v="6.7"/>
    <n v="0"/>
  </r>
  <r>
    <x v="264"/>
    <x v="264"/>
    <n v="99.476166710000001"/>
    <n v="7.6"/>
    <n v="12.7"/>
    <n v="17.399999999999999"/>
    <n v="4.4000000000000004"/>
  </r>
  <r>
    <x v="265"/>
    <x v="265"/>
    <n v="49.768610670000001"/>
    <n v="8.5"/>
    <n v="12.6"/>
    <n v="20.3"/>
    <n v="0"/>
  </r>
  <r>
    <x v="266"/>
    <x v="266"/>
    <n v="54.980526810000001"/>
    <n v="5.0999999999999996"/>
    <n v="14.3"/>
    <n v="18.2"/>
    <n v="0"/>
  </r>
  <r>
    <x v="267"/>
    <x v="267"/>
    <n v="51.081001790000002"/>
    <n v="5.8"/>
    <n v="19.100000000000001"/>
    <n v="20.2"/>
    <n v="0"/>
  </r>
  <r>
    <x v="268"/>
    <x v="268"/>
    <n v="48.78936994"/>
    <n v="6.6"/>
    <n v="17.899999999999999"/>
    <n v="20.100000000000001"/>
    <n v="0"/>
  </r>
  <r>
    <x v="269"/>
    <x v="269"/>
    <n v="43.931613710000001"/>
    <n v="9.8000000000000007"/>
    <n v="20.2"/>
    <n v="19.600000000000001"/>
    <n v="0"/>
  </r>
  <r>
    <x v="270"/>
    <x v="270"/>
    <n v="42.026015379999997"/>
    <n v="8.3000000000000007"/>
    <n v="21.4"/>
    <n v="13.6"/>
    <n v="0"/>
  </r>
  <r>
    <x v="271"/>
    <x v="271"/>
    <n v="37.640101250000001"/>
    <n v="9"/>
    <n v="16.899999999999999"/>
    <n v="13.5"/>
    <n v="0"/>
  </r>
  <r>
    <x v="272"/>
    <x v="272"/>
    <n v="41.98096898"/>
    <n v="11.5"/>
    <n v="15.9"/>
    <n v="16.8"/>
    <n v="0"/>
  </r>
  <r>
    <x v="273"/>
    <x v="273"/>
    <n v="34.809762990000003"/>
    <n v="6"/>
    <n v="21.6"/>
    <n v="21.7"/>
    <n v="0"/>
  </r>
  <r>
    <x v="274"/>
    <x v="274"/>
    <n v="38.306983930000001"/>
    <n v="9.9"/>
    <n v="28.6"/>
    <n v="21.7"/>
    <n v="0"/>
  </r>
  <r>
    <x v="275"/>
    <x v="275"/>
    <n v="30.78069241"/>
    <n v="16.3"/>
    <n v="31.3"/>
    <n v="22.2"/>
    <n v="0"/>
  </r>
  <r>
    <x v="276"/>
    <x v="276"/>
    <n v="36.56069849"/>
    <n v="13.9"/>
    <n v="24.9"/>
    <n v="22.2"/>
    <n v="0"/>
  </r>
  <r>
    <x v="277"/>
    <x v="277"/>
    <n v="38.972005189999997"/>
    <n v="12.7"/>
    <n v="34.4"/>
    <n v="22"/>
    <n v="0"/>
  </r>
  <r>
    <x v="278"/>
    <x v="278"/>
    <n v="36.244451439999999"/>
    <n v="15.5"/>
    <n v="35.799999999999997"/>
    <n v="18.899999999999999"/>
    <n v="0"/>
  </r>
  <r>
    <x v="279"/>
    <x v="279"/>
    <n v="31.596406630000001"/>
    <n v="11.8"/>
    <n v="16.2"/>
    <n v="23.6"/>
    <n v="0"/>
  </r>
  <r>
    <x v="280"/>
    <x v="280"/>
    <n v="36.140982370000003"/>
    <n v="7.6"/>
    <n v="18.600000000000001"/>
    <n v="23.3"/>
    <n v="0"/>
  </r>
  <r>
    <x v="281"/>
    <x v="281"/>
    <n v="41.415074920000002"/>
    <n v="10.9"/>
    <n v="29.9"/>
    <n v="22"/>
    <n v="0"/>
  </r>
  <r>
    <x v="282"/>
    <x v="282"/>
    <n v="34.803176860000001"/>
    <n v="17.5"/>
    <n v="29.2"/>
    <n v="11.9"/>
    <n v="0"/>
  </r>
  <r>
    <x v="283"/>
    <x v="283"/>
    <n v="29.90281083"/>
    <n v="16.899999999999999"/>
    <n v="19.2"/>
    <n v="19.600000000000001"/>
    <n v="0.4"/>
  </r>
  <r>
    <x v="284"/>
    <x v="284"/>
    <n v="36.353623810000002"/>
    <n v="11.3"/>
    <n v="16.100000000000001"/>
    <n v="13.4"/>
    <n v="0.6"/>
  </r>
  <r>
    <x v="285"/>
    <x v="285"/>
    <n v="41.49816809"/>
    <n v="7.9"/>
    <n v="17.600000000000001"/>
    <n v="24.3"/>
    <n v="0.4"/>
  </r>
  <r>
    <x v="286"/>
    <x v="286"/>
    <n v="45.563440200000002"/>
    <n v="11.2"/>
    <n v="28.6"/>
    <n v="24.4"/>
    <n v="0"/>
  </r>
  <r>
    <x v="287"/>
    <x v="287"/>
    <n v="39.066948680000003"/>
    <n v="14.4"/>
    <n v="34"/>
    <n v="22.2"/>
    <n v="0"/>
  </r>
  <r>
    <x v="288"/>
    <x v="288"/>
    <n v="43.80436083"/>
    <n v="17"/>
    <n v="23.8"/>
    <n v="8.4"/>
    <n v="0"/>
  </r>
  <r>
    <x v="289"/>
    <x v="289"/>
    <n v="29.673610060000001"/>
    <n v="11.5"/>
    <n v="20.5"/>
    <n v="20.399999999999999"/>
    <n v="0"/>
  </r>
  <r>
    <x v="290"/>
    <x v="290"/>
    <n v="29.120867570000001"/>
    <n v="12.6"/>
    <n v="17.7"/>
    <n v="24.2"/>
    <n v="0"/>
  </r>
  <r>
    <x v="291"/>
    <x v="291"/>
    <n v="43.510676320000002"/>
    <n v="8.3000000000000007"/>
    <n v="26.7"/>
    <n v="25.8"/>
    <n v="0"/>
  </r>
  <r>
    <x v="292"/>
    <x v="292"/>
    <n v="43.332869199999998"/>
    <n v="12.9"/>
    <n v="31.8"/>
    <n v="14.4"/>
    <n v="0"/>
  </r>
  <r>
    <x v="293"/>
    <x v="293"/>
    <n v="39.681894030000002"/>
    <n v="17.600000000000001"/>
    <n v="18.3"/>
    <n v="7.3"/>
    <n v="2.4"/>
  </r>
  <r>
    <x v="294"/>
    <x v="294"/>
    <n v="44.033046460000001"/>
    <n v="11.4"/>
    <n v="16.7"/>
    <n v="8.5"/>
    <n v="7"/>
  </r>
  <r>
    <x v="295"/>
    <x v="295"/>
    <n v="48.169896799999997"/>
    <n v="11.8"/>
    <n v="16.399999999999999"/>
    <n v="21"/>
    <n v="0"/>
  </r>
  <r>
    <x v="296"/>
    <x v="296"/>
    <n v="32.192051970000001"/>
    <n v="9.1999999999999993"/>
    <n v="19.5"/>
    <n v="25.1"/>
    <n v="0"/>
  </r>
  <r>
    <x v="297"/>
    <x v="297"/>
    <n v="17.4659695"/>
    <n v="10.199999999999999"/>
    <n v="31.3"/>
    <n v="20.100000000000001"/>
    <n v="0"/>
  </r>
  <r>
    <x v="298"/>
    <x v="298"/>
    <n v="29.398516279999999"/>
    <n v="14"/>
    <n v="15.9"/>
    <n v="14.5"/>
    <n v="0.2"/>
  </r>
  <r>
    <x v="299"/>
    <x v="299"/>
    <n v="31.32939962"/>
    <n v="10.4"/>
    <n v="23.3"/>
    <n v="28.1"/>
    <n v="0.2"/>
  </r>
  <r>
    <x v="300"/>
    <x v="300"/>
    <n v="39.51380992"/>
    <n v="10.1"/>
    <n v="26.8"/>
    <n v="27.6"/>
    <n v="0"/>
  </r>
  <r>
    <x v="301"/>
    <x v="301"/>
    <n v="62.320128279999999"/>
    <n v="13.7"/>
    <n v="26.1"/>
    <n v="26.8"/>
    <n v="0"/>
  </r>
  <r>
    <x v="302"/>
    <x v="302"/>
    <n v="35.875550349999997"/>
    <n v="12.6"/>
    <n v="27.4"/>
    <n v="22.6"/>
    <n v="0"/>
  </r>
  <r>
    <x v="303"/>
    <x v="303"/>
    <n v="18.374790109999999"/>
    <n v="15.7"/>
    <n v="25.9"/>
    <n v="13.5"/>
    <n v="1"/>
  </r>
  <r>
    <x v="304"/>
    <x v="304"/>
    <n v="14.68483973"/>
    <n v="16.399999999999999"/>
    <n v="26"/>
    <n v="10"/>
    <n v="4.4000000000000004"/>
  </r>
  <r>
    <x v="305"/>
    <x v="305"/>
    <n v="25.017848959999998"/>
    <n v="14.5"/>
    <n v="16"/>
    <n v="8.1999999999999993"/>
    <n v="0"/>
  </r>
  <r>
    <x v="306"/>
    <x v="306"/>
    <n v="14.15794771"/>
    <n v="8"/>
    <n v="17.899999999999999"/>
    <n v="25.4"/>
    <n v="0.2"/>
  </r>
  <r>
    <x v="307"/>
    <x v="307"/>
    <n v="29.237633089999999"/>
    <n v="10.9"/>
    <n v="27.2"/>
    <n v="19.600000000000001"/>
    <n v="0"/>
  </r>
  <r>
    <x v="308"/>
    <x v="308"/>
    <n v="34.576790760000002"/>
    <n v="16.2"/>
    <n v="24.7"/>
    <n v="16.399999999999999"/>
    <n v="12.2"/>
  </r>
  <r>
    <x v="309"/>
    <x v="309"/>
    <n v="30.642866869999999"/>
    <n v="16.600000000000001"/>
    <n v="18.7"/>
    <n v="3.7"/>
    <n v="17.600000000000001"/>
  </r>
  <r>
    <x v="310"/>
    <x v="310"/>
    <n v="18.27265483"/>
    <n v="11.9"/>
    <n v="16.8"/>
    <n v="25.2"/>
    <n v="1.2"/>
  </r>
  <r>
    <x v="311"/>
    <x v="311"/>
    <n v="21.095360379999999"/>
    <n v="8.5"/>
    <n v="24.8"/>
    <n v="25.1"/>
    <n v="0"/>
  </r>
  <r>
    <x v="312"/>
    <x v="312"/>
    <n v="35.054800229999998"/>
    <n v="13.6"/>
    <n v="33.1"/>
    <n v="26.4"/>
    <n v="0"/>
  </r>
  <r>
    <x v="313"/>
    <x v="313"/>
    <n v="32.067076479999997"/>
    <n v="15.2"/>
    <n v="16.399999999999999"/>
    <n v="5.3"/>
    <n v="0"/>
  </r>
  <r>
    <x v="314"/>
    <x v="314"/>
    <n v="35.224103849999999"/>
    <n v="11.5"/>
    <n v="20.100000000000001"/>
    <n v="16"/>
    <n v="2"/>
  </r>
  <r>
    <x v="315"/>
    <x v="315"/>
    <n v="38.485258739999999"/>
    <n v="13.7"/>
    <n v="21.2"/>
    <n v="19.2"/>
    <n v="0"/>
  </r>
  <r>
    <x v="316"/>
    <x v="316"/>
    <n v="32.823096649999997"/>
    <n v="13.5"/>
    <n v="18.2"/>
    <n v="26.1"/>
    <n v="0.4"/>
  </r>
  <r>
    <x v="317"/>
    <x v="317"/>
    <n v="33.560938610000001"/>
    <n v="12.1"/>
    <n v="18.3"/>
    <n v="27.5"/>
    <n v="0.2"/>
  </r>
  <r>
    <x v="318"/>
    <x v="318"/>
    <n v="28.298071060000002"/>
    <n v="13"/>
    <n v="18.5"/>
    <n v="27.6"/>
    <n v="0.2"/>
  </r>
  <r>
    <x v="319"/>
    <x v="319"/>
    <n v="39.127373740000003"/>
    <n v="11.4"/>
    <n v="26.3"/>
    <n v="29.4"/>
    <n v="0.2"/>
  </r>
  <r>
    <x v="320"/>
    <x v="320"/>
    <n v="36.024547249999998"/>
    <n v="15.7"/>
    <n v="33.299999999999997"/>
    <n v="24"/>
    <n v="0"/>
  </r>
  <r>
    <x v="321"/>
    <x v="321"/>
    <n v="60.680238269999997"/>
    <n v="14.7"/>
    <n v="29.5"/>
    <n v="29.2"/>
    <n v="0"/>
  </r>
  <r>
    <x v="322"/>
    <x v="322"/>
    <n v="78.290968070000005"/>
    <n v="15.6"/>
    <n v="31.5"/>
    <n v="20.6"/>
    <n v="0"/>
  </r>
  <r>
    <x v="323"/>
    <x v="323"/>
    <n v="38.026497679999999"/>
    <n v="15.4"/>
    <n v="19.100000000000001"/>
    <n v="6.4"/>
    <n v="0.4"/>
  </r>
  <r>
    <x v="324"/>
    <x v="324"/>
    <n v="27.413622409999999"/>
    <n v="12.2"/>
    <n v="17.5"/>
    <n v="20.9"/>
    <n v="3.6"/>
  </r>
  <r>
    <x v="325"/>
    <x v="325"/>
    <n v="32.34590077"/>
    <n v="13.5"/>
    <n v="20"/>
    <n v="27.3"/>
    <n v="0"/>
  </r>
  <r>
    <x v="326"/>
    <x v="326"/>
    <n v="41.368772450000002"/>
    <n v="13.8"/>
    <n v="20.7"/>
    <n v="27.3"/>
    <n v="0"/>
  </r>
  <r>
    <x v="327"/>
    <x v="327"/>
    <n v="48.52152976"/>
    <n v="13.6"/>
    <n v="24.5"/>
    <n v="30"/>
    <n v="0"/>
  </r>
  <r>
    <x v="328"/>
    <x v="328"/>
    <n v="60.69203392"/>
    <n v="13.5"/>
    <n v="33.299999999999997"/>
    <n v="9.3000000000000007"/>
    <n v="0"/>
  </r>
  <r>
    <x v="329"/>
    <x v="329"/>
    <n v="30.494174109999999"/>
    <n v="10.8"/>
    <n v="17.399999999999999"/>
    <n v="23.3"/>
    <n v="0"/>
  </r>
  <r>
    <x v="330"/>
    <x v="330"/>
    <n v="40.366545459999998"/>
    <n v="9"/>
    <n v="18.2"/>
    <n v="16.8"/>
    <n v="0.4"/>
  </r>
  <r>
    <x v="331"/>
    <x v="331"/>
    <n v="43.326660840000002"/>
    <n v="12"/>
    <n v="20.100000000000001"/>
    <n v="27.1"/>
    <n v="0"/>
  </r>
  <r>
    <x v="332"/>
    <x v="332"/>
    <n v="39.12126473"/>
    <n v="12.6"/>
    <n v="20.3"/>
    <n v="23.4"/>
    <n v="0"/>
  </r>
  <r>
    <x v="333"/>
    <x v="333"/>
    <n v="45.57726057"/>
    <n v="10"/>
    <n v="32.200000000000003"/>
    <n v="26.6"/>
    <n v="0"/>
  </r>
  <r>
    <x v="334"/>
    <x v="334"/>
    <n v="37.920958990000003"/>
    <n v="14.5"/>
    <n v="24.6"/>
    <n v="24.4"/>
    <n v="1.8"/>
  </r>
  <r>
    <x v="335"/>
    <x v="335"/>
    <n v="37.470820799999998"/>
    <n v="9.1999999999999993"/>
    <n v="17.5"/>
    <n v="32.4"/>
    <n v="0"/>
  </r>
  <r>
    <x v="336"/>
    <x v="336"/>
    <n v="43.34422421"/>
    <n v="12.2"/>
    <n v="21.3"/>
    <n v="30.1"/>
    <n v="0"/>
  </r>
  <r>
    <x v="337"/>
    <x v="337"/>
    <n v="66.533894050000001"/>
    <n v="11.3"/>
    <n v="30.8"/>
    <n v="32.200000000000003"/>
    <n v="0"/>
  </r>
  <r>
    <x v="338"/>
    <x v="338"/>
    <n v="36.906868619999997"/>
    <n v="15.5"/>
    <n v="25.3"/>
    <n v="27.9"/>
    <n v="0"/>
  </r>
  <r>
    <x v="339"/>
    <x v="339"/>
    <n v="36.78833221"/>
    <n v="15.3"/>
    <n v="29.8"/>
    <n v="13.5"/>
    <n v="0"/>
  </r>
  <r>
    <x v="340"/>
    <x v="340"/>
    <n v="53.369098719999997"/>
    <n v="18.100000000000001"/>
    <n v="27.3"/>
    <n v="8.6999999999999993"/>
    <n v="0"/>
  </r>
  <r>
    <x v="341"/>
    <x v="341"/>
    <n v="57.534246680000003"/>
    <n v="20.3"/>
    <n v="35.4"/>
    <n v="19.8"/>
    <n v="0.8"/>
  </r>
  <r>
    <x v="342"/>
    <x v="342"/>
    <n v="49.73700573"/>
    <n v="15.4"/>
    <n v="24.6"/>
    <n v="27"/>
    <n v="0"/>
  </r>
  <r>
    <x v="343"/>
    <x v="343"/>
    <n v="50.806013669999999"/>
    <n v="13.1"/>
    <n v="26"/>
    <n v="32"/>
    <n v="0"/>
  </r>
  <r>
    <x v="344"/>
    <x v="344"/>
    <n v="32.020129189999999"/>
    <n v="14.2"/>
    <n v="19.2"/>
    <n v="13"/>
    <n v="0"/>
  </r>
  <r>
    <x v="345"/>
    <x v="345"/>
    <n v="34.142897920000003"/>
    <n v="10.1"/>
    <n v="18.3"/>
    <n v="27.9"/>
    <n v="2"/>
  </r>
  <r>
    <x v="346"/>
    <x v="346"/>
    <n v="40.306829550000003"/>
    <n v="10.3"/>
    <n v="28.3"/>
    <n v="28.6"/>
    <n v="0"/>
  </r>
  <r>
    <x v="347"/>
    <x v="347"/>
    <n v="51.747829520000003"/>
    <n v="11.9"/>
    <n v="22.7"/>
    <n v="31.6"/>
    <n v="0"/>
  </r>
  <r>
    <x v="348"/>
    <x v="348"/>
    <n v="51.660830169999997"/>
    <n v="14.4"/>
    <n v="24.6"/>
    <n v="30.3"/>
    <n v="0"/>
  </r>
  <r>
    <x v="349"/>
    <x v="349"/>
    <n v="78.645919989999996"/>
    <n v="15.6"/>
    <n v="27.5"/>
    <n v="32.5"/>
    <n v="0"/>
  </r>
  <r>
    <x v="350"/>
    <x v="350"/>
    <n v="188.0861252"/>
    <n v="16.899999999999999"/>
    <n v="37.200000000000003"/>
    <n v="33.1"/>
    <n v="0"/>
  </r>
  <r>
    <x v="351"/>
    <x v="351"/>
    <n v="81.192486250000002"/>
    <n v="19.399999999999999"/>
    <n v="35.4"/>
    <n v="31.2"/>
    <n v="0"/>
  </r>
  <r>
    <x v="352"/>
    <x v="352"/>
    <n v="69.328820820000004"/>
    <n v="19.2"/>
    <n v="41.2"/>
    <n v="20.5"/>
    <n v="0"/>
  </r>
  <r>
    <x v="353"/>
    <x v="353"/>
    <n v="54.649804289999999"/>
    <n v="25.9"/>
    <n v="37.799999999999997"/>
    <n v="10.4"/>
    <n v="0"/>
  </r>
  <r>
    <x v="354"/>
    <x v="354"/>
    <n v="49.621251919999999"/>
    <n v="15"/>
    <n v="20.2"/>
    <n v="25.4"/>
    <n v="6"/>
  </r>
  <r>
    <x v="355"/>
    <x v="355"/>
    <n v="37.53130427"/>
    <n v="12"/>
    <n v="22.8"/>
    <n v="32.9"/>
    <n v="0"/>
  </r>
  <r>
    <x v="356"/>
    <x v="356"/>
    <n v="39.138220830000002"/>
    <n v="15.1"/>
    <n v="26"/>
    <n v="32.4"/>
    <n v="0"/>
  </r>
  <r>
    <x v="357"/>
    <x v="357"/>
    <n v="50.81827517"/>
    <n v="16.7"/>
    <n v="34.6"/>
    <n v="32.799999999999997"/>
    <n v="0.4"/>
  </r>
  <r>
    <x v="358"/>
    <x v="358"/>
    <n v="22.115586239999999"/>
    <n v="21.7"/>
    <n v="34.1"/>
    <n v="33.299999999999997"/>
    <n v="0"/>
  </r>
  <r>
    <x v="359"/>
    <x v="359"/>
    <n v="14.96710809"/>
    <n v="12.7"/>
    <n v="20"/>
    <n v="19.2"/>
    <n v="30.6"/>
  </r>
  <r>
    <x v="360"/>
    <x v="360"/>
    <n v="19.823183589999999"/>
    <n v="11.9"/>
    <n v="19.399999999999999"/>
    <n v="27.6"/>
    <n v="5.2"/>
  </r>
  <r>
    <x v="361"/>
    <x v="361"/>
    <n v="20.097539919999999"/>
    <n v="12.8"/>
    <n v="20.8"/>
    <n v="33.200000000000003"/>
    <n v="0"/>
  </r>
  <r>
    <x v="362"/>
    <x v="362"/>
    <n v="27.33170157"/>
    <n v="12.4"/>
    <n v="23.9"/>
    <n v="33"/>
    <n v="0"/>
  </r>
  <r>
    <x v="363"/>
    <x v="363"/>
    <n v="43.826874789999998"/>
    <n v="13.9"/>
    <n v="34.700000000000003"/>
    <n v="32.799999999999997"/>
    <n v="0"/>
  </r>
  <r>
    <x v="364"/>
    <x v="364"/>
    <n v="101.99155880000001"/>
    <n v="19.7"/>
    <n v="39.700000000000003"/>
    <n v="29.6"/>
    <n v="0"/>
  </r>
  <r>
    <x v="365"/>
    <x v="365"/>
    <n v="32.527673360000001"/>
    <n v="19.8"/>
    <n v="24.2"/>
    <n v="22"/>
    <n v="0"/>
  </r>
  <r>
    <x v="366"/>
    <x v="366"/>
    <n v="21.894560760000001"/>
    <n v="17.100000000000001"/>
    <n v="27.6"/>
    <n v="25.1"/>
    <n v="0"/>
  </r>
  <r>
    <x v="367"/>
    <x v="367"/>
    <n v="19.895384799999999"/>
    <n v="17.5"/>
    <n v="27.1"/>
    <n v="25.7"/>
    <n v="0"/>
  </r>
  <r>
    <x v="368"/>
    <x v="368"/>
    <n v="25.443479239999998"/>
    <n v="16.3"/>
    <n v="26"/>
    <n v="15.3"/>
    <n v="0"/>
  </r>
  <r>
    <x v="369"/>
    <x v="369"/>
    <n v="29.917187370000001"/>
    <n v="17.100000000000001"/>
    <n v="25.7"/>
    <n v="25.8"/>
    <n v="0"/>
  </r>
  <r>
    <x v="370"/>
    <x v="370"/>
    <n v="31.790252049999999"/>
    <n v="17.3"/>
    <n v="25.7"/>
    <n v="18.100000000000001"/>
    <n v="0"/>
  </r>
  <r>
    <x v="371"/>
    <x v="371"/>
    <n v="34.445069169999996"/>
    <n v="16.3"/>
    <n v="21.3"/>
    <n v="30.4"/>
    <n v="0"/>
  </r>
  <r>
    <x v="372"/>
    <x v="372"/>
    <n v="36.888156160000001"/>
    <n v="16.2"/>
    <n v="20.6"/>
    <n v="25.4"/>
    <n v="0"/>
  </r>
  <r>
    <x v="373"/>
    <x v="373"/>
    <n v="41.987823249999998"/>
    <n v="16.8"/>
    <n v="21.4"/>
    <n v="21.3"/>
    <n v="0"/>
  </r>
  <r>
    <x v="374"/>
    <x v="374"/>
    <n v="44.479787029999997"/>
    <n v="15.7"/>
    <n v="31.5"/>
    <n v="31.3"/>
    <n v="0"/>
  </r>
  <r>
    <x v="375"/>
    <x v="375"/>
    <n v="88.116100790000004"/>
    <n v="17.2"/>
    <n v="36.4"/>
    <n v="15.8"/>
    <n v="0"/>
  </r>
  <r>
    <x v="376"/>
    <x v="376"/>
    <n v="62.53997502"/>
    <n v="17.100000000000001"/>
    <n v="24.8"/>
    <n v="29.1"/>
    <n v="0.8"/>
  </r>
  <r>
    <x v="377"/>
    <x v="377"/>
    <n v="545.73781959999997"/>
    <n v="16.8"/>
    <n v="42.2"/>
    <n v="25"/>
    <n v="0.2"/>
  </r>
  <r>
    <x v="378"/>
    <x v="378"/>
    <n v="36.37140419"/>
    <n v="16.100000000000001"/>
    <n v="18.100000000000001"/>
    <n v="3.9"/>
    <n v="0.4"/>
  </r>
  <r>
    <x v="379"/>
    <x v="379"/>
    <n v="30.203903069999999"/>
    <n v="13.6"/>
    <n v="19.2"/>
    <n v="19.7"/>
    <n v="1"/>
  </r>
  <r>
    <x v="380"/>
    <x v="380"/>
    <n v="23.67497011"/>
    <n v="11.9"/>
    <n v="22.3"/>
    <n v="32.6"/>
    <n v="0"/>
  </r>
  <r>
    <x v="381"/>
    <x v="381"/>
    <n v="29.153261950000001"/>
    <n v="14.9"/>
    <n v="32.700000000000003"/>
    <n v="31.5"/>
    <n v="0"/>
  </r>
  <r>
    <x v="382"/>
    <x v="382"/>
    <n v="43.409358019999999"/>
    <n v="18.600000000000001"/>
    <n v="35.299999999999997"/>
    <n v="30.4"/>
    <n v="0"/>
  </r>
  <r>
    <x v="383"/>
    <x v="383"/>
    <n v="49.257935250000003"/>
    <n v="17.899999999999999"/>
    <n v="30.9"/>
    <n v="27.2"/>
    <n v="0"/>
  </r>
  <r>
    <x v="384"/>
    <x v="384"/>
    <n v="53.300398770000001"/>
    <n v="19.3"/>
    <n v="29.1"/>
    <n v="18.600000000000001"/>
    <n v="1"/>
  </r>
  <r>
    <x v="385"/>
    <x v="385"/>
    <n v="55.470089539999996"/>
    <n v="19"/>
    <n v="26.7"/>
    <n v="14.9"/>
    <n v="0.8"/>
  </r>
  <r>
    <x v="386"/>
    <x v="386"/>
    <n v="42.337732770000002"/>
    <n v="17.5"/>
    <n v="22.8"/>
    <n v="6.5"/>
    <n v="1.6"/>
  </r>
  <r>
    <x v="387"/>
    <x v="387"/>
    <n v="26.975023329999999"/>
    <n v="17.3"/>
    <n v="21.9"/>
    <n v="23.2"/>
    <n v="7"/>
  </r>
  <r>
    <x v="388"/>
    <x v="388"/>
    <n v="26.412209069999999"/>
    <n v="16.2"/>
    <n v="22.2"/>
    <n v="23.4"/>
    <n v="5.2"/>
  </r>
  <r>
    <x v="389"/>
    <x v="389"/>
    <n v="27.59659014"/>
    <n v="16.7"/>
    <n v="20.9"/>
    <n v="25.7"/>
    <n v="0.4"/>
  </r>
  <r>
    <x v="390"/>
    <x v="390"/>
    <n v="25.276693940000001"/>
    <n v="16.5"/>
    <n v="29.4"/>
    <n v="28.7"/>
    <n v="0"/>
  </r>
  <r>
    <x v="391"/>
    <x v="391"/>
    <n v="32.759849449999997"/>
    <n v="19.3"/>
    <n v="29.5"/>
    <n v="22.2"/>
    <n v="0"/>
  </r>
  <r>
    <x v="392"/>
    <x v="392"/>
    <n v="33.324968159999997"/>
    <n v="20.3"/>
    <n v="27.5"/>
    <n v="19"/>
    <n v="3.6"/>
  </r>
  <r>
    <x v="393"/>
    <x v="393"/>
    <n v="32.693847210000001"/>
    <n v="14.4"/>
    <n v="18.3"/>
    <n v="14.3"/>
    <n v="14.2"/>
  </r>
  <r>
    <x v="394"/>
    <x v="394"/>
    <n v="23.84687233"/>
    <n v="12.3"/>
    <n v="22.4"/>
    <n v="24"/>
    <n v="1.2"/>
  </r>
  <r>
    <x v="395"/>
    <x v="395"/>
    <n v="23.47662571"/>
    <n v="13.9"/>
    <n v="21.8"/>
    <n v="26.3"/>
    <n v="10.6"/>
  </r>
  <r>
    <x v="396"/>
    <x v="396"/>
    <n v="31.58876665"/>
    <n v="12.5"/>
    <n v="23.6"/>
    <n v="29.4"/>
    <n v="0"/>
  </r>
  <r>
    <x v="397"/>
    <x v="397"/>
    <n v="35.64081616"/>
    <n v="15.4"/>
    <n v="31.5"/>
    <n v="25.5"/>
    <n v="0"/>
  </r>
  <r>
    <x v="398"/>
    <x v="398"/>
    <n v="27.876043979999999"/>
    <n v="18.100000000000001"/>
    <n v="21"/>
    <n v="11"/>
    <n v="0.6"/>
  </r>
  <r>
    <x v="399"/>
    <x v="399"/>
    <n v="22.3923782"/>
    <n v="17.3"/>
    <n v="20.9"/>
    <n v="21.7"/>
    <n v="2.4"/>
  </r>
  <r>
    <x v="400"/>
    <x v="400"/>
    <n v="26.854502199999999"/>
    <n v="15.3"/>
    <n v="29.4"/>
    <n v="29"/>
    <n v="0"/>
  </r>
  <r>
    <x v="401"/>
    <x v="401"/>
    <n v="28.72453436"/>
    <n v="16.5"/>
    <n v="32.6"/>
    <n v="28.8"/>
    <n v="0"/>
  </r>
  <r>
    <x v="402"/>
    <x v="402"/>
    <n v="33.49284634"/>
    <n v="19.100000000000001"/>
    <n v="27.7"/>
    <n v="28.5"/>
    <n v="0"/>
  </r>
  <r>
    <x v="403"/>
    <x v="403"/>
    <n v="33.908603100000001"/>
    <n v="19.2"/>
    <n v="22.9"/>
    <n v="23.3"/>
    <n v="0"/>
  </r>
  <r>
    <x v="404"/>
    <x v="404"/>
    <n v="38.705675849999999"/>
    <n v="17.399999999999999"/>
    <n v="22.7"/>
    <n v="27.7"/>
    <n v="0"/>
  </r>
  <r>
    <x v="405"/>
    <x v="405"/>
    <n v="41.376079619999999"/>
    <n v="17.399999999999999"/>
    <n v="23.3"/>
    <n v="25.3"/>
    <n v="0"/>
  </r>
  <r>
    <x v="406"/>
    <x v="406"/>
    <n v="34.389933720000002"/>
    <n v="18"/>
    <n v="23.8"/>
    <n v="27.6"/>
    <n v="0"/>
  </r>
  <r>
    <x v="407"/>
    <x v="407"/>
    <n v="40.626650689999998"/>
    <n v="16.7"/>
    <n v="24.9"/>
    <n v="27.9"/>
    <n v="0"/>
  </r>
  <r>
    <x v="408"/>
    <x v="408"/>
    <n v="32.231397960000002"/>
    <n v="17.7"/>
    <n v="30.3"/>
    <n v="23.4"/>
    <n v="0"/>
  </r>
  <r>
    <x v="409"/>
    <x v="409"/>
    <n v="26.267269679999998"/>
    <n v="16.399999999999999"/>
    <n v="24.5"/>
    <n v="22.9"/>
    <n v="0"/>
  </r>
  <r>
    <x v="410"/>
    <x v="410"/>
    <n v="32.56207053"/>
    <n v="14"/>
    <n v="26.1"/>
    <n v="25.4"/>
    <n v="0"/>
  </r>
  <r>
    <x v="411"/>
    <x v="411"/>
    <n v="29.585353430000001"/>
    <n v="13.7"/>
    <n v="18.399999999999999"/>
    <n v="14.5"/>
    <n v="3.6"/>
  </r>
  <r>
    <x v="412"/>
    <x v="412"/>
    <n v="32.504514059999998"/>
    <n v="12.7"/>
    <n v="21.1"/>
    <n v="16.2"/>
    <n v="0.6"/>
  </r>
  <r>
    <x v="413"/>
    <x v="413"/>
    <n v="47.404309140000002"/>
    <n v="15.5"/>
    <n v="22.6"/>
    <n v="20.6"/>
    <n v="1.2"/>
  </r>
  <r>
    <x v="414"/>
    <x v="414"/>
    <n v="43.694896810000003"/>
    <n v="15.8"/>
    <n v="22"/>
    <n v="11.2"/>
    <n v="0.2"/>
  </r>
  <r>
    <x v="415"/>
    <x v="415"/>
    <n v="26.30452433"/>
    <n v="15.8"/>
    <n v="20.8"/>
    <n v="23.8"/>
    <n v="0"/>
  </r>
  <r>
    <x v="416"/>
    <x v="416"/>
    <n v="24.60568176"/>
    <n v="12.6"/>
    <n v="24.7"/>
    <n v="26.5"/>
    <n v="0"/>
  </r>
  <r>
    <x v="417"/>
    <x v="417"/>
    <n v="55.280231450000002"/>
    <n v="15.6"/>
    <n v="29.5"/>
    <n v="8.4"/>
    <n v="0"/>
  </r>
  <r>
    <x v="418"/>
    <x v="418"/>
    <n v="66.960656470000004"/>
    <n v="18.100000000000001"/>
    <n v="39.4"/>
    <n v="19.399999999999999"/>
    <n v="0"/>
  </r>
  <r>
    <x v="419"/>
    <x v="419"/>
    <n v="72.240699939999999"/>
    <n v="22.4"/>
    <n v="25.6"/>
    <n v="15.8"/>
    <n v="0"/>
  </r>
  <r>
    <x v="420"/>
    <x v="420"/>
    <n v="43.386786059999999"/>
    <n v="19.600000000000001"/>
    <n v="26.4"/>
    <n v="13.8"/>
    <n v="0.4"/>
  </r>
  <r>
    <x v="421"/>
    <x v="421"/>
    <n v="35.552542870000003"/>
    <n v="15.5"/>
    <n v="23.5"/>
    <n v="19.3"/>
    <n v="0"/>
  </r>
  <r>
    <x v="422"/>
    <x v="422"/>
    <n v="32.105705630000003"/>
    <n v="17.7"/>
    <n v="22.2"/>
    <n v="17.7"/>
    <n v="0"/>
  </r>
  <r>
    <x v="423"/>
    <x v="423"/>
    <n v="30.398442679999999"/>
    <n v="17.7"/>
    <n v="22.7"/>
    <n v="21.5"/>
    <n v="0"/>
  </r>
  <r>
    <x v="424"/>
    <x v="424"/>
    <n v="41.258079010000003"/>
    <n v="15"/>
    <n v="23.7"/>
    <n v="18.2"/>
    <n v="0"/>
  </r>
  <r>
    <x v="425"/>
    <x v="425"/>
    <n v="96.287619219999996"/>
    <n v="17.3"/>
    <n v="33.700000000000003"/>
    <n v="23.4"/>
    <n v="0"/>
  </r>
  <r>
    <x v="426"/>
    <x v="426"/>
    <n v="53.911071139999997"/>
    <n v="17.600000000000001"/>
    <n v="34.700000000000003"/>
    <n v="22.6"/>
    <n v="0"/>
  </r>
  <r>
    <x v="427"/>
    <x v="427"/>
    <n v="49.552162510000002"/>
    <n v="17.399999999999999"/>
    <n v="23.9"/>
    <n v="21.8"/>
    <n v="0.2"/>
  </r>
  <r>
    <x v="428"/>
    <x v="428"/>
    <n v="43.227417260000003"/>
    <n v="16.5"/>
    <n v="33"/>
    <n v="21.2"/>
    <n v="0.2"/>
  </r>
  <r>
    <x v="429"/>
    <x v="429"/>
    <n v="37.425385800000001"/>
    <n v="20.399999999999999"/>
    <n v="23.7"/>
    <n v="11.4"/>
    <n v="1.2"/>
  </r>
  <r>
    <x v="430"/>
    <x v="430"/>
    <n v="41.320647800000003"/>
    <n v="17.399999999999999"/>
    <n v="25.2"/>
    <n v="21.3"/>
    <n v="0"/>
  </r>
  <r>
    <x v="431"/>
    <x v="431"/>
    <n v="41.149502560000002"/>
    <n v="18.600000000000001"/>
    <n v="24.9"/>
    <n v="7.9"/>
    <n v="3.2"/>
  </r>
  <r>
    <x v="432"/>
    <x v="432"/>
    <n v="253.0320323"/>
    <n v="19.899999999999999"/>
    <n v="38.9"/>
    <n v="20.8"/>
    <n v="0.6"/>
  </r>
  <r>
    <x v="433"/>
    <x v="433"/>
    <n v="66.411603389999996"/>
    <n v="20.8"/>
    <n v="28.5"/>
    <n v="10.8"/>
    <n v="0"/>
  </r>
  <r>
    <x v="434"/>
    <x v="434"/>
    <n v="46.521612349999998"/>
    <n v="18.100000000000001"/>
    <n v="22.1"/>
    <n v="3.9"/>
    <n v="0.6"/>
  </r>
  <r>
    <x v="435"/>
    <x v="435"/>
    <n v="49.793533140000001"/>
    <n v="18.8"/>
    <n v="26.1"/>
    <n v="19.600000000000001"/>
    <n v="8.4"/>
  </r>
  <r>
    <x v="436"/>
    <x v="436"/>
    <n v="37.321013860000001"/>
    <n v="18.7"/>
    <n v="22.3"/>
    <n v="7"/>
    <n v="0.2"/>
  </r>
  <r>
    <x v="437"/>
    <x v="437"/>
    <n v="30.086962100000001"/>
    <n v="17.7"/>
    <n v="23.2"/>
    <n v="13.8"/>
    <n v="0"/>
  </r>
  <r>
    <x v="438"/>
    <x v="438"/>
    <n v="24.794429990000001"/>
    <n v="18.399999999999999"/>
    <n v="21.3"/>
    <n v="10.6"/>
    <n v="0"/>
  </r>
  <r>
    <x v="439"/>
    <x v="439"/>
    <n v="28.46012769"/>
    <n v="15.1"/>
    <n v="26.8"/>
    <n v="20.7"/>
    <n v="0"/>
  </r>
  <r>
    <x v="440"/>
    <x v="440"/>
    <n v="54.353055810000001"/>
    <n v="15.3"/>
    <n v="31.4"/>
    <n v="18.899999999999999"/>
    <n v="0"/>
  </r>
  <r>
    <x v="441"/>
    <x v="441"/>
    <n v="49.491101499999999"/>
    <n v="18.3"/>
    <n v="32.5"/>
    <n v="19.600000000000001"/>
    <n v="0"/>
  </r>
  <r>
    <x v="442"/>
    <x v="442"/>
    <n v="33.972023620000002"/>
    <n v="15.2"/>
    <n v="19.5"/>
    <n v="6.7"/>
    <n v="13.4"/>
  </r>
  <r>
    <x v="443"/>
    <x v="443"/>
    <n v="48.717489980000003"/>
    <n v="12"/>
    <n v="18.8"/>
    <n v="10.7"/>
    <n v="5.8"/>
  </r>
  <r>
    <x v="444"/>
    <x v="444"/>
    <n v="47.175064120000002"/>
    <n v="10.1"/>
    <n v="23.3"/>
    <n v="19"/>
    <n v="0.2"/>
  </r>
  <r>
    <x v="445"/>
    <x v="445"/>
    <n v="49.676549350000002"/>
    <n v="11.2"/>
    <n v="23.5"/>
    <n v="19.7"/>
    <n v="0"/>
  </r>
  <r>
    <x v="446"/>
    <x v="446"/>
    <n v="56.872748209999997"/>
    <n v="11.4"/>
    <n v="24.3"/>
    <n v="21.1"/>
    <n v="0"/>
  </r>
  <r>
    <x v="447"/>
    <x v="447"/>
    <n v="44.262191379999997"/>
    <n v="13.7"/>
    <n v="28.8"/>
    <n v="12.7"/>
    <n v="0"/>
  </r>
  <r>
    <x v="448"/>
    <x v="448"/>
    <n v="42.354944320000001"/>
    <n v="16.3"/>
    <n v="21.2"/>
    <n v="10.4"/>
    <n v="0"/>
  </r>
  <r>
    <x v="449"/>
    <x v="449"/>
    <n v="30.221855479999999"/>
    <n v="15.9"/>
    <n v="20.399999999999999"/>
    <n v="14.4"/>
    <n v="0"/>
  </r>
  <r>
    <x v="450"/>
    <x v="450"/>
    <n v="30.539497430000001"/>
    <n v="14.1"/>
    <n v="20.2"/>
    <n v="8.1999999999999993"/>
    <n v="0.4"/>
  </r>
  <r>
    <x v="451"/>
    <x v="451"/>
    <n v="25.861035210000001"/>
    <n v="14.3"/>
    <n v="19.899999999999999"/>
    <n v="14"/>
    <n v="1"/>
  </r>
  <r>
    <x v="452"/>
    <x v="452"/>
    <n v="27.58617697"/>
    <n v="9.4"/>
    <n v="19.2"/>
    <n v="13"/>
    <n v="0.2"/>
  </r>
  <r>
    <x v="453"/>
    <x v="453"/>
    <n v="31.070951350000001"/>
    <n v="14.5"/>
    <n v="17.899999999999999"/>
    <n v="5.7"/>
    <n v="0"/>
  </r>
  <r>
    <x v="454"/>
    <x v="454"/>
    <n v="29.062513819999999"/>
    <n v="15.5"/>
    <n v="18.7"/>
    <n v="8.5"/>
    <n v="0"/>
  </r>
  <r>
    <x v="455"/>
    <x v="455"/>
    <n v="21.90202897"/>
    <n v="11.3"/>
    <n v="22.7"/>
    <n v="17.100000000000001"/>
    <n v="0"/>
  </r>
  <r>
    <x v="456"/>
    <x v="456"/>
    <n v="14.49079665"/>
    <n v="13.1"/>
    <n v="26.5"/>
    <n v="16.7"/>
    <n v="0"/>
  </r>
  <r>
    <x v="457"/>
    <x v="457"/>
    <n v="13.56898646"/>
    <n v="15.5"/>
    <n v="19.5"/>
    <n v="8.3000000000000007"/>
    <n v="0"/>
  </r>
  <r>
    <x v="458"/>
    <x v="458"/>
    <n v="15.80399954"/>
    <n v="11.3"/>
    <n v="18.8"/>
    <n v="15.4"/>
    <n v="0"/>
  </r>
  <r>
    <x v="459"/>
    <x v="459"/>
    <n v="38.468550309999998"/>
    <n v="9.6999999999999993"/>
    <n v="21.2"/>
    <n v="18.399999999999999"/>
    <n v="0"/>
  </r>
  <r>
    <x v="460"/>
    <x v="460"/>
    <n v="21.423208150000001"/>
    <n v="12.3"/>
    <n v="29"/>
    <n v="17.100000000000001"/>
    <n v="0"/>
  </r>
  <r>
    <x v="461"/>
    <x v="461"/>
    <n v="45.520804550000001"/>
    <n v="13.6"/>
    <n v="15.6"/>
    <n v="3.9"/>
    <n v="12.8"/>
  </r>
  <r>
    <x v="462"/>
    <x v="462"/>
    <n v="52.131968520000001"/>
    <n v="8.3000000000000007"/>
    <n v="18.399999999999999"/>
    <n v="13.1"/>
    <n v="6.8"/>
  </r>
  <r>
    <x v="463"/>
    <x v="463"/>
    <n v="75.357810740000005"/>
    <n v="11.9"/>
    <n v="20"/>
    <n v="9.6"/>
    <n v="0"/>
  </r>
  <r>
    <x v="464"/>
    <x v="464"/>
    <n v="73.139144529999996"/>
    <n v="10.4"/>
    <n v="22.3"/>
    <n v="13"/>
    <n v="0"/>
  </r>
  <r>
    <x v="465"/>
    <x v="465"/>
    <n v="35.120545749999998"/>
    <n v="13.6"/>
    <n v="23.5"/>
    <n v="9.6"/>
    <n v="0"/>
  </r>
  <r>
    <x v="466"/>
    <x v="466"/>
    <n v="62.306510809999999"/>
    <n v="14.5"/>
    <n v="20.100000000000001"/>
    <n v="14.1"/>
    <n v="0"/>
  </r>
  <r>
    <x v="467"/>
    <x v="467"/>
    <n v="62.964552500000003"/>
    <n v="14"/>
    <n v="18.7"/>
    <n v="13.5"/>
    <n v="0.2"/>
  </r>
  <r>
    <x v="468"/>
    <x v="468"/>
    <n v="77.21022318"/>
    <n v="11.3"/>
    <n v="20"/>
    <n v="12.6"/>
    <n v="0.2"/>
  </r>
  <r>
    <x v="469"/>
    <x v="469"/>
    <n v="92.925207040000004"/>
    <n v="11.6"/>
    <n v="27"/>
    <n v="12.7"/>
    <n v="0"/>
  </r>
  <r>
    <x v="470"/>
    <x v="470"/>
    <n v="81.717847939999999"/>
    <n v="13.4"/>
    <n v="27"/>
    <n v="15.9"/>
    <n v="0"/>
  </r>
  <r>
    <x v="471"/>
    <x v="471"/>
    <n v="51.528968560000003"/>
    <n v="14"/>
    <n v="20.3"/>
    <n v="8.3000000000000007"/>
    <n v="0"/>
  </r>
  <r>
    <x v="472"/>
    <x v="472"/>
    <n v="39.129443080000001"/>
    <n v="13.1"/>
    <n v="19.8"/>
    <n v="14.7"/>
    <n v="0"/>
  </r>
  <r>
    <x v="473"/>
    <x v="473"/>
    <n v="61.629114919999999"/>
    <n v="9.8000000000000007"/>
    <n v="25"/>
    <n v="15"/>
    <n v="0"/>
  </r>
  <r>
    <x v="474"/>
    <x v="474"/>
    <n v="54.57119179"/>
    <n v="13.6"/>
    <n v="27.4"/>
    <n v="14.5"/>
    <n v="0"/>
  </r>
  <r>
    <x v="475"/>
    <x v="475"/>
    <n v="40.053662299999999"/>
    <n v="15.3"/>
    <n v="28"/>
    <n v="14"/>
    <n v="0"/>
  </r>
  <r>
    <x v="476"/>
    <x v="476"/>
    <n v="55.740468579999998"/>
    <n v="17.100000000000001"/>
    <n v="24.2"/>
    <n v="5.6"/>
    <n v="0.4"/>
  </r>
  <r>
    <x v="477"/>
    <x v="477"/>
    <n v="52.296555179999999"/>
    <n v="14.6"/>
    <n v="16.7"/>
    <n v="7.9"/>
    <n v="21.6"/>
  </r>
  <r>
    <x v="478"/>
    <x v="478"/>
    <n v="36.734526199999998"/>
    <n v="12.3"/>
    <n v="18.600000000000001"/>
    <n v="8.5"/>
    <n v="0"/>
  </r>
  <r>
    <x v="479"/>
    <x v="479"/>
    <n v="30.68045485"/>
    <n v="9.1"/>
    <n v="20"/>
    <n v="14.8"/>
    <n v="0"/>
  </r>
  <r>
    <x v="480"/>
    <x v="480"/>
    <n v="39.087861220000001"/>
    <n v="9.9"/>
    <n v="25"/>
    <n v="14.8"/>
    <n v="0"/>
  </r>
  <r>
    <x v="481"/>
    <x v="481"/>
    <n v="56.436415140000001"/>
    <n v="11.3"/>
    <n v="25.6"/>
    <n v="14.6"/>
    <n v="0"/>
  </r>
  <r>
    <x v="482"/>
    <x v="482"/>
    <n v="19.411138099999999"/>
    <n v="13"/>
    <n v="25.4"/>
    <n v="13.5"/>
    <n v="0"/>
  </r>
  <r>
    <x v="483"/>
    <x v="483"/>
    <n v="60.581978929999998"/>
    <n v="19.8"/>
    <n v="24.9"/>
    <n v="5.3"/>
    <n v="0"/>
  </r>
  <r>
    <x v="484"/>
    <x v="484"/>
    <n v="51.748341770000003"/>
    <n v="16.899999999999999"/>
    <n v="20.6"/>
    <n v="3.7"/>
    <n v="0.4"/>
  </r>
  <r>
    <x v="485"/>
    <x v="485"/>
    <n v="27.107906180000001"/>
    <n v="16.399999999999999"/>
    <n v="24.1"/>
    <n v="12.7"/>
    <n v="6.2"/>
  </r>
  <r>
    <x v="486"/>
    <x v="486"/>
    <n v="31.87421762"/>
    <n v="14.4"/>
    <n v="17"/>
    <n v="9"/>
    <n v="9.8000000000000007"/>
  </r>
  <r>
    <x v="487"/>
    <x v="487"/>
    <n v="37.348517579999999"/>
    <n v="9"/>
    <n v="18.399999999999999"/>
    <n v="12.3"/>
    <n v="0.4"/>
  </r>
  <r>
    <x v="488"/>
    <x v="488"/>
    <n v="22.24291908"/>
    <n v="12.3"/>
    <n v="20.100000000000001"/>
    <n v="8.8000000000000007"/>
    <n v="0"/>
  </r>
  <r>
    <x v="489"/>
    <x v="489"/>
    <n v="47.753842599999999"/>
    <n v="9.8000000000000007"/>
    <n v="18.2"/>
    <n v="11.8"/>
    <n v="0.2"/>
  </r>
  <r>
    <x v="490"/>
    <x v="490"/>
    <n v="27.232252970000001"/>
    <n v="12.6"/>
    <n v="20.5"/>
    <n v="12.3"/>
    <n v="0"/>
  </r>
  <r>
    <x v="491"/>
    <x v="491"/>
    <n v="64.317056579999999"/>
    <n v="15.9"/>
    <n v="24.7"/>
    <n v="13.2"/>
    <n v="0"/>
  </r>
  <r>
    <x v="492"/>
    <x v="492"/>
    <n v="46.627024280000001"/>
    <n v="11.4"/>
    <n v="25.7"/>
    <n v="12.6"/>
    <n v="0"/>
  </r>
  <r>
    <x v="493"/>
    <x v="493"/>
    <n v="59.14011232"/>
    <n v="15.5"/>
    <n v="20.399999999999999"/>
    <n v="3.5"/>
    <n v="5.4"/>
  </r>
  <r>
    <x v="494"/>
    <x v="494"/>
    <n v="100.8140427"/>
    <n v="15.4"/>
    <n v="22.2"/>
    <n v="6.7"/>
    <n v="0.8"/>
  </r>
  <r>
    <x v="495"/>
    <x v="495"/>
    <n v="36.980106599999999"/>
    <n v="13.7"/>
    <n v="17.2"/>
    <n v="7.6"/>
    <n v="12"/>
  </r>
  <r>
    <x v="496"/>
    <x v="496"/>
    <n v="59.849881660000001"/>
    <n v="12.2"/>
    <n v="17.399999999999999"/>
    <n v="6.3"/>
    <n v="0.2"/>
  </r>
  <r>
    <x v="497"/>
    <x v="497"/>
    <n v="53.796096839999997"/>
    <n v="14.1"/>
    <n v="21.4"/>
    <n v="6.1"/>
    <n v="0.2"/>
  </r>
  <r>
    <x v="498"/>
    <x v="498"/>
    <n v="52.36555156"/>
    <n v="15.9"/>
    <n v="21.6"/>
    <n v="9.9"/>
    <n v="0"/>
  </r>
  <r>
    <x v="499"/>
    <x v="499"/>
    <n v="28.278767370000001"/>
    <n v="14.5"/>
    <n v="21.7"/>
    <n v="12.6"/>
    <n v="0"/>
  </r>
  <r>
    <x v="500"/>
    <x v="500"/>
    <n v="37.076541059999997"/>
    <n v="15"/>
    <n v="22"/>
    <n v="6.7"/>
    <n v="0"/>
  </r>
  <r>
    <x v="501"/>
    <x v="501"/>
    <n v="41.916763160000002"/>
    <n v="7.7"/>
    <n v="19.600000000000001"/>
    <n v="8.9"/>
    <n v="0"/>
  </r>
  <r>
    <x v="502"/>
    <x v="502"/>
    <n v="68.333326549999995"/>
    <n v="11.4"/>
    <n v="17.100000000000001"/>
    <n v="5.4"/>
    <n v="0.2"/>
  </r>
  <r>
    <x v="503"/>
    <x v="503"/>
    <n v="70.588827640000005"/>
    <n v="13"/>
    <n v="19.3"/>
    <n v="7.2"/>
    <n v="0"/>
  </r>
  <r>
    <x v="504"/>
    <x v="504"/>
    <n v="44.40335829"/>
    <n v="14.6"/>
    <n v="18.399999999999999"/>
    <n v="2.2000000000000002"/>
    <n v="0"/>
  </r>
  <r>
    <x v="505"/>
    <x v="505"/>
    <n v="79.795907400000004"/>
    <n v="11.6"/>
    <n v="17.399999999999999"/>
    <n v="8.3000000000000007"/>
    <n v="1.8"/>
  </r>
  <r>
    <x v="506"/>
    <x v="506"/>
    <n v="45.745271420000002"/>
    <n v="8.1"/>
    <n v="18.5"/>
    <n v="8.9"/>
    <n v="0"/>
  </r>
  <r>
    <x v="507"/>
    <x v="507"/>
    <n v="24.192652460000001"/>
    <n v="9.1999999999999993"/>
    <n v="22.2"/>
    <n v="8.5"/>
    <n v="0"/>
  </r>
  <r>
    <x v="508"/>
    <x v="508"/>
    <n v="10.80151908"/>
    <n v="12.8"/>
    <n v="17.2"/>
    <n v="7.1"/>
    <n v="2.2000000000000002"/>
  </r>
  <r>
    <x v="509"/>
    <x v="509"/>
    <n v="45.213847149999999"/>
    <n v="10.7"/>
    <n v="15.8"/>
    <n v="7.3"/>
    <n v="1.8"/>
  </r>
  <r>
    <x v="510"/>
    <x v="510"/>
    <n v="66.258534830000002"/>
    <n v="7.6"/>
    <n v="15.6"/>
    <n v="4.9000000000000004"/>
    <n v="0"/>
  </r>
  <r>
    <x v="511"/>
    <x v="511"/>
    <n v="99.424833129999996"/>
    <n v="10.3"/>
    <n v="12.5"/>
    <n v="3.1"/>
    <n v="12.4"/>
  </r>
  <r>
    <x v="512"/>
    <x v="512"/>
    <n v="68.193428539999999"/>
    <n v="9.1999999999999993"/>
    <n v="14.4"/>
    <n v="8"/>
    <n v="4.8"/>
  </r>
  <r>
    <x v="513"/>
    <x v="513"/>
    <n v="81.990134580000003"/>
    <n v="5.7"/>
    <n v="13.2"/>
    <n v="6.2"/>
    <n v="0.6"/>
  </r>
  <r>
    <x v="514"/>
    <x v="514"/>
    <n v="68.715474040000004"/>
    <n v="8.6999999999999993"/>
    <n v="13.9"/>
    <n v="6.5"/>
    <n v="4.2"/>
  </r>
  <r>
    <x v="515"/>
    <x v="515"/>
    <n v="115.7846736"/>
    <n v="7.2"/>
    <n v="15.4"/>
    <n v="9.5"/>
    <n v="0"/>
  </r>
  <r>
    <x v="516"/>
    <x v="516"/>
    <n v="156.46472259999999"/>
    <n v="3.6"/>
    <n v="17.399999999999999"/>
    <n v="9.5"/>
    <n v="0"/>
  </r>
  <r>
    <x v="517"/>
    <x v="517"/>
    <n v="168.85275920000001"/>
    <n v="4.8"/>
    <n v="17"/>
    <n v="8.1999999999999993"/>
    <n v="0"/>
  </r>
  <r>
    <x v="518"/>
    <x v="518"/>
    <n v="180.9103503"/>
    <n v="4.8"/>
    <n v="12.8"/>
    <n v="9.1999999999999993"/>
    <n v="0"/>
  </r>
  <r>
    <x v="519"/>
    <x v="519"/>
    <n v="175.85462989999999"/>
    <n v="6.8"/>
    <n v="14.1"/>
    <n v="8.5"/>
    <n v="0"/>
  </r>
  <r>
    <x v="520"/>
    <x v="520"/>
    <n v="126.74997190000001"/>
    <n v="9.8000000000000007"/>
    <n v="13.4"/>
    <n v="3.7"/>
    <n v="6.2"/>
  </r>
  <r>
    <x v="521"/>
    <x v="521"/>
    <n v="122.7887776"/>
    <n v="10.5"/>
    <n v="14.1"/>
    <n v="3.3"/>
    <n v="3.4"/>
  </r>
  <r>
    <x v="522"/>
    <x v="522"/>
    <n v="107.44561210000001"/>
    <n v="8.9"/>
    <n v="14.5"/>
    <n v="7.1"/>
    <n v="1.4"/>
  </r>
  <r>
    <x v="523"/>
    <x v="523"/>
    <n v="88.326962910000006"/>
    <n v="10.5"/>
    <n v="15.3"/>
    <n v="4.7"/>
    <n v="0"/>
  </r>
  <r>
    <x v="524"/>
    <x v="524"/>
    <n v="91.315660199999996"/>
    <n v="9.6999999999999993"/>
    <n v="14.7"/>
    <n v="4.7"/>
    <n v="1.2"/>
  </r>
  <r>
    <x v="525"/>
    <x v="525"/>
    <n v="50.238971939999999"/>
    <n v="10.8"/>
    <n v="17.5"/>
    <n v="6"/>
    <n v="1.4"/>
  </r>
  <r>
    <x v="526"/>
    <x v="526"/>
    <n v="47.425798780000001"/>
    <n v="10.4"/>
    <n v="15.8"/>
    <n v="6.6"/>
    <n v="0"/>
  </r>
  <r>
    <x v="527"/>
    <x v="527"/>
    <n v="55.590969579999999"/>
    <n v="9"/>
    <n v="13.5"/>
    <n v="6.5"/>
    <n v="3"/>
  </r>
  <r>
    <x v="528"/>
    <x v="528"/>
    <n v="77.215287989999993"/>
    <n v="5"/>
    <n v="13.8"/>
    <n v="7.3"/>
    <n v="0.6"/>
  </r>
  <r>
    <x v="529"/>
    <x v="529"/>
    <n v="95.064774630000002"/>
    <n v="3.8"/>
    <n v="13.4"/>
    <n v="9"/>
    <n v="0"/>
  </r>
  <r>
    <x v="530"/>
    <x v="530"/>
    <n v="90.845109260000001"/>
    <n v="8.6"/>
    <n v="15.6"/>
    <n v="8.3000000000000007"/>
    <n v="0"/>
  </r>
  <r>
    <x v="531"/>
    <x v="531"/>
    <n v="92.416245849999996"/>
    <n v="6"/>
    <n v="17.899999999999999"/>
    <n v="9.1999999999999993"/>
    <n v="0"/>
  </r>
  <r>
    <x v="532"/>
    <x v="532"/>
    <n v="89.929148949999998"/>
    <n v="7.8"/>
    <n v="14.3"/>
    <n v="5.0999999999999996"/>
    <n v="0"/>
  </r>
  <r>
    <x v="533"/>
    <x v="533"/>
    <n v="99.573674510000004"/>
    <n v="9.3000000000000007"/>
    <n v="15.1"/>
    <n v="3.5"/>
    <n v="4.2"/>
  </r>
  <r>
    <x v="534"/>
    <x v="534"/>
    <n v="62.934016130000003"/>
    <n v="10"/>
    <n v="12.7"/>
    <n v="5.3"/>
    <n v="8.6"/>
  </r>
  <r>
    <x v="535"/>
    <x v="535"/>
    <n v="79.384821770000002"/>
    <n v="7.3"/>
    <n v="13.5"/>
    <n v="7.2"/>
    <n v="0.4"/>
  </r>
  <r>
    <x v="536"/>
    <x v="536"/>
    <n v="114.875078"/>
    <n v="9.1"/>
    <n v="13.2"/>
    <n v="3.4"/>
    <n v="3.6"/>
  </r>
  <r>
    <x v="537"/>
    <x v="537"/>
    <n v="62.154764110000002"/>
    <n v="10.4"/>
    <n v="14.7"/>
    <n v="7"/>
    <n v="3.2"/>
  </r>
  <r>
    <x v="538"/>
    <x v="538"/>
    <n v="58.759038580000002"/>
    <n v="11.2"/>
    <n v="15.4"/>
    <n v="6.6"/>
    <n v="0"/>
  </r>
  <r>
    <x v="539"/>
    <x v="539"/>
    <n v="78.318980190000005"/>
    <n v="10.4"/>
    <n v="14.8"/>
    <n v="7.2"/>
    <n v="0.6"/>
  </r>
  <r>
    <x v="540"/>
    <x v="540"/>
    <n v="67.938496200000003"/>
    <n v="6.9"/>
    <n v="10.7"/>
    <n v="5.8"/>
    <n v="13.8"/>
  </r>
  <r>
    <x v="541"/>
    <x v="541"/>
    <n v="99.763250799999994"/>
    <n v="5.6"/>
    <n v="12.7"/>
    <n v="8.8000000000000007"/>
    <n v="2"/>
  </r>
  <r>
    <x v="542"/>
    <x v="542"/>
    <n v="120.4411006"/>
    <n v="3"/>
    <n v="11.1"/>
    <n v="7.7"/>
    <n v="0.2"/>
  </r>
  <r>
    <x v="543"/>
    <x v="543"/>
    <n v="127.3466076"/>
    <n v="4.8"/>
    <n v="10.6"/>
    <n v="4.7"/>
    <n v="0.2"/>
  </r>
  <r>
    <x v="544"/>
    <x v="544"/>
    <n v="110.28039029999999"/>
    <n v="5"/>
    <n v="17"/>
    <n v="7.8"/>
    <n v="0.2"/>
  </r>
  <r>
    <x v="545"/>
    <x v="545"/>
    <n v="80.125243080000004"/>
    <n v="8.9"/>
    <n v="15.8"/>
    <n v="8.9"/>
    <n v="0.2"/>
  </r>
  <r>
    <x v="546"/>
    <x v="546"/>
    <n v="115.1178955"/>
    <n v="10.3"/>
    <n v="11.7"/>
    <n v="5.6"/>
    <n v="0"/>
  </r>
  <r>
    <x v="547"/>
    <x v="547"/>
    <n v="117.7120479"/>
    <n v="7.3"/>
    <n v="14.1"/>
    <n v="7.1"/>
    <n v="6.4"/>
  </r>
  <r>
    <x v="548"/>
    <x v="548"/>
    <n v="90.456523779999998"/>
    <n v="9.9"/>
    <n v="16.5"/>
    <n v="6.7"/>
    <n v="0.2"/>
  </r>
  <r>
    <x v="549"/>
    <x v="549"/>
    <n v="68.597089170000004"/>
    <n v="10.9"/>
    <n v="16.7"/>
    <n v="7.8"/>
    <n v="0"/>
  </r>
  <r>
    <x v="550"/>
    <x v="550"/>
    <n v="124.1368856"/>
    <n v="10.4"/>
    <n v="12.7"/>
    <n v="3.6"/>
    <n v="0"/>
  </r>
  <r>
    <x v="551"/>
    <x v="551"/>
    <n v="147.1876919"/>
    <n v="8.1999999999999993"/>
    <n v="12.8"/>
    <n v="1.8"/>
    <n v="0.6"/>
  </r>
  <r>
    <x v="552"/>
    <x v="552"/>
    <n v="116.6821116"/>
    <n v="9.8000000000000007"/>
    <n v="13"/>
    <n v="4.5999999999999996"/>
    <n v="22.6"/>
  </r>
  <r>
    <x v="553"/>
    <x v="553"/>
    <n v="176.91203619999999"/>
    <n v="10.5"/>
    <n v="13.7"/>
    <n v="4.0999999999999996"/>
    <n v="3.8"/>
  </r>
  <r>
    <x v="554"/>
    <x v="554"/>
    <n v="114.84420299999999"/>
    <n v="9.6999999999999993"/>
    <n v="15.3"/>
    <n v="7.4"/>
    <n v="0.8"/>
  </r>
  <r>
    <x v="555"/>
    <x v="555"/>
    <n v="105.54857610000001"/>
    <n v="5.3"/>
    <n v="15.2"/>
    <n v="9.5"/>
    <n v="0.2"/>
  </r>
  <r>
    <x v="556"/>
    <x v="556"/>
    <n v="36.167212329999998"/>
    <n v="6.5"/>
    <n v="14.2"/>
    <n v="3.6"/>
    <n v="0"/>
  </r>
  <r>
    <x v="557"/>
    <x v="557"/>
    <n v="44.858080039999997"/>
    <n v="8.3000000000000007"/>
    <n v="16"/>
    <n v="7.6"/>
    <n v="3.6"/>
  </r>
  <r>
    <x v="558"/>
    <x v="558"/>
    <n v="49.159485719999999"/>
    <n v="10.7"/>
    <n v="13.7"/>
    <n v="8.1"/>
    <n v="0"/>
  </r>
  <r>
    <x v="559"/>
    <x v="559"/>
    <n v="65.914964920000003"/>
    <n v="4.5"/>
    <n v="12"/>
    <n v="9"/>
    <n v="0.4"/>
  </r>
  <r>
    <x v="560"/>
    <x v="560"/>
    <n v="76.117452619999995"/>
    <n v="6.6"/>
    <n v="14"/>
    <n v="7.8"/>
    <n v="1"/>
  </r>
  <r>
    <x v="561"/>
    <x v="561"/>
    <n v="79.507600479999994"/>
    <n v="8.8000000000000007"/>
    <n v="14.1"/>
    <n v="7.2"/>
    <n v="0"/>
  </r>
  <r>
    <x v="562"/>
    <x v="562"/>
    <n v="73.694418769999999"/>
    <n v="7.8"/>
    <n v="13.7"/>
    <n v="10.199999999999999"/>
    <n v="0"/>
  </r>
  <r>
    <x v="563"/>
    <x v="563"/>
    <n v="48.788405300000001"/>
    <n v="3.1"/>
    <n v="16.100000000000001"/>
    <n v="10.3"/>
    <n v="0"/>
  </r>
  <r>
    <x v="564"/>
    <x v="564"/>
    <n v="43.891518699999999"/>
    <n v="9.6"/>
    <n v="17.7"/>
    <n v="8.8000000000000007"/>
    <n v="0"/>
  </r>
  <r>
    <x v="565"/>
    <x v="565"/>
    <n v="49.453789790000002"/>
    <n v="12.6"/>
    <n v="16"/>
    <n v="5.7"/>
    <n v="0"/>
  </r>
  <r>
    <x v="566"/>
    <x v="566"/>
    <n v="52.331551939999997"/>
    <n v="9.8000000000000007"/>
    <n v="16.100000000000001"/>
    <n v="9.1999999999999993"/>
    <n v="1.8"/>
  </r>
  <r>
    <x v="567"/>
    <x v="567"/>
    <n v="44.92653284"/>
    <n v="6.9"/>
    <n v="18.100000000000001"/>
    <n v="7.4"/>
    <n v="1.8"/>
  </r>
  <r>
    <x v="568"/>
    <x v="568"/>
    <n v="21.091718870000001"/>
    <n v="9.1999999999999993"/>
    <n v="18.3"/>
    <n v="5.0999999999999996"/>
    <n v="7.8"/>
  </r>
  <r>
    <x v="569"/>
    <x v="569"/>
    <n v="62.709286929999998"/>
    <n v="7.5"/>
    <n v="11.6"/>
    <n v="9"/>
    <n v="2.8"/>
  </r>
  <r>
    <x v="570"/>
    <x v="570"/>
    <n v="52.227008529999999"/>
    <n v="4.7"/>
    <n v="11.4"/>
    <n v="10.3"/>
    <n v="0.8"/>
  </r>
  <r>
    <x v="571"/>
    <x v="571"/>
    <n v="37.980186609999997"/>
    <n v="6.3"/>
    <n v="14.3"/>
    <n v="7.5"/>
    <n v="0"/>
  </r>
  <r>
    <x v="572"/>
    <x v="572"/>
    <n v="47.971245959999997"/>
    <n v="6.5"/>
    <n v="11"/>
    <n v="7.2"/>
    <n v="4.8"/>
  </r>
  <r>
    <x v="573"/>
    <x v="573"/>
    <n v="36.397462779999998"/>
    <n v="7.5"/>
    <n v="12.9"/>
    <n v="6.9"/>
    <n v="0.4"/>
  </r>
  <r>
    <x v="574"/>
    <x v="574"/>
    <n v="41.561898749999997"/>
    <n v="6.9"/>
    <n v="15.2"/>
    <n v="6.3"/>
    <n v="0"/>
  </r>
  <r>
    <x v="575"/>
    <x v="575"/>
    <n v="33.869681919999998"/>
    <n v="10.199999999999999"/>
    <n v="15.3"/>
    <n v="5"/>
    <n v="0"/>
  </r>
  <r>
    <x v="576"/>
    <x v="576"/>
    <n v="24.849528429999999"/>
    <n v="9.1"/>
    <n v="13.8"/>
    <n v="8.5"/>
    <n v="2.4"/>
  </r>
  <r>
    <x v="577"/>
    <x v="577"/>
    <n v="33.778252090000002"/>
    <n v="10.3"/>
    <n v="17"/>
    <n v="11.3"/>
    <n v="2"/>
  </r>
  <r>
    <x v="578"/>
    <x v="578"/>
    <n v="45.979129370000003"/>
    <n v="11.2"/>
    <n v="14.4"/>
    <n v="5.2"/>
    <n v="2.8"/>
  </r>
  <r>
    <x v="579"/>
    <x v="579"/>
    <n v="48.597990580000001"/>
    <n v="8.5"/>
    <n v="13.4"/>
    <n v="11.2"/>
    <n v="14.4"/>
  </r>
  <r>
    <x v="580"/>
    <x v="580"/>
    <n v="58.029549359999997"/>
    <n v="8.6999999999999993"/>
    <n v="12.8"/>
    <n v="8.4"/>
    <n v="2.8"/>
  </r>
  <r>
    <x v="581"/>
    <x v="581"/>
    <n v="51.565282189999998"/>
    <n v="4.9000000000000004"/>
    <n v="14.6"/>
    <n v="11.1"/>
    <n v="0.8"/>
  </r>
  <r>
    <x v="582"/>
    <x v="582"/>
    <n v="70.203116499999993"/>
    <n v="3.4"/>
    <n v="14.6"/>
    <n v="8.6999999999999993"/>
    <n v="0"/>
  </r>
  <r>
    <x v="583"/>
    <x v="583"/>
    <n v="54.398078300000002"/>
    <n v="5.8"/>
    <n v="14.4"/>
    <n v="7"/>
    <n v="0"/>
  </r>
  <r>
    <x v="584"/>
    <x v="584"/>
    <n v="32.884789920000003"/>
    <n v="7.6"/>
    <n v="16.600000000000001"/>
    <n v="10.4"/>
    <n v="0"/>
  </r>
  <r>
    <x v="585"/>
    <x v="585"/>
    <n v="35.117820729999998"/>
    <n v="5"/>
    <n v="14.2"/>
    <n v="8"/>
    <n v="0"/>
  </r>
  <r>
    <x v="586"/>
    <x v="586"/>
    <n v="29.293519740000001"/>
    <n v="9.6999999999999993"/>
    <n v="18.899999999999999"/>
    <n v="7.8"/>
    <n v="0"/>
  </r>
  <r>
    <x v="587"/>
    <x v="587"/>
    <n v="22.419440789999999"/>
    <n v="9.6"/>
    <n v="15.3"/>
    <n v="11.3"/>
    <n v="0"/>
  </r>
  <r>
    <x v="588"/>
    <x v="588"/>
    <n v="39.806463620000002"/>
    <n v="6.8"/>
    <n v="15.7"/>
    <n v="10.3"/>
    <n v="8.1999999999999993"/>
  </r>
  <r>
    <x v="589"/>
    <x v="589"/>
    <n v="41.092200069999997"/>
    <n v="7.7"/>
    <n v="14.1"/>
    <n v="11.7"/>
    <n v="0"/>
  </r>
  <r>
    <x v="590"/>
    <x v="590"/>
    <n v="38.810956079999997"/>
    <n v="7.9"/>
    <n v="15.1"/>
    <n v="9.5"/>
    <n v="1.6"/>
  </r>
  <r>
    <x v="591"/>
    <x v="591"/>
    <n v="33.061160000000001"/>
    <n v="8.5"/>
    <n v="18.7"/>
    <n v="11.6"/>
    <n v="0.2"/>
  </r>
  <r>
    <x v="592"/>
    <x v="592"/>
    <n v="39.838938429999999"/>
    <n v="10.199999999999999"/>
    <n v="18.100000000000001"/>
    <n v="13.4"/>
    <n v="0"/>
  </r>
  <r>
    <x v="593"/>
    <x v="593"/>
    <n v="24.453904470000001"/>
    <n v="10"/>
    <n v="18.2"/>
    <n v="13.5"/>
    <n v="0"/>
  </r>
  <r>
    <x v="594"/>
    <x v="594"/>
    <n v="40.89160699"/>
    <n v="12.5"/>
    <n v="15.6"/>
    <n v="9.6"/>
    <n v="0.4"/>
  </r>
  <r>
    <x v="595"/>
    <x v="595"/>
    <n v="27.471093289999999"/>
    <n v="7.1"/>
    <n v="21.6"/>
    <n v="13.1"/>
    <n v="0"/>
  </r>
  <r>
    <x v="596"/>
    <x v="596"/>
    <n v="27.60134081"/>
    <n v="15.3"/>
    <n v="16.399999999999999"/>
    <n v="2.7"/>
    <n v="0.2"/>
  </r>
  <r>
    <x v="597"/>
    <x v="597"/>
    <n v="25.002466940000001"/>
    <n v="6.9"/>
    <n v="13.6"/>
    <n v="9.6999999999999993"/>
    <n v="9.4"/>
  </r>
  <r>
    <x v="598"/>
    <x v="598"/>
    <n v="38.913255630000002"/>
    <n v="9.5"/>
    <n v="14.8"/>
    <n v="7"/>
    <n v="1.2"/>
  </r>
  <r>
    <x v="599"/>
    <x v="599"/>
    <n v="59.995340669999997"/>
    <n v="7.8"/>
    <n v="16"/>
    <n v="8.6999999999999993"/>
    <n v="5.6"/>
  </r>
  <r>
    <x v="600"/>
    <x v="600"/>
    <n v="73.189593709999997"/>
    <n v="7"/>
    <n v="13.4"/>
    <n v="14.2"/>
    <n v="11"/>
  </r>
  <r>
    <x v="601"/>
    <x v="601"/>
    <n v="114.0039598"/>
    <n v="3.7"/>
    <n v="12.7"/>
    <n v="14"/>
    <n v="0"/>
  </r>
  <r>
    <x v="602"/>
    <x v="602"/>
    <n v="74.663055139999997"/>
    <n v="6.5"/>
    <n v="13"/>
    <n v="13.5"/>
    <n v="1.2"/>
  </r>
  <r>
    <x v="603"/>
    <x v="603"/>
    <n v="67.627753299999995"/>
    <n v="7.2"/>
    <n v="14.4"/>
    <n v="8.8000000000000007"/>
    <n v="0.6"/>
  </r>
  <r>
    <x v="604"/>
    <x v="604"/>
    <n v="31.80817961"/>
    <n v="9.3000000000000007"/>
    <n v="16.3"/>
    <n v="11.7"/>
    <n v="0"/>
  </r>
  <r>
    <x v="605"/>
    <x v="605"/>
    <n v="29.447681029999998"/>
    <n v="10.5"/>
    <n v="19"/>
    <n v="12.2"/>
    <n v="0"/>
  </r>
  <r>
    <x v="606"/>
    <x v="606"/>
    <n v="39.142378899999997"/>
    <n v="8.6999999999999993"/>
    <n v="20.399999999999999"/>
    <n v="14.2"/>
    <n v="0"/>
  </r>
  <r>
    <x v="607"/>
    <x v="607"/>
    <n v="53.186931000000001"/>
    <n v="10.199999999999999"/>
    <n v="16.8"/>
    <n v="5.2"/>
    <n v="0"/>
  </r>
  <r>
    <x v="608"/>
    <x v="608"/>
    <n v="32.559017400000002"/>
    <n v="12.8"/>
    <n v="20.2"/>
    <n v="10.1"/>
    <n v="0.8"/>
  </r>
  <r>
    <x v="609"/>
    <x v="609"/>
    <n v="46.808787860000002"/>
    <n v="11.6"/>
    <n v="15.5"/>
    <n v="8.8000000000000007"/>
    <n v="0"/>
  </r>
  <r>
    <x v="610"/>
    <x v="610"/>
    <n v="52.636792880000002"/>
    <n v="9.6"/>
    <n v="15"/>
    <n v="9.6"/>
    <n v="0.4"/>
  </r>
  <r>
    <x v="611"/>
    <x v="611"/>
    <n v="35.270782859999997"/>
    <n v="10"/>
    <n v="15.7"/>
    <n v="12.9"/>
    <n v="0.2"/>
  </r>
  <r>
    <x v="612"/>
    <x v="612"/>
    <n v="24.51210764"/>
    <n v="10.1"/>
    <n v="16.899999999999999"/>
    <n v="10"/>
    <n v="0.2"/>
  </r>
  <r>
    <x v="613"/>
    <x v="613"/>
    <n v="38.212469630000001"/>
    <n v="12.8"/>
    <n v="18.399999999999999"/>
    <n v="11.7"/>
    <n v="0"/>
  </r>
  <r>
    <x v="614"/>
    <x v="614"/>
    <n v="28.692645949999999"/>
    <n v="9.1999999999999993"/>
    <n v="21.5"/>
    <n v="15.8"/>
    <n v="0"/>
  </r>
  <r>
    <x v="615"/>
    <x v="615"/>
    <n v="24.182421389999998"/>
    <n v="9.6"/>
    <n v="21"/>
    <n v="16.7"/>
    <n v="0"/>
  </r>
  <r>
    <x v="616"/>
    <x v="616"/>
    <n v="12.50431916"/>
    <n v="13.1"/>
    <n v="23.3"/>
    <n v="16"/>
    <n v="0"/>
  </r>
  <r>
    <x v="617"/>
    <x v="617"/>
    <n v="23.40099927"/>
    <n v="16"/>
    <n v="16.7"/>
    <n v="5.9"/>
    <n v="0.6"/>
  </r>
  <r>
    <x v="618"/>
    <x v="618"/>
    <n v="38.559908849999999"/>
    <n v="11.5"/>
    <n v="14.3"/>
    <n v="7.9"/>
    <n v="9.4"/>
  </r>
  <r>
    <x v="619"/>
    <x v="619"/>
    <n v="50.347882009999999"/>
    <n v="7.3"/>
    <n v="17"/>
    <n v="11.8"/>
    <n v="1.2"/>
  </r>
  <r>
    <x v="620"/>
    <x v="620"/>
    <n v="68.177203239999997"/>
    <n v="9.9"/>
    <n v="13.6"/>
    <n v="7"/>
    <n v="1.6"/>
  </r>
  <r>
    <x v="621"/>
    <x v="621"/>
    <n v="62.068475560000003"/>
    <n v="9.6"/>
    <n v="14.6"/>
    <n v="2.8"/>
    <n v="9"/>
  </r>
  <r>
    <x v="622"/>
    <x v="622"/>
    <n v="54.840524199999997"/>
    <n v="10.5"/>
    <n v="16.100000000000001"/>
    <n v="13.2"/>
    <n v="20.6"/>
  </r>
  <r>
    <x v="623"/>
    <x v="623"/>
    <n v="42.819917580000002"/>
    <n v="8.6999999999999993"/>
    <n v="14.6"/>
    <n v="6.9"/>
    <n v="2"/>
  </r>
  <r>
    <x v="624"/>
    <x v="624"/>
    <n v="47.043747310000001"/>
    <n v="9"/>
    <n v="15.7"/>
    <n v="12.5"/>
    <n v="13.4"/>
  </r>
  <r>
    <x v="625"/>
    <x v="625"/>
    <n v="36.028691260000002"/>
    <n v="11.1"/>
    <n v="19.8"/>
    <n v="18.8"/>
    <n v="0"/>
  </r>
  <r>
    <x v="626"/>
    <x v="626"/>
    <n v="48.344866349999997"/>
    <n v="10.8"/>
    <n v="12.5"/>
    <n v="5.5"/>
    <n v="0.4"/>
  </r>
  <r>
    <x v="627"/>
    <x v="627"/>
    <n v="56.44254935"/>
    <n v="8.5"/>
    <n v="16.3"/>
    <n v="16.2"/>
    <n v="0.2"/>
  </r>
  <r>
    <x v="628"/>
    <x v="628"/>
    <n v="43.177379569999999"/>
    <n v="9.1"/>
    <n v="18.8"/>
    <n v="18.5"/>
    <n v="0"/>
  </r>
  <r>
    <x v="629"/>
    <x v="629"/>
    <n v="52.28283459"/>
    <n v="10.9"/>
    <n v="15.2"/>
    <n v="8.8000000000000007"/>
    <n v="1.2"/>
  </r>
  <r>
    <x v="630"/>
    <x v="630"/>
    <n v="55.701872710000004"/>
    <n v="9.6"/>
    <n v="13.4"/>
    <n v="9.9"/>
    <n v="1.2"/>
  </r>
  <r>
    <x v="631"/>
    <x v="631"/>
    <n v="46.538703269999999"/>
    <n v="9.8000000000000007"/>
    <n v="16.5"/>
    <n v="16.5"/>
    <n v="0.6"/>
  </r>
  <r>
    <x v="632"/>
    <x v="632"/>
    <n v="43.556599820000002"/>
    <n v="10"/>
    <n v="20.100000000000001"/>
    <n v="18.399999999999999"/>
    <n v="0"/>
  </r>
  <r>
    <x v="633"/>
    <x v="633"/>
    <n v="37.698479470000002"/>
    <n v="9.5"/>
    <n v="14.7"/>
    <n v="17.100000000000001"/>
    <n v="5.8"/>
  </r>
  <r>
    <x v="634"/>
    <x v="634"/>
    <n v="47.67147027"/>
    <n v="8.1"/>
    <n v="16.899999999999999"/>
    <n v="13.6"/>
    <n v="0.6"/>
  </r>
  <r>
    <x v="635"/>
    <x v="635"/>
    <n v="49.794504430000003"/>
    <n v="7.4"/>
    <n v="14.8"/>
    <n v="13.4"/>
    <n v="12.6"/>
  </r>
  <r>
    <x v="636"/>
    <x v="636"/>
    <n v="32.431714720000002"/>
    <n v="7.5"/>
    <n v="19.3"/>
    <n v="19.600000000000001"/>
    <n v="2.2000000000000002"/>
  </r>
  <r>
    <x v="637"/>
    <x v="637"/>
    <n v="37.596001049999998"/>
    <n v="12.5"/>
    <n v="16.7"/>
    <n v="16.2"/>
    <n v="1.8"/>
  </r>
  <r>
    <x v="638"/>
    <x v="638"/>
    <n v="33.063692619999998"/>
    <n v="9.3000000000000007"/>
    <n v="16.399999999999999"/>
    <n v="16.600000000000001"/>
    <n v="2"/>
  </r>
  <r>
    <x v="639"/>
    <x v="639"/>
    <n v="20.48609587"/>
    <n v="11.6"/>
    <n v="18.600000000000001"/>
    <n v="11.9"/>
    <n v="1.6"/>
  </r>
  <r>
    <x v="640"/>
    <x v="640"/>
    <n v="13.656870189999999"/>
    <n v="12.1"/>
    <n v="24"/>
    <n v="18.7"/>
    <n v="0"/>
  </r>
  <r>
    <x v="641"/>
    <x v="641"/>
    <n v="21.601743630000001"/>
    <n v="11.1"/>
    <n v="15.9"/>
    <n v="13.7"/>
    <n v="9.1999999999999993"/>
  </r>
  <r>
    <x v="642"/>
    <x v="642"/>
    <n v="23.001781319999999"/>
    <n v="10.6"/>
    <n v="17.100000000000001"/>
    <n v="13.2"/>
    <n v="2"/>
  </r>
  <r>
    <x v="643"/>
    <x v="643"/>
    <n v="41.115132719999998"/>
    <n v="8"/>
    <n v="17.100000000000001"/>
    <n v="7.5"/>
    <n v="2.8"/>
  </r>
  <r>
    <x v="644"/>
    <x v="644"/>
    <n v="30.189572800000001"/>
    <n v="9.6999999999999993"/>
    <n v="27.2"/>
    <n v="22.6"/>
    <n v="0"/>
  </r>
  <r>
    <x v="645"/>
    <x v="645"/>
    <n v="37.339104300000002"/>
    <n v="14.1"/>
    <n v="22.5"/>
    <n v="7.8"/>
    <n v="0"/>
  </r>
  <r>
    <x v="646"/>
    <x v="646"/>
    <n v="35.210343819999999"/>
    <n v="9.6999999999999993"/>
    <n v="16.899999999999999"/>
    <n v="23"/>
    <n v="0"/>
  </r>
  <r>
    <x v="647"/>
    <x v="647"/>
    <n v="15.90301462"/>
    <n v="9.5"/>
    <n v="22"/>
    <n v="14.1"/>
    <n v="0"/>
  </r>
  <r>
    <x v="648"/>
    <x v="648"/>
    <n v="27.654717770000001"/>
    <n v="13"/>
    <n v="16.8"/>
    <n v="18.399999999999999"/>
    <n v="0.8"/>
  </r>
  <r>
    <x v="649"/>
    <x v="649"/>
    <n v="38.199945730000003"/>
    <n v="7.5"/>
    <n v="15.1"/>
    <n v="16.7"/>
    <n v="1.4"/>
  </r>
  <r>
    <x v="650"/>
    <x v="650"/>
    <n v="44.770645539999997"/>
    <n v="10.199999999999999"/>
    <n v="15.4"/>
    <n v="12.9"/>
    <n v="0"/>
  </r>
  <r>
    <x v="651"/>
    <x v="651"/>
    <n v="58.353085180000001"/>
    <n v="6.8"/>
    <n v="14.6"/>
    <n v="22.8"/>
    <n v="4.2"/>
  </r>
  <r>
    <x v="652"/>
    <x v="652"/>
    <n v="43.966506600000002"/>
    <n v="5.2"/>
    <n v="22.7"/>
    <n v="24.5"/>
    <n v="0.2"/>
  </r>
  <r>
    <x v="653"/>
    <x v="653"/>
    <n v="12.698328739999999"/>
    <n v="9.4"/>
    <n v="24.8"/>
    <n v="21.8"/>
    <n v="0"/>
  </r>
  <r>
    <x v="654"/>
    <x v="306"/>
    <n v="22.029095420000001"/>
    <n v="17.399999999999999"/>
    <n v="23.1"/>
    <n v="8"/>
    <n v="0"/>
  </r>
  <r>
    <x v="655"/>
    <x v="654"/>
    <n v="29.59668164"/>
    <n v="9.8000000000000007"/>
    <n v="18.899999999999999"/>
    <n v="14.8"/>
    <n v="9.8000000000000007"/>
  </r>
  <r>
    <x v="656"/>
    <x v="655"/>
    <n v="36.721212710000003"/>
    <n v="9.6"/>
    <n v="16.600000000000001"/>
    <n v="16.5"/>
    <n v="1"/>
  </r>
  <r>
    <x v="657"/>
    <x v="656"/>
    <n v="60.68302782"/>
    <n v="7.5"/>
    <n v="16.5"/>
    <n v="22.1"/>
    <n v="2.6"/>
  </r>
  <r>
    <x v="658"/>
    <x v="657"/>
    <n v="27.425826229999998"/>
    <n v="6.8"/>
    <n v="21.8"/>
    <n v="25.6"/>
    <n v="0"/>
  </r>
  <r>
    <x v="659"/>
    <x v="658"/>
    <n v="43.244732259999999"/>
    <n v="14.8"/>
    <n v="17.600000000000001"/>
    <n v="1.9"/>
    <n v="0"/>
  </r>
  <r>
    <x v="660"/>
    <x v="659"/>
    <n v="38.711130760000003"/>
    <n v="6.9"/>
    <n v="13.2"/>
    <n v="16.899999999999999"/>
    <n v="16.399999999999999"/>
  </r>
  <r>
    <x v="661"/>
    <x v="660"/>
    <n v="40.91855691"/>
    <n v="7.9"/>
    <n v="14.1"/>
    <n v="18.7"/>
    <n v="8.8000000000000007"/>
  </r>
  <r>
    <x v="662"/>
    <x v="661"/>
    <n v="66.513366149999996"/>
    <n v="9.4"/>
    <n v="17.100000000000001"/>
    <n v="20.3"/>
    <n v="0.4"/>
  </r>
  <r>
    <x v="663"/>
    <x v="662"/>
    <n v="37.022146409999998"/>
    <n v="9.6"/>
    <n v="25.7"/>
    <n v="23.1"/>
    <n v="0.2"/>
  </r>
  <r>
    <x v="664"/>
    <x v="663"/>
    <n v="55.416352840000002"/>
    <n v="16.5"/>
    <n v="18.5"/>
    <n v="9"/>
    <n v="0"/>
  </r>
  <r>
    <x v="665"/>
    <x v="664"/>
    <n v="43.480540499999996"/>
    <n v="10.1"/>
    <n v="15.4"/>
    <n v="25.8"/>
    <n v="0.2"/>
  </r>
  <r>
    <x v="666"/>
    <x v="665"/>
    <n v="54.509745119999998"/>
    <n v="6.3"/>
    <n v="16.600000000000001"/>
    <n v="26.5"/>
    <n v="0"/>
  </r>
  <r>
    <x v="667"/>
    <x v="666"/>
    <n v="21.28564824"/>
    <n v="9.3000000000000007"/>
    <n v="25.6"/>
    <n v="25.8"/>
    <n v="0"/>
  </r>
  <r>
    <x v="668"/>
    <x v="667"/>
    <n v="6.8691345049999999"/>
    <n v="12.7"/>
    <n v="28"/>
    <n v="19.5"/>
    <n v="0"/>
  </r>
  <r>
    <x v="669"/>
    <x v="668"/>
    <n v="19.08090112"/>
    <n v="7.9"/>
    <n v="17.5"/>
    <n v="19"/>
    <n v="1.8"/>
  </r>
  <r>
    <x v="670"/>
    <x v="669"/>
    <n v="17.418201960000001"/>
    <n v="9.4"/>
    <n v="18.399999999999999"/>
    <n v="17.7"/>
    <n v="0.4"/>
  </r>
  <r>
    <x v="671"/>
    <x v="670"/>
    <n v="46.645669009999999"/>
    <n v="9.6999999999999993"/>
    <n v="18.5"/>
    <n v="13.3"/>
    <n v="0.4"/>
  </r>
  <r>
    <x v="672"/>
    <x v="671"/>
    <n v="60.221047589999998"/>
    <n v="10"/>
    <n v="19.100000000000001"/>
    <n v="28"/>
    <n v="0"/>
  </r>
  <r>
    <x v="673"/>
    <x v="672"/>
    <n v="25.952350200000001"/>
    <n v="10.199999999999999"/>
    <n v="29.2"/>
    <n v="24.9"/>
    <n v="0"/>
  </r>
  <r>
    <x v="674"/>
    <x v="673"/>
    <n v="15.26468717"/>
    <n v="10"/>
    <n v="16.8"/>
    <n v="10.8"/>
    <n v="0"/>
  </r>
  <r>
    <x v="675"/>
    <x v="674"/>
    <n v="24.15876196"/>
    <n v="11.5"/>
    <n v="21.4"/>
    <n v="25.2"/>
    <n v="0"/>
  </r>
  <r>
    <x v="676"/>
    <x v="675"/>
    <n v="30.36705791"/>
    <n v="14.6"/>
    <n v="25.9"/>
    <n v="15.9"/>
    <n v="0"/>
  </r>
  <r>
    <x v="677"/>
    <x v="676"/>
    <n v="53.922003029999999"/>
    <n v="11"/>
    <n v="18.2"/>
    <n v="28.9"/>
    <n v="0.2"/>
  </r>
  <r>
    <x v="678"/>
    <x v="677"/>
    <n v="55.662203390000002"/>
    <n v="9.1999999999999993"/>
    <n v="17.399999999999999"/>
    <n v="22"/>
    <n v="0"/>
  </r>
  <r>
    <x v="679"/>
    <x v="678"/>
    <n v="48.706971459999998"/>
    <n v="11.9"/>
    <n v="17.5"/>
    <n v="20.3"/>
    <n v="0"/>
  </r>
  <r>
    <x v="680"/>
    <x v="679"/>
    <n v="26.823982910000002"/>
    <n v="8.4"/>
    <n v="23.8"/>
    <n v="29.1"/>
    <n v="0"/>
  </r>
  <r>
    <x v="681"/>
    <x v="680"/>
    <n v="10.832116259999999"/>
    <n v="13.2"/>
    <n v="25.5"/>
    <n v="17"/>
    <n v="2"/>
  </r>
  <r>
    <x v="682"/>
    <x v="681"/>
    <n v="10.725641830000001"/>
    <n v="11.7"/>
    <n v="19"/>
    <n v="9.6999999999999993"/>
    <n v="2"/>
  </r>
  <r>
    <x v="683"/>
    <x v="682"/>
    <n v="39.499737830000001"/>
    <n v="11.5"/>
    <n v="15.9"/>
    <n v="14.8"/>
    <n v="8.6"/>
  </r>
  <r>
    <x v="684"/>
    <x v="683"/>
    <n v="26.908387489999999"/>
    <n v="11"/>
    <n v="19.2"/>
    <n v="17.100000000000001"/>
    <n v="0"/>
  </r>
  <r>
    <x v="685"/>
    <x v="684"/>
    <n v="35.630684420000001"/>
    <n v="11.9"/>
    <n v="21.6"/>
    <n v="25.8"/>
    <n v="0"/>
  </r>
  <r>
    <x v="686"/>
    <x v="685"/>
    <n v="28.55507656"/>
    <n v="12"/>
    <n v="31.4"/>
    <n v="28.8"/>
    <n v="0"/>
  </r>
  <r>
    <x v="687"/>
    <x v="686"/>
    <n v="31.775799320000001"/>
    <n v="15.3"/>
    <n v="18.899999999999999"/>
    <n v="15.6"/>
    <n v="0"/>
  </r>
  <r>
    <x v="688"/>
    <x v="687"/>
    <n v="24.655993039999998"/>
    <n v="11.7"/>
    <n v="19.399999999999999"/>
    <n v="29.9"/>
    <n v="0"/>
  </r>
  <r>
    <x v="689"/>
    <x v="688"/>
    <n v="43.08594969"/>
    <n v="11.9"/>
    <n v="33.299999999999997"/>
    <n v="22.1"/>
    <n v="0"/>
  </r>
  <r>
    <x v="690"/>
    <x v="689"/>
    <n v="51.0352654"/>
    <n v="17.899999999999999"/>
    <n v="35"/>
    <n v="19.8"/>
    <n v="0"/>
  </r>
  <r>
    <x v="691"/>
    <x v="690"/>
    <n v="37.021291779999999"/>
    <n v="14.5"/>
    <n v="14.9"/>
    <n v="1.5"/>
    <n v="8.6"/>
  </r>
  <r>
    <x v="692"/>
    <x v="691"/>
    <n v="41.912267790000001"/>
    <n v="11"/>
    <n v="16.8"/>
    <n v="16.899999999999999"/>
    <n v="5.4"/>
  </r>
  <r>
    <x v="693"/>
    <x v="692"/>
    <n v="38.059403269999997"/>
    <n v="10.3"/>
    <n v="17"/>
    <n v="21.6"/>
    <n v="2.2000000000000002"/>
  </r>
  <r>
    <x v="694"/>
    <x v="693"/>
    <n v="27.61649096"/>
    <n v="10.9"/>
    <n v="17.899999999999999"/>
    <n v="15.7"/>
    <n v="0.8"/>
  </r>
  <r>
    <x v="695"/>
    <x v="694"/>
    <n v="23.790582969999999"/>
    <n v="12.2"/>
    <n v="17.399999999999999"/>
    <n v="18.8"/>
    <n v="0"/>
  </r>
  <r>
    <x v="696"/>
    <x v="695"/>
    <n v="37.00394515"/>
    <n v="11.6"/>
    <n v="16.3"/>
    <n v="10.1"/>
    <n v="0.4"/>
  </r>
  <r>
    <x v="697"/>
    <x v="696"/>
    <n v="65.392779020000006"/>
    <n v="12.2"/>
    <n v="19.600000000000001"/>
    <n v="24.4"/>
    <n v="0.2"/>
  </r>
  <r>
    <x v="698"/>
    <x v="697"/>
    <n v="63.429964150000004"/>
    <n v="10.4"/>
    <n v="20"/>
    <n v="31"/>
    <n v="0.2"/>
  </r>
  <r>
    <x v="699"/>
    <x v="698"/>
    <n v="76.02598021"/>
    <n v="13.3"/>
    <n v="18.899999999999999"/>
    <n v="9.6"/>
    <n v="0"/>
  </r>
  <r>
    <x v="700"/>
    <x v="699"/>
    <n v="56.012306840000001"/>
    <n v="12.9"/>
    <n v="21.9"/>
    <n v="28"/>
    <n v="0"/>
  </r>
  <r>
    <x v="701"/>
    <x v="700"/>
    <n v="41.499436780000003"/>
    <n v="13"/>
    <n v="21.6"/>
    <n v="29.7"/>
    <n v="0"/>
  </r>
  <r>
    <x v="702"/>
    <x v="701"/>
    <n v="29.20305213"/>
    <n v="9.9"/>
    <n v="23.9"/>
    <n v="31.2"/>
    <n v="0"/>
  </r>
  <r>
    <x v="703"/>
    <x v="702"/>
    <n v="43.732741949999998"/>
    <n v="12.7"/>
    <n v="31.7"/>
    <n v="14.1"/>
    <n v="0"/>
  </r>
  <r>
    <x v="704"/>
    <x v="703"/>
    <n v="25.294384869999998"/>
    <n v="16.899999999999999"/>
    <n v="21.5"/>
    <n v="21.6"/>
    <n v="2.4"/>
  </r>
  <r>
    <x v="705"/>
    <x v="704"/>
    <n v="48.412487810000002"/>
    <n v="12.8"/>
    <n v="20.8"/>
    <n v="24.2"/>
    <n v="0"/>
  </r>
  <r>
    <x v="706"/>
    <x v="705"/>
    <n v="44.722059059999999"/>
    <n v="10.5"/>
    <n v="28.3"/>
    <n v="30.8"/>
    <n v="0"/>
  </r>
  <r>
    <x v="707"/>
    <x v="706"/>
    <n v="25.853861729999998"/>
    <n v="15.4"/>
    <n v="23.2"/>
    <n v="11.6"/>
    <n v="2.2000000000000002"/>
  </r>
  <r>
    <x v="708"/>
    <x v="707"/>
    <n v="25.118195310000001"/>
    <n v="10"/>
    <n v="17.3"/>
    <n v="23.2"/>
    <n v="6.6"/>
  </r>
  <r>
    <x v="709"/>
    <x v="708"/>
    <n v="19.31166859"/>
    <n v="11.2"/>
    <n v="18.8"/>
    <n v="24.2"/>
    <n v="0.2"/>
  </r>
  <r>
    <x v="710"/>
    <x v="709"/>
    <n v="16.396687880000002"/>
    <n v="12.9"/>
    <n v="19.3"/>
    <n v="27"/>
    <n v="1"/>
  </r>
  <r>
    <x v="711"/>
    <x v="710"/>
    <n v="45.157572940000001"/>
    <n v="10.7"/>
    <n v="32.799999999999997"/>
    <n v="30"/>
    <n v="0"/>
  </r>
  <r>
    <x v="712"/>
    <x v="711"/>
    <n v="44.693023539999999"/>
    <n v="16.5"/>
    <n v="36.299999999999997"/>
    <n v="14.1"/>
    <n v="0"/>
  </r>
  <r>
    <x v="713"/>
    <x v="712"/>
    <n v="19.919106330000002"/>
    <n v="15.7"/>
    <n v="19.3"/>
    <n v="21.3"/>
    <n v="0"/>
  </r>
  <r>
    <x v="714"/>
    <x v="713"/>
    <n v="31.145308459999999"/>
    <n v="11.7"/>
    <n v="18.600000000000001"/>
    <n v="30.8"/>
    <n v="0"/>
  </r>
  <r>
    <x v="715"/>
    <x v="714"/>
    <n v="48.856884800000003"/>
    <n v="9.6999999999999993"/>
    <n v="25.5"/>
    <n v="20.5"/>
    <n v="0"/>
  </r>
  <r>
    <x v="716"/>
    <x v="715"/>
    <n v="23.576231230000001"/>
    <n v="15.1"/>
    <n v="20.9"/>
    <n v="22.5"/>
    <n v="0"/>
  </r>
  <r>
    <x v="717"/>
    <x v="716"/>
    <n v="26.49359939"/>
    <n v="10"/>
    <n v="17.5"/>
    <n v="30.3"/>
    <n v="0"/>
  </r>
  <r>
    <x v="718"/>
    <x v="717"/>
    <n v="28.684832369999999"/>
    <n v="8.8000000000000007"/>
    <n v="30.2"/>
    <n v="29.3"/>
    <n v="0"/>
  </r>
  <r>
    <x v="719"/>
    <x v="718"/>
    <n v="16.129856849999999"/>
    <n v="14.4"/>
    <n v="21.5"/>
    <n v="26"/>
    <n v="3"/>
  </r>
  <r>
    <x v="720"/>
    <x v="719"/>
    <n v="21.34587505"/>
    <n v="13.5"/>
    <n v="19.899999999999999"/>
    <n v="28.8"/>
    <n v="0.2"/>
  </r>
  <r>
    <x v="721"/>
    <x v="720"/>
    <n v="20.97623583"/>
    <n v="14.6"/>
    <n v="20"/>
    <n v="29.6"/>
    <n v="0"/>
  </r>
  <r>
    <x v="722"/>
    <x v="721"/>
    <n v="24.329345190000002"/>
    <n v="12.5"/>
    <n v="26.3"/>
    <n v="28.7"/>
    <n v="0"/>
  </r>
  <r>
    <x v="723"/>
    <x v="722"/>
    <n v="34.693111190000003"/>
    <n v="16.2"/>
    <n v="34.9"/>
    <n v="26.3"/>
    <n v="0.8"/>
  </r>
  <r>
    <x v="724"/>
    <x v="723"/>
    <n v="28.64742992"/>
    <n v="16.399999999999999"/>
    <n v="36.299999999999997"/>
    <n v="32.299999999999997"/>
    <n v="0.2"/>
  </r>
  <r>
    <x v="725"/>
    <x v="724"/>
    <n v="22.910355590000002"/>
    <n v="25.4"/>
    <n v="29.3"/>
    <n v="10.199999999999999"/>
    <n v="0"/>
  </r>
  <r>
    <x v="726"/>
    <x v="725"/>
    <n v="23.813537400000001"/>
    <n v="18"/>
    <n v="29.8"/>
    <n v="5.8"/>
    <n v="1.6"/>
  </r>
  <r>
    <x v="727"/>
    <x v="726"/>
    <n v="40.282509820000001"/>
    <n v="20.3"/>
    <n v="38.200000000000003"/>
    <n v="15.1"/>
    <n v="1"/>
  </r>
  <r>
    <x v="728"/>
    <x v="727"/>
    <n v="47.145005580000003"/>
    <n v="27"/>
    <n v="33.5"/>
    <n v="15.7"/>
    <n v="0"/>
  </r>
  <r>
    <x v="729"/>
    <x v="728"/>
    <n v="24.065077649999999"/>
    <n v="20.100000000000001"/>
    <n v="27.8"/>
    <n v="28.8"/>
    <n v="20.399999999999999"/>
  </r>
  <r>
    <x v="730"/>
    <x v="729"/>
    <n v="17.59822922"/>
    <n v="17.3"/>
    <n v="23.8"/>
    <n v="30.8"/>
    <n v="0"/>
  </r>
  <r>
    <x v="731"/>
    <x v="730"/>
    <n v="25.846761099999998"/>
    <n v="16.8"/>
    <n v="21.1"/>
    <n v="8.5"/>
    <n v="0"/>
  </r>
  <r>
    <x v="732"/>
    <x v="731"/>
    <n v="30.618702880000001"/>
    <n v="14.8"/>
    <n v="17.8"/>
    <n v="7.8"/>
    <n v="0.4"/>
  </r>
  <r>
    <x v="733"/>
    <x v="732"/>
    <n v="28.68695469"/>
    <n v="14.6"/>
    <n v="19.5"/>
    <n v="25.9"/>
    <n v="0.4"/>
  </r>
  <r>
    <x v="734"/>
    <x v="733"/>
    <n v="56.972780710000002"/>
    <n v="13.3"/>
    <n v="29.3"/>
    <n v="31.6"/>
    <n v="0"/>
  </r>
  <r>
    <x v="735"/>
    <x v="734"/>
    <n v="73.458259870000006"/>
    <n v="18.5"/>
    <n v="31.7"/>
    <n v="29.7"/>
    <n v="0"/>
  </r>
  <r>
    <x v="736"/>
    <x v="735"/>
    <n v="97.699200840000003"/>
    <n v="18.3"/>
    <n v="35.200000000000003"/>
    <n v="30.1"/>
    <n v="0"/>
  </r>
  <r>
    <x v="737"/>
    <x v="736"/>
    <n v="77.602997990000006"/>
    <n v="20.9"/>
    <n v="36.700000000000003"/>
    <n v="28.5"/>
    <n v="0"/>
  </r>
  <r>
    <x v="738"/>
    <x v="737"/>
    <n v="69.224810730000002"/>
    <n v="28"/>
    <n v="33.1"/>
    <n v="29.3"/>
    <n v="0"/>
  </r>
  <r>
    <x v="739"/>
    <x v="738"/>
    <n v="68.099525220000004"/>
    <n v="18.5"/>
    <n v="24.4"/>
    <n v="14.3"/>
    <n v="0"/>
  </r>
  <r>
    <x v="740"/>
    <x v="739"/>
    <n v="72.813056849999995"/>
    <n v="17.7"/>
    <n v="26.2"/>
    <n v="28.6"/>
    <n v="0"/>
  </r>
  <r>
    <x v="741"/>
    <x v="740"/>
    <n v="65.744510939999998"/>
    <n v="16.600000000000001"/>
    <n v="24.3"/>
    <n v="25.9"/>
    <n v="0"/>
  </r>
  <r>
    <x v="742"/>
    <x v="741"/>
    <n v="70.490405460000005"/>
    <n v="14.9"/>
    <n v="26.5"/>
    <n v="30.7"/>
    <n v="0"/>
  </r>
  <r>
    <x v="743"/>
    <x v="742"/>
    <n v="70.012194559999998"/>
    <n v="17.5"/>
    <n v="28.8"/>
    <n v="1.3"/>
    <n v="1.4"/>
  </r>
  <r>
    <x v="744"/>
    <x v="743"/>
    <n v="42.294834850000001"/>
    <n v="15.2"/>
    <n v="23.5"/>
    <n v="16.5"/>
    <n v="2.6"/>
  </r>
  <r>
    <x v="745"/>
    <x v="744"/>
    <n v="55.444296340000001"/>
    <n v="15.2"/>
    <n v="21.5"/>
    <n v="22.7"/>
    <n v="0"/>
  </r>
  <r>
    <x v="746"/>
    <x v="745"/>
    <n v="108.1670628"/>
    <n v="12.2"/>
    <n v="32.700000000000003"/>
    <n v="30.5"/>
    <n v="0"/>
  </r>
  <r>
    <x v="747"/>
    <x v="746"/>
    <n v="129.23765750000001"/>
    <n v="16.399999999999999"/>
    <n v="37.799999999999997"/>
    <n v="25.5"/>
    <n v="0"/>
  </r>
  <r>
    <x v="748"/>
    <x v="747"/>
    <n v="75.16561944"/>
    <n v="15.6"/>
    <n v="20.8"/>
    <n v="27.5"/>
    <n v="0"/>
  </r>
  <r>
    <x v="749"/>
    <x v="748"/>
    <n v="62.885130349999997"/>
    <n v="11"/>
    <n v="23.4"/>
    <n v="29.7"/>
    <n v="0"/>
  </r>
  <r>
    <x v="750"/>
    <x v="749"/>
    <n v="38.993116039999997"/>
    <n v="16.100000000000001"/>
    <n v="20.8"/>
    <n v="13.2"/>
    <n v="22.6"/>
  </r>
  <r>
    <x v="751"/>
    <x v="750"/>
    <n v="46.479114430000003"/>
    <n v="15.3"/>
    <n v="22.6"/>
    <n v="25.1"/>
    <n v="0.6"/>
  </r>
  <r>
    <x v="752"/>
    <x v="751"/>
    <n v="60.78453185"/>
    <n v="12.7"/>
    <n v="29.6"/>
    <n v="30.3"/>
    <n v="0"/>
  </r>
  <r>
    <x v="753"/>
    <x v="752"/>
    <n v="79.114397690000004"/>
    <n v="17.8"/>
    <n v="36.700000000000003"/>
    <n v="19.2"/>
    <n v="0"/>
  </r>
  <r>
    <x v="754"/>
    <x v="753"/>
    <n v="59.817182150000001"/>
    <n v="19.100000000000001"/>
    <n v="22"/>
    <n v="27.6"/>
    <n v="0.6"/>
  </r>
  <r>
    <x v="755"/>
    <x v="754"/>
    <n v="58.875132450000002"/>
    <n v="13.5"/>
    <n v="21.1"/>
    <n v="29.8"/>
    <n v="0"/>
  </r>
  <r>
    <x v="756"/>
    <x v="755"/>
    <n v="37.844897750000001"/>
    <n v="16.399999999999999"/>
    <n v="21.2"/>
    <n v="16.899999999999999"/>
    <n v="0"/>
  </r>
  <r>
    <x v="757"/>
    <x v="756"/>
    <n v="69.657181960000003"/>
    <n v="17"/>
    <n v="23.6"/>
    <n v="29.3"/>
    <n v="0"/>
  </r>
  <r>
    <x v="758"/>
    <x v="757"/>
    <n v="74.062542859999994"/>
    <n v="15"/>
    <n v="29.2"/>
    <n v="29.2"/>
    <n v="0"/>
  </r>
  <r>
    <x v="759"/>
    <x v="758"/>
    <n v="76.586887250000004"/>
    <n v="15.1"/>
    <n v="27"/>
    <n v="29.4"/>
    <n v="0"/>
  </r>
  <r>
    <x v="760"/>
    <x v="759"/>
    <n v="96.168584289999998"/>
    <n v="17.8"/>
    <n v="30"/>
    <n v="3.7"/>
    <n v="0"/>
  </r>
  <r>
    <x v="761"/>
    <x v="760"/>
    <n v="58.791267060000003"/>
    <n v="16.5"/>
    <n v="22.1"/>
    <n v="26.8"/>
    <n v="3"/>
  </r>
  <r>
    <x v="762"/>
    <x v="761"/>
    <n v="66.863303090000002"/>
    <n v="14.3"/>
    <n v="20.6"/>
    <n v="9.3000000000000007"/>
    <n v="0"/>
  </r>
  <r>
    <x v="763"/>
    <x v="762"/>
    <n v="82.468013690000006"/>
    <n v="14.2"/>
    <n v="24.1"/>
    <n v="28.2"/>
    <n v="0"/>
  </r>
  <r>
    <x v="764"/>
    <x v="763"/>
    <n v="87.111014569999995"/>
    <n v="15.4"/>
    <n v="27.6"/>
    <n v="28.1"/>
    <n v="0"/>
  </r>
  <r>
    <x v="765"/>
    <x v="764"/>
    <n v="80.817312549999997"/>
    <n v="14.6"/>
    <n v="35.9"/>
    <n v="27.3"/>
    <n v="0"/>
  </r>
  <r>
    <x v="766"/>
    <x v="765"/>
    <n v="113.87036519999999"/>
    <n v="18.5"/>
    <n v="30.7"/>
    <n v="9.3000000000000007"/>
    <n v="0"/>
  </r>
  <r>
    <x v="767"/>
    <x v="766"/>
    <n v="92.101795850000002"/>
    <n v="15.1"/>
    <n v="18"/>
    <n v="3.9"/>
    <n v="32.4"/>
  </r>
  <r>
    <x v="768"/>
    <x v="767"/>
    <n v="69.069610850000004"/>
    <n v="15.4"/>
    <n v="27.6"/>
    <n v="27.9"/>
    <n v="0"/>
  </r>
  <r>
    <x v="769"/>
    <x v="768"/>
    <n v="135.0612793"/>
    <n v="16.5"/>
    <n v="36"/>
    <n v="27.7"/>
    <n v="0"/>
  </r>
  <r>
    <x v="770"/>
    <x v="769"/>
    <n v="156.69956149999999"/>
    <n v="20.3"/>
    <n v="36"/>
    <n v="24.4"/>
    <n v="0"/>
  </r>
  <r>
    <x v="771"/>
    <x v="770"/>
    <n v="213.33943170000001"/>
    <n v="18.7"/>
    <n v="27.1"/>
    <n v="21.3"/>
    <n v="0"/>
  </r>
  <r>
    <x v="772"/>
    <x v="771"/>
    <n v="97.608005399999996"/>
    <n v="18.5"/>
    <n v="24.6"/>
    <n v="21"/>
    <n v="0"/>
  </r>
  <r>
    <x v="773"/>
    <x v="772"/>
    <n v="19.865113940000001"/>
    <n v="15.1"/>
    <n v="19.899999999999999"/>
    <n v="12.6"/>
    <n v="2"/>
  </r>
  <r>
    <x v="774"/>
    <x v="773"/>
    <n v="69.041327929999994"/>
    <n v="14"/>
    <n v="21"/>
    <n v="20.5"/>
    <n v="0"/>
  </r>
  <r>
    <x v="775"/>
    <x v="774"/>
    <n v="90.69389262"/>
    <n v="14.5"/>
    <n v="19.5"/>
    <n v="15.6"/>
    <n v="0.6"/>
  </r>
  <r>
    <x v="776"/>
    <x v="775"/>
    <n v="79.044379649999996"/>
    <n v="10"/>
    <n v="31.5"/>
    <n v="26"/>
    <n v="0"/>
  </r>
  <r>
    <x v="777"/>
    <x v="776"/>
    <n v="112.88703289999999"/>
    <n v="14.9"/>
    <n v="23.6"/>
    <n v="23.2"/>
    <n v="0"/>
  </r>
  <r>
    <x v="778"/>
    <x v="777"/>
    <n v="93.732609629999999"/>
    <n v="13.7"/>
    <n v="25.5"/>
    <n v="18.399999999999999"/>
    <n v="0"/>
  </r>
  <r>
    <x v="779"/>
    <x v="778"/>
    <n v="49.818158859999997"/>
    <n v="13.3"/>
    <n v="18.899999999999999"/>
    <n v="16.100000000000001"/>
    <n v="0"/>
  </r>
  <r>
    <x v="780"/>
    <x v="779"/>
    <n v="53.12020553"/>
    <n v="11.7"/>
    <n v="17.3"/>
    <n v="9.9"/>
    <n v="0"/>
  </r>
  <r>
    <x v="781"/>
    <x v="780"/>
    <n v="93.726701410000004"/>
    <n v="11.6"/>
    <n v="20.3"/>
    <n v="22.4"/>
    <n v="3.6"/>
  </r>
  <r>
    <x v="782"/>
    <x v="781"/>
    <n v="103.2484286"/>
    <n v="10.1"/>
    <n v="24"/>
    <n v="25"/>
    <n v="0.2"/>
  </r>
  <r>
    <x v="783"/>
    <x v="782"/>
    <n v="78.057835249999997"/>
    <n v="12.8"/>
    <n v="33.299999999999997"/>
    <n v="23.1"/>
    <n v="0"/>
  </r>
  <r>
    <x v="784"/>
    <x v="783"/>
    <n v="102.3617733"/>
    <n v="15.9"/>
    <n v="25"/>
    <n v="23.5"/>
    <n v="0"/>
  </r>
  <r>
    <x v="785"/>
    <x v="784"/>
    <n v="98.210797409999998"/>
    <n v="15.8"/>
    <n v="20"/>
    <n v="13.2"/>
    <n v="1.4"/>
  </r>
  <r>
    <x v="786"/>
    <x v="785"/>
    <n v="45.609290440000002"/>
    <n v="13.7"/>
    <n v="19.399999999999999"/>
    <n v="23.9"/>
    <n v="0"/>
  </r>
  <r>
    <x v="787"/>
    <x v="786"/>
    <n v="56.026420170000002"/>
    <n v="13.2"/>
    <n v="29.8"/>
    <n v="24.2"/>
    <n v="0"/>
  </r>
  <r>
    <x v="788"/>
    <x v="787"/>
    <n v="96.550071590000002"/>
    <n v="15.6"/>
    <n v="33.1"/>
    <n v="23.9"/>
    <n v="0"/>
  </r>
  <r>
    <x v="789"/>
    <x v="788"/>
    <n v="99.945639459999995"/>
    <n v="17.3"/>
    <n v="33.6"/>
    <n v="23.6"/>
    <n v="0"/>
  </r>
  <r>
    <x v="790"/>
    <x v="789"/>
    <n v="86.003999010000001"/>
    <n v="16.600000000000001"/>
    <n v="30.5"/>
    <n v="23.7"/>
    <n v="0"/>
  </r>
  <r>
    <x v="791"/>
    <x v="790"/>
    <n v="85.498445459999999"/>
    <n v="17.7"/>
    <n v="23.3"/>
    <n v="22"/>
    <n v="0"/>
  </r>
  <r>
    <x v="792"/>
    <x v="791"/>
    <n v="73.929299439999994"/>
    <n v="18.100000000000001"/>
    <n v="28.6"/>
    <n v="18.100000000000001"/>
    <n v="0"/>
  </r>
  <r>
    <x v="793"/>
    <x v="792"/>
    <n v="77.595643690000003"/>
    <n v="16.100000000000001"/>
    <n v="27.4"/>
    <n v="23"/>
    <n v="0"/>
  </r>
  <r>
    <x v="794"/>
    <x v="793"/>
    <n v="45.460745699999997"/>
    <n v="17.600000000000001"/>
    <n v="25.4"/>
    <n v="16.8"/>
    <n v="0.2"/>
  </r>
  <r>
    <x v="795"/>
    <x v="794"/>
    <n v="56.634147380000002"/>
    <n v="17.7"/>
    <n v="27.4"/>
    <n v="22.3"/>
    <n v="0"/>
  </r>
  <r>
    <x v="796"/>
    <x v="795"/>
    <n v="57.516139000000003"/>
    <n v="15"/>
    <n v="28.2"/>
    <n v="22.4"/>
    <n v="0"/>
  </r>
  <r>
    <x v="797"/>
    <x v="796"/>
    <n v="73.923132069999994"/>
    <n v="14.2"/>
    <n v="31.5"/>
    <n v="22.1"/>
    <n v="0"/>
  </r>
  <r>
    <x v="798"/>
    <x v="797"/>
    <n v="83.889686549999993"/>
    <n v="15"/>
    <n v="32.299999999999997"/>
    <n v="21.1"/>
    <n v="0"/>
  </r>
  <r>
    <x v="799"/>
    <x v="798"/>
    <n v="82.034537619999995"/>
    <n v="18.5"/>
    <n v="23.8"/>
    <n v="19.399999999999999"/>
    <n v="0"/>
  </r>
  <r>
    <x v="800"/>
    <x v="799"/>
    <n v="50.762326090000002"/>
    <n v="18"/>
    <n v="26.4"/>
    <n v="13.9"/>
    <n v="0"/>
  </r>
  <r>
    <x v="801"/>
    <x v="800"/>
    <n v="42.480560560000001"/>
    <n v="17.899999999999999"/>
    <n v="27.1"/>
    <n v="19.600000000000001"/>
    <n v="0"/>
  </r>
  <r>
    <x v="802"/>
    <x v="801"/>
    <n v="66.843722060000005"/>
    <n v="15.7"/>
    <n v="24.3"/>
    <n v="20.7"/>
    <n v="0.2"/>
  </r>
  <r>
    <x v="803"/>
    <x v="802"/>
    <n v="101.4423563"/>
    <n v="18.8"/>
    <n v="32.700000000000003"/>
    <n v="20.8"/>
    <n v="0"/>
  </r>
  <r>
    <x v="804"/>
    <x v="803"/>
    <n v="102.0122176"/>
    <n v="20.8"/>
    <n v="33.200000000000003"/>
    <n v="18.899999999999999"/>
    <n v="0"/>
  </r>
  <r>
    <x v="805"/>
    <x v="804"/>
    <n v="87.894020850000004"/>
    <n v="21.7"/>
    <n v="23"/>
    <n v="4.8"/>
    <n v="1.8"/>
  </r>
  <r>
    <x v="806"/>
    <x v="805"/>
    <n v="70.74607288"/>
    <n v="15.8"/>
    <n v="22.1"/>
    <n v="20.100000000000001"/>
    <n v="0"/>
  </r>
  <r>
    <x v="807"/>
    <x v="806"/>
    <n v="68.877097030000002"/>
    <n v="12.4"/>
    <n v="30.8"/>
    <n v="19.899999999999999"/>
    <n v="0"/>
  </r>
  <r>
    <x v="808"/>
    <x v="807"/>
    <n v="121.12201020000001"/>
    <n v="14.5"/>
    <n v="33.5"/>
    <n v="19.7"/>
    <n v="0"/>
  </r>
  <r>
    <x v="809"/>
    <x v="808"/>
    <n v="184.82347909999999"/>
    <n v="19.3"/>
    <n v="28"/>
    <n v="11.3"/>
    <n v="0"/>
  </r>
  <r>
    <x v="810"/>
    <x v="809"/>
    <n v="112.9036926"/>
    <n v="19.899999999999999"/>
    <n v="26.1"/>
    <n v="6.1"/>
    <n v="4.4000000000000004"/>
  </r>
  <r>
    <x v="811"/>
    <x v="810"/>
    <n v="77.000286310000007"/>
    <n v="17.8"/>
    <n v="21.8"/>
    <n v="7.3"/>
    <n v="9.1999999999999993"/>
  </r>
  <r>
    <x v="812"/>
    <x v="811"/>
    <n v="97.823059580000006"/>
    <n v="16.2"/>
    <n v="25.1"/>
    <n v="17.2"/>
    <n v="0"/>
  </r>
  <r>
    <x v="813"/>
    <x v="812"/>
    <n v="118.4496111"/>
    <n v="13.9"/>
    <n v="24.7"/>
    <n v="16.100000000000001"/>
    <n v="0"/>
  </r>
  <r>
    <x v="814"/>
    <x v="813"/>
    <n v="138.79475579999999"/>
    <n v="15.3"/>
    <n v="29.7"/>
    <n v="13.5"/>
    <n v="0"/>
  </r>
  <r>
    <x v="815"/>
    <x v="814"/>
    <n v="147.4805929"/>
    <n v="19.3"/>
    <n v="26.7"/>
    <n v="14.6"/>
    <n v="0"/>
  </r>
  <r>
    <x v="816"/>
    <x v="815"/>
    <n v="118.5621993"/>
    <n v="19.3"/>
    <n v="31.9"/>
    <n v="7.6"/>
    <n v="0"/>
  </r>
  <r>
    <x v="817"/>
    <x v="816"/>
    <n v="121.90563229999999"/>
    <n v="11.9"/>
    <n v="24.3"/>
    <n v="17.8"/>
    <n v="4.2"/>
  </r>
  <r>
    <x v="818"/>
    <x v="817"/>
    <n v="133.7982653"/>
    <n v="13.9"/>
    <n v="27.2"/>
    <n v="14.7"/>
    <n v="0.2"/>
  </r>
  <r>
    <x v="819"/>
    <x v="818"/>
    <n v="115.1902122"/>
    <n v="10.199999999999999"/>
    <n v="17.899999999999999"/>
    <n v="13"/>
    <n v="3.4"/>
  </r>
  <r>
    <x v="820"/>
    <x v="819"/>
    <n v="145.21906050000001"/>
    <n v="10.1"/>
    <n v="17.899999999999999"/>
    <n v="12.3"/>
    <n v="2.8"/>
  </r>
  <r>
    <x v="821"/>
    <x v="820"/>
    <n v="99.249181780000001"/>
    <n v="10"/>
    <n v="19"/>
    <n v="13.5"/>
    <n v="0"/>
  </r>
  <r>
    <x v="822"/>
    <x v="821"/>
    <n v="92.915735170000005"/>
    <n v="11.7"/>
    <n v="18.2"/>
    <n v="10.1"/>
    <n v="0.4"/>
  </r>
  <r>
    <x v="823"/>
    <x v="822"/>
    <n v="106.4521598"/>
    <n v="8.1999999999999993"/>
    <n v="21.5"/>
    <n v="16.8"/>
    <n v="0"/>
  </r>
  <r>
    <x v="824"/>
    <x v="823"/>
    <n v="122.6614787"/>
    <n v="10"/>
    <n v="24.4"/>
    <n v="16.399999999999999"/>
    <n v="0"/>
  </r>
  <r>
    <x v="825"/>
    <x v="824"/>
    <n v="142.28042669999999"/>
    <n v="11"/>
    <n v="25.4"/>
    <n v="15.8"/>
    <n v="0"/>
  </r>
  <r>
    <x v="826"/>
    <x v="825"/>
    <n v="126.18198750000001"/>
    <n v="12"/>
    <n v="26.6"/>
    <n v="13.5"/>
    <n v="0"/>
  </r>
  <r>
    <x v="827"/>
    <x v="826"/>
    <n v="101.330421"/>
    <n v="12.7"/>
    <n v="26.2"/>
    <n v="15.6"/>
    <n v="0"/>
  </r>
  <r>
    <x v="828"/>
    <x v="827"/>
    <n v="95.867977690000004"/>
    <n v="18.600000000000001"/>
    <n v="28.1"/>
    <n v="13.8"/>
    <n v="0"/>
  </r>
  <r>
    <x v="829"/>
    <x v="828"/>
    <n v="74.591633180000002"/>
    <n v="11.7"/>
    <n v="15.2"/>
    <n v="6.5"/>
    <n v="10.6"/>
  </r>
  <r>
    <x v="830"/>
    <x v="829"/>
    <n v="111.8004887"/>
    <n v="9"/>
    <n v="17"/>
    <n v="3"/>
    <n v="25.4"/>
  </r>
  <r>
    <x v="831"/>
    <x v="830"/>
    <n v="130.03687339999999"/>
    <n v="12.3"/>
    <n v="18.5"/>
    <n v="13.5"/>
    <n v="15.4"/>
  </r>
  <r>
    <x v="832"/>
    <x v="831"/>
    <n v="126.572879"/>
    <n v="10.8"/>
    <n v="19.3"/>
    <n v="14"/>
    <n v="0"/>
  </r>
  <r>
    <x v="833"/>
    <x v="832"/>
    <n v="117.53565020000001"/>
    <n v="10.9"/>
    <n v="22.2"/>
    <n v="13.9"/>
    <n v="0"/>
  </r>
  <r>
    <x v="834"/>
    <x v="833"/>
    <n v="109.7650221"/>
    <n v="13"/>
    <n v="17.899999999999999"/>
    <n v="8.9"/>
    <n v="0"/>
  </r>
  <r>
    <x v="835"/>
    <x v="834"/>
    <n v="116.78284910000001"/>
    <n v="11.8"/>
    <n v="17.3"/>
    <n v="9.6999999999999993"/>
    <n v="0"/>
  </r>
  <r>
    <x v="836"/>
    <x v="835"/>
    <n v="95.646407010000004"/>
    <n v="9.9"/>
    <n v="22.6"/>
    <n v="10.1"/>
    <n v="0"/>
  </r>
  <r>
    <x v="837"/>
    <x v="836"/>
    <n v="104.57818949999999"/>
    <n v="11.1"/>
    <n v="18.3"/>
    <n v="10.9"/>
    <n v="0"/>
  </r>
  <r>
    <x v="838"/>
    <x v="837"/>
    <n v="112.8247059"/>
    <n v="9.5"/>
    <n v="20.399999999999999"/>
    <n v="13.7"/>
    <n v="0"/>
  </r>
  <r>
    <x v="839"/>
    <x v="838"/>
    <n v="101.3145524"/>
    <n v="13"/>
    <n v="26.9"/>
    <n v="12.7"/>
    <n v="0"/>
  </r>
  <r>
    <x v="840"/>
    <x v="839"/>
    <n v="104.07810310000001"/>
    <n v="14.6"/>
    <n v="26.5"/>
    <n v="12.4"/>
    <n v="0"/>
  </r>
  <r>
    <x v="841"/>
    <x v="840"/>
    <n v="133.2265993"/>
    <n v="16.5"/>
    <n v="20.9"/>
    <n v="3.6"/>
    <n v="9.4"/>
  </r>
  <r>
    <x v="842"/>
    <x v="841"/>
    <n v="111.6671228"/>
    <n v="16.899999999999999"/>
    <n v="22.5"/>
    <n v="11.8"/>
    <n v="4.5999999999999996"/>
  </r>
  <r>
    <x v="843"/>
    <x v="842"/>
    <n v="90.726651050000001"/>
    <n v="14.4"/>
    <n v="21.8"/>
    <n v="11.9"/>
    <n v="0"/>
  </r>
  <r>
    <x v="844"/>
    <x v="843"/>
    <n v="113.2589368"/>
    <n v="15.9"/>
    <n v="24.7"/>
    <n v="9.9"/>
    <n v="0"/>
  </r>
  <r>
    <x v="845"/>
    <x v="844"/>
    <n v="86.790072550000005"/>
    <n v="16.2"/>
    <n v="17.7"/>
    <n v="5.8"/>
    <n v="21.6"/>
  </r>
  <r>
    <x v="846"/>
    <x v="845"/>
    <n v="100.69868460000001"/>
    <n v="10.1"/>
    <n v="14.5"/>
    <n v="6.4"/>
    <n v="20"/>
  </r>
  <r>
    <x v="847"/>
    <x v="846"/>
    <n v="145.68273490000001"/>
    <n v="8.3000000000000007"/>
    <n v="15.6"/>
    <n v="7.1"/>
    <n v="15.4"/>
  </r>
  <r>
    <x v="848"/>
    <x v="847"/>
    <n v="120.8095221"/>
    <n v="9.4"/>
    <n v="19.8"/>
    <n v="6"/>
    <n v="0.4"/>
  </r>
  <r>
    <x v="849"/>
    <x v="848"/>
    <n v="100.81967"/>
    <n v="14.9"/>
    <n v="18.100000000000001"/>
    <n v="7.9"/>
    <n v="0.2"/>
  </r>
  <r>
    <x v="850"/>
    <x v="849"/>
    <n v="109.5772954"/>
    <n v="13.6"/>
    <n v="17.8"/>
    <n v="7.3"/>
    <n v="0"/>
  </r>
  <r>
    <x v="851"/>
    <x v="850"/>
    <n v="99.159474029999998"/>
    <n v="13.6"/>
    <n v="20.399999999999999"/>
    <n v="8.6999999999999993"/>
    <n v="0"/>
  </r>
  <r>
    <x v="852"/>
    <x v="851"/>
    <n v="109.9227693"/>
    <n v="10.4"/>
    <n v="15.2"/>
    <n v="9.4"/>
    <n v="2.4"/>
  </r>
  <r>
    <x v="853"/>
    <x v="852"/>
    <n v="128.63995560000001"/>
    <n v="7.4"/>
    <n v="15.3"/>
    <n v="10.8"/>
    <n v="0.8"/>
  </r>
  <r>
    <x v="854"/>
    <x v="853"/>
    <n v="123.4720662"/>
    <n v="5.8"/>
    <n v="16.899999999999999"/>
    <n v="12"/>
    <n v="0"/>
  </r>
  <r>
    <x v="855"/>
    <x v="854"/>
    <n v="108.2886014"/>
    <n v="6.2"/>
    <n v="20.5"/>
    <n v="10.6"/>
    <n v="0"/>
  </r>
  <r>
    <x v="856"/>
    <x v="855"/>
    <n v="81.778327349999998"/>
    <n v="9.6"/>
    <n v="20"/>
    <n v="6.1"/>
    <n v="0.2"/>
  </r>
  <r>
    <x v="857"/>
    <x v="856"/>
    <n v="104.9084029"/>
    <n v="8.9"/>
    <n v="14.8"/>
    <n v="9.4"/>
    <n v="1.4"/>
  </r>
  <r>
    <x v="858"/>
    <x v="857"/>
    <n v="132.9735336"/>
    <n v="10.1"/>
    <n v="15.8"/>
    <n v="7.2"/>
    <n v="1.8"/>
  </r>
  <r>
    <x v="859"/>
    <x v="858"/>
    <n v="138.99141549999999"/>
    <n v="10.9"/>
    <n v="15.9"/>
    <n v="7.3"/>
    <n v="1.6"/>
  </r>
  <r>
    <x v="860"/>
    <x v="859"/>
    <n v="149.62274859999999"/>
    <n v="8.1"/>
    <n v="17.7"/>
    <n v="11.3"/>
    <n v="0"/>
  </r>
  <r>
    <x v="861"/>
    <x v="860"/>
    <n v="170.29264480000001"/>
    <n v="6.1"/>
    <n v="16.5"/>
    <n v="8.6"/>
    <n v="0"/>
  </r>
  <r>
    <x v="862"/>
    <x v="861"/>
    <n v="129.30937700000001"/>
    <n v="5.9"/>
    <n v="19.5"/>
    <n v="9.9"/>
    <n v="0"/>
  </r>
  <r>
    <x v="863"/>
    <x v="862"/>
    <n v="130.31682979999999"/>
    <n v="8.4"/>
    <n v="15.6"/>
    <n v="10.1"/>
    <n v="0.2"/>
  </r>
  <r>
    <x v="864"/>
    <x v="863"/>
    <n v="126.9174946"/>
    <n v="6.4"/>
    <n v="15.1"/>
    <n v="7.7"/>
    <n v="0"/>
  </r>
  <r>
    <x v="865"/>
    <x v="864"/>
    <n v="134.64203240000001"/>
    <n v="6.3"/>
    <n v="16.899999999999999"/>
    <n v="8.1999999999999993"/>
    <n v="0"/>
  </r>
  <r>
    <x v="866"/>
    <x v="865"/>
    <n v="128.3149076"/>
    <n v="5.6"/>
    <n v="18.2"/>
    <n v="9"/>
    <n v="0"/>
  </r>
  <r>
    <x v="867"/>
    <x v="866"/>
    <n v="123.8345994"/>
    <n v="7.6"/>
    <n v="17"/>
    <n v="3.8"/>
    <n v="0"/>
  </r>
  <r>
    <x v="868"/>
    <x v="867"/>
    <n v="107.8423351"/>
    <n v="10.7"/>
    <n v="20.2"/>
    <n v="9.8000000000000007"/>
    <n v="0.8"/>
  </r>
  <r>
    <x v="869"/>
    <x v="868"/>
    <n v="96.440249769999994"/>
    <n v="10.199999999999999"/>
    <n v="17.8"/>
    <n v="2.5"/>
    <n v="0"/>
  </r>
  <r>
    <x v="870"/>
    <x v="869"/>
    <n v="88.135879099999997"/>
    <n v="10.199999999999999"/>
    <n v="19.3"/>
    <n v="9.8000000000000007"/>
    <n v="0"/>
  </r>
  <r>
    <x v="871"/>
    <x v="870"/>
    <n v="76.782179819999996"/>
    <n v="10.8"/>
    <n v="18.7"/>
    <n v="6.8"/>
    <n v="0"/>
  </r>
  <r>
    <x v="872"/>
    <x v="871"/>
    <n v="72.931488029999997"/>
    <n v="10.4"/>
    <n v="20.3"/>
    <n v="10.1"/>
    <n v="0"/>
  </r>
  <r>
    <x v="873"/>
    <x v="872"/>
    <n v="96.837634640000005"/>
    <n v="12.8"/>
    <n v="19.3"/>
    <n v="7.4"/>
    <n v="0"/>
  </r>
  <r>
    <x v="874"/>
    <x v="873"/>
    <n v="103.2410383"/>
    <n v="11.7"/>
    <n v="17.100000000000001"/>
    <n v="8"/>
    <n v="0"/>
  </r>
  <r>
    <x v="875"/>
    <x v="874"/>
    <n v="108.51901340000001"/>
    <n v="13.7"/>
    <n v="18.5"/>
    <n v="5.7"/>
    <n v="0"/>
  </r>
  <r>
    <x v="876"/>
    <x v="875"/>
    <n v="94.696229970000005"/>
    <n v="13.1"/>
    <n v="18"/>
    <n v="8.1999999999999993"/>
    <n v="0"/>
  </r>
  <r>
    <x v="877"/>
    <x v="876"/>
    <n v="60.860101950000001"/>
    <n v="11.9"/>
    <n v="17.8"/>
    <n v="8.3000000000000007"/>
    <n v="0"/>
  </r>
  <r>
    <x v="878"/>
    <x v="877"/>
    <n v="72.341641420000002"/>
    <n v="10.199999999999999"/>
    <n v="15.3"/>
    <n v="7.6"/>
    <n v="6.8"/>
  </r>
  <r>
    <x v="879"/>
    <x v="878"/>
    <n v="96.084781000000007"/>
    <n v="7.7"/>
    <n v="14.8"/>
    <n v="8"/>
    <n v="1.4"/>
  </r>
  <r>
    <x v="880"/>
    <x v="879"/>
    <n v="95.714474339999995"/>
    <n v="9.3000000000000007"/>
    <n v="13.1"/>
    <n v="6.9"/>
    <n v="2.2000000000000002"/>
  </r>
  <r>
    <x v="881"/>
    <x v="880"/>
    <n v="120.64923159999999"/>
    <n v="6.7"/>
    <n v="13"/>
    <n v="8.5"/>
    <n v="5.4"/>
  </r>
  <r>
    <x v="882"/>
    <x v="881"/>
    <n v="113.3116143"/>
    <n v="7.9"/>
    <n v="13.9"/>
    <n v="4.7"/>
    <n v="0.4"/>
  </r>
  <r>
    <x v="883"/>
    <x v="882"/>
    <n v="96.837747410000006"/>
    <n v="8"/>
    <n v="14.7"/>
    <n v="7.3"/>
    <n v="0"/>
  </r>
  <r>
    <x v="884"/>
    <x v="883"/>
    <n v="107.24572980000001"/>
    <n v="9.9"/>
    <n v="14.3"/>
    <n v="8.3000000000000007"/>
    <n v="0"/>
  </r>
  <r>
    <x v="885"/>
    <x v="884"/>
    <n v="109.7429759"/>
    <n v="4.4000000000000004"/>
    <n v="15.8"/>
    <n v="9.3000000000000007"/>
    <n v="0"/>
  </r>
  <r>
    <x v="886"/>
    <x v="885"/>
    <n v="101.13227740000001"/>
    <n v="5.6"/>
    <n v="17.5"/>
    <n v="5"/>
    <n v="0"/>
  </r>
  <r>
    <x v="887"/>
    <x v="886"/>
    <n v="97.892460380000003"/>
    <n v="8.6999999999999993"/>
    <n v="13.9"/>
    <n v="6.3"/>
    <n v="6.4"/>
  </r>
  <r>
    <x v="888"/>
    <x v="887"/>
    <n v="105.69616809999999"/>
    <n v="5.9"/>
    <n v="14.3"/>
    <n v="9.1999999999999993"/>
    <n v="0"/>
  </r>
  <r>
    <x v="889"/>
    <x v="888"/>
    <n v="110.1268719"/>
    <n v="3.6"/>
    <n v="15"/>
    <n v="7.2"/>
    <n v="0"/>
  </r>
  <r>
    <x v="890"/>
    <x v="889"/>
    <n v="99.977135680000004"/>
    <n v="6.6"/>
    <n v="15"/>
    <n v="7.8"/>
    <n v="1.8"/>
  </r>
  <r>
    <x v="891"/>
    <x v="890"/>
    <n v="97.622124130000003"/>
    <n v="7"/>
    <n v="15.8"/>
    <n v="8.9"/>
    <n v="0"/>
  </r>
  <r>
    <x v="892"/>
    <x v="891"/>
    <n v="87.883388569999994"/>
    <n v="3.4"/>
    <n v="15.5"/>
    <n v="8.6"/>
    <n v="0.2"/>
  </r>
  <r>
    <x v="893"/>
    <x v="892"/>
    <n v="101.70609880000001"/>
    <n v="6"/>
    <n v="15.9"/>
    <n v="5.0999999999999996"/>
    <n v="0"/>
  </r>
  <r>
    <x v="894"/>
    <x v="893"/>
    <n v="109.9512443"/>
    <n v="8.8000000000000007"/>
    <n v="15.1"/>
    <n v="6.6"/>
    <n v="0"/>
  </r>
  <r>
    <x v="895"/>
    <x v="894"/>
    <n v="93.589782150000005"/>
    <n v="4"/>
    <n v="17.399999999999999"/>
    <n v="8.9"/>
    <n v="0"/>
  </r>
  <r>
    <x v="896"/>
    <x v="895"/>
    <n v="102.837272"/>
    <n v="7.7"/>
    <n v="19"/>
    <n v="7.4"/>
    <n v="0"/>
  </r>
  <r>
    <x v="897"/>
    <x v="896"/>
    <n v="107.362224"/>
    <n v="6.6"/>
    <n v="17.100000000000001"/>
    <n v="8.9"/>
    <n v="0"/>
  </r>
  <r>
    <x v="898"/>
    <x v="897"/>
    <n v="104.2875868"/>
    <n v="4.2"/>
    <n v="15.5"/>
    <n v="9.1999999999999993"/>
    <n v="0"/>
  </r>
  <r>
    <x v="899"/>
    <x v="898"/>
    <n v="93.616927630000006"/>
    <n v="5.4"/>
    <n v="16.3"/>
    <n v="7.9"/>
    <n v="0"/>
  </r>
  <r>
    <x v="900"/>
    <x v="899"/>
    <n v="95.96949334"/>
    <n v="7.1"/>
    <n v="16.100000000000001"/>
    <n v="6"/>
    <n v="0"/>
  </r>
  <r>
    <x v="901"/>
    <x v="900"/>
    <n v="85.797832029999995"/>
    <n v="6.4"/>
    <n v="15.8"/>
    <n v="9.1999999999999993"/>
    <n v="0"/>
  </r>
  <r>
    <x v="902"/>
    <x v="901"/>
    <n v="106.9667247"/>
    <n v="7.8"/>
    <n v="13.5"/>
    <n v="5"/>
    <n v="0.6"/>
  </r>
  <r>
    <x v="903"/>
    <x v="902"/>
    <n v="94.858967509999999"/>
    <n v="6.7"/>
    <n v="14.1"/>
    <n v="6.7"/>
    <n v="0.2"/>
  </r>
  <r>
    <x v="904"/>
    <x v="903"/>
    <n v="80.269938710000005"/>
    <n v="7.4"/>
    <n v="14.9"/>
    <n v="8.1999999999999993"/>
    <n v="0"/>
  </r>
  <r>
    <x v="905"/>
    <x v="904"/>
    <n v="84.970944450000005"/>
    <n v="8.3000000000000007"/>
    <n v="12.3"/>
    <n v="7.3"/>
    <n v="1.4"/>
  </r>
  <r>
    <x v="906"/>
    <x v="905"/>
    <n v="72.870515380000001"/>
    <n v="8.6"/>
    <n v="14.3"/>
    <n v="5.3"/>
    <n v="0"/>
  </r>
  <r>
    <x v="907"/>
    <x v="906"/>
    <n v="104.3154945"/>
    <n v="8.8000000000000007"/>
    <n v="12.6"/>
    <n v="7.8"/>
    <n v="1.4"/>
  </r>
  <r>
    <x v="908"/>
    <x v="907"/>
    <n v="100.1993406"/>
    <n v="6"/>
    <n v="12.1"/>
    <n v="4.4000000000000004"/>
    <n v="0"/>
  </r>
  <r>
    <x v="909"/>
    <x v="908"/>
    <n v="98.538103219999996"/>
    <n v="6.8"/>
    <n v="14.1"/>
    <n v="5.4"/>
    <n v="0"/>
  </r>
  <r>
    <x v="910"/>
    <x v="909"/>
    <n v="102.52503950000001"/>
    <n v="9.1999999999999993"/>
    <n v="13.7"/>
    <n v="5"/>
    <n v="0"/>
  </r>
  <r>
    <x v="911"/>
    <x v="910"/>
    <n v="124.6840444"/>
    <n v="7.1"/>
    <n v="12.3"/>
    <n v="8.4"/>
    <n v="4.4000000000000004"/>
  </r>
  <r>
    <x v="912"/>
    <x v="911"/>
    <n v="114.7570772"/>
    <n v="1.1000000000000001"/>
    <n v="12.7"/>
    <n v="9.3000000000000007"/>
    <n v="0"/>
  </r>
  <r>
    <x v="913"/>
    <x v="912"/>
    <n v="110.1092823"/>
    <n v="0.8"/>
    <n v="14.3"/>
    <n v="9.1999999999999993"/>
    <n v="0"/>
  </r>
  <r>
    <x v="914"/>
    <x v="913"/>
    <n v="150.61276599999999"/>
    <n v="3.8"/>
    <n v="13.9"/>
    <n v="3.9"/>
    <n v="0"/>
  </r>
  <r>
    <x v="915"/>
    <x v="914"/>
    <n v="132.54551810000001"/>
    <n v="9"/>
    <n v="16.2"/>
    <n v="6.4"/>
    <n v="3"/>
  </r>
  <r>
    <x v="916"/>
    <x v="915"/>
    <n v="146.17612560000001"/>
    <n v="10.1"/>
    <n v="15.8"/>
    <n v="6.5"/>
    <n v="0"/>
  </r>
  <r>
    <x v="917"/>
    <x v="916"/>
    <n v="141.67937280000001"/>
    <n v="4.8"/>
    <n v="15"/>
    <n v="8.6999999999999993"/>
    <n v="0"/>
  </r>
  <r>
    <x v="918"/>
    <x v="917"/>
    <n v="131.26538149999999"/>
    <n v="8"/>
    <n v="14.2"/>
    <n v="9.4"/>
    <n v="0"/>
  </r>
  <r>
    <x v="919"/>
    <x v="918"/>
    <n v="129.135411"/>
    <n v="5.3"/>
    <n v="13.5"/>
    <n v="5.0999999999999996"/>
    <n v="0"/>
  </r>
  <r>
    <x v="920"/>
    <x v="919"/>
    <n v="115.1296024"/>
    <n v="7.3"/>
    <n v="14.6"/>
    <n v="7.3"/>
    <n v="0.8"/>
  </r>
  <r>
    <x v="921"/>
    <x v="920"/>
    <n v="123.9739271"/>
    <n v="7"/>
    <n v="16"/>
    <n v="5.7"/>
    <n v="0"/>
  </r>
  <r>
    <x v="922"/>
    <x v="921"/>
    <n v="148.67949519999999"/>
    <n v="6.9"/>
    <n v="14.3"/>
    <n v="9.6999999999999993"/>
    <n v="0.4"/>
  </r>
  <r>
    <x v="923"/>
    <x v="922"/>
    <n v="117.9532423"/>
    <n v="3.2"/>
    <n v="15.1"/>
    <n v="9.8000000000000007"/>
    <n v="0"/>
  </r>
  <r>
    <x v="924"/>
    <x v="923"/>
    <n v="106.14876340000001"/>
    <n v="4.8"/>
    <n v="13.3"/>
    <n v="5.5"/>
    <n v="0"/>
  </r>
  <r>
    <x v="925"/>
    <x v="924"/>
    <n v="111.39498260000001"/>
    <n v="9.9"/>
    <n v="15.9"/>
    <n v="8.6"/>
    <n v="2"/>
  </r>
  <r>
    <x v="926"/>
    <x v="925"/>
    <n v="136.10655170000001"/>
    <n v="4.5"/>
    <n v="12"/>
    <n v="9.4"/>
    <n v="0"/>
  </r>
  <r>
    <x v="927"/>
    <x v="926"/>
    <n v="102.14913730000001"/>
    <n v="3"/>
    <n v="12.5"/>
    <n v="7.8"/>
    <n v="0"/>
  </r>
  <r>
    <x v="928"/>
    <x v="927"/>
    <n v="99.851637530000005"/>
    <n v="5.7"/>
    <n v="15.3"/>
    <n v="6.3"/>
    <n v="0"/>
  </r>
  <r>
    <x v="929"/>
    <x v="928"/>
    <n v="109.9969729"/>
    <n v="9.6999999999999993"/>
    <n v="14.5"/>
    <n v="5.8"/>
    <n v="0.2"/>
  </r>
  <r>
    <x v="930"/>
    <x v="929"/>
    <n v="109.5605504"/>
    <n v="8.9"/>
    <n v="13.2"/>
    <n v="7.7"/>
    <n v="5"/>
  </r>
  <r>
    <x v="931"/>
    <x v="930"/>
    <n v="133.736501"/>
    <n v="7.9"/>
    <n v="10.7"/>
    <n v="5.9"/>
    <n v="0.6"/>
  </r>
  <r>
    <x v="932"/>
    <x v="931"/>
    <n v="130.19271090000001"/>
    <n v="3.3"/>
    <n v="13.8"/>
    <n v="10.3"/>
    <n v="4.2"/>
  </r>
  <r>
    <x v="933"/>
    <x v="932"/>
    <n v="91.656080619999997"/>
    <n v="5.4"/>
    <n v="12.4"/>
    <n v="7"/>
    <n v="0"/>
  </r>
  <r>
    <x v="934"/>
    <x v="933"/>
    <n v="107.89233230000001"/>
    <n v="8.4"/>
    <n v="14.1"/>
    <n v="5.4"/>
    <n v="0"/>
  </r>
  <r>
    <x v="935"/>
    <x v="934"/>
    <n v="122.6544774"/>
    <n v="8.1"/>
    <n v="16.100000000000001"/>
    <n v="8.3000000000000007"/>
    <n v="7"/>
  </r>
  <r>
    <x v="936"/>
    <x v="935"/>
    <n v="113.0336114"/>
    <n v="9.8000000000000007"/>
    <n v="17.2"/>
    <n v="9"/>
    <n v="0"/>
  </r>
  <r>
    <x v="937"/>
    <x v="936"/>
    <n v="117.2808433"/>
    <n v="10.9"/>
    <n v="15"/>
    <n v="8.6999999999999993"/>
    <n v="2.4"/>
  </r>
  <r>
    <x v="938"/>
    <x v="937"/>
    <n v="117.31547380000001"/>
    <n v="4.4000000000000004"/>
    <n v="14.2"/>
    <n v="8.6999999999999993"/>
    <n v="2"/>
  </r>
  <r>
    <x v="939"/>
    <x v="938"/>
    <n v="111.3069682"/>
    <n v="6.2"/>
    <n v="14.3"/>
    <n v="9.8000000000000007"/>
    <n v="2.8"/>
  </r>
  <r>
    <x v="940"/>
    <x v="939"/>
    <n v="93.453100860000006"/>
    <n v="9.6999999999999993"/>
    <n v="17.899999999999999"/>
    <n v="10.1"/>
    <n v="0"/>
  </r>
  <r>
    <x v="941"/>
    <x v="940"/>
    <n v="91.416166270000005"/>
    <n v="11.3"/>
    <n v="18.100000000000001"/>
    <n v="8.3000000000000007"/>
    <n v="0"/>
  </r>
  <r>
    <x v="942"/>
    <x v="941"/>
    <n v="137.47669010000001"/>
    <n v="6.7"/>
    <n v="14.8"/>
    <n v="11.5"/>
    <n v="0"/>
  </r>
  <r>
    <x v="943"/>
    <x v="942"/>
    <n v="137.9754246"/>
    <n v="3.5"/>
    <n v="15.5"/>
    <n v="11.5"/>
    <n v="0"/>
  </r>
  <r>
    <x v="944"/>
    <x v="943"/>
    <n v="113.4923335"/>
    <n v="3.4"/>
    <n v="12.9"/>
    <n v="7.5"/>
    <n v="0"/>
  </r>
  <r>
    <x v="945"/>
    <x v="944"/>
    <n v="169.23382710000001"/>
    <n v="3.1"/>
    <n v="9"/>
    <n v="4.4000000000000004"/>
    <n v="0"/>
  </r>
  <r>
    <x v="946"/>
    <x v="945"/>
    <n v="110.3517269"/>
    <n v="4.3"/>
    <n v="12.1"/>
    <n v="7.2"/>
    <n v="6.6"/>
  </r>
  <r>
    <x v="947"/>
    <x v="946"/>
    <n v="82.766673249999997"/>
    <n v="8.8000000000000007"/>
    <n v="14.2"/>
    <n v="11.7"/>
    <n v="0"/>
  </r>
  <r>
    <x v="948"/>
    <x v="947"/>
    <n v="86.202202409999998"/>
    <n v="9"/>
    <n v="13"/>
    <n v="8.1999999999999993"/>
    <n v="0"/>
  </r>
  <r>
    <x v="949"/>
    <x v="948"/>
    <n v="111.4890145"/>
    <n v="7.7"/>
    <n v="12.3"/>
    <n v="7.3"/>
    <n v="4.2"/>
  </r>
  <r>
    <x v="950"/>
    <x v="949"/>
    <n v="111.5513751"/>
    <n v="7.9"/>
    <n v="15"/>
    <n v="7.5"/>
    <n v="2.2000000000000002"/>
  </r>
  <r>
    <x v="951"/>
    <x v="950"/>
    <n v="105.283102"/>
    <n v="8.9"/>
    <n v="16.8"/>
    <n v="11.5"/>
    <n v="0"/>
  </r>
  <r>
    <x v="952"/>
    <x v="951"/>
    <n v="86.916548329999998"/>
    <n v="11.4"/>
    <n v="18.8"/>
    <n v="8.4"/>
    <n v="0"/>
  </r>
  <r>
    <x v="953"/>
    <x v="952"/>
    <n v="78.92563543"/>
    <n v="10.3"/>
    <n v="16.399999999999999"/>
    <n v="9.3000000000000007"/>
    <n v="0"/>
  </r>
  <r>
    <x v="954"/>
    <x v="953"/>
    <n v="77.123590930000006"/>
    <n v="10.3"/>
    <n v="17.899999999999999"/>
    <n v="9.9"/>
    <n v="2.8"/>
  </r>
  <r>
    <x v="955"/>
    <x v="954"/>
    <n v="68.294171739999996"/>
    <n v="9.4"/>
    <n v="18.7"/>
    <n v="11.1"/>
    <n v="2"/>
  </r>
  <r>
    <x v="956"/>
    <x v="955"/>
    <n v="101.399598"/>
    <n v="12.3"/>
    <n v="20.100000000000001"/>
    <n v="12.6"/>
    <n v="0"/>
  </r>
  <r>
    <x v="957"/>
    <x v="956"/>
    <n v="99.086174200000002"/>
    <n v="10.4"/>
    <n v="17.5"/>
    <n v="3.2"/>
    <n v="0.2"/>
  </r>
  <r>
    <x v="958"/>
    <x v="957"/>
    <n v="72.164817319999997"/>
    <n v="12.1"/>
    <n v="18.100000000000001"/>
    <n v="10.9"/>
    <n v="0.8"/>
  </r>
  <r>
    <x v="959"/>
    <x v="958"/>
    <n v="73.714560050000003"/>
    <n v="9.3000000000000007"/>
    <n v="15.6"/>
    <n v="9.1"/>
    <n v="1.8"/>
  </r>
  <r>
    <x v="960"/>
    <x v="959"/>
    <n v="92.107544930000003"/>
    <n v="8"/>
    <n v="12.2"/>
    <n v="9.4"/>
    <n v="2.8"/>
  </r>
  <r>
    <x v="961"/>
    <x v="960"/>
    <n v="97.968935160000001"/>
    <n v="5.9"/>
    <n v="11.8"/>
    <n v="11.6"/>
    <n v="7.2"/>
  </r>
  <r>
    <x v="962"/>
    <x v="961"/>
    <n v="92.815878290000001"/>
    <n v="5.0999999999999996"/>
    <n v="13.3"/>
    <n v="13.9"/>
    <n v="2"/>
  </r>
  <r>
    <x v="963"/>
    <x v="962"/>
    <n v="108.906684"/>
    <n v="6.8"/>
    <n v="12.7"/>
    <n v="7.9"/>
    <n v="0.6"/>
  </r>
  <r>
    <x v="964"/>
    <x v="963"/>
    <n v="107.9380963"/>
    <n v="5.7"/>
    <n v="16.8"/>
    <n v="11.1"/>
    <n v="1.6"/>
  </r>
  <r>
    <x v="965"/>
    <x v="964"/>
    <n v="106.6475104"/>
    <n v="8.3000000000000007"/>
    <n v="18.100000000000001"/>
    <n v="9.6999999999999993"/>
    <n v="0"/>
  </r>
  <r>
    <x v="966"/>
    <x v="965"/>
    <n v="118.9186938"/>
    <n v="5.2"/>
    <n v="13.3"/>
    <n v="13"/>
    <n v="9.1999999999999993"/>
  </r>
  <r>
    <x v="967"/>
    <x v="966"/>
    <n v="120.1723289"/>
    <n v="4.9000000000000004"/>
    <n v="15"/>
    <n v="13.3"/>
    <n v="0.6"/>
  </r>
  <r>
    <x v="968"/>
    <x v="967"/>
    <n v="93.657541890000005"/>
    <n v="9.9"/>
    <n v="15.3"/>
    <n v="8.5"/>
    <n v="0"/>
  </r>
  <r>
    <x v="969"/>
    <x v="968"/>
    <n v="93.117477789999995"/>
    <n v="5.8"/>
    <n v="10.7"/>
    <n v="11.8"/>
    <n v="7.8"/>
  </r>
  <r>
    <x v="970"/>
    <x v="969"/>
    <n v="163.40926049999999"/>
    <n v="5.8"/>
    <n v="11.8"/>
    <n v="14.6"/>
    <n v="0.6"/>
  </r>
  <r>
    <x v="971"/>
    <x v="970"/>
    <n v="143.84804"/>
    <n v="5.4"/>
    <n v="12.9"/>
    <n v="9.1"/>
    <n v="0"/>
  </r>
  <r>
    <x v="972"/>
    <x v="971"/>
    <n v="118.29507649999999"/>
    <n v="7.7"/>
    <n v="13.8"/>
    <n v="12.3"/>
    <n v="0.6"/>
  </r>
  <r>
    <x v="973"/>
    <x v="972"/>
    <n v="115.4257008"/>
    <n v="4"/>
    <n v="16.7"/>
    <n v="15.9"/>
    <n v="0.2"/>
  </r>
  <r>
    <x v="974"/>
    <x v="973"/>
    <n v="102.27816319999999"/>
    <n v="3.7"/>
    <n v="17"/>
    <n v="14.4"/>
    <n v="0"/>
  </r>
  <r>
    <x v="975"/>
    <x v="974"/>
    <n v="89.329916780000005"/>
    <n v="7.3"/>
    <n v="18.399999999999999"/>
    <n v="6.3"/>
    <n v="0"/>
  </r>
  <r>
    <x v="976"/>
    <x v="975"/>
    <n v="67.073127529999994"/>
    <n v="13.4"/>
    <n v="17.2"/>
    <n v="6.3"/>
    <n v="0"/>
  </r>
  <r>
    <x v="977"/>
    <x v="976"/>
    <n v="93.826620980000001"/>
    <n v="8.8000000000000007"/>
    <n v="13.7"/>
    <n v="13.4"/>
    <n v="0.4"/>
  </r>
  <r>
    <x v="978"/>
    <x v="977"/>
    <n v="95.602018139999998"/>
    <n v="6.5"/>
    <n v="13.3"/>
    <n v="11"/>
    <n v="0.2"/>
  </r>
  <r>
    <x v="979"/>
    <x v="978"/>
    <n v="101.0173763"/>
    <n v="6.7"/>
    <n v="15.1"/>
    <n v="11"/>
    <n v="4.8"/>
  </r>
  <r>
    <x v="980"/>
    <x v="979"/>
    <n v="93.025254910000001"/>
    <n v="7.9"/>
    <n v="15.2"/>
    <n v="9.5"/>
    <n v="0.8"/>
  </r>
  <r>
    <x v="981"/>
    <x v="980"/>
    <n v="102.4160808"/>
    <n v="8"/>
    <n v="13.5"/>
    <n v="13.1"/>
    <n v="3.2"/>
  </r>
  <r>
    <x v="982"/>
    <x v="981"/>
    <n v="96.910244129999995"/>
    <n v="7.1"/>
    <n v="14.9"/>
    <n v="15.9"/>
    <n v="1.2"/>
  </r>
  <r>
    <x v="983"/>
    <x v="982"/>
    <n v="91.883909369999998"/>
    <n v="5.3"/>
    <n v="16.100000000000001"/>
    <n v="12.3"/>
    <n v="0.2"/>
  </r>
  <r>
    <x v="984"/>
    <x v="983"/>
    <n v="86.68557783"/>
    <n v="8.1"/>
    <n v="18.100000000000001"/>
    <n v="7"/>
    <n v="0"/>
  </r>
  <r>
    <x v="985"/>
    <x v="984"/>
    <n v="94.772968660000004"/>
    <n v="12.2"/>
    <n v="19.899999999999999"/>
    <n v="3.5"/>
    <n v="0.2"/>
  </r>
  <r>
    <x v="986"/>
    <x v="985"/>
    <n v="88.361935939999995"/>
    <n v="13.3"/>
    <n v="16.399999999999999"/>
    <n v="8.1999999999999993"/>
    <n v="2"/>
  </r>
  <r>
    <x v="987"/>
    <x v="986"/>
    <n v="89.57361118"/>
    <n v="5.8"/>
    <n v="15.3"/>
    <n v="10.8"/>
    <n v="1.4"/>
  </r>
  <r>
    <x v="988"/>
    <x v="987"/>
    <n v="89.236201120000004"/>
    <n v="9.6"/>
    <n v="16.7"/>
    <n v="7"/>
    <n v="0"/>
  </r>
  <r>
    <x v="989"/>
    <x v="988"/>
    <n v="89.607587129999999"/>
    <n v="7.4"/>
    <n v="13.3"/>
    <n v="16.7"/>
    <n v="21.4"/>
  </r>
  <r>
    <x v="990"/>
    <x v="989"/>
    <n v="75.509598890000007"/>
    <n v="4"/>
    <n v="18.100000000000001"/>
    <n v="19"/>
    <n v="0.2"/>
  </r>
  <r>
    <x v="991"/>
    <x v="990"/>
    <n v="79.783447899999999"/>
    <n v="10.5"/>
    <n v="22"/>
    <n v="15.7"/>
    <n v="0"/>
  </r>
  <r>
    <x v="992"/>
    <x v="991"/>
    <n v="92.372768620000002"/>
    <n v="9"/>
    <n v="13.9"/>
    <n v="16.600000000000001"/>
    <n v="0.2"/>
  </r>
  <r>
    <x v="993"/>
    <x v="992"/>
    <n v="82.595610879999995"/>
    <n v="6"/>
    <n v="19.2"/>
    <n v="17.3"/>
    <n v="0"/>
  </r>
  <r>
    <x v="994"/>
    <x v="993"/>
    <n v="74.957769020000001"/>
    <n v="11.6"/>
    <n v="23.6"/>
    <n v="13"/>
    <n v="0"/>
  </r>
  <r>
    <x v="995"/>
    <x v="994"/>
    <n v="75.289119159999998"/>
    <n v="12.8"/>
    <n v="25.6"/>
    <n v="15.6"/>
    <n v="0"/>
  </r>
  <r>
    <x v="996"/>
    <x v="995"/>
    <n v="63.0173962"/>
    <n v="14.8"/>
    <n v="30.6"/>
    <n v="17.3"/>
    <n v="0"/>
  </r>
  <r>
    <x v="997"/>
    <x v="996"/>
    <n v="43.197347600000001"/>
    <n v="12.9"/>
    <n v="19.899999999999999"/>
    <n v="12"/>
    <n v="0.4"/>
  </r>
  <r>
    <x v="998"/>
    <x v="997"/>
    <n v="71.241065710000001"/>
    <n v="10.3"/>
    <n v="14.2"/>
    <n v="10.9"/>
    <n v="1.6"/>
  </r>
  <r>
    <x v="999"/>
    <x v="998"/>
    <n v="79.800225260000005"/>
    <n v="5"/>
    <n v="15.1"/>
    <n v="20.399999999999999"/>
    <n v="0.4"/>
  </r>
  <r>
    <x v="1000"/>
    <x v="999"/>
    <n v="72.545509100000004"/>
    <n v="9.6"/>
    <n v="24.6"/>
    <n v="11.7"/>
    <n v="0"/>
  </r>
  <r>
    <x v="1001"/>
    <x v="1000"/>
    <n v="61.649556580000002"/>
    <n v="10.4"/>
    <n v="18.5"/>
    <n v="12.8"/>
    <n v="0"/>
  </r>
  <r>
    <x v="1002"/>
    <x v="1001"/>
    <n v="42.634675649999998"/>
    <n v="10.6"/>
    <n v="18.399999999999999"/>
    <n v="14.5"/>
    <n v="0"/>
  </r>
  <r>
    <x v="1003"/>
    <x v="1002"/>
    <n v="47.309943529999998"/>
    <n v="11"/>
    <n v="15.4"/>
    <n v="16.100000000000001"/>
    <n v="1"/>
  </r>
  <r>
    <x v="1004"/>
    <x v="1003"/>
    <n v="58.989627579999997"/>
    <n v="9.6999999999999993"/>
    <n v="17.2"/>
    <n v="9.1999999999999993"/>
    <n v="0"/>
  </r>
  <r>
    <x v="1005"/>
    <x v="1004"/>
    <n v="74.497158290000002"/>
    <n v="9.5"/>
    <n v="16.399999999999999"/>
    <n v="16.399999999999999"/>
    <n v="0"/>
  </r>
  <r>
    <x v="1006"/>
    <x v="1005"/>
    <n v="79.059146049999995"/>
    <n v="6.8"/>
    <n v="22.3"/>
    <n v="21.8"/>
    <n v="0"/>
  </r>
  <r>
    <x v="1007"/>
    <x v="1006"/>
    <n v="71.108733229999999"/>
    <n v="8.5"/>
    <n v="20.8"/>
    <n v="21.6"/>
    <n v="0"/>
  </r>
  <r>
    <x v="1008"/>
    <x v="1007"/>
    <n v="65.315736259999994"/>
    <n v="11.7"/>
    <n v="19.399999999999999"/>
    <n v="10.4"/>
    <n v="0"/>
  </r>
  <r>
    <x v="1009"/>
    <x v="1008"/>
    <n v="53.429039449999998"/>
    <n v="10.1"/>
    <n v="15"/>
    <n v="16.8"/>
    <n v="2.4"/>
  </r>
  <r>
    <x v="1010"/>
    <x v="1009"/>
    <n v="38.89411226"/>
    <n v="7.2"/>
    <n v="23.7"/>
    <n v="17.3"/>
    <n v="0.2"/>
  </r>
  <r>
    <x v="1011"/>
    <x v="1010"/>
    <n v="56.16035213"/>
    <n v="11.1"/>
    <n v="25.3"/>
    <n v="19.5"/>
    <n v="0"/>
  </r>
  <r>
    <x v="1012"/>
    <x v="1011"/>
    <n v="68.87949682"/>
    <n v="14"/>
    <n v="18.7"/>
    <n v="16.7"/>
    <n v="2.4"/>
  </r>
  <r>
    <x v="1013"/>
    <x v="1012"/>
    <n v="77.452308540000004"/>
    <n v="8"/>
    <n v="18.8"/>
    <n v="23.6"/>
    <n v="0.2"/>
  </r>
  <r>
    <x v="1014"/>
    <x v="1013"/>
    <n v="55.553221790000002"/>
    <n v="9.8000000000000007"/>
    <n v="25.6"/>
    <n v="7.5"/>
    <n v="0"/>
  </r>
  <r>
    <x v="1015"/>
    <x v="1014"/>
    <n v="56.959277329999999"/>
    <n v="10.5"/>
    <n v="19.2"/>
    <n v="15.6"/>
    <n v="10"/>
  </r>
  <r>
    <x v="1016"/>
    <x v="1015"/>
    <n v="83.756746089999993"/>
    <n v="13.1"/>
    <n v="16.7"/>
    <n v="12.5"/>
    <n v="0"/>
  </r>
  <r>
    <x v="1017"/>
    <x v="1016"/>
    <n v="85.403883269999994"/>
    <n v="8.1999999999999993"/>
    <n v="16.100000000000001"/>
    <n v="23.6"/>
    <n v="0"/>
  </r>
  <r>
    <x v="1018"/>
    <x v="1017"/>
    <n v="71.602890579999993"/>
    <n v="6.8"/>
    <n v="17.600000000000001"/>
    <n v="24.5"/>
    <n v="0"/>
  </r>
  <r>
    <x v="1019"/>
    <x v="1018"/>
    <n v="84.013226709999998"/>
    <n v="11.3"/>
    <n v="28.6"/>
    <n v="23.8"/>
    <n v="0"/>
  </r>
  <r>
    <x v="1020"/>
    <x v="1019"/>
    <n v="76.51584579"/>
    <n v="12.8"/>
    <n v="30.2"/>
    <n v="24.9"/>
    <n v="0"/>
  </r>
  <r>
    <x v="1021"/>
    <x v="1020"/>
    <n v="92.334121359999997"/>
    <n v="14.5"/>
    <n v="30.9"/>
    <n v="25.1"/>
    <n v="0"/>
  </r>
  <r>
    <x v="1022"/>
    <x v="1021"/>
    <n v="80.376717099999993"/>
    <n v="21.7"/>
    <n v="25.6"/>
    <n v="9.8000000000000007"/>
    <n v="0"/>
  </r>
  <r>
    <x v="1023"/>
    <x v="1022"/>
    <n v="72.715846839999998"/>
    <n v="11.3"/>
    <n v="16.2"/>
    <n v="24"/>
    <n v="2.6"/>
  </r>
  <r>
    <x v="1024"/>
    <x v="1023"/>
    <n v="73.108339409999999"/>
    <n v="11"/>
    <n v="15.4"/>
    <n v="12.8"/>
    <n v="0"/>
  </r>
  <r>
    <x v="1025"/>
    <x v="1024"/>
    <n v="76.328222569999994"/>
    <n v="11.1"/>
    <n v="16"/>
    <n v="13"/>
    <n v="0"/>
  </r>
  <r>
    <x v="1026"/>
    <x v="1025"/>
    <n v="90.675665039999998"/>
    <n v="11.9"/>
    <n v="19"/>
    <n v="21.8"/>
    <n v="0"/>
  </r>
  <r>
    <x v="1027"/>
    <x v="1026"/>
    <n v="91.93047541"/>
    <n v="12.1"/>
    <n v="20.5"/>
    <n v="18.7"/>
    <n v="0.2"/>
  </r>
  <r>
    <x v="1028"/>
    <x v="1027"/>
    <n v="98.042415309999996"/>
    <n v="13.3"/>
    <n v="18.5"/>
    <n v="12.5"/>
    <n v="11.4"/>
  </r>
  <r>
    <x v="1029"/>
    <x v="1028"/>
    <n v="89.911230680000003"/>
    <n v="12.9"/>
    <n v="16.8"/>
    <n v="12.2"/>
    <n v="0.2"/>
  </r>
  <r>
    <x v="1030"/>
    <x v="1029"/>
    <n v="78.660882360000002"/>
    <n v="10.3"/>
    <n v="27.4"/>
    <n v="26.1"/>
    <n v="0"/>
  </r>
  <r>
    <x v="1031"/>
    <x v="1030"/>
    <n v="81.094467010000002"/>
    <n v="15"/>
    <n v="21.4"/>
    <n v="16.8"/>
    <n v="0.4"/>
  </r>
  <r>
    <x v="1032"/>
    <x v="1031"/>
    <n v="61.462527489999999"/>
    <n v="11.5"/>
    <n v="28.6"/>
    <n v="27.1"/>
    <n v="0"/>
  </r>
  <r>
    <x v="1033"/>
    <x v="1032"/>
    <n v="77.42179007"/>
    <n v="8.8000000000000007"/>
    <n v="17"/>
    <n v="17"/>
    <n v="4.4000000000000004"/>
  </r>
  <r>
    <x v="1034"/>
    <x v="1033"/>
    <n v="86.957257670000004"/>
    <n v="8.1"/>
    <n v="16.399999999999999"/>
    <n v="24.8"/>
    <n v="6"/>
  </r>
  <r>
    <x v="1035"/>
    <x v="1034"/>
    <n v="87.027542560000001"/>
    <n v="11.9"/>
    <n v="18"/>
    <n v="14.2"/>
    <n v="0.4"/>
  </r>
  <r>
    <x v="1036"/>
    <x v="1035"/>
    <n v="87.510162679999993"/>
    <n v="11.3"/>
    <n v="17.399999999999999"/>
    <n v="17"/>
    <n v="1.4"/>
  </r>
  <r>
    <x v="1037"/>
    <x v="1036"/>
    <n v="76.925848950000002"/>
    <n v="9.4"/>
    <n v="16.600000000000001"/>
    <n v="20.5"/>
    <n v="1.4"/>
  </r>
  <r>
    <x v="1038"/>
    <x v="1037"/>
    <n v="78.734581890000001"/>
    <n v="8.3000000000000007"/>
    <n v="15.8"/>
    <n v="24.6"/>
    <n v="0.4"/>
  </r>
  <r>
    <x v="1039"/>
    <x v="1038"/>
    <n v="77.636602679999996"/>
    <n v="6.4"/>
    <n v="17.600000000000001"/>
    <n v="24.1"/>
    <n v="0"/>
  </r>
  <r>
    <x v="1040"/>
    <x v="1039"/>
    <n v="80.934221030000003"/>
    <n v="10.9"/>
    <n v="16.100000000000001"/>
    <n v="18.899999999999999"/>
    <n v="0"/>
  </r>
  <r>
    <x v="1041"/>
    <x v="1040"/>
    <n v="78.317766300000002"/>
    <n v="10"/>
    <n v="15.8"/>
    <n v="18.8"/>
    <n v="3.4"/>
  </r>
  <r>
    <x v="1042"/>
    <x v="1041"/>
    <n v="90.995755090000003"/>
    <n v="12.1"/>
    <n v="16.899999999999999"/>
    <n v="25.4"/>
    <n v="0"/>
  </r>
  <r>
    <x v="1043"/>
    <x v="1042"/>
    <n v="85.582594670000006"/>
    <n v="8.6999999999999993"/>
    <n v="21.8"/>
    <n v="28.8"/>
    <n v="0"/>
  </r>
  <r>
    <x v="1044"/>
    <x v="1043"/>
    <n v="92.615536950000006"/>
    <n v="12.1"/>
    <n v="27.2"/>
    <n v="23.7"/>
    <n v="0"/>
  </r>
  <r>
    <x v="1045"/>
    <x v="1044"/>
    <n v="83.494939239999994"/>
    <n v="14.8"/>
    <n v="24.7"/>
    <n v="28.8"/>
    <n v="0"/>
  </r>
  <r>
    <x v="1046"/>
    <x v="1045"/>
    <n v="73.950064819999994"/>
    <n v="13.2"/>
    <n v="23.3"/>
    <n v="25"/>
    <n v="0"/>
  </r>
  <r>
    <x v="1047"/>
    <x v="1046"/>
    <n v="102.5536814"/>
    <n v="13.7"/>
    <n v="33"/>
    <n v="29.5"/>
    <n v="0"/>
  </r>
  <r>
    <x v="1048"/>
    <x v="1047"/>
    <n v="94.731684869999995"/>
    <n v="18.2"/>
    <n v="33.9"/>
    <n v="29.5"/>
    <n v="0"/>
  </r>
  <r>
    <x v="1049"/>
    <x v="1048"/>
    <n v="90.97415977"/>
    <n v="21.5"/>
    <n v="31.4"/>
    <n v="16.899999999999999"/>
    <n v="0"/>
  </r>
  <r>
    <x v="1050"/>
    <x v="1049"/>
    <n v="88.816107369999997"/>
    <n v="18.100000000000001"/>
    <n v="21.3"/>
    <n v="4.8"/>
    <n v="3.6"/>
  </r>
  <r>
    <x v="1051"/>
    <x v="1050"/>
    <n v="99.446276760000003"/>
    <n v="16.399999999999999"/>
    <n v="26.8"/>
    <n v="22.9"/>
    <n v="4.2"/>
  </r>
  <r>
    <x v="1052"/>
    <x v="1051"/>
    <n v="89.770277660000005"/>
    <n v="16.100000000000001"/>
    <n v="28.1"/>
    <n v="20.100000000000001"/>
    <n v="0"/>
  </r>
  <r>
    <x v="1053"/>
    <x v="1052"/>
    <n v="81.881314270000004"/>
    <n v="15.1"/>
    <n v="29.3"/>
    <n v="27.5"/>
    <n v="24.8"/>
  </r>
  <r>
    <x v="1054"/>
    <x v="1053"/>
    <n v="131.30094130000001"/>
    <n v="16.600000000000001"/>
    <n v="30.8"/>
    <n v="28.6"/>
    <n v="0"/>
  </r>
  <r>
    <x v="1055"/>
    <x v="1054"/>
    <n v="152.7547663"/>
    <n v="17.8"/>
    <n v="32.9"/>
    <n v="29.5"/>
    <n v="0"/>
  </r>
  <r>
    <x v="1056"/>
    <x v="1055"/>
    <n v="116.8798367"/>
    <n v="18.7"/>
    <n v="32.6"/>
    <n v="30.6"/>
    <n v="0"/>
  </r>
  <r>
    <x v="1057"/>
    <x v="1056"/>
    <n v="105.2716657"/>
    <n v="16.2"/>
    <n v="31.9"/>
    <n v="18.899999999999999"/>
    <n v="0"/>
  </r>
  <r>
    <x v="1058"/>
    <x v="1057"/>
    <n v="116.56179090000001"/>
    <n v="18.600000000000001"/>
    <n v="30.7"/>
    <n v="13.8"/>
    <n v="1"/>
  </r>
  <r>
    <x v="1059"/>
    <x v="1058"/>
    <n v="99.010420740000001"/>
    <n v="19.3"/>
    <n v="32.5"/>
    <n v="17"/>
    <n v="0.4"/>
  </r>
  <r>
    <x v="1060"/>
    <x v="1059"/>
    <n v="83.114514119999996"/>
    <n v="19.399999999999999"/>
    <n v="28.3"/>
    <m/>
    <n v="3.4"/>
  </r>
  <r>
    <x v="1061"/>
    <x v="1060"/>
    <n v="84.608923149999995"/>
    <n v="16.5"/>
    <n v="21.2"/>
    <n v="20.5"/>
    <n v="1.4"/>
  </r>
  <r>
    <x v="1062"/>
    <x v="1061"/>
    <n v="130.50196869999999"/>
    <n v="13.7"/>
    <n v="31"/>
    <n v="31.1"/>
    <n v="0.2"/>
  </r>
  <r>
    <x v="1063"/>
    <x v="1062"/>
    <n v="166.55264679999999"/>
    <n v="18.5"/>
    <n v="35.799999999999997"/>
    <n v="28.3"/>
    <n v="0"/>
  </r>
  <r>
    <x v="1064"/>
    <x v="1063"/>
    <n v="131.4914339"/>
    <n v="22.5"/>
    <n v="34.9"/>
    <n v="23.1"/>
    <n v="0"/>
  </r>
  <r>
    <x v="1065"/>
    <x v="1064"/>
    <n v="87.152295949999996"/>
    <n v="21.5"/>
    <n v="23.5"/>
    <n v="1.6"/>
    <n v="1.8"/>
  </r>
  <r>
    <x v="1066"/>
    <x v="1065"/>
    <n v="66.255858649999993"/>
    <n v="14.7"/>
    <n v="16.399999999999999"/>
    <n v="0.7"/>
    <n v="20.6"/>
  </r>
  <r>
    <x v="1067"/>
    <x v="1066"/>
    <n v="67.758066369999995"/>
    <n v="11.5"/>
    <n v="17.100000000000001"/>
    <n v="14.4"/>
    <n v="43.8"/>
  </r>
  <r>
    <x v="1068"/>
    <x v="1067"/>
    <n v="84.041757820000001"/>
    <n v="12.4"/>
    <n v="17.5"/>
    <n v="7.9"/>
    <n v="5.4"/>
  </r>
  <r>
    <x v="1069"/>
    <x v="1068"/>
    <n v="82.842057909999994"/>
    <n v="10.8"/>
    <n v="22.8"/>
    <n v="22.9"/>
    <n v="1.8"/>
  </r>
  <r>
    <x v="1070"/>
    <x v="1069"/>
    <n v="89.564050550000005"/>
    <n v="13.6"/>
    <n v="21.3"/>
    <n v="23.6"/>
    <n v="0"/>
  </r>
  <r>
    <x v="1071"/>
    <x v="1070"/>
    <n v="102.5919318"/>
    <n v="11.6"/>
    <n v="21.9"/>
    <n v="19.8"/>
    <n v="0"/>
  </r>
  <r>
    <x v="1072"/>
    <x v="1071"/>
    <n v="87.467721979999993"/>
    <n v="11.4"/>
    <n v="18.7"/>
    <n v="28.5"/>
    <n v="25.2"/>
  </r>
  <r>
    <x v="1073"/>
    <x v="1072"/>
    <n v="82.980837530000002"/>
    <n v="12.7"/>
    <n v="23"/>
    <n v="19.2"/>
    <n v="0"/>
  </r>
  <r>
    <x v="1074"/>
    <x v="1073"/>
    <n v="81.089163600000006"/>
    <n v="14.5"/>
    <n v="22.2"/>
    <n v="31.4"/>
    <n v="0"/>
  </r>
  <r>
    <x v="1075"/>
    <x v="1074"/>
    <n v="97.605395759999993"/>
    <n v="16.399999999999999"/>
    <n v="20.7"/>
    <n v="26.3"/>
    <n v="0"/>
  </r>
  <r>
    <x v="1076"/>
    <x v="1075"/>
    <n v="104.9958379"/>
    <n v="15.8"/>
    <n v="26.4"/>
    <n v="31.3"/>
    <n v="0"/>
  </r>
  <r>
    <x v="1077"/>
    <x v="1076"/>
    <n v="94.498151980000003"/>
    <n v="15.8"/>
    <n v="37.6"/>
    <n v="32"/>
    <n v="0"/>
  </r>
  <r>
    <x v="1078"/>
    <x v="1077"/>
    <n v="101.8652498"/>
    <n v="20.5"/>
    <n v="23.1"/>
    <n v="21.7"/>
    <n v="0"/>
  </r>
  <r>
    <x v="1079"/>
    <x v="1078"/>
    <n v="105.4358596"/>
    <n v="14.1"/>
    <n v="26.4"/>
    <n v="32.1"/>
    <n v="0"/>
  </r>
  <r>
    <x v="1080"/>
    <x v="1079"/>
    <n v="99.475416330000002"/>
    <n v="13.8"/>
    <n v="24.6"/>
    <n v="31"/>
    <n v="0"/>
  </r>
  <r>
    <x v="1081"/>
    <x v="1080"/>
    <n v="82.049323279999996"/>
    <n v="15.7"/>
    <n v="24.5"/>
    <n v="30.5"/>
    <n v="0"/>
  </r>
  <r>
    <x v="1082"/>
    <x v="1081"/>
    <n v="117.26538429999999"/>
    <n v="17.100000000000001"/>
    <n v="33"/>
    <n v="22.1"/>
    <n v="0"/>
  </r>
  <r>
    <x v="1083"/>
    <x v="1082"/>
    <n v="106.4977263"/>
    <n v="19.7"/>
    <n v="37.4"/>
    <n v="12.1"/>
    <n v="0"/>
  </r>
  <r>
    <x v="1084"/>
    <x v="1083"/>
    <n v="78.737600779999994"/>
    <n v="15.8"/>
    <n v="24.5"/>
    <n v="19"/>
    <n v="20.6"/>
  </r>
  <r>
    <x v="1085"/>
    <x v="1084"/>
    <n v="85.775431650000002"/>
    <n v="12.3"/>
    <n v="23.7"/>
    <n v="31.9"/>
    <n v="0"/>
  </r>
  <r>
    <x v="1086"/>
    <x v="1085"/>
    <n v="81.598862999999994"/>
    <n v="13.6"/>
    <n v="27.7"/>
    <n v="26.6"/>
    <n v="0"/>
  </r>
  <r>
    <x v="1087"/>
    <x v="1086"/>
    <n v="79.898848340000001"/>
    <n v="14.7"/>
    <n v="30.2"/>
    <n v="21.2"/>
    <n v="0"/>
  </r>
  <r>
    <x v="1088"/>
    <x v="1087"/>
    <n v="58.939113859999999"/>
    <n v="15.8"/>
    <n v="19.399999999999999"/>
    <n v="25.7"/>
    <n v="0.4"/>
  </r>
  <r>
    <x v="1089"/>
    <x v="1088"/>
    <n v="44.900300629999997"/>
    <n v="15.1"/>
    <n v="21.4"/>
    <n v="29"/>
    <n v="0"/>
  </r>
  <r>
    <x v="1090"/>
    <x v="1089"/>
    <n v="72.845242119999995"/>
    <n v="12.5"/>
    <n v="30.5"/>
    <n v="31.9"/>
    <n v="0"/>
  </r>
  <r>
    <x v="1091"/>
    <x v="1090"/>
    <n v="113.6548037"/>
    <n v="17.3"/>
    <n v="34.5"/>
    <n v="30.6"/>
    <n v="0"/>
  </r>
  <r>
    <x v="1092"/>
    <x v="1091"/>
    <n v="109.4926892"/>
    <n v="24"/>
    <n v="32.799999999999997"/>
    <n v="13.5"/>
    <n v="0"/>
  </r>
  <r>
    <x v="1093"/>
    <x v="1092"/>
    <n v="93.834088929999993"/>
    <n v="18.600000000000001"/>
    <n v="24.4"/>
    <n v="9.3000000000000007"/>
    <n v="0.2"/>
  </r>
  <r>
    <x v="1094"/>
    <x v="1093"/>
    <n v="59.475169020000003"/>
    <n v="15.6"/>
    <n v="21.3"/>
    <n v="13.6"/>
    <n v="8.4"/>
  </r>
  <r>
    <x v="1095"/>
    <x v="1094"/>
    <n v="61.49347092"/>
    <n v="12"/>
    <n v="25.7"/>
    <n v="31.7"/>
    <n v="0.2"/>
  </r>
  <r>
    <x v="1096"/>
    <x v="1095"/>
    <n v="71.817747299999994"/>
    <n v="16.600000000000001"/>
    <n v="25.3"/>
    <n v="31.4"/>
    <n v="0"/>
  </r>
  <r>
    <x v="1097"/>
    <x v="1096"/>
    <n v="69.387729629999995"/>
    <n v="16.399999999999999"/>
    <n v="21.8"/>
    <n v="29.7"/>
    <n v="0"/>
  </r>
  <r>
    <x v="1098"/>
    <x v="1097"/>
    <n v="67.238116770000005"/>
    <n v="14.6"/>
    <n v="21"/>
    <n v="27.2"/>
    <n v="0"/>
  </r>
  <r>
    <x v="1099"/>
    <x v="1098"/>
    <n v="78.738187400000001"/>
    <n v="14.1"/>
    <n v="23.6"/>
    <n v="31.8"/>
    <n v="0.2"/>
  </r>
  <r>
    <x v="1100"/>
    <x v="1099"/>
    <n v="90.82817034"/>
    <n v="14.7"/>
    <n v="30.7"/>
    <n v="31.7"/>
    <n v="0"/>
  </r>
  <r>
    <x v="1101"/>
    <x v="1100"/>
    <n v="75.591386209999996"/>
    <n v="18.8"/>
    <n v="41.7"/>
    <n v="31.5"/>
    <n v="0"/>
  </r>
  <r>
    <x v="1102"/>
    <x v="1101"/>
    <n v="80.976046170000004"/>
    <n v="18.7"/>
    <n v="21.8"/>
    <n v="11"/>
    <n v="0"/>
  </r>
  <r>
    <x v="1103"/>
    <x v="1102"/>
    <n v="87.931578639999998"/>
    <n v="17.3"/>
    <n v="21.9"/>
    <n v="17.5"/>
    <n v="0"/>
  </r>
  <r>
    <x v="1104"/>
    <x v="1103"/>
    <n v="76.717394519999999"/>
    <n v="15.7"/>
    <n v="22.5"/>
    <n v="30"/>
    <n v="0"/>
  </r>
  <r>
    <x v="1105"/>
    <x v="1104"/>
    <n v="80.212274440000002"/>
    <n v="13.6"/>
    <n v="25.6"/>
    <n v="23.5"/>
    <n v="0"/>
  </r>
  <r>
    <x v="1106"/>
    <x v="1105"/>
    <n v="87.802658050000005"/>
    <n v="15.5"/>
    <n v="34.5"/>
    <n v="28.6"/>
    <n v="0"/>
  </r>
  <r>
    <x v="1107"/>
    <x v="1106"/>
    <n v="94.000719250000003"/>
    <n v="20.399999999999999"/>
    <n v="30"/>
    <n v="1.7"/>
    <n v="1"/>
  </r>
  <r>
    <x v="1108"/>
    <x v="1107"/>
    <n v="73.276545920000004"/>
    <n v="16"/>
    <n v="20.9"/>
    <n v="10.7"/>
    <n v="7"/>
  </r>
  <r>
    <x v="1109"/>
    <x v="1108"/>
    <n v="66.65958191"/>
    <n v="12.7"/>
    <n v="19.5"/>
    <n v="27.5"/>
    <n v="15"/>
  </r>
  <r>
    <x v="1110"/>
    <x v="1109"/>
    <n v="86.378514550000006"/>
    <n v="14.6"/>
    <n v="20.9"/>
    <n v="21.1"/>
    <n v="0"/>
  </r>
  <r>
    <x v="1111"/>
    <x v="1110"/>
    <n v="92.836877680000001"/>
    <n v="12.9"/>
    <n v="26.9"/>
    <n v="31.1"/>
    <n v="0"/>
  </r>
  <r>
    <x v="1112"/>
    <x v="1111"/>
    <n v="100.2774263"/>
    <n v="12.4"/>
    <n v="30.3"/>
    <n v="30.9"/>
    <n v="0"/>
  </r>
  <r>
    <x v="1113"/>
    <x v="1112"/>
    <n v="1210.1379199999999"/>
    <n v="16.600000000000001"/>
    <n v="40"/>
    <n v="30.8"/>
    <n v="0"/>
  </r>
  <r>
    <x v="1114"/>
    <x v="1113"/>
    <n v="647.57416339999997"/>
    <n v="22.5"/>
    <n v="40.299999999999997"/>
    <n v="30.6"/>
    <n v="0"/>
  </r>
  <r>
    <x v="1115"/>
    <x v="1114"/>
    <n v="94.104814860000005"/>
    <n v="20.3"/>
    <n v="24.6"/>
    <n v="20.2"/>
    <n v="0"/>
  </r>
  <r>
    <x v="1116"/>
    <x v="1115"/>
    <n v="121.7119723"/>
    <n v="21"/>
    <n v="28.2"/>
    <n v="14.9"/>
    <n v="0"/>
  </r>
  <r>
    <x v="1117"/>
    <x v="1116"/>
    <n v="115.1294838"/>
    <n v="20.5"/>
    <n v="23.9"/>
    <n v="27.3"/>
    <n v="0"/>
  </r>
  <r>
    <x v="1118"/>
    <x v="1117"/>
    <n v="102.3741093"/>
    <n v="18"/>
    <n v="23.6"/>
    <n v="28.3"/>
    <n v="0"/>
  </r>
  <r>
    <x v="1119"/>
    <x v="1118"/>
    <n v="103.427874"/>
    <n v="14.8"/>
    <n v="23.3"/>
    <n v="27.5"/>
    <n v="0"/>
  </r>
  <r>
    <x v="1120"/>
    <x v="1119"/>
    <n v="155.5028059"/>
    <n v="17.100000000000001"/>
    <n v="26.6"/>
    <n v="28.1"/>
    <n v="0"/>
  </r>
  <r>
    <x v="1121"/>
    <x v="1120"/>
    <n v="91.434892809999994"/>
    <n v="19.399999999999999"/>
    <n v="28.4"/>
    <n v="19.899999999999999"/>
    <n v="0"/>
  </r>
  <r>
    <x v="1122"/>
    <x v="1121"/>
    <n v="104.878878"/>
    <n v="21.2"/>
    <n v="33.200000000000003"/>
    <n v="27.5"/>
    <n v="3.4"/>
  </r>
  <r>
    <x v="1123"/>
    <x v="1122"/>
    <n v="290.41964400000001"/>
    <n v="22.7"/>
    <n v="38.1"/>
    <n v="28.5"/>
    <n v="0"/>
  </r>
  <r>
    <x v="1124"/>
    <x v="1123"/>
    <n v="107.6574249"/>
    <n v="27.8"/>
    <n v="33.5"/>
    <n v="7.3"/>
    <n v="0"/>
  </r>
  <r>
    <x v="1125"/>
    <x v="1124"/>
    <n v="78.574438810000004"/>
    <n v="15.6"/>
    <n v="21"/>
    <n v="14.1"/>
    <n v="38.799999999999997"/>
  </r>
  <r>
    <x v="1126"/>
    <x v="1125"/>
    <n v="65.217558049999994"/>
    <n v="14.6"/>
    <n v="19.100000000000001"/>
    <n v="19.600000000000001"/>
    <n v="0"/>
  </r>
  <r>
    <x v="1127"/>
    <x v="1126"/>
    <n v="72.412229809999999"/>
    <n v="12.1"/>
    <n v="22.5"/>
    <n v="28.9"/>
    <n v="0.2"/>
  </r>
  <r>
    <x v="1128"/>
    <x v="1127"/>
    <n v="80.454353729999994"/>
    <n v="13.4"/>
    <n v="22.1"/>
    <n v="28.4"/>
    <n v="0"/>
  </r>
  <r>
    <x v="1129"/>
    <x v="1128"/>
    <n v="86.517007910000004"/>
    <n v="15.8"/>
    <n v="28.1"/>
    <n v="26.7"/>
    <n v="0"/>
  </r>
  <r>
    <x v="1130"/>
    <x v="1129"/>
    <n v="98.921846560000006"/>
    <n v="14.7"/>
    <n v="25.7"/>
    <n v="28.5"/>
    <n v="0"/>
  </r>
  <r>
    <x v="1131"/>
    <x v="1130"/>
    <n v="103.83019280000001"/>
    <n v="17"/>
    <n v="25.7"/>
    <n v="24"/>
    <n v="0"/>
  </r>
  <r>
    <x v="1132"/>
    <x v="1131"/>
    <n v="104.2296312"/>
    <n v="17.7"/>
    <n v="29.9"/>
    <n v="27.6"/>
    <n v="0"/>
  </r>
  <r>
    <x v="1133"/>
    <x v="1132"/>
    <n v="624.26093430000003"/>
    <n v="18.7"/>
    <n v="37.4"/>
    <n v="27.1"/>
    <n v="0"/>
  </r>
  <r>
    <x v="1134"/>
    <x v="1133"/>
    <n v="106.6526349"/>
    <n v="20.6"/>
    <n v="27.5"/>
    <n v="15.8"/>
    <n v="0"/>
  </r>
  <r>
    <x v="1135"/>
    <x v="1134"/>
    <n v="113.7060807"/>
    <n v="20.399999999999999"/>
    <n v="24.9"/>
    <n v="17.2"/>
    <n v="0"/>
  </r>
  <r>
    <x v="1136"/>
    <x v="1135"/>
    <n v="83.521526919999999"/>
    <n v="18.7"/>
    <n v="30.3"/>
    <n v="6.6"/>
    <n v="0"/>
  </r>
  <r>
    <x v="1137"/>
    <x v="1136"/>
    <n v="66.272357439999993"/>
    <n v="15.5"/>
    <n v="21.2"/>
    <n v="18.5"/>
    <n v="0"/>
  </r>
  <r>
    <x v="1138"/>
    <x v="1137"/>
    <n v="93.173935740000005"/>
    <n v="16.3"/>
    <n v="23.6"/>
    <n v="22.2"/>
    <n v="0"/>
  </r>
  <r>
    <x v="1139"/>
    <x v="1138"/>
    <n v="99.609433350000003"/>
    <n v="13.6"/>
    <n v="29"/>
    <n v="26"/>
    <n v="0"/>
  </r>
  <r>
    <x v="1140"/>
    <x v="1139"/>
    <n v="72.046428359999993"/>
    <n v="17.5"/>
    <n v="23.3"/>
    <n v="22.8"/>
    <n v="0"/>
  </r>
  <r>
    <x v="1141"/>
    <x v="1140"/>
    <n v="83.187740950000006"/>
    <n v="13.5"/>
    <n v="24.2"/>
    <n v="18.399999999999999"/>
    <n v="0"/>
  </r>
  <r>
    <x v="1142"/>
    <x v="1141"/>
    <n v="86.835346319999999"/>
    <n v="15.7"/>
    <n v="22.2"/>
    <n v="24.8"/>
    <n v="0"/>
  </r>
  <r>
    <x v="1143"/>
    <x v="1142"/>
    <n v="82.758307090000002"/>
    <n v="12.4"/>
    <n v="25.3"/>
    <n v="24.1"/>
    <n v="0"/>
  </r>
  <r>
    <x v="1144"/>
    <x v="1143"/>
    <n v="77.337616229999995"/>
    <n v="13.6"/>
    <n v="24"/>
    <n v="20.5"/>
    <n v="0"/>
  </r>
  <r>
    <x v="1145"/>
    <x v="1144"/>
    <n v="74.677828180000006"/>
    <n v="17.600000000000001"/>
    <n v="25.4"/>
    <n v="20.9"/>
    <n v="0.8"/>
  </r>
  <r>
    <x v="1146"/>
    <x v="1145"/>
    <n v="78.800517830000004"/>
    <n v="14.1"/>
    <n v="29.5"/>
    <n v="25.5"/>
    <n v="0"/>
  </r>
  <r>
    <x v="1147"/>
    <x v="1146"/>
    <n v="84.555739439999996"/>
    <n v="16"/>
    <n v="29.3"/>
    <n v="16"/>
    <n v="0"/>
  </r>
  <r>
    <x v="1148"/>
    <x v="1147"/>
    <n v="88.847838789999997"/>
    <n v="20.3"/>
    <n v="31"/>
    <n v="16.8"/>
    <n v="0"/>
  </r>
  <r>
    <x v="1149"/>
    <x v="1148"/>
    <n v="85.713196379999999"/>
    <n v="21.2"/>
    <n v="33.5"/>
    <n v="13.4"/>
    <n v="0.2"/>
  </r>
  <r>
    <x v="1150"/>
    <x v="1149"/>
    <n v="75.07065351"/>
    <n v="22.7"/>
    <n v="31.6"/>
    <n v="4.8"/>
    <n v="0.4"/>
  </r>
  <r>
    <x v="1151"/>
    <x v="1150"/>
    <n v="55.999394809999998"/>
    <n v="16.2"/>
    <n v="19.8"/>
    <n v="10"/>
    <n v="0"/>
  </r>
  <r>
    <x v="1152"/>
    <x v="1151"/>
    <n v="76.805514340000002"/>
    <n v="14.3"/>
    <n v="26.5"/>
    <n v="24.3"/>
    <n v="0"/>
  </r>
  <r>
    <x v="1153"/>
    <x v="1152"/>
    <n v="73.635400590000003"/>
    <n v="14.9"/>
    <n v="31.3"/>
    <n v="24"/>
    <n v="0"/>
  </r>
  <r>
    <x v="1154"/>
    <x v="1153"/>
    <n v="69.092841730000004"/>
    <n v="20"/>
    <n v="30.9"/>
    <n v="19.600000000000001"/>
    <n v="0"/>
  </r>
  <r>
    <x v="1155"/>
    <x v="1154"/>
    <n v="78.60161635"/>
    <n v="16.2"/>
    <n v="20.5"/>
    <n v="17.7"/>
    <n v="0.8"/>
  </r>
  <r>
    <x v="1156"/>
    <x v="1155"/>
    <n v="91.866531140000006"/>
    <n v="14.5"/>
    <n v="22.8"/>
    <n v="19.600000000000001"/>
    <n v="0.4"/>
  </r>
  <r>
    <x v="1157"/>
    <x v="1156"/>
    <n v="80.624052259999999"/>
    <n v="13.9"/>
    <n v="32.700000000000003"/>
    <n v="21.8"/>
    <n v="0"/>
  </r>
  <r>
    <x v="1158"/>
    <x v="1157"/>
    <n v="72.599066879999995"/>
    <n v="15.8"/>
    <n v="21"/>
    <n v="22.2"/>
    <n v="0"/>
  </r>
  <r>
    <x v="1159"/>
    <x v="1158"/>
    <n v="70.615557719999998"/>
    <n v="14.9"/>
    <n v="21.1"/>
    <n v="16.600000000000001"/>
    <n v="0"/>
  </r>
  <r>
    <x v="1160"/>
    <x v="1159"/>
    <n v="61.354685359999998"/>
    <n v="12.5"/>
    <n v="27.6"/>
    <n v="22.6"/>
    <n v="0"/>
  </r>
  <r>
    <x v="1161"/>
    <x v="1160"/>
    <n v="73.26754588"/>
    <n v="14.4"/>
    <n v="28.5"/>
    <n v="22.4"/>
    <n v="0"/>
  </r>
  <r>
    <x v="1162"/>
    <x v="1161"/>
    <n v="94.574270459999994"/>
    <n v="14.9"/>
    <n v="30.5"/>
    <n v="22.1"/>
    <n v="0"/>
  </r>
  <r>
    <x v="1163"/>
    <x v="1162"/>
    <n v="99.170499149999998"/>
    <n v="14.6"/>
    <n v="28.8"/>
    <n v="21.9"/>
    <n v="0"/>
  </r>
  <r>
    <x v="1164"/>
    <x v="1163"/>
    <n v="91.988443200000006"/>
    <n v="14.3"/>
    <n v="35.1"/>
    <n v="21.6"/>
    <n v="0"/>
  </r>
  <r>
    <x v="1165"/>
    <x v="1164"/>
    <n v="74.152652579999994"/>
    <n v="17"/>
    <n v="22.8"/>
    <n v="14.3"/>
    <n v="0"/>
  </r>
  <r>
    <x v="1166"/>
    <x v="1165"/>
    <n v="63.452204719999997"/>
    <n v="16.7"/>
    <n v="20.9"/>
    <n v="10.199999999999999"/>
    <n v="0"/>
  </r>
  <r>
    <x v="1167"/>
    <x v="1166"/>
    <n v="77.094966779999993"/>
    <n v="14.6"/>
    <n v="20.5"/>
    <n v="18.8"/>
    <n v="2.2000000000000002"/>
  </r>
  <r>
    <x v="1168"/>
    <x v="1167"/>
    <n v="97.281748919999998"/>
    <n v="12.8"/>
    <n v="21.3"/>
    <n v="17.7"/>
    <n v="0"/>
  </r>
  <r>
    <x v="1169"/>
    <x v="1168"/>
    <n v="101.6909409"/>
    <n v="15.3"/>
    <n v="20.8"/>
    <n v="13.9"/>
    <n v="0"/>
  </r>
  <r>
    <x v="1170"/>
    <x v="1169"/>
    <n v="92.594232239999997"/>
    <n v="12.5"/>
    <n v="24.4"/>
    <n v="15"/>
    <n v="0"/>
  </r>
  <r>
    <x v="1171"/>
    <x v="1170"/>
    <n v="75.229994289999993"/>
    <n v="15.4"/>
    <n v="32"/>
    <n v="15.1"/>
    <n v="0"/>
  </r>
  <r>
    <x v="1172"/>
    <x v="1171"/>
    <n v="62.872760649999996"/>
    <n v="22.6"/>
    <n v="23.1"/>
    <n v="13.4"/>
    <n v="0"/>
  </r>
  <r>
    <x v="1173"/>
    <x v="1172"/>
    <n v="77.170165359999999"/>
    <n v="13.2"/>
    <n v="28"/>
    <n v="17.8"/>
    <n v="0"/>
  </r>
  <r>
    <x v="1174"/>
    <x v="1173"/>
    <n v="72.75516331"/>
    <n v="15.4"/>
    <n v="19.2"/>
    <n v="9.5"/>
    <n v="0.2"/>
  </r>
  <r>
    <x v="1175"/>
    <x v="1174"/>
    <n v="71.198345349999997"/>
    <n v="11.2"/>
    <n v="25.1"/>
    <n v="18.3"/>
    <n v="0"/>
  </r>
  <r>
    <x v="1176"/>
    <x v="1175"/>
    <n v="77.280427599999996"/>
    <n v="12.3"/>
    <n v="28.1"/>
    <n v="19"/>
    <n v="0"/>
  </r>
  <r>
    <x v="1177"/>
    <x v="1176"/>
    <n v="78.640442410000006"/>
    <n v="15.2"/>
    <n v="29.4"/>
    <n v="18.8"/>
    <n v="0"/>
  </r>
  <r>
    <x v="1178"/>
    <x v="1177"/>
    <n v="71.966619069999993"/>
    <n v="20.2"/>
    <n v="24.2"/>
    <n v="5.4"/>
    <n v="0"/>
  </r>
  <r>
    <x v="1179"/>
    <x v="1178"/>
    <n v="40.2567047"/>
    <n v="17.8"/>
    <n v="25.4"/>
    <n v="11.6"/>
    <n v="13"/>
  </r>
  <r>
    <x v="1180"/>
    <x v="1179"/>
    <n v="70.830680319999999"/>
    <n v="10.7"/>
    <n v="18.5"/>
    <n v="11.9"/>
    <n v="5.2"/>
  </r>
  <r>
    <x v="1181"/>
    <x v="1180"/>
    <n v="64.569195899999997"/>
    <n v="9.6"/>
    <n v="22.6"/>
    <n v="14"/>
    <n v="1.2"/>
  </r>
  <r>
    <x v="1182"/>
    <x v="1181"/>
    <n v="72.111955769999994"/>
    <n v="11.3"/>
    <n v="30.3"/>
    <n v="17.8"/>
    <n v="0"/>
  </r>
  <r>
    <x v="1183"/>
    <x v="1182"/>
    <n v="79.365081939999996"/>
    <n v="16.5"/>
    <n v="21.8"/>
    <n v="14.2"/>
    <n v="0"/>
  </r>
  <r>
    <x v="1184"/>
    <x v="1183"/>
    <n v="69.452869660000005"/>
    <n v="12.2"/>
    <n v="23.3"/>
    <n v="14.3"/>
    <n v="0"/>
  </r>
  <r>
    <x v="1185"/>
    <x v="1184"/>
    <n v="81.406771699999993"/>
    <n v="13.2"/>
    <n v="22.4"/>
    <n v="16.7"/>
    <n v="0"/>
  </r>
  <r>
    <x v="1186"/>
    <x v="1185"/>
    <n v="73.967841899999996"/>
    <n v="13"/>
    <n v="27.7"/>
    <n v="11"/>
    <n v="0"/>
  </r>
  <r>
    <x v="1187"/>
    <x v="1186"/>
    <n v="62.410101240000003"/>
    <n v="14.9"/>
    <n v="20.9"/>
    <n v="14.4"/>
    <n v="0"/>
  </r>
  <r>
    <x v="1188"/>
    <x v="1187"/>
    <n v="80.110737060000005"/>
    <n v="13.4"/>
    <n v="19.8"/>
    <n v="13.9"/>
    <n v="0"/>
  </r>
  <r>
    <x v="1189"/>
    <x v="1188"/>
    <n v="90.073740799999996"/>
    <n v="13.3"/>
    <n v="20.6"/>
    <n v="16.600000000000001"/>
    <n v="0"/>
  </r>
  <r>
    <x v="1190"/>
    <x v="1189"/>
    <n v="86.891929590000004"/>
    <n v="13.3"/>
    <n v="18.7"/>
    <n v="9"/>
    <n v="0"/>
  </r>
  <r>
    <x v="1191"/>
    <x v="1190"/>
    <n v="85.687904610000004"/>
    <n v="13.8"/>
    <n v="21.2"/>
    <n v="14.8"/>
    <n v="0"/>
  </r>
  <r>
    <x v="1192"/>
    <x v="1191"/>
    <n v="84.8974312"/>
    <n v="9.8000000000000007"/>
    <n v="21.6"/>
    <n v="16"/>
    <n v="0"/>
  </r>
  <r>
    <x v="1193"/>
    <x v="1192"/>
    <n v="58.238721519999999"/>
    <n v="11.8"/>
    <n v="29.9"/>
    <n v="14.7"/>
    <n v="0"/>
  </r>
  <r>
    <x v="1194"/>
    <x v="1193"/>
    <n v="91.693644509999999"/>
    <n v="15.9"/>
    <n v="25.7"/>
    <n v="13.6"/>
    <n v="0"/>
  </r>
  <r>
    <x v="1195"/>
    <x v="1194"/>
    <n v="76.333648019999998"/>
    <n v="14.8"/>
    <n v="28.8"/>
    <n v="5.9"/>
    <n v="0"/>
  </r>
  <r>
    <x v="1196"/>
    <x v="1195"/>
    <n v="75.040945059999999"/>
    <n v="18.100000000000001"/>
    <n v="27.3"/>
    <n v="10.9"/>
    <n v="0"/>
  </r>
  <r>
    <x v="1197"/>
    <x v="1196"/>
    <n v="77.714523709999995"/>
    <n v="15.9"/>
    <n v="26.5"/>
    <n v="7.4"/>
    <n v="0"/>
  </r>
  <r>
    <x v="1198"/>
    <x v="1197"/>
    <n v="69.763201089999995"/>
    <n v="11.9"/>
    <n v="25.9"/>
    <n v="14.4"/>
    <n v="0"/>
  </r>
  <r>
    <x v="1199"/>
    <x v="1198"/>
    <n v="37.741398410000002"/>
    <n v="13.5"/>
    <n v="16.100000000000001"/>
    <n v="3.1"/>
    <n v="0"/>
  </r>
  <r>
    <x v="1200"/>
    <x v="1199"/>
    <n v="31.682325389999999"/>
    <n v="9.6999999999999993"/>
    <n v="19.100000000000001"/>
    <n v="4.9000000000000004"/>
    <n v="12.2"/>
  </r>
  <r>
    <x v="1201"/>
    <x v="1200"/>
    <n v="69.360932570000003"/>
    <n v="13.1"/>
    <n v="21"/>
    <n v="7.1"/>
    <n v="3"/>
  </r>
  <r>
    <x v="1202"/>
    <x v="1201"/>
    <n v="86.534392859999997"/>
    <n v="13.2"/>
    <n v="16.600000000000001"/>
    <n v="8.9"/>
    <n v="0.6"/>
  </r>
  <r>
    <x v="1203"/>
    <x v="1202"/>
    <n v="82.879097999999999"/>
    <n v="6.2"/>
    <n v="19.399999999999999"/>
    <n v="14.2"/>
    <n v="0"/>
  </r>
  <r>
    <x v="1204"/>
    <x v="1203"/>
    <n v="93.533142819999995"/>
    <n v="11"/>
    <n v="22.3"/>
    <n v="13"/>
    <n v="0"/>
  </r>
  <r>
    <x v="1205"/>
    <x v="1204"/>
    <n v="95.73201718"/>
    <n v="8.9"/>
    <n v="20.2"/>
    <n v="13.7"/>
    <n v="0"/>
  </r>
  <r>
    <x v="1206"/>
    <x v="1205"/>
    <n v="74.439689259999994"/>
    <n v="11.9"/>
    <n v="22.8"/>
    <n v="11.3"/>
    <n v="0"/>
  </r>
  <r>
    <x v="1207"/>
    <x v="1206"/>
    <n v="76.318245149999996"/>
    <n v="11.2"/>
    <n v="20.399999999999999"/>
    <n v="12.6"/>
    <n v="0"/>
  </r>
  <r>
    <x v="1208"/>
    <x v="1207"/>
    <n v="72.740947320000004"/>
    <n v="11.9"/>
    <n v="26.9"/>
    <n v="13"/>
    <n v="0"/>
  </r>
  <r>
    <x v="1209"/>
    <x v="1208"/>
    <n v="88.090941540000003"/>
    <n v="13.7"/>
    <n v="24.6"/>
    <n v="5.2"/>
    <n v="0"/>
  </r>
  <r>
    <x v="1210"/>
    <x v="1209"/>
    <n v="77.461866439999994"/>
    <n v="15.7"/>
    <n v="20.100000000000001"/>
    <n v="7.7"/>
    <n v="0.6"/>
  </r>
  <r>
    <x v="1211"/>
    <x v="1210"/>
    <n v="82.433491849999996"/>
    <n v="11.9"/>
    <n v="17.5"/>
    <n v="7.9"/>
    <n v="0"/>
  </r>
  <r>
    <x v="1212"/>
    <x v="1211"/>
    <n v="78.214854180000003"/>
    <n v="11.6"/>
    <n v="17.8"/>
    <n v="8.8000000000000007"/>
    <n v="0"/>
  </r>
  <r>
    <x v="1213"/>
    <x v="1212"/>
    <n v="70.000391410000006"/>
    <n v="7.7"/>
    <n v="18.3"/>
    <n v="11.7"/>
    <n v="0"/>
  </r>
  <r>
    <x v="1214"/>
    <x v="1213"/>
    <n v="64.158974720000003"/>
    <n v="10.5"/>
    <n v="18"/>
    <n v="9.6"/>
    <n v="0"/>
  </r>
  <r>
    <x v="1215"/>
    <x v="1214"/>
    <n v="77.969150560000003"/>
    <n v="8.8000000000000007"/>
    <n v="19.600000000000001"/>
    <n v="12.3"/>
    <n v="0"/>
  </r>
  <r>
    <x v="1216"/>
    <x v="1215"/>
    <n v="73.974820219999998"/>
    <n v="7.2"/>
    <n v="23.4"/>
    <n v="12.3"/>
    <n v="0"/>
  </r>
  <r>
    <x v="1217"/>
    <x v="1216"/>
    <n v="67.274902339999997"/>
    <n v="10.199999999999999"/>
    <n v="23.2"/>
    <n v="7.2"/>
    <n v="0"/>
  </r>
  <r>
    <x v="1218"/>
    <x v="1217"/>
    <n v="52.768311670000003"/>
    <n v="14.5"/>
    <n v="24.4"/>
    <n v="4.4000000000000004"/>
    <n v="0"/>
  </r>
  <r>
    <x v="1219"/>
    <x v="1218"/>
    <n v="54.639355999999999"/>
    <n v="11.5"/>
    <n v="17.2"/>
    <n v="7.8"/>
    <n v="6.2"/>
  </r>
  <r>
    <x v="1220"/>
    <x v="1219"/>
    <n v="58.574885250000001"/>
    <n v="12.1"/>
    <n v="21.6"/>
    <n v="6.5"/>
    <n v="2.6"/>
  </r>
  <r>
    <x v="1221"/>
    <x v="1220"/>
    <n v="61.89517764"/>
    <n v="9.9"/>
    <n v="21.7"/>
    <n v="11"/>
    <n v="0"/>
  </r>
  <r>
    <x v="1222"/>
    <x v="1221"/>
    <n v="49.41762224"/>
    <n v="12"/>
    <n v="19.5"/>
    <n v="6.2"/>
    <n v="0"/>
  </r>
  <r>
    <x v="1223"/>
    <x v="1222"/>
    <n v="101.2917412"/>
    <n v="13.4"/>
    <n v="17.899999999999999"/>
    <n v="10.6"/>
    <n v="0.2"/>
  </r>
  <r>
    <x v="1224"/>
    <x v="1223"/>
    <n v="127.59078030000001"/>
    <n v="8"/>
    <n v="18.399999999999999"/>
    <n v="7.5"/>
    <n v="0"/>
  </r>
  <r>
    <x v="1225"/>
    <x v="1224"/>
    <n v="62.881023409999997"/>
    <n v="9"/>
    <n v="12.8"/>
    <n v="8.5"/>
    <n v="8"/>
  </r>
  <r>
    <x v="1226"/>
    <x v="1225"/>
    <n v="63.673069720000001"/>
    <n v="7.4"/>
    <n v="15.1"/>
    <n v="3.7"/>
    <n v="18.600000000000001"/>
  </r>
  <r>
    <x v="1227"/>
    <x v="1226"/>
    <n v="62.662214910000003"/>
    <n v="11"/>
    <n v="16.899999999999999"/>
    <n v="9"/>
    <n v="8.4"/>
  </r>
  <r>
    <x v="1228"/>
    <x v="1227"/>
    <n v="65.510003979999993"/>
    <n v="13"/>
    <n v="16.2"/>
    <n v="10.8"/>
    <n v="4"/>
  </r>
  <r>
    <x v="1229"/>
    <x v="1228"/>
    <n v="111.6666324"/>
    <n v="6.8"/>
    <n v="15.9"/>
    <n v="8.1999999999999993"/>
    <n v="0"/>
  </r>
  <r>
    <x v="1230"/>
    <x v="1229"/>
    <n v="97.880329009999997"/>
    <n v="8.9"/>
    <n v="14.6"/>
    <n v="4.5999999999999996"/>
    <n v="0"/>
  </r>
  <r>
    <x v="1231"/>
    <x v="1230"/>
    <n v="124.0856314"/>
    <n v="9.4"/>
    <n v="14.3"/>
    <n v="7.6"/>
    <n v="2"/>
  </r>
  <r>
    <x v="1232"/>
    <x v="1231"/>
    <n v="108.95155010000001"/>
    <n v="11.7"/>
    <n v="15"/>
    <n v="6.9"/>
    <n v="0"/>
  </r>
  <r>
    <x v="1233"/>
    <x v="1232"/>
    <n v="96.161656390000005"/>
    <n v="12.3"/>
    <n v="17.7"/>
    <n v="8"/>
    <n v="0.2"/>
  </r>
  <r>
    <x v="1234"/>
    <x v="1233"/>
    <n v="93.623434770000003"/>
    <n v="10.6"/>
    <n v="15.5"/>
    <n v="6.5"/>
    <n v="2.6"/>
  </r>
  <r>
    <x v="1235"/>
    <x v="1234"/>
    <n v="78.280735460000002"/>
    <n v="11.8"/>
    <n v="16.2"/>
    <n v="1.7"/>
    <n v="0"/>
  </r>
  <r>
    <x v="1236"/>
    <x v="1235"/>
    <n v="82.722971250000001"/>
    <n v="12.6"/>
    <n v="16.7"/>
    <n v="5"/>
    <n v="2.4"/>
  </r>
  <r>
    <x v="1237"/>
    <x v="1236"/>
    <n v="91.621182129999994"/>
    <n v="13"/>
    <n v="17"/>
    <n v="3.6"/>
    <n v="0"/>
  </r>
  <r>
    <x v="1238"/>
    <x v="1237"/>
    <n v="118.6907459"/>
    <n v="11.8"/>
    <n v="15.3"/>
    <n v="6.5"/>
    <n v="4.5999999999999996"/>
  </r>
  <r>
    <x v="1239"/>
    <x v="1238"/>
    <n v="99.488060959999999"/>
    <n v="12.9"/>
    <n v="16.100000000000001"/>
    <n v="5.0999999999999996"/>
    <n v="0"/>
  </r>
  <r>
    <x v="1240"/>
    <x v="1239"/>
    <n v="92.989529200000007"/>
    <n v="9.4"/>
    <n v="14.9"/>
    <n v="9.5"/>
    <n v="0"/>
  </r>
  <r>
    <x v="1241"/>
    <x v="1240"/>
    <n v="74.746741069999999"/>
    <n v="5.2"/>
    <n v="20.5"/>
    <n v="9.9"/>
    <n v="0"/>
  </r>
  <r>
    <x v="1242"/>
    <x v="1241"/>
    <n v="54.187031419999997"/>
    <n v="7.3"/>
    <n v="20.7"/>
    <n v="8"/>
    <n v="0"/>
  </r>
  <r>
    <x v="1243"/>
    <x v="1242"/>
    <n v="70.171557399999998"/>
    <n v="12.9"/>
    <n v="20.5"/>
    <n v="6"/>
    <n v="0"/>
  </r>
  <r>
    <x v="1244"/>
    <x v="1243"/>
    <n v="81.978399519999996"/>
    <n v="13.7"/>
    <n v="17.899999999999999"/>
    <n v="8.1"/>
    <n v="0.8"/>
  </r>
  <r>
    <x v="1245"/>
    <x v="1244"/>
    <n v="82.535944020000002"/>
    <n v="7.7"/>
    <n v="15.1"/>
    <n v="7.9"/>
    <n v="0"/>
  </r>
  <r>
    <x v="1246"/>
    <x v="1245"/>
    <n v="90.357837750000002"/>
    <n v="9.6"/>
    <n v="14.8"/>
    <n v="7.6"/>
    <n v="5"/>
  </r>
  <r>
    <x v="1247"/>
    <x v="1246"/>
    <n v="101.4128802"/>
    <n v="4.0999999999999996"/>
    <n v="13.3"/>
    <n v="9.6"/>
    <n v="0"/>
  </r>
  <r>
    <x v="1248"/>
    <x v="1247"/>
    <n v="99.853479250000007"/>
    <n v="3.5"/>
    <n v="13.6"/>
    <n v="9.6"/>
    <n v="0.2"/>
  </r>
  <r>
    <x v="1249"/>
    <x v="1248"/>
    <n v="91.043729630000001"/>
    <n v="4.3"/>
    <n v="13.8"/>
    <n v="8.5"/>
    <n v="0"/>
  </r>
  <r>
    <x v="1250"/>
    <x v="1249"/>
    <n v="120.25203740000001"/>
    <n v="4.5"/>
    <n v="14.4"/>
    <n v="9.3000000000000007"/>
    <n v="0"/>
  </r>
  <r>
    <x v="1251"/>
    <x v="1250"/>
    <n v="105.8039052"/>
    <n v="7.5"/>
    <n v="15"/>
    <n v="8.8000000000000007"/>
    <n v="1.6"/>
  </r>
  <r>
    <x v="1252"/>
    <x v="1251"/>
    <n v="106.2306746"/>
    <n v="5.6"/>
    <n v="19.100000000000001"/>
    <n v="9.4"/>
    <n v="0.4"/>
  </r>
  <r>
    <x v="1253"/>
    <x v="1252"/>
    <n v="87.710791130000004"/>
    <n v="7.7"/>
    <n v="17.8"/>
    <n v="5.7"/>
    <n v="0.2"/>
  </r>
  <r>
    <x v="1254"/>
    <x v="1253"/>
    <n v="130.0827333"/>
    <n v="12.4"/>
    <n v="13.6"/>
    <n v="3.3"/>
    <n v="0.6"/>
  </r>
  <r>
    <x v="1255"/>
    <x v="1254"/>
    <n v="110.6732404"/>
    <n v="11.3"/>
    <n v="15.6"/>
    <n v="8"/>
    <n v="3"/>
  </r>
  <r>
    <x v="1256"/>
    <x v="1255"/>
    <n v="75.51946753"/>
    <n v="4.0999999999999996"/>
    <n v="15.3"/>
    <n v="9.3000000000000007"/>
    <n v="0"/>
  </r>
  <r>
    <x v="1257"/>
    <x v="1256"/>
    <n v="56.39994652"/>
    <n v="5.3"/>
    <n v="17.600000000000001"/>
    <n v="8.9"/>
    <n v="0.2"/>
  </r>
  <r>
    <x v="1258"/>
    <x v="1257"/>
    <n v="78.294416310000003"/>
    <n v="7.9"/>
    <n v="16.600000000000001"/>
    <n v="6.7"/>
    <n v="0.4"/>
  </r>
  <r>
    <x v="1259"/>
    <x v="1258"/>
    <n v="84.579532720000003"/>
    <n v="9.5"/>
    <n v="14.1"/>
    <n v="7.1"/>
    <n v="0"/>
  </r>
  <r>
    <x v="1260"/>
    <x v="1259"/>
    <n v="72.49179642"/>
    <n v="8.6"/>
    <n v="14.5"/>
    <n v="7.8"/>
    <n v="5.6"/>
  </r>
  <r>
    <x v="1261"/>
    <x v="1260"/>
    <n v="74.905585810000005"/>
    <n v="9.6"/>
    <n v="14"/>
    <n v="4.4000000000000004"/>
    <n v="4.5999999999999996"/>
  </r>
  <r>
    <x v="1262"/>
    <x v="1261"/>
    <n v="81.800766879999998"/>
    <n v="6.9"/>
    <n v="13.1"/>
    <n v="7.1"/>
    <n v="2.2000000000000002"/>
  </r>
  <r>
    <x v="1263"/>
    <x v="1262"/>
    <n v="62.272671549999998"/>
    <n v="8"/>
    <n v="13.1"/>
    <n v="5.0999999999999996"/>
    <n v="15.6"/>
  </r>
  <r>
    <x v="1264"/>
    <x v="1263"/>
    <n v="112.5014975"/>
    <n v="9.5"/>
    <n v="12"/>
    <n v="5.9"/>
    <n v="7.2"/>
  </r>
  <r>
    <x v="1265"/>
    <x v="1264"/>
    <n v="110.05619040000001"/>
    <n v="3"/>
    <n v="14.5"/>
    <n v="9"/>
    <n v="0.4"/>
  </r>
  <r>
    <x v="1266"/>
    <x v="1265"/>
    <n v="91.289341919999998"/>
    <n v="4.3"/>
    <n v="15.3"/>
    <n v="8"/>
    <n v="0.2"/>
  </r>
  <r>
    <x v="1267"/>
    <x v="1266"/>
    <n v="141.55697810000001"/>
    <n v="4"/>
    <n v="15.1"/>
    <n v="9.1"/>
    <n v="0"/>
  </r>
  <r>
    <x v="1268"/>
    <x v="1267"/>
    <n v="131.5621328"/>
    <n v="4.3"/>
    <n v="15"/>
    <n v="8.5"/>
    <n v="0"/>
  </r>
  <r>
    <x v="1269"/>
    <x v="1268"/>
    <n v="98.836365509999993"/>
    <n v="6"/>
    <n v="12.8"/>
    <n v="3.9"/>
    <n v="0"/>
  </r>
  <r>
    <x v="1270"/>
    <x v="1269"/>
    <n v="95.155970719999999"/>
    <n v="9"/>
    <n v="13.1"/>
    <n v="5.7"/>
    <n v="0"/>
  </r>
  <r>
    <x v="1271"/>
    <x v="1270"/>
    <n v="120.2781698"/>
    <n v="8.4"/>
    <n v="12.6"/>
    <n v="7.8"/>
    <n v="0"/>
  </r>
  <r>
    <x v="1272"/>
    <x v="1271"/>
    <n v="102.3492036"/>
    <n v="8.4"/>
    <n v="14.1"/>
    <n v="6.6"/>
    <n v="0"/>
  </r>
  <r>
    <x v="1273"/>
    <x v="1272"/>
    <n v="102.4178146"/>
    <n v="4.8"/>
    <n v="11.2"/>
    <n v="6"/>
    <n v="0.2"/>
  </r>
  <r>
    <x v="1274"/>
    <x v="1273"/>
    <n v="112.8005434"/>
    <n v="5.3"/>
    <n v="10.6"/>
    <n v="5.2"/>
    <n v="0"/>
  </r>
  <r>
    <x v="1275"/>
    <x v="1274"/>
    <n v="78.806642740000001"/>
    <n v="6.1"/>
    <n v="12.5"/>
    <n v="6.1"/>
    <n v="0.2"/>
  </r>
  <r>
    <x v="1276"/>
    <x v="1275"/>
    <n v="72.963672560000006"/>
    <n v="9.4"/>
    <n v="14.2"/>
    <n v="4.9000000000000004"/>
    <n v="0.4"/>
  </r>
  <r>
    <x v="1277"/>
    <x v="1276"/>
    <n v="83.374992370000001"/>
    <n v="3.5"/>
    <n v="14.7"/>
    <n v="8.8000000000000007"/>
    <n v="0.4"/>
  </r>
  <r>
    <x v="1278"/>
    <x v="1277"/>
    <n v="87.324295090000007"/>
    <n v="2.4"/>
    <n v="14.6"/>
    <n v="9.4"/>
    <n v="0"/>
  </r>
  <r>
    <x v="1279"/>
    <x v="1278"/>
    <n v="64.592088889999999"/>
    <n v="4.0999999999999996"/>
    <n v="14.3"/>
    <n v="6.7"/>
    <n v="0"/>
  </r>
  <r>
    <x v="1280"/>
    <x v="1279"/>
    <n v="57.008099029999997"/>
    <n v="10.4"/>
    <n v="17.100000000000001"/>
    <n v="6"/>
    <n v="0"/>
  </r>
  <r>
    <x v="1281"/>
    <x v="1280"/>
    <n v="52.743567519999999"/>
    <n v="12.7"/>
    <n v="18.7"/>
    <n v="2.8"/>
    <n v="0.4"/>
  </r>
  <r>
    <x v="1282"/>
    <x v="1281"/>
    <n v="52.97184575"/>
    <n v="12.5"/>
    <n v="15.2"/>
    <n v="8.3000000000000007"/>
    <n v="0"/>
  </r>
  <r>
    <x v="1283"/>
    <x v="1282"/>
    <n v="45.21171494"/>
    <n v="9.6"/>
    <n v="12.9"/>
    <n v="6.5"/>
    <n v="1.2"/>
  </r>
  <r>
    <x v="1284"/>
    <x v="1283"/>
    <n v="47.891623060000001"/>
    <n v="9.3000000000000007"/>
    <n v="13.9"/>
    <n v="6.2"/>
    <n v="0.8"/>
  </r>
  <r>
    <x v="1285"/>
    <x v="1284"/>
    <n v="80.825556750000004"/>
    <n v="10.1"/>
    <n v="13.8"/>
    <n v="8.1"/>
    <n v="1.2"/>
  </r>
  <r>
    <x v="1286"/>
    <x v="1285"/>
    <n v="94.623885849999994"/>
    <n v="9.3000000000000007"/>
    <n v="11.5"/>
    <n v="5.4"/>
    <n v="0"/>
  </r>
  <r>
    <x v="1287"/>
    <x v="1286"/>
    <n v="81.952519140000007"/>
    <n v="6.6"/>
    <n v="11.6"/>
    <n v="6"/>
    <n v="0"/>
  </r>
  <r>
    <x v="1288"/>
    <x v="1287"/>
    <n v="111.82051679999999"/>
    <n v="4.3"/>
    <n v="11.3"/>
    <n v="7.5"/>
    <n v="0"/>
  </r>
  <r>
    <x v="1289"/>
    <x v="1288"/>
    <n v="104.6546578"/>
    <n v="5.8"/>
    <n v="13.9"/>
    <n v="9.3000000000000007"/>
    <n v="0.2"/>
  </r>
  <r>
    <x v="1290"/>
    <x v="1289"/>
    <n v="85.800950819999997"/>
    <n v="4.4000000000000004"/>
    <n v="15.5"/>
    <n v="10"/>
    <n v="0"/>
  </r>
  <r>
    <x v="1291"/>
    <x v="1290"/>
    <n v="67.790909940000006"/>
    <n v="6"/>
    <n v="13.8"/>
    <n v="9.8000000000000007"/>
    <n v="0"/>
  </r>
  <r>
    <x v="1292"/>
    <x v="1291"/>
    <n v="87.634657079999997"/>
    <n v="7.9"/>
    <n v="12.6"/>
    <n v="4.5"/>
    <n v="0"/>
  </r>
  <r>
    <x v="1293"/>
    <x v="1292"/>
    <n v="71.116373879999998"/>
    <n v="9.1"/>
    <n v="17.5"/>
    <n v="9.1999999999999993"/>
    <n v="0"/>
  </r>
  <r>
    <x v="1294"/>
    <x v="1293"/>
    <n v="72.337153369999996"/>
    <n v="6.2"/>
    <n v="15.2"/>
    <n v="10.3"/>
    <n v="1.2"/>
  </r>
  <r>
    <x v="1295"/>
    <x v="1294"/>
    <n v="83.930959619999996"/>
    <n v="8.6999999999999993"/>
    <n v="17.600000000000001"/>
    <n v="8.5"/>
    <n v="0"/>
  </r>
  <r>
    <x v="1296"/>
    <x v="1295"/>
    <n v="88.908711729999993"/>
    <n v="7.2"/>
    <n v="12.1"/>
    <n v="7.2"/>
    <n v="4.4000000000000004"/>
  </r>
  <r>
    <x v="1297"/>
    <x v="1296"/>
    <n v="91.699455979999996"/>
    <n v="6.7"/>
    <n v="14"/>
    <n v="7.2"/>
    <n v="0.2"/>
  </r>
  <r>
    <x v="1298"/>
    <x v="1297"/>
    <n v="73.13566324"/>
    <n v="8"/>
    <n v="14.8"/>
    <n v="10.5"/>
    <n v="0"/>
  </r>
  <r>
    <x v="1299"/>
    <x v="1298"/>
    <n v="80.355436100000006"/>
    <n v="8.4"/>
    <n v="15.4"/>
    <n v="6.9"/>
    <n v="0.2"/>
  </r>
  <r>
    <x v="1300"/>
    <x v="1299"/>
    <n v="71.115294320000004"/>
    <n v="8.6"/>
    <n v="15.6"/>
    <n v="7.1"/>
    <n v="0.6"/>
  </r>
  <r>
    <x v="1301"/>
    <x v="1300"/>
    <n v="76.472503250000003"/>
    <n v="8.3000000000000007"/>
    <n v="15.7"/>
    <n v="9.3000000000000007"/>
    <n v="6.2"/>
  </r>
  <r>
    <x v="1302"/>
    <x v="1301"/>
    <n v="86.406594089999999"/>
    <n v="7.7"/>
    <n v="15.1"/>
    <n v="8.9"/>
    <n v="0"/>
  </r>
  <r>
    <x v="1303"/>
    <x v="1302"/>
    <n v="71.869816619999995"/>
    <n v="9.1999999999999993"/>
    <n v="19.5"/>
    <n v="10.3"/>
    <n v="0"/>
  </r>
  <r>
    <x v="1304"/>
    <x v="1303"/>
    <n v="57.98204775"/>
    <n v="8.4"/>
    <n v="18.600000000000001"/>
    <n v="9.3000000000000007"/>
    <n v="0"/>
  </r>
  <r>
    <x v="1305"/>
    <x v="1304"/>
    <n v="29.414282669999999"/>
    <n v="10.8"/>
    <n v="14.6"/>
    <n v="10"/>
    <n v="2"/>
  </r>
  <r>
    <x v="1306"/>
    <x v="1305"/>
    <n v="60.040308160000002"/>
    <n v="8.1999999999999993"/>
    <n v="12.6"/>
    <n v="7.3"/>
    <n v="0.4"/>
  </r>
  <r>
    <x v="1307"/>
    <x v="1306"/>
    <n v="60.905552239999999"/>
    <n v="8.3000000000000007"/>
    <n v="16.2"/>
    <n v="10.199999999999999"/>
    <n v="0"/>
  </r>
  <r>
    <x v="1308"/>
    <x v="1307"/>
    <n v="78.761641850000004"/>
    <n v="9.9"/>
    <n v="14.8"/>
    <n v="11.4"/>
    <n v="1.6"/>
  </r>
  <r>
    <x v="1309"/>
    <x v="1308"/>
    <n v="68.077372269999998"/>
    <n v="4.9000000000000004"/>
    <n v="16.100000000000001"/>
    <n v="11.7"/>
    <n v="0"/>
  </r>
  <r>
    <x v="1310"/>
    <x v="1309"/>
    <n v="79.407081439999999"/>
    <n v="7.8"/>
    <n v="18.399999999999999"/>
    <n v="6.3"/>
    <n v="0"/>
  </r>
  <r>
    <x v="1311"/>
    <x v="1310"/>
    <n v="44.889044869999999"/>
    <n v="8"/>
    <n v="15.3"/>
    <n v="8.6999999999999993"/>
    <n v="1.6"/>
  </r>
  <r>
    <x v="1312"/>
    <x v="1311"/>
    <n v="37.44398417"/>
    <n v="10.6"/>
    <n v="17.600000000000001"/>
    <n v="11.2"/>
    <n v="0"/>
  </r>
  <r>
    <x v="1313"/>
    <x v="1312"/>
    <n v="83.712090750000002"/>
    <n v="9.4"/>
    <n v="13.8"/>
    <n v="8.5"/>
    <n v="0"/>
  </r>
  <r>
    <x v="1314"/>
    <x v="1313"/>
    <n v="75.541241439999993"/>
    <n v="7.3"/>
    <n v="14.8"/>
    <n v="9.6"/>
    <n v="0"/>
  </r>
  <r>
    <x v="1315"/>
    <x v="1314"/>
    <n v="89.686836400000004"/>
    <n v="9.6"/>
    <n v="16"/>
    <n v="7.2"/>
    <n v="1"/>
  </r>
  <r>
    <x v="1316"/>
    <x v="1315"/>
    <n v="82.760846979999997"/>
    <n v="5.6"/>
    <n v="15.4"/>
    <n v="8.6"/>
    <n v="2.2000000000000002"/>
  </r>
  <r>
    <x v="1317"/>
    <x v="1316"/>
    <n v="58.050358019999997"/>
    <n v="9.4"/>
    <n v="20"/>
    <n v="11.8"/>
    <n v="0"/>
  </r>
  <r>
    <x v="1318"/>
    <x v="1317"/>
    <n v="64.602342530000001"/>
    <n v="8.1"/>
    <n v="14.7"/>
    <n v="7.4"/>
    <n v="10.4"/>
  </r>
  <r>
    <x v="1319"/>
    <x v="1318"/>
    <n v="48.788940629999999"/>
    <n v="5.4"/>
    <n v="14.8"/>
    <n v="10.4"/>
    <n v="4.5999999999999996"/>
  </r>
  <r>
    <x v="1320"/>
    <x v="1319"/>
    <n v="79.759066959999998"/>
    <n v="7.9"/>
    <n v="14.9"/>
    <n v="8.6"/>
    <n v="0"/>
  </r>
  <r>
    <x v="1321"/>
    <x v="1320"/>
    <n v="69.127751180000004"/>
    <n v="9.4"/>
    <n v="16.7"/>
    <n v="13.2"/>
    <n v="0.2"/>
  </r>
  <r>
    <x v="1322"/>
    <x v="1321"/>
    <n v="67.796604759999994"/>
    <n v="11.5"/>
    <n v="18.399999999999999"/>
    <n v="10.1"/>
    <n v="0"/>
  </r>
  <r>
    <x v="1323"/>
    <x v="1322"/>
    <n v="95.267104889999999"/>
    <n v="8.6999999999999993"/>
    <n v="14.7"/>
    <n v="9.1999999999999993"/>
    <n v="0.2"/>
  </r>
  <r>
    <x v="1324"/>
    <x v="1323"/>
    <n v="77.617767220000005"/>
    <n v="7.7"/>
    <n v="15.9"/>
    <n v="12.2"/>
    <n v="0"/>
  </r>
  <r>
    <x v="1325"/>
    <x v="1324"/>
    <n v="38.301147139999998"/>
    <n v="8.9"/>
    <n v="13.8"/>
    <n v="10.4"/>
    <n v="2.2000000000000002"/>
  </r>
  <r>
    <x v="1326"/>
    <x v="1325"/>
    <n v="50.446948470000002"/>
    <n v="6.7"/>
    <n v="11.9"/>
    <n v="9.3000000000000007"/>
    <n v="9.1999999999999993"/>
  </r>
  <r>
    <x v="1327"/>
    <x v="1326"/>
    <n v="102.3388107"/>
    <n v="5.5"/>
    <n v="12.4"/>
    <n v="6.5"/>
    <n v="2"/>
  </r>
  <r>
    <x v="1328"/>
    <x v="1327"/>
    <n v="119.2284324"/>
    <n v="8.6"/>
    <n v="12.4"/>
    <n v="7.7"/>
    <n v="1.2"/>
  </r>
  <r>
    <x v="1329"/>
    <x v="1328"/>
    <n v="104.8161592"/>
    <n v="8.6999999999999993"/>
    <n v="14"/>
    <n v="8.5"/>
    <n v="1"/>
  </r>
  <r>
    <x v="1330"/>
    <x v="1329"/>
    <n v="89.579370560000001"/>
    <n v="5.6"/>
    <n v="16"/>
    <n v="11.1"/>
    <n v="0"/>
  </r>
  <r>
    <x v="1331"/>
    <x v="1330"/>
    <n v="97.467844349999993"/>
    <n v="4.8"/>
    <n v="15.4"/>
    <n v="14.7"/>
    <n v="0"/>
  </r>
  <r>
    <x v="1332"/>
    <x v="1331"/>
    <n v="118.4878363"/>
    <n v="3.9"/>
    <n v="15.2"/>
    <n v="14.9"/>
    <n v="0"/>
  </r>
  <r>
    <x v="1333"/>
    <x v="1332"/>
    <n v="105.4622088"/>
    <n v="4.9000000000000004"/>
    <n v="14.7"/>
    <n v="12.3"/>
    <n v="0"/>
  </r>
  <r>
    <x v="1334"/>
    <x v="1333"/>
    <n v="105.01180309999999"/>
    <n v="6.8"/>
    <n v="12.9"/>
    <n v="12.4"/>
    <n v="3.6"/>
  </r>
  <r>
    <x v="1335"/>
    <x v="1334"/>
    <n v="119.82307369999999"/>
    <n v="1.9"/>
    <n v="11.2"/>
    <n v="11.7"/>
    <n v="0.2"/>
  </r>
  <r>
    <x v="1336"/>
    <x v="1335"/>
    <n v="118.3790102"/>
    <n v="0.8"/>
    <n v="12.5"/>
    <n v="15.5"/>
    <n v="0"/>
  </r>
  <r>
    <x v="1337"/>
    <x v="1336"/>
    <n v="97.166418829999998"/>
    <n v="4.8"/>
    <n v="16.7"/>
    <n v="5.0999999999999996"/>
    <n v="0"/>
  </r>
  <r>
    <x v="1338"/>
    <x v="1337"/>
    <n v="122.4259917"/>
    <n v="8.9"/>
    <n v="16"/>
    <n v="6.8"/>
    <n v="1.6"/>
  </r>
  <r>
    <x v="1339"/>
    <x v="1338"/>
    <n v="104.0260614"/>
    <n v="10.5"/>
    <n v="13.4"/>
    <n v="7.4"/>
    <n v="2.2000000000000002"/>
  </r>
  <r>
    <x v="1340"/>
    <x v="1339"/>
    <n v="137.1315117"/>
    <n v="5"/>
    <n v="12.3"/>
    <n v="11.2"/>
    <n v="3"/>
  </r>
  <r>
    <x v="1341"/>
    <x v="1340"/>
    <n v="139.51638489999999"/>
    <n v="5"/>
    <n v="13.1"/>
    <n v="14.7"/>
    <n v="0"/>
  </r>
  <r>
    <x v="1342"/>
    <x v="1341"/>
    <n v="119.57434360000001"/>
    <n v="3.4"/>
    <n v="19.5"/>
    <n v="14.7"/>
    <n v="0"/>
  </r>
  <r>
    <x v="1343"/>
    <x v="1342"/>
    <n v="111.54075349999999"/>
    <n v="8.1"/>
    <n v="20.2"/>
    <n v="14.5"/>
    <n v="0"/>
  </r>
  <r>
    <x v="1344"/>
    <x v="1343"/>
    <n v="138.90753839999999"/>
    <n v="13.8"/>
    <n v="20.6"/>
    <n v="9.5"/>
    <n v="0"/>
  </r>
  <r>
    <x v="1345"/>
    <x v="1344"/>
    <n v="161.5068282"/>
    <n v="8.6999999999999993"/>
    <n v="15.1"/>
    <n v="14.7"/>
    <n v="3.4"/>
  </r>
  <r>
    <x v="1346"/>
    <x v="1345"/>
    <n v="109.29377119999999"/>
    <n v="4.2"/>
    <n v="17.5"/>
    <n v="16.2"/>
    <n v="0.2"/>
  </r>
  <r>
    <x v="1347"/>
    <x v="1346"/>
    <n v="67.615591249999994"/>
    <n v="8.6"/>
    <n v="18.100000000000001"/>
    <n v="7.3"/>
    <n v="0"/>
  </r>
  <r>
    <x v="1348"/>
    <x v="1347"/>
    <n v="92.615982560000006"/>
    <n v="13.4"/>
    <n v="18"/>
    <n v="10.199999999999999"/>
    <n v="0"/>
  </r>
  <r>
    <x v="1349"/>
    <x v="1348"/>
    <n v="67.333252150000007"/>
    <n v="9.1"/>
    <n v="24.2"/>
    <n v="17.7"/>
    <n v="0"/>
  </r>
  <r>
    <x v="1350"/>
    <x v="1349"/>
    <n v="83.694892069999995"/>
    <n v="11.7"/>
    <n v="18.5"/>
    <n v="15.8"/>
    <n v="0"/>
  </r>
  <r>
    <x v="1351"/>
    <x v="1350"/>
    <n v="84.978278599999996"/>
    <n v="7.1"/>
    <n v="19.7"/>
    <n v="18.2"/>
    <n v="0"/>
  </r>
  <r>
    <x v="1352"/>
    <x v="1351"/>
    <n v="35.224262940000003"/>
    <n v="10.9"/>
    <n v="22.7"/>
    <n v="18.2"/>
    <n v="0"/>
  </r>
  <r>
    <x v="1353"/>
    <x v="1352"/>
    <n v="14.67358758"/>
    <n v="10.199999999999999"/>
    <n v="13.7"/>
    <n v="6.3"/>
    <n v="0.2"/>
  </r>
  <r>
    <x v="1354"/>
    <x v="1353"/>
    <n v="81.637617719999994"/>
    <n v="5.5"/>
    <n v="14"/>
    <n v="15.3"/>
    <n v="2"/>
  </r>
  <r>
    <x v="1355"/>
    <x v="1354"/>
    <n v="70.685303939999997"/>
    <n v="6.7"/>
    <n v="18.100000000000001"/>
    <n v="18.7"/>
    <n v="0"/>
  </r>
  <r>
    <x v="1356"/>
    <x v="1355"/>
    <n v="85.452468640000006"/>
    <n v="11"/>
    <n v="20.3"/>
    <n v="8"/>
    <n v="0"/>
  </r>
  <r>
    <x v="1357"/>
    <x v="1356"/>
    <n v="101.0040489"/>
    <n v="8.5"/>
    <n v="14.7"/>
    <n v="16.100000000000001"/>
    <n v="3"/>
  </r>
  <r>
    <x v="1358"/>
    <x v="1357"/>
    <n v="115.429534"/>
    <n v="3.8"/>
    <n v="17.399999999999999"/>
    <n v="18.5"/>
    <n v="0.8"/>
  </r>
  <r>
    <x v="1359"/>
    <x v="1358"/>
    <n v="110.8134668"/>
    <n v="8.3000000000000007"/>
    <n v="18.899999999999999"/>
    <n v="16.600000000000001"/>
    <n v="0"/>
  </r>
  <r>
    <x v="1360"/>
    <x v="1359"/>
    <n v="83.493593180000005"/>
    <n v="6.8"/>
    <n v="17.3"/>
    <n v="19.7"/>
    <n v="0"/>
  </r>
  <r>
    <x v="1361"/>
    <x v="1360"/>
    <n v="79.780017569999998"/>
    <n v="10.4"/>
    <n v="13.7"/>
    <n v="11.6"/>
    <n v="0.2"/>
  </r>
  <r>
    <x v="1362"/>
    <x v="1361"/>
    <n v="93.755130829999999"/>
    <n v="4.5999999999999996"/>
    <n v="14.9"/>
    <n v="17.2"/>
    <n v="0"/>
  </r>
  <r>
    <x v="1363"/>
    <x v="1362"/>
    <n v="118.656356"/>
    <n v="8.6"/>
    <n v="13.6"/>
    <n v="12.2"/>
    <n v="0"/>
  </r>
  <r>
    <x v="1364"/>
    <x v="1363"/>
    <n v="120.8612104"/>
    <n v="6.4"/>
    <n v="17.600000000000001"/>
    <n v="20.8"/>
    <n v="0"/>
  </r>
  <r>
    <x v="1365"/>
    <x v="1364"/>
    <n v="99.286997249999999"/>
    <n v="9.1999999999999993"/>
    <n v="24.2"/>
    <n v="20.8"/>
    <n v="0"/>
  </r>
  <r>
    <x v="1366"/>
    <x v="1365"/>
    <n v="90.212995460000002"/>
    <n v="10.7"/>
    <n v="15.2"/>
    <n v="10.199999999999999"/>
    <n v="0"/>
  </r>
  <r>
    <x v="1367"/>
    <x v="1366"/>
    <n v="86.164086429999998"/>
    <n v="5.5"/>
    <n v="14"/>
    <n v="17"/>
    <n v="1.2"/>
  </r>
  <r>
    <x v="1368"/>
    <x v="1367"/>
    <n v="86.884516410000003"/>
    <n v="6.8"/>
    <n v="16.5"/>
    <n v="19.8"/>
    <n v="0.2"/>
  </r>
  <r>
    <x v="1369"/>
    <x v="1368"/>
    <n v="111.1212712"/>
    <n v="4.7"/>
    <n v="23.3"/>
    <n v="21.4"/>
    <n v="0"/>
  </r>
  <r>
    <x v="1370"/>
    <x v="1369"/>
    <n v="104.9424003"/>
    <n v="11.4"/>
    <n v="25.8"/>
    <n v="13.4"/>
    <n v="0"/>
  </r>
  <r>
    <x v="1371"/>
    <x v="1370"/>
    <n v="122.0868375"/>
    <n v="14.7"/>
    <n v="18.100000000000001"/>
    <n v="10.9"/>
    <n v="0"/>
  </r>
  <r>
    <x v="1372"/>
    <x v="1371"/>
    <n v="97.499455749999996"/>
    <n v="10.9"/>
    <n v="14.6"/>
    <n v="12.5"/>
    <n v="0"/>
  </r>
  <r>
    <x v="1373"/>
    <x v="1372"/>
    <n v="105.2909812"/>
    <n v="9.1"/>
    <n v="20.5"/>
    <n v="22.5"/>
    <n v="0"/>
  </r>
  <r>
    <x v="1374"/>
    <x v="1373"/>
    <n v="100.10292629999999"/>
    <n v="8.3000000000000007"/>
    <n v="23.8"/>
    <n v="22.7"/>
    <n v="0"/>
  </r>
  <r>
    <x v="1375"/>
    <x v="1374"/>
    <n v="87.871654219999996"/>
    <n v="10.3"/>
    <n v="24.7"/>
    <n v="21.2"/>
    <n v="0"/>
  </r>
  <r>
    <x v="1376"/>
    <x v="1375"/>
    <n v="87.101261609999995"/>
    <n v="13.5"/>
    <n v="28.2"/>
    <n v="22.7"/>
    <n v="0"/>
  </r>
  <r>
    <x v="1377"/>
    <x v="1376"/>
    <n v="99.00074936"/>
    <n v="16.100000000000001"/>
    <n v="17.899999999999999"/>
    <n v="7.2"/>
    <m/>
  </r>
  <r>
    <x v="1378"/>
    <x v="1377"/>
    <n v="73.539697610000005"/>
    <n v="10.1"/>
    <n v="16.5"/>
    <n v="20"/>
    <m/>
  </r>
  <r>
    <x v="1379"/>
    <x v="1378"/>
    <n v="85.630408540000005"/>
    <n v="6.4"/>
    <n v="20.7"/>
    <n v="23.7"/>
    <n v="0"/>
  </r>
  <r>
    <x v="1380"/>
    <x v="1379"/>
    <n v="88.472364569999996"/>
    <n v="8.6999999999999993"/>
    <n v="22.7"/>
    <n v="23.9"/>
    <n v="0"/>
  </r>
  <r>
    <x v="1381"/>
    <x v="1380"/>
    <n v="74.616600149999996"/>
    <n v="10.5"/>
    <n v="24.9"/>
    <n v="23.2"/>
    <n v="0"/>
  </r>
  <r>
    <x v="1382"/>
    <x v="1381"/>
    <n v="56.864164340000002"/>
    <n v="12.4"/>
    <n v="27.3"/>
    <n v="22.1"/>
    <n v="0"/>
  </r>
  <r>
    <x v="1383"/>
    <x v="1382"/>
    <n v="79.182454410000005"/>
    <n v="19.5"/>
    <n v="27.5"/>
    <n v="19.399999999999999"/>
    <n v="0"/>
  </r>
  <r>
    <x v="1384"/>
    <x v="1383"/>
    <n v="89.02524597"/>
    <n v="20"/>
    <n v="23.1"/>
    <n v="6.1"/>
    <n v="0.2"/>
  </r>
  <r>
    <x v="1385"/>
    <x v="1384"/>
    <n v="122.20067"/>
    <n v="16.100000000000001"/>
    <n v="22.6"/>
    <n v="15.1"/>
    <n v="5.2"/>
  </r>
  <r>
    <x v="1386"/>
    <x v="1385"/>
    <n v="165.77970980000001"/>
    <n v="14.7"/>
    <n v="20.7"/>
    <n v="10.5"/>
    <n v="2"/>
  </r>
  <r>
    <x v="1387"/>
    <x v="1386"/>
    <n v="101.6603803"/>
    <n v="12.8"/>
    <n v="27.4"/>
    <n v="23"/>
    <n v="0"/>
  </r>
  <r>
    <x v="1388"/>
    <x v="1387"/>
    <n v="96.292242040000005"/>
    <n v="11.7"/>
    <n v="16.100000000000001"/>
    <n v="9.8000000000000007"/>
    <n v="5"/>
  </r>
  <r>
    <x v="1389"/>
    <x v="1388"/>
    <n v="81.920924420000006"/>
    <n v="7.6"/>
    <n v="19.2"/>
    <n v="22.7"/>
    <n v="5.6"/>
  </r>
  <r>
    <x v="1390"/>
    <x v="1389"/>
    <n v="84.175390419999999"/>
    <n v="8.9"/>
    <n v="27"/>
    <n v="25.7"/>
    <n v="0"/>
  </r>
  <r>
    <x v="1391"/>
    <x v="1390"/>
    <n v="90.935335870000003"/>
    <n v="13"/>
    <n v="18.8"/>
    <n v="16.7"/>
    <n v="0"/>
  </r>
  <r>
    <x v="1392"/>
    <x v="1391"/>
    <n v="93.344752569999997"/>
    <n v="9.1999999999999993"/>
    <n v="15.5"/>
    <n v="19.7"/>
    <n v="0"/>
  </r>
  <r>
    <x v="1393"/>
    <x v="1392"/>
    <n v="115.427252"/>
    <n v="6.4"/>
    <n v="19.5"/>
    <n v="25"/>
    <n v="0"/>
  </r>
  <r>
    <x v="1394"/>
    <x v="1393"/>
    <n v="111.2042443"/>
    <n v="9.6"/>
    <n v="18.3"/>
    <n v="23.7"/>
    <n v="0"/>
  </r>
  <r>
    <x v="1395"/>
    <x v="1394"/>
    <n v="98.832267079999994"/>
    <n v="11.3"/>
    <n v="19.600000000000001"/>
    <n v="20.5"/>
    <n v="0"/>
  </r>
  <r>
    <x v="1396"/>
    <x v="1395"/>
    <n v="110.2151781"/>
    <n v="9.3000000000000007"/>
    <n v="15.9"/>
    <n v="22.8"/>
    <n v="0"/>
  </r>
  <r>
    <x v="1397"/>
    <x v="1396"/>
    <n v="142.33806010000001"/>
    <n v="9.1"/>
    <n v="17"/>
    <n v="25.6"/>
    <n v="0"/>
  </r>
  <r>
    <x v="1398"/>
    <x v="1397"/>
    <n v="149.08062029999999"/>
    <n v="8.3000000000000007"/>
    <n v="25.2"/>
    <n v="25.8"/>
    <n v="0"/>
  </r>
  <r>
    <x v="1399"/>
    <x v="1398"/>
    <n v="121.6154276"/>
    <n v="13"/>
    <n v="19.5"/>
    <n v="16.7"/>
    <n v="0"/>
  </r>
  <r>
    <x v="1400"/>
    <x v="1399"/>
    <n v="101.7889277"/>
    <n v="12.8"/>
    <n v="34.299999999999997"/>
    <n v="14.2"/>
    <n v="0"/>
  </r>
  <r>
    <x v="1401"/>
    <x v="1400"/>
    <n v="79.019020170000005"/>
    <n v="16.3"/>
    <n v="31.6"/>
    <n v="13.4"/>
    <n v="0"/>
  </r>
  <r>
    <x v="1402"/>
    <x v="1401"/>
    <n v="74.729665089999997"/>
    <n v="12.6"/>
    <n v="20.9"/>
    <n v="19.899999999999999"/>
    <n v="0.2"/>
  </r>
  <r>
    <x v="1403"/>
    <x v="1402"/>
    <n v="90.901472760000004"/>
    <n v="9.1999999999999993"/>
    <n v="20.9"/>
    <n v="19.7"/>
    <n v="0"/>
  </r>
  <r>
    <x v="1404"/>
    <x v="1403"/>
    <n v="104.6322227"/>
    <n v="14.5"/>
    <n v="28.6"/>
    <n v="15.8"/>
    <n v="2.8"/>
  </r>
  <r>
    <x v="1405"/>
    <x v="1404"/>
    <n v="115.778035"/>
    <n v="16.3"/>
    <n v="21.4"/>
    <n v="7.8"/>
    <n v="4.4000000000000004"/>
  </r>
  <r>
    <x v="1406"/>
    <x v="1405"/>
    <n v="95.569564769999999"/>
    <n v="11.1"/>
    <n v="17.2"/>
    <n v="18.2"/>
    <n v="35.799999999999997"/>
  </r>
  <r>
    <x v="1407"/>
    <x v="1406"/>
    <n v="91.884517419999995"/>
    <n v="7.7"/>
    <n v="17"/>
    <n v="22.7"/>
    <n v="3"/>
  </r>
  <r>
    <x v="1408"/>
    <x v="1407"/>
    <n v="101.7347422"/>
    <n v="8"/>
    <n v="20"/>
    <n v="14.8"/>
    <n v="0"/>
  </r>
  <r>
    <x v="1409"/>
    <x v="1408"/>
    <n v="86.725271390000003"/>
    <n v="9"/>
    <n v="20.3"/>
    <n v="27.3"/>
    <n v="0"/>
  </r>
  <r>
    <x v="1410"/>
    <x v="1409"/>
    <n v="76.672204399999998"/>
    <n v="9.3000000000000007"/>
    <n v="19.600000000000001"/>
    <n v="29.1"/>
    <n v="0.2"/>
  </r>
  <r>
    <x v="1411"/>
    <x v="1410"/>
    <n v="105.4518321"/>
    <n v="10.9"/>
    <n v="30.2"/>
    <n v="17.5"/>
    <n v="0"/>
  </r>
  <r>
    <x v="1412"/>
    <x v="1411"/>
    <n v="111.5733647"/>
    <n v="16.899999999999999"/>
    <n v="30.5"/>
    <n v="18.399999999999999"/>
    <n v="0"/>
  </r>
  <r>
    <x v="1413"/>
    <x v="1412"/>
    <n v="119.62472270000001"/>
    <n v="14.8"/>
    <n v="17.3"/>
    <n v="7.2"/>
    <n v="6.2"/>
  </r>
  <r>
    <x v="1414"/>
    <x v="1413"/>
    <n v="96.501965749999997"/>
    <n v="13.7"/>
    <n v="18.100000000000001"/>
    <n v="23.8"/>
    <n v="0.2"/>
  </r>
  <r>
    <x v="1415"/>
    <x v="1414"/>
    <n v="97.767081950000005"/>
    <n v="8.3000000000000007"/>
    <n v="19"/>
    <n v="29.8"/>
    <n v="0"/>
  </r>
  <r>
    <x v="1416"/>
    <x v="1415"/>
    <n v="83.267081379999993"/>
    <n v="9.6"/>
    <n v="18.100000000000001"/>
    <n v="29.9"/>
    <n v="0"/>
  </r>
  <r>
    <x v="1417"/>
    <x v="1416"/>
    <n v="89.24819359"/>
    <n v="9.8000000000000007"/>
    <n v="26.6"/>
    <n v="30.1"/>
    <n v="0"/>
  </r>
  <r>
    <x v="1418"/>
    <x v="1417"/>
    <n v="104.47126299999999"/>
    <n v="15.4"/>
    <n v="30.9"/>
    <n v="27.5"/>
    <n v="0"/>
  </r>
  <r>
    <x v="1419"/>
    <x v="1418"/>
    <n v="110.715976"/>
    <n v="22.5"/>
    <n v="27.6"/>
    <n v="5.5"/>
    <n v="0"/>
  </r>
  <r>
    <x v="1420"/>
    <x v="1419"/>
    <n v="100.42825310000001"/>
    <n v="12.3"/>
    <n v="23.2"/>
    <n v="24.2"/>
    <n v="24.2"/>
  </r>
  <r>
    <x v="1421"/>
    <x v="1420"/>
    <n v="77.208902539999997"/>
    <n v="9.6999999999999993"/>
    <n v="16.399999999999999"/>
    <n v="20.3"/>
    <n v="6.2"/>
  </r>
  <r>
    <x v="1422"/>
    <x v="1421"/>
    <n v="93.528906469999995"/>
    <n v="11"/>
    <n v="14.5"/>
    <n v="3.5"/>
    <n v="6"/>
  </r>
  <r>
    <x v="1423"/>
    <x v="1422"/>
    <n v="110.5056773"/>
    <n v="11.1"/>
    <n v="16.899999999999999"/>
    <n v="15.8"/>
    <n v="7"/>
  </r>
  <r>
    <x v="1424"/>
    <x v="1423"/>
    <n v="116.4628124"/>
    <n v="12.7"/>
    <n v="18.8"/>
    <n v="20.5"/>
    <n v="0.8"/>
  </r>
  <r>
    <x v="1425"/>
    <x v="1424"/>
    <n v="112.20926300000001"/>
    <n v="11.9"/>
    <n v="18.600000000000001"/>
    <n v="25.5"/>
    <n v="0"/>
  </r>
  <r>
    <x v="1426"/>
    <x v="1425"/>
    <n v="109.76169760000001"/>
    <n v="14.4"/>
    <n v="20"/>
    <n v="23.3"/>
    <n v="0.2"/>
  </r>
  <r>
    <x v="1427"/>
    <x v="1426"/>
    <n v="98.178259999999995"/>
    <n v="14.4"/>
    <n v="20.8"/>
    <n v="18"/>
    <n v="0"/>
  </r>
  <r>
    <x v="1428"/>
    <x v="1427"/>
    <n v="116.3293321"/>
    <n v="13.9"/>
    <n v="18.7"/>
    <n v="21.1"/>
    <n v="0.6"/>
  </r>
  <r>
    <x v="1429"/>
    <x v="1428"/>
    <n v="106.2941526"/>
    <n v="14.7"/>
    <n v="20.8"/>
    <n v="28"/>
    <n v="0"/>
  </r>
  <r>
    <x v="1430"/>
    <x v="1429"/>
    <n v="71.104740500000005"/>
    <n v="10.3"/>
    <n v="31.7"/>
    <n v="30.8"/>
    <n v="0"/>
  </r>
  <r>
    <x v="1431"/>
    <x v="1430"/>
    <n v="24.455382029999999"/>
    <n v="12.2"/>
    <n v="19.5"/>
    <n v="18.899999999999999"/>
    <n v="10.4"/>
  </r>
  <r>
    <x v="1432"/>
    <x v="1431"/>
    <n v="71.126198709999997"/>
    <n v="13.3"/>
    <n v="23.6"/>
    <n v="13.4"/>
    <n v="0"/>
  </r>
  <r>
    <x v="1433"/>
    <x v="1432"/>
    <n v="92.945548959999996"/>
    <n v="13.4"/>
    <n v="20.5"/>
    <n v="28.2"/>
    <n v="0"/>
  </r>
  <r>
    <x v="1434"/>
    <x v="1433"/>
    <n v="86.814999110000002"/>
    <n v="13.4"/>
    <n v="25.2"/>
    <n v="31.1"/>
    <n v="0"/>
  </r>
  <r>
    <x v="1435"/>
    <x v="1434"/>
    <n v="125.30810839999999"/>
    <n v="14.5"/>
    <n v="35.5"/>
    <n v="31.3"/>
    <n v="0"/>
  </r>
  <r>
    <x v="1436"/>
    <x v="1435"/>
    <n v="177.86181680000001"/>
    <n v="25.1"/>
    <n v="38"/>
    <n v="27.1"/>
    <n v="0"/>
  </r>
  <r>
    <x v="1437"/>
    <x v="1436"/>
    <n v="113.36703300000001"/>
    <n v="22.7"/>
    <n v="30.3"/>
    <n v="11"/>
    <n v="0"/>
  </r>
  <r>
    <x v="1438"/>
    <x v="1437"/>
    <n v="80.188787649999995"/>
    <n v="16"/>
    <n v="20.100000000000001"/>
    <n v="11.8"/>
    <n v="1.2"/>
  </r>
  <r>
    <x v="1439"/>
    <x v="1438"/>
    <n v="95.225723139999999"/>
    <n v="15.8"/>
    <n v="20.6"/>
    <n v="28.5"/>
    <n v="0"/>
  </r>
  <r>
    <x v="1440"/>
    <x v="1439"/>
    <n v="118.6444142"/>
    <n v="13"/>
    <n v="23.6"/>
    <n v="31.6"/>
    <n v="0"/>
  </r>
  <r>
    <x v="1441"/>
    <x v="1440"/>
    <n v="199.184327"/>
    <n v="16"/>
    <n v="33.6"/>
    <n v="29.4"/>
    <n v="0"/>
  </r>
  <r>
    <x v="1442"/>
    <x v="1441"/>
    <n v="101.8597212"/>
    <n v="16.899999999999999"/>
    <n v="21.1"/>
    <n v="6"/>
    <n v="16.2"/>
  </r>
  <r>
    <x v="1443"/>
    <x v="1442"/>
    <n v="92.958029269999997"/>
    <n v="16.399999999999999"/>
    <n v="22.7"/>
    <n v="13.7"/>
    <n v="16.600000000000001"/>
  </r>
  <r>
    <x v="1444"/>
    <x v="1443"/>
    <n v="101.632949"/>
    <n v="17.2"/>
    <n v="24.8"/>
    <n v="17.5"/>
    <n v="41.2"/>
  </r>
  <r>
    <x v="1445"/>
    <x v="1444"/>
    <n v="101.4492327"/>
    <n v="15.8"/>
    <n v="23.5"/>
    <n v="16.3"/>
    <n v="3.8"/>
  </r>
  <r>
    <x v="1446"/>
    <x v="1445"/>
    <n v="101.40388849999999"/>
    <n v="15.6"/>
    <n v="21.8"/>
    <n v="23.2"/>
    <n v="2"/>
  </r>
  <r>
    <x v="1447"/>
    <x v="1446"/>
    <n v="104.7225562"/>
    <n v="16.7"/>
    <n v="20.8"/>
    <n v="21.1"/>
    <n v="0"/>
  </r>
  <r>
    <x v="1448"/>
    <x v="1447"/>
    <n v="117.70772239999999"/>
    <n v="16.8"/>
    <n v="26.9"/>
    <n v="16.600000000000001"/>
    <n v="0"/>
  </r>
  <r>
    <x v="1449"/>
    <x v="1448"/>
    <n v="75.555462689999999"/>
    <n v="16.899999999999999"/>
    <n v="21.2"/>
    <n v="14.8"/>
    <n v="0"/>
  </r>
  <r>
    <x v="1450"/>
    <x v="1449"/>
    <n v="65.932437969999995"/>
    <n v="15.4"/>
    <n v="20.9"/>
    <n v="9.6"/>
    <n v="1"/>
  </r>
  <r>
    <x v="1451"/>
    <x v="1450"/>
    <n v="69.250457960000006"/>
    <n v="14.1"/>
    <n v="19.100000000000001"/>
    <n v="27.8"/>
    <n v="9.8000000000000007"/>
  </r>
  <r>
    <x v="1452"/>
    <x v="1451"/>
    <n v="65.612248190000003"/>
    <n v="11.5"/>
    <n v="26.9"/>
    <n v="32.299999999999997"/>
    <n v="0"/>
  </r>
  <r>
    <x v="1453"/>
    <x v="1452"/>
    <n v="96.817179359999997"/>
    <n v="14.3"/>
    <n v="34.200000000000003"/>
    <n v="32.299999999999997"/>
    <n v="0"/>
  </r>
  <r>
    <x v="1454"/>
    <x v="1453"/>
    <n v="55.238545299999998"/>
    <n v="15.8"/>
    <n v="23.9"/>
    <n v="32.200000000000003"/>
    <n v="0"/>
  </r>
  <r>
    <x v="1455"/>
    <x v="1454"/>
    <n v="77.578354779999998"/>
    <n v="13.3"/>
    <n v="23.8"/>
    <n v="32.299999999999997"/>
    <n v="0"/>
  </r>
  <r>
    <x v="1456"/>
    <x v="1455"/>
    <n v="102.3108963"/>
    <n v="16.2"/>
    <n v="37.4"/>
    <n v="29.3"/>
    <n v="0"/>
  </r>
  <r>
    <x v="1457"/>
    <x v="1456"/>
    <n v="121.46071910000001"/>
    <n v="21.9"/>
    <n v="36.4"/>
    <n v="19.100000000000001"/>
    <n v="0"/>
  </r>
  <r>
    <x v="1458"/>
    <x v="1457"/>
    <n v="91.7235266"/>
    <n v="21"/>
    <n v="23.9"/>
    <n v="5.7"/>
    <n v="1.2"/>
  </r>
  <r>
    <x v="1459"/>
    <x v="1458"/>
    <n v="84.166495269999999"/>
    <n v="18.2"/>
    <n v="22.7"/>
    <n v="9.9"/>
    <n v="0.6"/>
  </r>
  <r>
    <x v="1460"/>
    <x v="1459"/>
    <n v="84.897997059999994"/>
    <n v="17.3"/>
    <n v="23.5"/>
    <n v="31.3"/>
    <n v="0.8"/>
  </r>
  <r>
    <x v="1461"/>
    <x v="1460"/>
    <n v="78.560978969999994"/>
    <n v="15.5"/>
    <n v="26.2"/>
    <n v="31.7"/>
    <n v="0"/>
  </r>
  <r>
    <x v="1462"/>
    <x v="1461"/>
    <n v="92.202011200000001"/>
    <n v="18.399999999999999"/>
    <n v="22.2"/>
    <n v="26.3"/>
    <n v="0"/>
  </r>
  <r>
    <x v="1463"/>
    <x v="1462"/>
    <n v="127.38030259999999"/>
    <n v="15.9"/>
    <n v="29.5"/>
    <n v="27.6"/>
    <n v="0"/>
  </r>
  <r>
    <x v="1464"/>
    <x v="1463"/>
    <n v="121.0209967"/>
    <n v="18"/>
    <n v="42.6"/>
    <n v="27.4"/>
    <n v="0"/>
  </r>
  <r>
    <x v="1465"/>
    <x v="1464"/>
    <n v="83.493520489999995"/>
    <n v="17.399999999999999"/>
    <n v="21.2"/>
    <n v="12.9"/>
    <n v="0.4"/>
  </r>
  <r>
    <x v="1466"/>
    <x v="1465"/>
    <n v="65.766406979999999"/>
    <n v="14.6"/>
    <n v="22.1"/>
    <n v="30.9"/>
    <n v="1.4"/>
  </r>
  <r>
    <x v="1467"/>
    <x v="1466"/>
    <n v="85.07795745"/>
    <n v="17.100000000000001"/>
    <n v="23.1"/>
    <n v="30.2"/>
    <n v="0"/>
  </r>
  <r>
    <x v="1468"/>
    <x v="1467"/>
    <n v="104.9077815"/>
    <n v="16.7"/>
    <n v="24.1"/>
    <n v="28.9"/>
    <n v="0"/>
  </r>
  <r>
    <x v="1469"/>
    <x v="1468"/>
    <n v="91.851546720000002"/>
    <n v="16.100000000000001"/>
    <n v="20.5"/>
    <n v="28.4"/>
    <n v="0.6"/>
  </r>
  <r>
    <x v="1470"/>
    <x v="1469"/>
    <n v="96.413742569999997"/>
    <n v="13.5"/>
    <n v="21.4"/>
    <n v="25.8"/>
    <n v="0"/>
  </r>
  <r>
    <x v="1471"/>
    <x v="1470"/>
    <n v="116.3056708"/>
    <n v="12.9"/>
    <n v="30.4"/>
    <n v="31.5"/>
    <n v="0"/>
  </r>
  <r>
    <x v="1472"/>
    <x v="1471"/>
    <n v="88.996642809999997"/>
    <n v="17.7"/>
    <n v="24.7"/>
    <n v="28.6"/>
    <n v="0"/>
  </r>
  <r>
    <x v="1473"/>
    <x v="1472"/>
    <n v="75.273023879999997"/>
    <n v="14.4"/>
    <n v="30.5"/>
    <n v="31.3"/>
    <n v="0"/>
  </r>
  <r>
    <x v="1474"/>
    <x v="1473"/>
    <n v="188.19764950000001"/>
    <n v="18.7"/>
    <n v="32.299999999999997"/>
    <n v="31.1"/>
    <n v="0"/>
  </r>
  <r>
    <x v="1475"/>
    <x v="1474"/>
    <n v="222.43841900000001"/>
    <n v="19.399999999999999"/>
    <n v="30.4"/>
    <n v="22.3"/>
    <n v="0"/>
  </r>
  <r>
    <x v="1476"/>
    <x v="1475"/>
    <n v="178.07967540000001"/>
    <n v="19.8"/>
    <n v="26.7"/>
    <n v="17.5"/>
    <n v="0"/>
  </r>
  <r>
    <x v="1477"/>
    <x v="1476"/>
    <n v="175.35289299999999"/>
    <n v="20.7"/>
    <n v="32.5"/>
    <n v="6"/>
    <n v="0"/>
  </r>
  <r>
    <x v="1478"/>
    <x v="1477"/>
    <n v="137.8500262"/>
    <n v="22.3"/>
    <n v="28.7"/>
    <n v="2.6"/>
    <n v="0.2"/>
  </r>
  <r>
    <x v="1479"/>
    <x v="1478"/>
    <n v="80.786252489999995"/>
    <n v="16.5"/>
    <n v="23.5"/>
    <n v="30.2"/>
    <n v="2"/>
  </r>
  <r>
    <x v="1480"/>
    <x v="1479"/>
    <n v="86.607900729999997"/>
    <n v="15.2"/>
    <n v="22.9"/>
    <n v="29.2"/>
    <n v="0"/>
  </r>
  <r>
    <x v="1481"/>
    <x v="1480"/>
    <n v="176.68995000000001"/>
    <n v="18.399999999999999"/>
    <n v="25.1"/>
    <n v="28.2"/>
    <n v="0"/>
  </r>
  <r>
    <x v="1482"/>
    <x v="1481"/>
    <n v="278.77774349999999"/>
    <n v="19"/>
    <n v="26.8"/>
    <n v="29.3"/>
    <n v="0"/>
  </r>
  <r>
    <x v="1483"/>
    <x v="1482"/>
    <n v="154.47314489999999"/>
    <n v="18.7"/>
    <n v="23.9"/>
    <n v="27.4"/>
    <n v="0"/>
  </r>
  <r>
    <x v="1484"/>
    <x v="1483"/>
    <n v="4549.6451049999996"/>
    <n v="17.3"/>
    <n v="40.799999999999997"/>
    <n v="30"/>
    <n v="0"/>
  </r>
  <r>
    <x v="1485"/>
    <x v="1484"/>
    <n v="906.43723230000001"/>
    <n v="21.1"/>
    <n v="42.8"/>
    <n v="25.3"/>
    <n v="0"/>
  </r>
  <r>
    <x v="1486"/>
    <x v="1485"/>
    <n v="163.73362520000001"/>
    <n v="19.899999999999999"/>
    <n v="26.1"/>
    <n v="27.7"/>
    <n v="0"/>
  </r>
  <r>
    <x v="1487"/>
    <x v="1486"/>
    <n v="86.396224309999994"/>
    <n v="18.399999999999999"/>
    <n v="27.8"/>
    <n v="21.1"/>
    <n v="0"/>
  </r>
  <r>
    <x v="1488"/>
    <x v="1487"/>
    <n v="150.94848010000001"/>
    <n v="15.5"/>
    <n v="34.5"/>
    <n v="29.4"/>
    <n v="0"/>
  </r>
  <r>
    <x v="1489"/>
    <x v="1488"/>
    <n v="183.4002093"/>
    <n v="17.5"/>
    <n v="36.799999999999997"/>
    <n v="27.7"/>
    <n v="0"/>
  </r>
  <r>
    <x v="1490"/>
    <x v="1489"/>
    <n v="188.74241950000001"/>
    <n v="18"/>
    <n v="38.1"/>
    <n v="19.899999999999999"/>
    <n v="0"/>
  </r>
  <r>
    <x v="1491"/>
    <x v="1490"/>
    <n v="107.5212334"/>
    <n v="17.2"/>
    <n v="21.5"/>
    <n v="27.8"/>
    <n v="6.6"/>
  </r>
  <r>
    <x v="1492"/>
    <x v="1491"/>
    <n v="117.68273910000001"/>
    <n v="12.6"/>
    <n v="24.2"/>
    <n v="28.8"/>
    <n v="0"/>
  </r>
  <r>
    <x v="1493"/>
    <x v="1492"/>
    <n v="240.9545239"/>
    <n v="15"/>
    <n v="34.4"/>
    <n v="27.5"/>
    <n v="0"/>
  </r>
  <r>
    <x v="1494"/>
    <x v="1493"/>
    <n v="186.91763220000001"/>
    <n v="19.100000000000001"/>
    <n v="38.200000000000003"/>
    <n v="26.1"/>
    <n v="0"/>
  </r>
  <r>
    <x v="1495"/>
    <x v="1494"/>
    <n v="110.1512267"/>
    <n v="20"/>
    <n v="22.7"/>
    <n v="9.3000000000000007"/>
    <n v="0"/>
  </r>
  <r>
    <x v="1496"/>
    <x v="1495"/>
    <n v="92.701339529999998"/>
    <n v="17.7"/>
    <n v="26.9"/>
    <n v="14.6"/>
    <n v="0"/>
  </r>
  <r>
    <x v="1497"/>
    <x v="1496"/>
    <n v="143.45505610000001"/>
    <n v="18.5"/>
    <n v="34.700000000000003"/>
    <n v="22.8"/>
    <n v="0"/>
  </r>
  <r>
    <x v="1498"/>
    <x v="1497"/>
    <n v="147.68790949999999"/>
    <n v="20.7"/>
    <n v="28.3"/>
    <n v="25.1"/>
    <n v="11"/>
  </r>
  <r>
    <x v="1499"/>
    <x v="1498"/>
    <n v="107.8491587"/>
    <n v="18.100000000000001"/>
    <n v="23.1"/>
    <n v="21.1"/>
    <n v="0"/>
  </r>
  <r>
    <x v="1500"/>
    <x v="1499"/>
    <n v="44.176311859999998"/>
    <n v="14.6"/>
    <n v="19.7"/>
    <n v="13.6"/>
    <n v="0"/>
  </r>
  <r>
    <x v="1501"/>
    <x v="1500"/>
    <n v="86.435775870000001"/>
    <n v="13"/>
    <n v="23.3"/>
    <n v="23.5"/>
    <n v="4.8"/>
  </r>
  <r>
    <x v="1502"/>
    <x v="1501"/>
    <n v="97.715089509999999"/>
    <n v="14.4"/>
    <n v="27.5"/>
    <n v="18.600000000000001"/>
    <n v="0"/>
  </r>
  <r>
    <x v="1503"/>
    <x v="1502"/>
    <n v="57.338211940000001"/>
    <n v="18.399999999999999"/>
    <n v="21.5"/>
    <n v="12.4"/>
    <n v="0"/>
  </r>
  <r>
    <x v="1504"/>
    <x v="1503"/>
    <n v="85.981483069999996"/>
    <n v="11.8"/>
    <n v="19.2"/>
    <n v="23.7"/>
    <n v="2.8"/>
  </r>
  <r>
    <x v="1505"/>
    <x v="1504"/>
    <n v="108.29071519999999"/>
    <n v="12.3"/>
    <n v="23.2"/>
    <n v="24.2"/>
    <n v="0"/>
  </r>
  <r>
    <x v="1506"/>
    <x v="1505"/>
    <n v="114.7685038"/>
    <n v="14.8"/>
    <n v="22.8"/>
    <n v="23.1"/>
    <n v="0"/>
  </r>
  <r>
    <x v="1507"/>
    <x v="1506"/>
    <n v="127.4802754"/>
    <n v="16.100000000000001"/>
    <n v="23.2"/>
    <n v="24.2"/>
    <n v="0"/>
  </r>
  <r>
    <x v="1508"/>
    <x v="1507"/>
    <n v="110.4895928"/>
    <n v="15"/>
    <n v="29"/>
    <n v="20"/>
    <n v="0"/>
  </r>
  <r>
    <x v="1509"/>
    <x v="1508"/>
    <n v="104.4634554"/>
    <n v="18"/>
    <n v="23.6"/>
    <n v="16.899999999999999"/>
    <n v="0"/>
  </r>
  <r>
    <x v="1510"/>
    <x v="1509"/>
    <n v="105.09817820000001"/>
    <n v="13.7"/>
    <n v="20.2"/>
    <n v="21.4"/>
    <n v="0"/>
  </r>
  <r>
    <x v="1511"/>
    <x v="1510"/>
    <n v="111.0460243"/>
    <n v="13.5"/>
    <n v="23.2"/>
    <n v="20.8"/>
    <n v="0"/>
  </r>
  <r>
    <x v="1512"/>
    <x v="1511"/>
    <n v="114.360572"/>
    <n v="14"/>
    <n v="20.399999999999999"/>
    <n v="16.2"/>
    <n v="0"/>
  </r>
  <r>
    <x v="1513"/>
    <x v="1512"/>
    <n v="103.0440629"/>
    <n v="15.5"/>
    <n v="21.2"/>
    <n v="23.9"/>
    <n v="0"/>
  </r>
  <r>
    <x v="1514"/>
    <x v="1513"/>
    <n v="77.031403220000001"/>
    <n v="16.399999999999999"/>
    <n v="25.8"/>
    <n v="24"/>
    <n v="0"/>
  </r>
  <r>
    <x v="1515"/>
    <x v="1514"/>
    <n v="87.180913380000007"/>
    <n v="13.8"/>
    <n v="32.9"/>
    <n v="24.6"/>
    <n v="0"/>
  </r>
  <r>
    <x v="1516"/>
    <x v="1515"/>
    <n v="139.95597699999999"/>
    <n v="18"/>
    <n v="34.200000000000003"/>
    <n v="24.4"/>
    <n v="0"/>
  </r>
  <r>
    <x v="1517"/>
    <x v="1516"/>
    <n v="115.9396033"/>
    <n v="17.899999999999999"/>
    <n v="22.3"/>
    <n v="21"/>
    <n v="0"/>
  </r>
  <r>
    <x v="1518"/>
    <x v="1517"/>
    <n v="123.7875391"/>
    <n v="12.9"/>
    <n v="25.7"/>
    <n v="24"/>
    <n v="0"/>
  </r>
  <r>
    <x v="1519"/>
    <x v="1518"/>
    <n v="160.93844870000001"/>
    <n v="16.3"/>
    <n v="36.799999999999997"/>
    <n v="23.4"/>
    <n v="0"/>
  </r>
  <r>
    <x v="1520"/>
    <x v="1519"/>
    <n v="1284.799876"/>
    <n v="22.6"/>
    <n v="38.1"/>
    <n v="22.3"/>
    <n v="0"/>
  </r>
  <r>
    <x v="1521"/>
    <x v="1520"/>
    <n v="132.49259040000001"/>
    <n v="22.3"/>
    <n v="36.299999999999997"/>
    <n v="23.4"/>
    <n v="0"/>
  </r>
  <r>
    <x v="1522"/>
    <x v="1521"/>
    <n v="153.7842958"/>
    <n v="25.1"/>
    <n v="36"/>
    <n v="14.4"/>
    <n v="0"/>
  </r>
  <r>
    <x v="1523"/>
    <x v="1522"/>
    <n v="135.2064474"/>
    <n v="19"/>
    <n v="24.6"/>
    <n v="21.8"/>
    <n v="0"/>
  </r>
  <r>
    <x v="1524"/>
    <x v="1523"/>
    <n v="118.26194460000001"/>
    <n v="18"/>
    <n v="24.3"/>
    <n v="15.5"/>
    <n v="0"/>
  </r>
  <r>
    <x v="1525"/>
    <x v="1524"/>
    <n v="75.981191370000005"/>
    <n v="13.2"/>
    <n v="17.2"/>
    <n v="19.5"/>
    <n v="1.6"/>
  </r>
  <r>
    <x v="1526"/>
    <x v="1525"/>
    <n v="103.1975585"/>
    <n v="9.6999999999999993"/>
    <n v="22.1"/>
    <n v="21.2"/>
    <n v="2"/>
  </r>
  <r>
    <x v="1527"/>
    <x v="1526"/>
    <n v="106.9388027"/>
    <n v="11.3"/>
    <n v="26.8"/>
    <n v="10.199999999999999"/>
    <n v="0"/>
  </r>
  <r>
    <x v="1528"/>
    <x v="1527"/>
    <n v="95.078424589999997"/>
    <n v="13.9"/>
    <n v="24.7"/>
    <n v="20"/>
    <n v="0"/>
  </r>
  <r>
    <x v="1529"/>
    <x v="1528"/>
    <n v="74.374932029999997"/>
    <n v="14.3"/>
    <n v="23.7"/>
    <n v="10.1"/>
    <n v="0"/>
  </r>
  <r>
    <x v="1530"/>
    <x v="1529"/>
    <n v="81.472040070000006"/>
    <n v="15.9"/>
    <n v="21.8"/>
    <n v="18.600000000000001"/>
    <n v="0.2"/>
  </r>
  <r>
    <x v="1531"/>
    <x v="1530"/>
    <n v="76.971547959999995"/>
    <n v="15.8"/>
    <n v="19.2"/>
    <n v="10.8"/>
    <n v="0"/>
  </r>
  <r>
    <x v="1532"/>
    <x v="1531"/>
    <n v="122.2385811"/>
    <n v="11.9"/>
    <n v="18.600000000000001"/>
    <n v="15.1"/>
    <n v="0"/>
  </r>
  <r>
    <x v="1533"/>
    <x v="1532"/>
    <n v="126.7859571"/>
    <n v="12.1"/>
    <n v="20.8"/>
    <n v="20.6"/>
    <n v="0.2"/>
  </r>
  <r>
    <x v="1534"/>
    <x v="1533"/>
    <n v="102.60851510000001"/>
    <n v="11.7"/>
    <n v="22.2"/>
    <n v="18.7"/>
    <n v="0"/>
  </r>
  <r>
    <x v="1535"/>
    <x v="1534"/>
    <n v="95.251187810000005"/>
    <n v="12.2"/>
    <n v="25.6"/>
    <n v="20.100000000000001"/>
    <n v="0"/>
  </r>
  <r>
    <x v="1536"/>
    <x v="1535"/>
    <n v="103.9571924"/>
    <n v="14.2"/>
    <n v="25.6"/>
    <n v="19.2"/>
    <n v="0"/>
  </r>
  <r>
    <x v="1537"/>
    <x v="1536"/>
    <n v="111.14979460000001"/>
    <n v="16.5"/>
    <n v="28.2"/>
    <n v="18.899999999999999"/>
    <n v="0"/>
  </r>
  <r>
    <x v="1538"/>
    <x v="1537"/>
    <n v="113.64477429999999"/>
    <n v="16.899999999999999"/>
    <n v="23.4"/>
    <n v="12.7"/>
    <n v="0"/>
  </r>
  <r>
    <x v="1539"/>
    <x v="1538"/>
    <n v="127.27659920000001"/>
    <n v="19.3"/>
    <n v="23.4"/>
    <n v="11.1"/>
    <n v="0"/>
  </r>
  <r>
    <x v="1540"/>
    <x v="1539"/>
    <n v="115.460165"/>
    <n v="18.2"/>
    <n v="24.3"/>
    <n v="12.5"/>
    <n v="0"/>
  </r>
  <r>
    <x v="1541"/>
    <x v="1540"/>
    <n v="111.2407066"/>
    <n v="18.7"/>
    <n v="28.6"/>
    <n v="15.3"/>
    <n v="0"/>
  </r>
  <r>
    <x v="1542"/>
    <x v="1541"/>
    <n v="98.954731719999998"/>
    <n v="19.899999999999999"/>
    <n v="31.3"/>
    <n v="13.6"/>
    <n v="1.8"/>
  </r>
  <r>
    <x v="1543"/>
    <x v="1542"/>
    <n v="97.857599649999997"/>
    <n v="16.5"/>
    <n v="29.3"/>
    <n v="16.899999999999999"/>
    <n v="2"/>
  </r>
  <r>
    <x v="1544"/>
    <x v="1543"/>
    <n v="80.292927370000001"/>
    <n v="14.8"/>
    <n v="19"/>
    <n v="13.6"/>
    <n v="0.2"/>
  </r>
  <r>
    <x v="1545"/>
    <x v="1544"/>
    <n v="95.567893560000002"/>
    <n v="12.3"/>
    <n v="20.3"/>
    <n v="15.9"/>
    <n v="0"/>
  </r>
  <r>
    <x v="1546"/>
    <x v="1545"/>
    <n v="114.1613715"/>
    <n v="11.1"/>
    <n v="21.7"/>
    <n v="17.8"/>
    <n v="0"/>
  </r>
  <r>
    <x v="1547"/>
    <x v="1546"/>
    <n v="108.460275"/>
    <n v="11.6"/>
    <n v="27.9"/>
    <n v="17.8"/>
    <n v="0"/>
  </r>
  <r>
    <x v="1548"/>
    <x v="1547"/>
    <n v="83.989537740000003"/>
    <n v="14.6"/>
    <n v="28.5"/>
    <n v="4.9000000000000004"/>
    <n v="0"/>
  </r>
  <r>
    <x v="1549"/>
    <x v="1548"/>
    <n v="85.165934859999993"/>
    <n v="9.1"/>
    <n v="15.6"/>
    <n v="11.4"/>
    <n v="1.8"/>
  </r>
  <r>
    <x v="1550"/>
    <x v="1549"/>
    <n v="94.389588230000001"/>
    <n v="9.4"/>
    <n v="18.5"/>
    <n v="8"/>
    <n v="2.2000000000000002"/>
  </r>
  <r>
    <x v="1551"/>
    <x v="1550"/>
    <n v="131.3335309"/>
    <n v="13"/>
    <n v="17.100000000000001"/>
    <n v="6.6"/>
    <n v="0.2"/>
  </r>
  <r>
    <x v="1552"/>
    <x v="1551"/>
    <n v="119.3975507"/>
    <n v="7.4"/>
    <n v="25.9"/>
    <n v="16.600000000000001"/>
    <n v="0"/>
  </r>
  <r>
    <x v="1553"/>
    <x v="1552"/>
    <n v="112.9080676"/>
    <n v="9.4"/>
    <n v="24.7"/>
    <n v="10.9"/>
    <n v="0"/>
  </r>
  <r>
    <x v="1554"/>
    <x v="1553"/>
    <n v="116.75648839999999"/>
    <n v="13.3"/>
    <n v="21.9"/>
    <n v="13.9"/>
    <n v="0"/>
  </r>
  <r>
    <x v="1555"/>
    <x v="1554"/>
    <n v="98.530301969999996"/>
    <n v="14.4"/>
    <n v="28.5"/>
    <n v="15.3"/>
    <n v="0"/>
  </r>
  <r>
    <x v="1556"/>
    <x v="1555"/>
    <n v="103.2729949"/>
    <n v="16.5"/>
    <n v="20.100000000000001"/>
    <n v="12.4"/>
    <n v="0"/>
  </r>
  <r>
    <x v="1557"/>
    <x v="1556"/>
    <n v="86.802686010000002"/>
    <n v="9.5"/>
    <n v="26.5"/>
    <n v="15.9"/>
    <n v="0"/>
  </r>
  <r>
    <x v="1558"/>
    <x v="1557"/>
    <n v="113.1340539"/>
    <n v="12.5"/>
    <n v="23.1"/>
    <n v="9"/>
    <n v="0"/>
  </r>
  <r>
    <x v="1559"/>
    <x v="1558"/>
    <n v="106.3359468"/>
    <n v="11.1"/>
    <n v="16.3"/>
    <n v="13.9"/>
    <n v="1.6"/>
  </r>
  <r>
    <x v="1560"/>
    <x v="1559"/>
    <n v="121.87513629999999"/>
    <n v="10.7"/>
    <n v="15.8"/>
    <n v="4.8"/>
    <n v="1.4"/>
  </r>
  <r>
    <x v="1561"/>
    <x v="1560"/>
    <n v="126.8896051"/>
    <n v="11.3"/>
    <n v="17.3"/>
    <n v="14.4"/>
    <n v="0"/>
  </r>
  <r>
    <x v="1562"/>
    <x v="1561"/>
    <n v="128.7232047"/>
    <n v="6.7"/>
    <n v="24.9"/>
    <n v="15.3"/>
    <n v="0.2"/>
  </r>
  <r>
    <x v="1563"/>
    <x v="1562"/>
    <n v="122.44216059999999"/>
    <n v="10.5"/>
    <n v="20.7"/>
    <n v="10"/>
    <n v="0"/>
  </r>
  <r>
    <x v="1564"/>
    <x v="1563"/>
    <n v="111.731646"/>
    <n v="11.8"/>
    <n v="22.5"/>
    <n v="14.4"/>
    <n v="0"/>
  </r>
  <r>
    <x v="1565"/>
    <x v="1564"/>
    <n v="113.1121728"/>
    <n v="12.9"/>
    <n v="27.4"/>
    <n v="10.9"/>
    <n v="0"/>
  </r>
  <r>
    <x v="1566"/>
    <x v="1565"/>
    <n v="100.00561740000001"/>
    <n v="17.100000000000001"/>
    <n v="30.3"/>
    <n v="14.4"/>
    <n v="0"/>
  </r>
  <r>
    <x v="1567"/>
    <x v="1566"/>
    <n v="100.1096387"/>
    <n v="22.1"/>
    <n v="30"/>
    <n v="12.8"/>
    <n v="0"/>
  </r>
  <r>
    <x v="1568"/>
    <x v="1567"/>
    <n v="84.833863710000003"/>
    <n v="13.2"/>
    <n v="17.7"/>
    <n v="12.8"/>
    <n v="0"/>
  </r>
  <r>
    <x v="1569"/>
    <x v="1568"/>
    <n v="78.14244558"/>
    <n v="8.6"/>
    <n v="22.1"/>
    <n v="14"/>
    <n v="0"/>
  </r>
  <r>
    <x v="1570"/>
    <x v="1569"/>
    <n v="66.874813889999999"/>
    <n v="10.199999999999999"/>
    <n v="30.2"/>
    <n v="13.9"/>
    <n v="0"/>
  </r>
  <r>
    <x v="1571"/>
    <x v="1570"/>
    <n v="80.076258480000007"/>
    <n v="14.8"/>
    <n v="27"/>
    <n v="7.5"/>
    <n v="0"/>
  </r>
  <r>
    <x v="1572"/>
    <x v="1571"/>
    <n v="95.107386919999996"/>
    <n v="13.7"/>
    <n v="17.600000000000001"/>
    <n v="6"/>
    <n v="0.8"/>
  </r>
  <r>
    <x v="1573"/>
    <x v="1572"/>
    <n v="89.628985839999999"/>
    <n v="11.1"/>
    <n v="18.5"/>
    <n v="8"/>
    <n v="0"/>
  </r>
  <r>
    <x v="1574"/>
    <x v="1573"/>
    <n v="86.749292839999995"/>
    <n v="14.6"/>
    <n v="23.2"/>
    <n v="8.1999999999999993"/>
    <n v="0"/>
  </r>
  <r>
    <x v="1575"/>
    <x v="1574"/>
    <n v="62.60573067"/>
    <n v="10.199999999999999"/>
    <n v="21.5"/>
    <n v="10.6"/>
    <n v="0"/>
  </r>
  <r>
    <x v="1576"/>
    <x v="1575"/>
    <n v="60.918382540000003"/>
    <n v="11.9"/>
    <n v="15.8"/>
    <n v="6.9"/>
    <n v="3"/>
  </r>
  <r>
    <x v="1577"/>
    <x v="1576"/>
    <n v="79.620085979999999"/>
    <n v="8.6999999999999993"/>
    <n v="16.2"/>
    <n v="8.5"/>
    <n v="0"/>
  </r>
  <r>
    <x v="1578"/>
    <x v="1577"/>
    <n v="86.022860620000003"/>
    <n v="12.4"/>
    <n v="17.399999999999999"/>
    <n v="5.2"/>
    <n v="0"/>
  </r>
  <r>
    <x v="1579"/>
    <x v="1578"/>
    <n v="121.0296417"/>
    <n v="11.5"/>
    <n v="18.100000000000001"/>
    <n v="8.4"/>
    <n v="0"/>
  </r>
  <r>
    <x v="1580"/>
    <x v="1579"/>
    <n v="96.951705770000004"/>
    <n v="7.9"/>
    <n v="23.1"/>
    <n v="11.7"/>
    <n v="0"/>
  </r>
  <r>
    <x v="1581"/>
    <x v="1580"/>
    <n v="90.563836899999998"/>
    <n v="15.6"/>
    <n v="22.8"/>
    <n v="7.8"/>
    <n v="0"/>
  </r>
  <r>
    <x v="1582"/>
    <x v="1581"/>
    <n v="103.58661480000001"/>
    <n v="17.100000000000001"/>
    <n v="20.2"/>
    <n v="6.2"/>
    <n v="3.6"/>
  </r>
  <r>
    <x v="1583"/>
    <x v="1582"/>
    <n v="101.1629982"/>
    <n v="11.8"/>
    <n v="20.7"/>
    <n v="9"/>
    <n v="0.2"/>
  </r>
  <r>
    <x v="1584"/>
    <x v="1583"/>
    <n v="103.38349669999999"/>
    <n v="13"/>
    <n v="16.399999999999999"/>
    <n v="8.1999999999999993"/>
    <n v="0.2"/>
  </r>
  <r>
    <x v="1585"/>
    <x v="1584"/>
    <n v="108.09555589999999"/>
    <n v="11.3"/>
    <n v="16.3"/>
    <n v="6.5"/>
    <n v="2"/>
  </r>
  <r>
    <x v="1586"/>
    <x v="1585"/>
    <n v="112.50558460000001"/>
    <n v="11.7"/>
    <n v="16.7"/>
    <n v="8.5"/>
    <n v="0.2"/>
  </r>
  <r>
    <x v="1587"/>
    <x v="1586"/>
    <n v="94.753714479999999"/>
    <n v="7.4"/>
    <n v="18.7"/>
    <n v="11.7"/>
    <n v="0"/>
  </r>
  <r>
    <x v="1588"/>
    <x v="1587"/>
    <n v="114.5284513"/>
    <n v="10.3"/>
    <n v="17.399999999999999"/>
    <n v="7.3"/>
    <n v="5.2"/>
  </r>
  <r>
    <x v="1589"/>
    <x v="1588"/>
    <n v="113.6303305"/>
    <n v="9.6999999999999993"/>
    <n v="16.2"/>
    <n v="5.3"/>
    <n v="0.6"/>
  </r>
  <r>
    <x v="1590"/>
    <x v="1589"/>
    <n v="93.135276869999998"/>
    <n v="10.199999999999999"/>
    <n v="14.2"/>
    <n v="2.8"/>
    <n v="7.2"/>
  </r>
  <r>
    <x v="1591"/>
    <x v="1590"/>
    <n v="87.036533050000003"/>
    <n v="10.199999999999999"/>
    <n v="16.399999999999999"/>
    <n v="7.7"/>
    <n v="8.1999999999999993"/>
  </r>
  <r>
    <x v="1592"/>
    <x v="1591"/>
    <n v="87.377381740000004"/>
    <n v="12.2"/>
    <n v="17.7"/>
    <n v="6.6"/>
    <n v="0"/>
  </r>
  <r>
    <x v="1593"/>
    <x v="1592"/>
    <n v="77.157376979999995"/>
    <n v="12.7"/>
    <n v="18.100000000000001"/>
    <n v="8.3000000000000007"/>
    <n v="0"/>
  </r>
  <r>
    <x v="1594"/>
    <x v="1593"/>
    <n v="89.82269178"/>
    <n v="11.3"/>
    <n v="20.2"/>
    <n v="9"/>
    <n v="0"/>
  </r>
  <r>
    <x v="1595"/>
    <x v="1594"/>
    <n v="100.6447738"/>
    <n v="12"/>
    <n v="15.8"/>
    <n v="8"/>
    <n v="0"/>
  </r>
  <r>
    <x v="1596"/>
    <x v="1595"/>
    <n v="98.942964329999995"/>
    <n v="10.5"/>
    <n v="16.100000000000001"/>
    <n v="9.8000000000000007"/>
    <n v="0"/>
  </r>
  <r>
    <x v="1597"/>
    <x v="1596"/>
    <n v="96.783858859999995"/>
    <n v="6.5"/>
    <n v="18.600000000000001"/>
    <n v="10.7"/>
    <n v="0"/>
  </r>
  <r>
    <x v="1598"/>
    <x v="1597"/>
    <n v="86.441785100000004"/>
    <n v="6.2"/>
    <n v="21.5"/>
    <n v="10.6"/>
    <n v="0"/>
  </r>
  <r>
    <x v="1599"/>
    <x v="1598"/>
    <n v="76.294168089999999"/>
    <n v="8.9"/>
    <n v="21.8"/>
    <n v="10"/>
    <n v="0.2"/>
  </r>
  <r>
    <x v="1600"/>
    <x v="1599"/>
    <n v="93.344364299999995"/>
    <n v="12"/>
    <n v="19.600000000000001"/>
    <n v="3.1"/>
    <n v="0.4"/>
  </r>
  <r>
    <x v="1601"/>
    <x v="1600"/>
    <n v="104.5578083"/>
    <n v="11.1"/>
    <n v="20.399999999999999"/>
    <n v="6.9"/>
    <n v="0.4"/>
  </r>
  <r>
    <x v="1602"/>
    <x v="1601"/>
    <n v="115.8944559"/>
    <n v="10.7"/>
    <n v="22.3"/>
    <n v="10.3"/>
    <n v="0"/>
  </r>
  <r>
    <x v="1603"/>
    <x v="1602"/>
    <n v="88.387136190000007"/>
    <n v="9.9"/>
    <n v="21.3"/>
    <n v="10.199999999999999"/>
    <n v="0"/>
  </r>
  <r>
    <x v="1604"/>
    <x v="1603"/>
    <n v="91.547124490000002"/>
    <n v="13.8"/>
    <n v="20.2"/>
    <n v="4.4000000000000004"/>
    <n v="0"/>
  </r>
  <r>
    <x v="1605"/>
    <x v="1604"/>
    <n v="74.262935119999995"/>
    <n v="13.7"/>
    <n v="19.8"/>
    <n v="9.1"/>
    <n v="1.6"/>
  </r>
  <r>
    <x v="1606"/>
    <x v="1605"/>
    <n v="63.903082140000002"/>
    <n v="9.5"/>
    <n v="15.1"/>
    <n v="8.6"/>
    <n v="6.6"/>
  </r>
  <r>
    <x v="1607"/>
    <x v="1606"/>
    <n v="87.611014030000007"/>
    <n v="7.8"/>
    <n v="14"/>
    <n v="7.2"/>
    <n v="8.1999999999999993"/>
  </r>
  <r>
    <x v="1608"/>
    <x v="1607"/>
    <n v="79.964774539999993"/>
    <n v="8.1999999999999993"/>
    <n v="15.7"/>
    <n v="3.3"/>
    <n v="0.2"/>
  </r>
  <r>
    <x v="1609"/>
    <x v="1608"/>
    <n v="85.003942199999997"/>
    <n v="8.6999999999999993"/>
    <n v="10.6"/>
    <n v="7.9"/>
    <n v="1.2"/>
  </r>
  <r>
    <x v="1610"/>
    <x v="1609"/>
    <n v="100.0150103"/>
    <n v="6.7"/>
    <n v="13.3"/>
    <n v="5.8"/>
    <n v="5.8"/>
  </r>
  <r>
    <x v="1611"/>
    <x v="1610"/>
    <n v="100.7077503"/>
    <n v="8.5"/>
    <n v="14.3"/>
    <n v="5.7"/>
    <n v="1.4"/>
  </r>
  <r>
    <x v="1612"/>
    <x v="1611"/>
    <n v="113.2446372"/>
    <n v="11.7"/>
    <n v="14.6"/>
    <n v="5.8"/>
    <n v="2.4"/>
  </r>
  <r>
    <x v="1613"/>
    <x v="1612"/>
    <n v="108.9225857"/>
    <n v="11"/>
    <n v="14.5"/>
    <n v="6.7"/>
    <n v="0"/>
  </r>
  <r>
    <x v="1614"/>
    <x v="1613"/>
    <n v="115.7252699"/>
    <n v="8.1999999999999993"/>
    <n v="12"/>
    <n v="3.8"/>
    <n v="15.4"/>
  </r>
  <r>
    <x v="1615"/>
    <x v="1614"/>
    <n v="149.11844379999999"/>
    <n v="8.4"/>
    <n v="12.9"/>
    <n v="7.9"/>
    <n v="3.2"/>
  </r>
  <r>
    <x v="1616"/>
    <x v="1615"/>
    <n v="155.98832920000001"/>
    <n v="8.6"/>
    <n v="13"/>
    <n v="5.7"/>
    <n v="0"/>
  </r>
  <r>
    <x v="1617"/>
    <x v="1616"/>
    <n v="162.49199490000001"/>
    <n v="10.199999999999999"/>
    <n v="14.8"/>
    <n v="7.9"/>
    <n v="0"/>
  </r>
  <r>
    <x v="1618"/>
    <x v="1617"/>
    <n v="139.20081619999999"/>
    <n v="11.7"/>
    <n v="16.600000000000001"/>
    <n v="8"/>
    <n v="0"/>
  </r>
  <r>
    <x v="1619"/>
    <x v="1618"/>
    <n v="102.4160856"/>
    <n v="6.7"/>
    <n v="18.7"/>
    <n v="9.3000000000000007"/>
    <n v="0"/>
  </r>
  <r>
    <x v="1620"/>
    <x v="1619"/>
    <n v="69.561305970000006"/>
    <n v="7.8"/>
    <n v="18"/>
    <n v="8"/>
    <n v="0"/>
  </r>
  <r>
    <x v="1621"/>
    <x v="1620"/>
    <n v="47.487874040000001"/>
    <n v="12"/>
    <n v="19.2"/>
    <n v="7.6"/>
    <n v="3"/>
  </r>
  <r>
    <x v="1622"/>
    <x v="1621"/>
    <n v="73.078081710000006"/>
    <n v="9.6"/>
    <n v="17.899999999999999"/>
    <n v="9.1999999999999993"/>
    <n v="0"/>
  </r>
  <r>
    <x v="1623"/>
    <x v="1622"/>
    <n v="85.792690070000006"/>
    <n v="11.9"/>
    <n v="16.5"/>
    <n v="1.3"/>
    <n v="0.6"/>
  </r>
  <r>
    <x v="1624"/>
    <x v="1623"/>
    <n v="79.516251400000002"/>
    <n v="8.8000000000000007"/>
    <n v="17.399999999999999"/>
    <n v="8.9"/>
    <n v="2.6"/>
  </r>
  <r>
    <x v="1625"/>
    <x v="1624"/>
    <n v="86.655464210000005"/>
    <n v="10"/>
    <n v="17.3"/>
    <n v="7"/>
    <n v="2.2000000000000002"/>
  </r>
  <r>
    <x v="1626"/>
    <x v="1625"/>
    <n v="104.43185029999999"/>
    <n v="9"/>
    <n v="15.2"/>
    <n v="6.4"/>
    <n v="2.6"/>
  </r>
  <r>
    <x v="1627"/>
    <x v="1626"/>
    <n v="111.2767338"/>
    <n v="8.6"/>
    <n v="16.7"/>
    <n v="7.5"/>
    <n v="0"/>
  </r>
  <r>
    <x v="1628"/>
    <x v="1627"/>
    <n v="108.7466958"/>
    <n v="6.3"/>
    <n v="17.899999999999999"/>
    <n v="8.6"/>
    <n v="3.4"/>
  </r>
  <r>
    <x v="1629"/>
    <x v="1628"/>
    <n v="101.3953781"/>
    <n v="8"/>
    <n v="13.7"/>
    <n v="5.2"/>
    <n v="0"/>
  </r>
  <r>
    <x v="1630"/>
    <x v="1629"/>
    <n v="157.02604099999999"/>
    <n v="6.6"/>
    <n v="11.9"/>
    <n v="7"/>
    <n v="0.8"/>
  </r>
  <r>
    <x v="1631"/>
    <x v="1630"/>
    <n v="141.97958589999999"/>
    <n v="6.4"/>
    <n v="11.3"/>
    <n v="6.4"/>
    <n v="1.6"/>
  </r>
  <r>
    <x v="1632"/>
    <x v="1631"/>
    <n v="123.80971169999999"/>
    <n v="6.5"/>
    <n v="12.6"/>
    <n v="8.5"/>
    <n v="3"/>
  </r>
  <r>
    <x v="1633"/>
    <x v="1632"/>
    <n v="111.60986149999999"/>
    <n v="6.8"/>
    <n v="11.8"/>
    <n v="7.3"/>
    <n v="0.4"/>
  </r>
  <r>
    <x v="1634"/>
    <x v="1633"/>
    <n v="127.6019028"/>
    <n v="3.6"/>
    <n v="9.6"/>
    <n v="5.9"/>
    <n v="1.2"/>
  </r>
  <r>
    <x v="1635"/>
    <x v="1634"/>
    <n v="117.51896069999999"/>
    <n v="4.2"/>
    <n v="16"/>
    <n v="9"/>
    <n v="0"/>
  </r>
  <r>
    <x v="1636"/>
    <x v="1635"/>
    <n v="124.05127779999999"/>
    <n v="3.5"/>
    <n v="17"/>
    <n v="8.9"/>
    <n v="0"/>
  </r>
  <r>
    <x v="1637"/>
    <x v="1636"/>
    <n v="106.19914"/>
    <n v="4.5999999999999996"/>
    <n v="18"/>
    <n v="9.1999999999999993"/>
    <n v="0.2"/>
  </r>
  <r>
    <x v="1638"/>
    <x v="1637"/>
    <n v="77.671129440000001"/>
    <n v="5.9"/>
    <n v="17.5"/>
    <n v="9.1999999999999993"/>
    <n v="0"/>
  </r>
  <r>
    <x v="1639"/>
    <x v="1638"/>
    <n v="61.815155930000003"/>
    <n v="10.7"/>
    <n v="19.5"/>
    <n v="9.1999999999999993"/>
    <n v="0"/>
  </r>
  <r>
    <x v="1640"/>
    <x v="1639"/>
    <n v="52.91240414"/>
    <n v="13"/>
    <n v="17.600000000000001"/>
    <n v="2.6"/>
    <n v="0.8"/>
  </r>
  <r>
    <x v="1641"/>
    <x v="1640"/>
    <n v="51.901149879999998"/>
    <n v="8.1"/>
    <n v="14.5"/>
    <n v="8.5"/>
    <n v="6.4"/>
  </r>
  <r>
    <x v="1642"/>
    <x v="1641"/>
    <n v="67.195464610000002"/>
    <n v="9.5"/>
    <n v="14.1"/>
    <n v="8.3000000000000007"/>
    <n v="0"/>
  </r>
  <r>
    <x v="1643"/>
    <x v="1642"/>
    <n v="93.110674299999999"/>
    <n v="8.6"/>
    <n v="15.9"/>
    <n v="6.6"/>
    <n v="0"/>
  </r>
  <r>
    <x v="1644"/>
    <x v="1643"/>
    <n v="97.287999810000002"/>
    <n v="8.1999999999999993"/>
    <n v="13.7"/>
    <n v="7.5"/>
    <n v="0"/>
  </r>
  <r>
    <x v="1645"/>
    <x v="1644"/>
    <n v="85.901782639999993"/>
    <n v="5.3"/>
    <n v="13.5"/>
    <n v="6.9"/>
    <n v="0"/>
  </r>
  <r>
    <x v="1646"/>
    <x v="1645"/>
    <n v="78.719066029999993"/>
    <n v="3.5"/>
    <n v="19.100000000000001"/>
    <n v="9"/>
    <n v="0"/>
  </r>
  <r>
    <x v="1647"/>
    <x v="1646"/>
    <n v="64.992904050000007"/>
    <n v="6"/>
    <n v="19.399999999999999"/>
    <n v="9.3000000000000007"/>
    <n v="0"/>
  </r>
  <r>
    <x v="1648"/>
    <x v="1647"/>
    <n v="87.747186549999995"/>
    <n v="9"/>
    <n v="18.2"/>
    <n v="6.1"/>
    <n v="0.2"/>
  </r>
  <r>
    <x v="1649"/>
    <x v="1648"/>
    <n v="101.94417129999999"/>
    <n v="11"/>
    <n v="16"/>
    <n v="8.1999999999999993"/>
    <n v="5.2"/>
  </r>
  <r>
    <x v="1650"/>
    <x v="1649"/>
    <n v="125.0990315"/>
    <n v="6.8"/>
    <n v="15"/>
    <n v="7.2"/>
    <n v="0.2"/>
  </r>
  <r>
    <x v="1651"/>
    <x v="1650"/>
    <n v="84.780694909999994"/>
    <n v="9.5"/>
    <n v="15.4"/>
    <n v="6.7"/>
    <n v="0.2"/>
  </r>
  <r>
    <x v="1652"/>
    <x v="1651"/>
    <n v="89.217705280000004"/>
    <n v="7.8"/>
    <n v="14.3"/>
    <n v="4.5999999999999996"/>
    <n v="6.4"/>
  </r>
  <r>
    <x v="1653"/>
    <x v="1652"/>
    <n v="90.969699500000004"/>
    <n v="10.1"/>
    <n v="15.7"/>
    <n v="6.2"/>
    <n v="2.4"/>
  </r>
  <r>
    <x v="1654"/>
    <x v="1653"/>
    <n v="82.190068789999998"/>
    <n v="7"/>
    <n v="12"/>
    <n v="8.3000000000000007"/>
    <n v="4.4000000000000004"/>
  </r>
  <r>
    <x v="1655"/>
    <x v="1654"/>
    <n v="81.784996430000007"/>
    <n v="7.1"/>
    <n v="13.1"/>
    <n v="3.8"/>
    <n v="0.8"/>
  </r>
  <r>
    <x v="1656"/>
    <x v="1655"/>
    <n v="92.269993139999997"/>
    <n v="8.9"/>
    <n v="14.3"/>
    <n v="7.6"/>
    <n v="4.4000000000000004"/>
  </r>
  <r>
    <x v="1657"/>
    <x v="1656"/>
    <n v="114.6004499"/>
    <n v="9.9"/>
    <n v="13.9"/>
    <n v="6.4"/>
    <n v="1.8"/>
  </r>
  <r>
    <x v="1658"/>
    <x v="1657"/>
    <n v="91.545886449999998"/>
    <n v="9.6999999999999993"/>
    <n v="13.7"/>
    <n v="3.6"/>
    <n v="0"/>
  </r>
  <r>
    <x v="1659"/>
    <x v="1658"/>
    <n v="85.918878829999997"/>
    <n v="9"/>
    <n v="14.3"/>
    <n v="7.9"/>
    <n v="0.4"/>
  </r>
  <r>
    <x v="1660"/>
    <x v="1659"/>
    <n v="101.5731984"/>
    <n v="7.5"/>
    <n v="15.7"/>
    <n v="9.6"/>
    <n v="1.6"/>
  </r>
  <r>
    <x v="1661"/>
    <x v="1660"/>
    <n v="52.5253199"/>
    <n v="8"/>
    <n v="17.100000000000001"/>
    <n v="10.3"/>
    <n v="0"/>
  </r>
  <r>
    <x v="1662"/>
    <x v="1661"/>
    <n v="60.156590430000001"/>
    <n v="11.3"/>
    <n v="16.600000000000001"/>
    <n v="8.1"/>
    <n v="0"/>
  </r>
  <r>
    <x v="1663"/>
    <x v="1662"/>
    <n v="64.585343089999995"/>
    <n v="7.9"/>
    <n v="15.6"/>
    <n v="10.6"/>
    <n v="0"/>
  </r>
  <r>
    <x v="1664"/>
    <x v="1663"/>
    <n v="69.864795830000006"/>
    <n v="9.9"/>
    <n v="15.2"/>
    <n v="8.1999999999999993"/>
    <n v="1.6"/>
  </r>
  <r>
    <x v="1665"/>
    <x v="1664"/>
    <n v="87.256299299999995"/>
    <n v="7"/>
    <n v="14.4"/>
    <n v="7.8"/>
    <n v="8"/>
  </r>
  <r>
    <x v="1666"/>
    <x v="1665"/>
    <n v="84.076210110000005"/>
    <n v="9.1999999999999993"/>
    <n v="14.8"/>
    <n v="5.2"/>
    <n v="0"/>
  </r>
  <r>
    <x v="1667"/>
    <x v="1666"/>
    <n v="95.233217850000003"/>
    <n v="11"/>
    <n v="14"/>
    <n v="5.9"/>
    <n v="0"/>
  </r>
  <r>
    <x v="1668"/>
    <x v="1667"/>
    <n v="94.375867150000005"/>
    <n v="9.8000000000000007"/>
    <n v="15.3"/>
    <n v="8.6999999999999993"/>
    <n v="6.8"/>
  </r>
  <r>
    <x v="1669"/>
    <x v="1668"/>
    <n v="85.712073040000007"/>
    <n v="6.6"/>
    <n v="15.1"/>
    <n v="10.199999999999999"/>
    <n v="0"/>
  </r>
  <r>
    <x v="1670"/>
    <x v="1669"/>
    <n v="95.873752800000005"/>
    <n v="8.9"/>
    <n v="14.6"/>
    <n v="9.9"/>
    <n v="0"/>
  </r>
  <r>
    <x v="1671"/>
    <x v="1670"/>
    <n v="110.4700594"/>
    <n v="7.9"/>
    <n v="12.5"/>
    <n v="8.6999999999999993"/>
    <n v="0.8"/>
  </r>
  <r>
    <x v="1672"/>
    <x v="1671"/>
    <n v="153.26684940000001"/>
    <n v="3"/>
    <n v="12.5"/>
    <n v="11.3"/>
    <n v="0"/>
  </r>
  <r>
    <x v="1673"/>
    <x v="1672"/>
    <n v="98.967005540000002"/>
    <n v="5.8"/>
    <n v="13.8"/>
    <n v="8.6"/>
    <n v="0"/>
  </r>
  <r>
    <x v="1674"/>
    <x v="1673"/>
    <n v="106.56821669999999"/>
    <n v="9.6999999999999993"/>
    <n v="12.7"/>
    <n v="7.4"/>
    <n v="0.4"/>
  </r>
  <r>
    <x v="1675"/>
    <x v="1674"/>
    <n v="121.53235650000001"/>
    <n v="10"/>
    <n v="13.9"/>
    <n v="6.2"/>
    <n v="0"/>
  </r>
  <r>
    <x v="1676"/>
    <x v="1675"/>
    <n v="127.8811699"/>
    <n v="9.1999999999999993"/>
    <n v="13.1"/>
    <n v="7.2"/>
    <n v="1"/>
  </r>
  <r>
    <x v="1677"/>
    <x v="1676"/>
    <n v="108.4969239"/>
    <n v="10"/>
    <n v="15.8"/>
    <n v="10.7"/>
    <n v="0"/>
  </r>
  <r>
    <x v="1678"/>
    <x v="1677"/>
    <n v="89.427805109999994"/>
    <n v="9.1"/>
    <n v="13.5"/>
    <n v="4.5"/>
    <n v="0.4"/>
  </r>
  <r>
    <x v="1679"/>
    <x v="1678"/>
    <n v="129.26252919999999"/>
    <n v="9.3000000000000007"/>
    <n v="14.1"/>
    <n v="7.5"/>
    <n v="0"/>
  </r>
  <r>
    <x v="1680"/>
    <x v="1679"/>
    <n v="95.454195279999993"/>
    <n v="6.7"/>
    <n v="13.9"/>
    <n v="9.6"/>
    <n v="10.8"/>
  </r>
  <r>
    <x v="1681"/>
    <x v="1680"/>
    <n v="119.9574815"/>
    <n v="7.8"/>
    <n v="10.1"/>
    <n v="7.3"/>
    <n v="2"/>
  </r>
  <r>
    <x v="1682"/>
    <x v="1681"/>
    <n v="94.668808780000006"/>
    <n v="5.2"/>
    <n v="12.5"/>
    <n v="6.6"/>
    <n v="4.2"/>
  </r>
  <r>
    <x v="1683"/>
    <x v="1682"/>
    <n v="98.101093950000006"/>
    <n v="4.8"/>
    <n v="12.9"/>
    <n v="11.4"/>
    <n v="6"/>
  </r>
  <r>
    <x v="1684"/>
    <x v="1683"/>
    <n v="163.36163669999999"/>
    <n v="6.3"/>
    <n v="12"/>
    <n v="9.9"/>
    <n v="8.8000000000000007"/>
  </r>
  <r>
    <x v="1685"/>
    <x v="1684"/>
    <n v="267.34764990000002"/>
    <n v="8.8000000000000007"/>
    <n v="13.1"/>
    <n v="7"/>
    <n v="0"/>
  </r>
  <r>
    <x v="1686"/>
    <x v="1685"/>
    <n v="123.8521422"/>
    <n v="9.1"/>
    <n v="13.8"/>
    <n v="6.7"/>
    <n v="0.2"/>
  </r>
  <r>
    <x v="1687"/>
    <x v="1686"/>
    <n v="76.350980870000001"/>
    <n v="7.3"/>
    <n v="16.2"/>
    <n v="10.5"/>
    <n v="0"/>
  </r>
  <r>
    <x v="1688"/>
    <x v="1687"/>
    <n v="100.0115921"/>
    <n v="10.6"/>
    <n v="16.899999999999999"/>
    <n v="6.3"/>
    <n v="0"/>
  </r>
  <r>
    <x v="1689"/>
    <x v="1688"/>
    <n v="75.491413320000007"/>
    <n v="7"/>
    <n v="16.5"/>
    <n v="13.4"/>
    <n v="3.8"/>
  </r>
  <r>
    <x v="1690"/>
    <x v="1689"/>
    <n v="52.024492690000002"/>
    <n v="8.8000000000000007"/>
    <n v="19.399999999999999"/>
    <n v="9.3000000000000007"/>
    <n v="0"/>
  </r>
  <r>
    <x v="1691"/>
    <x v="1690"/>
    <n v="81.723625240000004"/>
    <n v="5.8"/>
    <n v="12.3"/>
    <n v="12.8"/>
    <n v="4"/>
  </r>
  <r>
    <x v="1692"/>
    <x v="1691"/>
    <n v="61.926547419999999"/>
    <n v="7.6"/>
    <n v="17"/>
    <n v="7.2"/>
    <n v="0.4"/>
  </r>
  <r>
    <x v="1693"/>
    <x v="1692"/>
    <n v="54.386880320000003"/>
    <n v="11.5"/>
    <n v="16.600000000000001"/>
    <n v="11.5"/>
    <n v="0.2"/>
  </r>
  <r>
    <x v="1694"/>
    <x v="1693"/>
    <n v="89.139147589999993"/>
    <n v="9.6"/>
    <n v="13"/>
    <n v="11.3"/>
    <n v="1.6"/>
  </r>
  <r>
    <x v="1695"/>
    <x v="1694"/>
    <n v="91.098931109999995"/>
    <n v="3.8"/>
    <n v="15.1"/>
    <n v="14.5"/>
    <n v="0"/>
  </r>
  <r>
    <x v="1696"/>
    <x v="1695"/>
    <n v="55.149898819999997"/>
    <n v="7.9"/>
    <n v="18"/>
    <n v="13"/>
    <n v="0"/>
  </r>
  <r>
    <x v="1697"/>
    <x v="1696"/>
    <n v="119.3055933"/>
    <n v="6.5"/>
    <n v="12.9"/>
    <n v="13.9"/>
    <n v="1.2"/>
  </r>
  <r>
    <x v="1698"/>
    <x v="1697"/>
    <n v="142.18481030000001"/>
    <n v="5.3"/>
    <n v="14.4"/>
    <n v="14.7"/>
    <n v="0"/>
  </r>
  <r>
    <x v="1699"/>
    <x v="1698"/>
    <n v="131.1074194"/>
    <n v="4.2"/>
    <n v="15.3"/>
    <n v="12.9"/>
    <n v="0"/>
  </r>
  <r>
    <x v="1700"/>
    <x v="1699"/>
    <n v="140.94202110000001"/>
    <n v="8.3000000000000007"/>
    <n v="13.4"/>
    <n v="5"/>
    <n v="0"/>
  </r>
  <r>
    <x v="1701"/>
    <x v="1700"/>
    <n v="135.2468604"/>
    <n v="6.1"/>
    <n v="13"/>
    <n v="13.2"/>
    <n v="6.2"/>
  </r>
  <r>
    <x v="1702"/>
    <x v="1701"/>
    <n v="185.2052836"/>
    <n v="2.2999999999999998"/>
    <n v="15.3"/>
    <n v="15.6"/>
    <n v="0.2"/>
  </r>
  <r>
    <x v="1703"/>
    <x v="1702"/>
    <n v="79.347198370000001"/>
    <n v="5"/>
    <n v="18.2"/>
    <n v="15.8"/>
    <n v="0"/>
  </r>
  <r>
    <x v="1704"/>
    <x v="1703"/>
    <n v="75.512741539999993"/>
    <n v="11.1"/>
    <n v="19.600000000000001"/>
    <n v="9.4"/>
    <n v="0"/>
  </r>
  <r>
    <x v="1705"/>
    <x v="1704"/>
    <n v="92.691088919999999"/>
    <n v="10.199999999999999"/>
    <n v="17.600000000000001"/>
    <n v="13.8"/>
    <n v="2.4"/>
  </r>
  <r>
    <x v="1706"/>
    <x v="1705"/>
    <n v="114.88625949999999"/>
    <n v="9.1999999999999993"/>
    <n v="19.600000000000001"/>
    <n v="16.399999999999999"/>
    <n v="0.6"/>
  </r>
  <r>
    <x v="1707"/>
    <x v="1706"/>
    <n v="144.39343450000001"/>
    <n v="8.1999999999999993"/>
    <n v="18.7"/>
    <n v="15.1"/>
    <n v="0"/>
  </r>
  <r>
    <x v="1708"/>
    <x v="1707"/>
    <n v="99.345443470000006"/>
    <n v="8.6999999999999993"/>
    <n v="21.2"/>
    <n v="14.8"/>
    <n v="3.4"/>
  </r>
  <r>
    <x v="1709"/>
    <x v="1708"/>
    <n v="67.972754190000003"/>
    <n v="11.3"/>
    <n v="16"/>
    <n v="10.4"/>
    <n v="2"/>
  </r>
  <r>
    <x v="1710"/>
    <x v="1709"/>
    <n v="73.467962999999997"/>
    <n v="8.8000000000000007"/>
    <n v="12.9"/>
    <n v="11.3"/>
    <n v="1"/>
  </r>
  <r>
    <x v="1711"/>
    <x v="1710"/>
    <n v="65.376438919999998"/>
    <n v="8.1999999999999993"/>
    <n v="15.1"/>
    <n v="9.5"/>
    <n v="0.6"/>
  </r>
  <r>
    <x v="1712"/>
    <x v="1711"/>
    <n v="92.613968850000006"/>
    <n v="6.8"/>
    <n v="12.8"/>
    <n v="14.4"/>
    <n v="5.6"/>
  </r>
  <r>
    <x v="1713"/>
    <x v="1712"/>
    <n v="150.02796119999999"/>
    <n v="7.7"/>
    <n v="14.8"/>
    <n v="16.100000000000001"/>
    <n v="2.6"/>
  </r>
  <r>
    <x v="1714"/>
    <x v="1713"/>
    <n v="83.052148279999997"/>
    <n v="5"/>
    <n v="20.8"/>
    <n v="17.8"/>
    <n v="0"/>
  </r>
  <r>
    <x v="1715"/>
    <x v="1714"/>
    <n v="76.526618920000004"/>
    <n v="11.1"/>
    <n v="20.8"/>
    <n v="11.8"/>
    <n v="0"/>
  </r>
  <r>
    <x v="1716"/>
    <x v="1715"/>
    <n v="108.21402329999999"/>
    <n v="7.7"/>
    <n v="18.600000000000001"/>
    <n v="14"/>
    <n v="0"/>
  </r>
  <r>
    <x v="1717"/>
    <x v="1716"/>
    <n v="106.46105230000001"/>
    <n v="9.3000000000000007"/>
    <n v="20"/>
    <n v="18.3"/>
    <n v="0"/>
  </r>
  <r>
    <x v="1718"/>
    <x v="1717"/>
    <n v="87.630074989999997"/>
    <n v="12.4"/>
    <n v="21.8"/>
    <n v="8.4"/>
    <n v="1.6"/>
  </r>
  <r>
    <x v="1719"/>
    <x v="1718"/>
    <n v="137.46735670000001"/>
    <n v="9.6999999999999993"/>
    <n v="12.8"/>
    <n v="17.7"/>
    <n v="13"/>
  </r>
  <r>
    <x v="1720"/>
    <x v="1719"/>
    <n v="149.599176"/>
    <n v="3.6"/>
    <n v="14.8"/>
    <n v="19"/>
    <n v="0"/>
  </r>
  <r>
    <x v="1721"/>
    <x v="1720"/>
    <n v="151.2558046"/>
    <n v="4.3"/>
    <n v="18.899999999999999"/>
    <n v="19.2"/>
    <n v="0"/>
  </r>
  <r>
    <x v="1722"/>
    <x v="1721"/>
    <n v="82.43824146"/>
    <n v="8.1999999999999993"/>
    <n v="24"/>
    <n v="19.399999999999999"/>
    <n v="0"/>
  </r>
  <r>
    <x v="1723"/>
    <x v="1722"/>
    <n v="106.2793137"/>
    <n v="15.7"/>
    <n v="26.2"/>
    <n v="14.4"/>
    <n v="0"/>
  </r>
  <r>
    <x v="1724"/>
    <x v="1723"/>
    <n v="112.25774509999999"/>
    <n v="14.5"/>
    <n v="19.399999999999999"/>
    <n v="10.5"/>
    <n v="0"/>
  </r>
  <r>
    <x v="1725"/>
    <x v="1724"/>
    <n v="103.2310155"/>
    <n v="7.9"/>
    <n v="15.5"/>
    <n v="13.6"/>
    <n v="4.5999999999999996"/>
  </r>
  <r>
    <x v="1726"/>
    <x v="1725"/>
    <n v="109.7326738"/>
    <n v="8.9"/>
    <n v="15.2"/>
    <n v="13.9"/>
    <n v="2"/>
  </r>
  <r>
    <x v="1727"/>
    <x v="1726"/>
    <n v="148.22983249999999"/>
    <n v="8.3000000000000007"/>
    <n v="15.1"/>
    <n v="13.3"/>
    <n v="1.4"/>
  </r>
  <r>
    <x v="1728"/>
    <x v="1727"/>
    <n v="192.4850347"/>
    <n v="8.6999999999999993"/>
    <n v="16.600000000000001"/>
    <n v="13.1"/>
    <n v="0"/>
  </r>
  <r>
    <x v="1729"/>
    <x v="1728"/>
    <n v="139.4994437"/>
    <n v="8.3000000000000007"/>
    <n v="20.3"/>
    <n v="19.600000000000001"/>
    <n v="0"/>
  </r>
  <r>
    <x v="1730"/>
    <x v="1729"/>
    <n v="69.640959690000003"/>
    <n v="12.3"/>
    <n v="18.8"/>
    <n v="7.4"/>
    <n v="0"/>
  </r>
  <r>
    <x v="1731"/>
    <x v="1730"/>
    <n v="132.2621226"/>
    <n v="7.2"/>
    <n v="14.9"/>
    <n v="17.7"/>
    <n v="0.2"/>
  </r>
  <r>
    <x v="1732"/>
    <x v="1731"/>
    <n v="90.401320499999997"/>
    <n v="9.1"/>
    <n v="15.8"/>
    <n v="19"/>
    <n v="0"/>
  </r>
  <r>
    <x v="1733"/>
    <x v="1732"/>
    <n v="107.8227368"/>
    <n v="10.1"/>
    <n v="14.1"/>
    <n v="14.4"/>
    <n v="0"/>
  </r>
  <r>
    <x v="1734"/>
    <x v="1733"/>
    <n v="121.3908912"/>
    <n v="4.2"/>
    <n v="20.5"/>
    <n v="21.7"/>
    <n v="0"/>
  </r>
  <r>
    <x v="1735"/>
    <x v="1734"/>
    <n v="108.66167660000001"/>
    <n v="9.3000000000000007"/>
    <n v="26.5"/>
    <n v="18.5"/>
    <n v="0"/>
  </r>
  <r>
    <x v="1736"/>
    <x v="1735"/>
    <n v="108.8439126"/>
    <n v="15.1"/>
    <n v="29.7"/>
    <n v="22"/>
    <n v="0"/>
  </r>
  <r>
    <x v="1737"/>
    <x v="1736"/>
    <n v="136.3619947"/>
    <n v="12.5"/>
    <n v="15.2"/>
    <n v="11"/>
    <n v="0"/>
  </r>
  <r>
    <x v="1738"/>
    <x v="1737"/>
    <n v="88.049062890000002"/>
    <n v="7.6"/>
    <n v="24.3"/>
    <n v="17.399999999999999"/>
    <n v="1.8"/>
  </r>
  <r>
    <x v="1739"/>
    <x v="1738"/>
    <n v="54.720114539999997"/>
    <n v="12.9"/>
    <n v="24.8"/>
    <n v="17.399999999999999"/>
    <n v="0"/>
  </r>
  <r>
    <x v="1740"/>
    <x v="1739"/>
    <n v="112.07559550000001"/>
    <n v="11.6"/>
    <n v="16.399999999999999"/>
    <n v="15.1"/>
    <n v="0"/>
  </r>
  <r>
    <x v="1741"/>
    <x v="1740"/>
    <n v="130.67182529999999"/>
    <n v="9.5"/>
    <n v="14.2"/>
    <n v="17"/>
    <n v="2.6"/>
  </r>
  <r>
    <x v="1742"/>
    <x v="1741"/>
    <n v="131.5850422"/>
    <n v="8.5"/>
    <n v="15"/>
    <n v="19.3"/>
    <n v="5.8"/>
  </r>
  <r>
    <x v="1743"/>
    <x v="1742"/>
    <n v="167.9811358"/>
    <n v="10.199999999999999"/>
    <n v="14.7"/>
    <n v="12.6"/>
    <n v="0.2"/>
  </r>
  <r>
    <x v="1744"/>
    <x v="1743"/>
    <n v="114.6969754"/>
    <n v="9.5"/>
    <n v="18.899999999999999"/>
    <n v="17.5"/>
    <n v="0"/>
  </r>
  <r>
    <x v="1745"/>
    <x v="1744"/>
    <n v="93.120223490000001"/>
    <n v="8.1999999999999993"/>
    <n v="20.399999999999999"/>
    <n v="20.100000000000001"/>
    <n v="0"/>
  </r>
  <r>
    <x v="1746"/>
    <x v="1745"/>
    <n v="90.164235849999997"/>
    <n v="9.4"/>
    <n v="23.1"/>
    <n v="19.600000000000001"/>
    <n v="0"/>
  </r>
  <r>
    <x v="1747"/>
    <x v="1746"/>
    <n v="119.0137926"/>
    <n v="13.6"/>
    <n v="26.7"/>
    <n v="20.2"/>
    <n v="0.2"/>
  </r>
  <r>
    <x v="1748"/>
    <x v="1747"/>
    <n v="123.2613285"/>
    <n v="13"/>
    <n v="18"/>
    <n v="20.6"/>
    <n v="0"/>
  </r>
  <r>
    <x v="1749"/>
    <x v="1748"/>
    <n v="116.34066919999999"/>
    <n v="13.3"/>
    <n v="20.399999999999999"/>
    <n v="11.4"/>
    <n v="0"/>
  </r>
  <r>
    <x v="1750"/>
    <x v="1749"/>
    <n v="92.498043699999997"/>
    <n v="9.5"/>
    <n v="15.2"/>
    <n v="9.6"/>
    <n v="4.4000000000000004"/>
  </r>
  <r>
    <x v="1751"/>
    <x v="1750"/>
    <n v="76.318328559999998"/>
    <n v="7.3"/>
    <n v="22.1"/>
    <n v="23.2"/>
    <n v="0.8"/>
  </r>
  <r>
    <x v="1752"/>
    <x v="1751"/>
    <n v="67.014422809999999"/>
    <n v="9.4"/>
    <n v="15.3"/>
    <n v="15.8"/>
    <n v="0.8"/>
  </r>
  <r>
    <x v="1753"/>
    <x v="1752"/>
    <n v="87.533212419999998"/>
    <n v="10"/>
    <n v="16.399999999999999"/>
    <n v="14.7"/>
    <n v="0.8"/>
  </r>
  <r>
    <x v="1754"/>
    <x v="1753"/>
    <n v="111.6668677"/>
    <n v="11.5"/>
    <n v="17"/>
    <n v="19.600000000000001"/>
    <n v="0"/>
  </r>
  <r>
    <x v="1755"/>
    <x v="1754"/>
    <n v="111.449844"/>
    <n v="11.9"/>
    <n v="19.600000000000001"/>
    <n v="23.7"/>
    <n v="0"/>
  </r>
  <r>
    <x v="1756"/>
    <x v="1755"/>
    <n v="99.736133030000005"/>
    <n v="8.1999999999999993"/>
    <n v="27.9"/>
    <n v="26"/>
    <n v="0"/>
  </r>
  <r>
    <x v="1757"/>
    <x v="1756"/>
    <n v="82.370096540000006"/>
    <n v="13"/>
    <n v="33.799999999999997"/>
    <n v="26.1"/>
    <n v="0.2"/>
  </r>
  <r>
    <x v="1758"/>
    <x v="1757"/>
    <n v="70.884689609999995"/>
    <n v="16.8"/>
    <n v="21.6"/>
    <n v="10"/>
    <n v="0"/>
  </r>
  <r>
    <x v="1759"/>
    <x v="1758"/>
    <n v="44.849283749999998"/>
    <n v="9.6"/>
    <n v="15.5"/>
    <n v="17.2"/>
    <n v="3.8"/>
  </r>
  <r>
    <x v="1760"/>
    <x v="1759"/>
    <n v="87.808242980000003"/>
    <n v="10.3"/>
    <n v="17"/>
    <n v="10.1"/>
    <n v="1.2"/>
  </r>
  <r>
    <x v="1761"/>
    <x v="1760"/>
    <n v="104.09160749999999"/>
    <n v="8.6999999999999993"/>
    <n v="21.6"/>
    <n v="26.3"/>
    <n v="1.4"/>
  </r>
  <r>
    <x v="1762"/>
    <x v="1761"/>
    <n v="130.19868170000001"/>
    <n v="9.6999999999999993"/>
    <n v="30.5"/>
    <n v="27"/>
    <n v="0"/>
  </r>
  <r>
    <x v="1763"/>
    <x v="1762"/>
    <n v="130.31831199999999"/>
    <n v="13.8"/>
    <n v="25.1"/>
    <n v="27.2"/>
    <n v="0"/>
  </r>
  <r>
    <x v="1764"/>
    <x v="1763"/>
    <n v="89.659635179999995"/>
    <n v="14.2"/>
    <n v="33.700000000000003"/>
    <n v="25.5"/>
    <n v="0"/>
  </r>
  <r>
    <x v="1765"/>
    <x v="1764"/>
    <n v="90.318841500000005"/>
    <n v="20"/>
    <n v="34.299999999999997"/>
    <n v="22.8"/>
    <n v="0"/>
  </r>
  <r>
    <x v="1766"/>
    <x v="1765"/>
    <n v="90.798912520000002"/>
    <n v="15.8"/>
    <n v="18.899999999999999"/>
    <n v="2.2000000000000002"/>
    <n v="4.2"/>
  </r>
  <r>
    <x v="1767"/>
    <x v="1766"/>
    <n v="72.398840800000002"/>
    <n v="12.8"/>
    <n v="20.7"/>
    <n v="7.8"/>
    <n v="12.4"/>
  </r>
  <r>
    <x v="1768"/>
    <x v="1767"/>
    <n v="79.09640417"/>
    <n v="9.5"/>
    <n v="16.2"/>
    <n v="11.2"/>
    <n v="1.2"/>
  </r>
  <r>
    <x v="1769"/>
    <x v="1768"/>
    <n v="66.476814739999995"/>
    <n v="7.7"/>
    <n v="19.600000000000001"/>
    <n v="27.4"/>
    <n v="10.199999999999999"/>
  </r>
  <r>
    <x v="1770"/>
    <x v="1769"/>
    <n v="58.451951880000003"/>
    <n v="10.5"/>
    <n v="24.1"/>
    <n v="19.899999999999999"/>
    <n v="0"/>
  </r>
  <r>
    <x v="1771"/>
    <x v="1770"/>
    <n v="63.897686270000001"/>
    <n v="11.5"/>
    <n v="17.7"/>
    <n v="8.3000000000000007"/>
    <n v="0"/>
  </r>
  <r>
    <x v="1772"/>
    <x v="1771"/>
    <n v="81.077541510000003"/>
    <n v="10.3"/>
    <n v="15"/>
    <n v="16.100000000000001"/>
    <n v="6.8"/>
  </r>
  <r>
    <x v="1773"/>
    <x v="1772"/>
    <n v="70.474884239999994"/>
    <n v="7.6"/>
    <n v="14.2"/>
    <n v="9.8000000000000007"/>
    <n v="6.4"/>
  </r>
  <r>
    <x v="1774"/>
    <x v="1773"/>
    <n v="86.639009709999996"/>
    <n v="10.8"/>
    <n v="18.100000000000001"/>
    <n v="13.5"/>
    <n v="0.2"/>
  </r>
  <r>
    <x v="1775"/>
    <x v="1774"/>
    <n v="66.491326110000003"/>
    <n v="10"/>
    <n v="29.6"/>
    <n v="27.4"/>
    <n v="0"/>
  </r>
  <r>
    <x v="1776"/>
    <x v="1775"/>
    <n v="57.069845890000003"/>
    <n v="11.5"/>
    <n v="17.399999999999999"/>
    <n v="12.7"/>
    <n v="0.6"/>
  </r>
  <r>
    <x v="1777"/>
    <x v="1776"/>
    <n v="64.519389450000006"/>
    <n v="9.1"/>
    <n v="17.3"/>
    <n v="12"/>
    <n v="1.6"/>
  </r>
  <r>
    <x v="1778"/>
    <x v="1777"/>
    <n v="74.43626304"/>
    <n v="12.1"/>
    <n v="22.4"/>
    <n v="19.7"/>
    <n v="0.8"/>
  </r>
  <r>
    <x v="1779"/>
    <x v="1778"/>
    <n v="72.065598769999994"/>
    <n v="13"/>
    <n v="18.5"/>
    <n v="12.4"/>
    <n v="0"/>
  </r>
  <r>
    <x v="1780"/>
    <x v="1779"/>
    <n v="67.187219450000001"/>
    <n v="9.1999999999999993"/>
    <n v="17.2"/>
    <n v="23.9"/>
    <n v="0"/>
  </r>
  <r>
    <x v="1781"/>
    <x v="1780"/>
    <n v="66.41186458"/>
    <n v="10.8"/>
    <n v="16.2"/>
    <n v="24.1"/>
    <n v="0"/>
  </r>
  <r>
    <x v="1782"/>
    <x v="1781"/>
    <n v="72.281071499999996"/>
    <n v="8.5"/>
    <n v="26.9"/>
    <n v="29.9"/>
    <n v="0"/>
  </r>
  <r>
    <x v="1783"/>
    <x v="1782"/>
    <n v="81.955895620000007"/>
    <n v="11.4"/>
    <n v="18.600000000000001"/>
    <n v="27.9"/>
    <n v="0"/>
  </r>
  <r>
    <x v="1784"/>
    <x v="1783"/>
    <n v="83.763251699999998"/>
    <n v="9.4"/>
    <n v="34.700000000000003"/>
    <n v="30.1"/>
    <n v="0"/>
  </r>
  <r>
    <x v="1785"/>
    <x v="1784"/>
    <n v="72.815311210000004"/>
    <n v="14"/>
    <n v="40.9"/>
    <n v="18.8"/>
    <n v="0"/>
  </r>
  <r>
    <x v="1786"/>
    <x v="1785"/>
    <n v="65.412978010000003"/>
    <n v="13.6"/>
    <n v="20"/>
    <n v="28.3"/>
    <n v="0"/>
  </r>
  <r>
    <x v="1787"/>
    <x v="1786"/>
    <n v="49.794292779999999"/>
    <n v="10.1"/>
    <n v="23.8"/>
    <n v="24.6"/>
    <n v="0"/>
  </r>
  <r>
    <x v="1788"/>
    <x v="1787"/>
    <n v="60.755443960000001"/>
    <n v="11.9"/>
    <n v="23.7"/>
    <n v="30.6"/>
    <n v="0"/>
  </r>
  <r>
    <x v="1789"/>
    <x v="1788"/>
    <n v="71.001116179999997"/>
    <n v="11.4"/>
    <n v="27.4"/>
    <n v="18"/>
    <n v="0"/>
  </r>
  <r>
    <x v="1790"/>
    <x v="1789"/>
    <n v="47.350592130000003"/>
    <n v="11.4"/>
    <n v="16.399999999999999"/>
    <n v="22.2"/>
    <n v="2"/>
  </r>
  <r>
    <x v="1791"/>
    <x v="1790"/>
    <n v="59.044674999999998"/>
    <n v="8.6"/>
    <n v="24.8"/>
    <n v="31"/>
    <n v="0"/>
  </r>
  <r>
    <x v="1792"/>
    <x v="1791"/>
    <n v="70.202551959999994"/>
    <n v="11.4"/>
    <n v="21.1"/>
    <n v="30.7"/>
    <n v="0"/>
  </r>
  <r>
    <x v="1793"/>
    <x v="1792"/>
    <n v="79.605729069999995"/>
    <n v="11.9"/>
    <n v="19.7"/>
    <n v="21.9"/>
    <n v="0"/>
  </r>
  <r>
    <x v="1794"/>
    <x v="1793"/>
    <n v="51.05874163"/>
    <n v="10.3"/>
    <n v="18.399999999999999"/>
    <n v="26.7"/>
    <n v="8"/>
  </r>
  <r>
    <x v="1795"/>
    <x v="1794"/>
    <n v="33.154867019999998"/>
    <n v="12.2"/>
    <n v="16.8"/>
    <n v="9.8000000000000007"/>
    <n v="0"/>
  </r>
  <r>
    <x v="1796"/>
    <x v="1795"/>
    <n v="29.070382550000001"/>
    <n v="9.8000000000000007"/>
    <n v="15.5"/>
    <n v="18.2"/>
    <n v="3.4"/>
  </r>
  <r>
    <x v="1797"/>
    <x v="1796"/>
    <n v="19.170950680000001"/>
    <n v="11"/>
    <n v="22.2"/>
    <n v="19.2"/>
    <n v="0.4"/>
  </r>
  <r>
    <x v="1798"/>
    <x v="1797"/>
    <n v="39.415048149999997"/>
    <n v="12.1"/>
    <n v="23"/>
    <n v="20.3"/>
    <n v="0"/>
  </r>
  <r>
    <x v="1799"/>
    <x v="1798"/>
    <n v="45.830326149999998"/>
    <n v="12.3"/>
    <n v="23.9"/>
    <n v="20.399999999999999"/>
    <n v="0"/>
  </r>
  <r>
    <x v="1800"/>
    <x v="1799"/>
    <n v="41.38035927"/>
    <n v="13.3"/>
    <n v="20.8"/>
    <n v="18.2"/>
    <n v="0"/>
  </r>
  <r>
    <x v="1801"/>
    <x v="1800"/>
    <n v="47.12307019"/>
    <n v="11.2"/>
    <n v="21"/>
    <n v="30.3"/>
    <n v="0"/>
  </r>
  <r>
    <x v="1802"/>
    <x v="1801"/>
    <n v="43.690411390000001"/>
    <n v="13.8"/>
    <n v="27.6"/>
    <n v="30.8"/>
    <n v="0"/>
  </r>
  <r>
    <x v="1803"/>
    <x v="1802"/>
    <n v="62.718792569999998"/>
    <n v="16.3"/>
    <n v="38"/>
    <n v="28.6"/>
    <n v="0"/>
  </r>
  <r>
    <x v="1804"/>
    <x v="1803"/>
    <n v="48.336164680000003"/>
    <n v="14.3"/>
    <n v="17.2"/>
    <n v="22.2"/>
    <n v="0"/>
  </r>
  <r>
    <x v="1805"/>
    <x v="1804"/>
    <n v="57.730485369999997"/>
    <n v="13.4"/>
    <n v="18.100000000000001"/>
    <n v="21.8"/>
    <n v="0"/>
  </r>
  <r>
    <x v="1806"/>
    <x v="1805"/>
    <n v="41.647543489999997"/>
    <n v="13.4"/>
    <n v="18.399999999999999"/>
    <n v="22.7"/>
    <n v="0"/>
  </r>
  <r>
    <x v="1807"/>
    <x v="1806"/>
    <n v="58.517373640000002"/>
    <n v="11.4"/>
    <n v="20.9"/>
    <n v="24.8"/>
    <n v="0"/>
  </r>
  <r>
    <x v="1808"/>
    <x v="1807"/>
    <n v="65.765248349999993"/>
    <n v="14.1"/>
    <n v="20.100000000000001"/>
    <n v="10.4"/>
    <n v="0"/>
  </r>
  <r>
    <x v="1809"/>
    <x v="1808"/>
    <n v="50.936743069999999"/>
    <n v="15.1"/>
    <n v="21.7"/>
    <n v="16.399999999999999"/>
    <n v="0"/>
  </r>
  <r>
    <x v="1810"/>
    <x v="1809"/>
    <n v="73.601749130000002"/>
    <n v="13"/>
    <n v="22.6"/>
    <n v="21.7"/>
    <n v="0"/>
  </r>
  <r>
    <x v="1811"/>
    <x v="1810"/>
    <n v="83.084082179999996"/>
    <n v="12.6"/>
    <n v="26.3"/>
    <n v="29.5"/>
    <n v="0"/>
  </r>
  <r>
    <x v="1812"/>
    <x v="1811"/>
    <n v="95.802971920000005"/>
    <n v="15.9"/>
    <n v="40.1"/>
    <n v="29.3"/>
    <n v="0"/>
  </r>
  <r>
    <x v="1813"/>
    <x v="1812"/>
    <n v="71.953511919999997"/>
    <n v="17.2"/>
    <n v="23.3"/>
    <n v="29.3"/>
    <n v="0"/>
  </r>
  <r>
    <x v="1814"/>
    <x v="1813"/>
    <n v="243.81015959999999"/>
    <n v="13.7"/>
    <n v="43.5"/>
    <n v="31.4"/>
    <n v="0"/>
  </r>
  <r>
    <x v="1815"/>
    <x v="1814"/>
    <n v="44.94113626"/>
    <n v="16.899999999999999"/>
    <n v="20.2"/>
    <n v="28.3"/>
    <n v="0"/>
  </r>
  <r>
    <x v="1816"/>
    <x v="1815"/>
    <n v="34.678705909999998"/>
    <n v="13.1"/>
    <n v="19.600000000000001"/>
    <n v="31.5"/>
    <n v="0"/>
  </r>
  <r>
    <x v="1817"/>
    <x v="1816"/>
    <n v="47.19823427"/>
    <n v="12.1"/>
    <n v="20"/>
    <n v="29.2"/>
    <n v="0"/>
  </r>
  <r>
    <x v="1818"/>
    <x v="1817"/>
    <n v="57.331305110000002"/>
    <n v="14.1"/>
    <n v="24.5"/>
    <n v="31.4"/>
    <n v="0"/>
  </r>
  <r>
    <x v="1819"/>
    <x v="1818"/>
    <n v="42.257239390000002"/>
    <n v="14"/>
    <n v="27.9"/>
    <n v="32"/>
    <n v="0"/>
  </r>
  <r>
    <x v="1820"/>
    <x v="1819"/>
    <n v="41.255986679999999"/>
    <n v="16.5"/>
    <n v="20.5"/>
    <n v="26.2"/>
    <n v="0"/>
  </r>
  <r>
    <x v="1821"/>
    <x v="1820"/>
    <n v="56.122451329999997"/>
    <n v="13.6"/>
    <n v="23.9"/>
    <n v="31.6"/>
    <n v="0"/>
  </r>
  <r>
    <x v="1822"/>
    <x v="1821"/>
    <n v="63.295449300000001"/>
    <n v="16.7"/>
    <n v="28.4"/>
    <n v="20.6"/>
    <n v="0"/>
  </r>
  <r>
    <x v="1823"/>
    <x v="1822"/>
    <n v="87.686688779999997"/>
    <n v="16.8"/>
    <n v="33.200000000000003"/>
    <n v="31.9"/>
    <n v="0"/>
  </r>
  <r>
    <x v="1824"/>
    <x v="1823"/>
    <n v="295.82920189999999"/>
    <n v="19.7"/>
    <n v="40.799999999999997"/>
    <n v="18.8"/>
    <n v="0"/>
  </r>
  <r>
    <x v="1825"/>
    <x v="1824"/>
    <n v="46.251483919999998"/>
    <n v="15.3"/>
    <n v="21.2"/>
    <n v="29.3"/>
    <n v="2.4"/>
  </r>
  <r>
    <x v="1826"/>
    <x v="1825"/>
    <n v="50.921802759999999"/>
    <n v="11.8"/>
    <n v="24.9"/>
    <n v="31.6"/>
    <n v="0"/>
  </r>
  <r>
    <x v="1827"/>
    <x v="1826"/>
    <n v="69.546225629999995"/>
    <n v="12.8"/>
    <n v="25"/>
    <n v="31.6"/>
    <n v="0"/>
  </r>
  <r>
    <x v="1828"/>
    <x v="1827"/>
    <n v="65.435921559999997"/>
    <n v="13.7"/>
    <n v="36.6"/>
    <n v="30.7"/>
    <n v="0"/>
  </r>
  <r>
    <x v="1829"/>
    <x v="1828"/>
    <n v="28.04223073"/>
    <n v="18.600000000000001"/>
    <n v="26.8"/>
    <n v="22.8"/>
    <n v="0"/>
  </r>
  <r>
    <x v="1830"/>
    <x v="1829"/>
    <n v="18.87543557"/>
    <n v="12.7"/>
    <n v="16.7"/>
    <n v="5.0999999999999996"/>
    <n v="2.2000000000000002"/>
  </r>
  <r>
    <x v="1831"/>
    <x v="1830"/>
    <n v="56.104400259999998"/>
    <n v="11.9"/>
    <n v="18"/>
    <n v="2.7"/>
    <n v="8.1999999999999993"/>
  </r>
  <r>
    <x v="1832"/>
    <x v="1831"/>
    <n v="59.42379013"/>
    <n v="12.6"/>
    <n v="20.100000000000001"/>
    <n v="7.7"/>
    <n v="1.2"/>
  </r>
  <r>
    <x v="1833"/>
    <x v="1832"/>
    <n v="53.313229810000003"/>
    <n v="16.8"/>
    <n v="23.8"/>
    <n v="26.9"/>
    <n v="0"/>
  </r>
  <r>
    <x v="1834"/>
    <x v="1833"/>
    <n v="86.980864980000007"/>
    <n v="17.899999999999999"/>
    <n v="31.9"/>
    <n v="29.8"/>
    <n v="0"/>
  </r>
  <r>
    <x v="1835"/>
    <x v="1834"/>
    <n v="65.485985589999999"/>
    <n v="20.100000000000001"/>
    <n v="32.9"/>
    <n v="10.1"/>
    <n v="0"/>
  </r>
  <r>
    <x v="1836"/>
    <x v="1835"/>
    <n v="22.78453983"/>
    <n v="13.5"/>
    <n v="19.3"/>
    <n v="18.2"/>
    <n v="15.6"/>
  </r>
  <r>
    <x v="1837"/>
    <x v="1836"/>
    <n v="45.627913079999999"/>
    <n v="14.2"/>
    <n v="19.899999999999999"/>
    <n v="21.9"/>
    <n v="0"/>
  </r>
  <r>
    <x v="1838"/>
    <x v="1837"/>
    <n v="76.952473240000003"/>
    <n v="12.7"/>
    <n v="32.200000000000003"/>
    <n v="28.1"/>
    <n v="0"/>
  </r>
  <r>
    <x v="1839"/>
    <x v="1838"/>
    <n v="88.847653539999996"/>
    <n v="16.7"/>
    <n v="33.799999999999997"/>
    <n v="27.4"/>
    <n v="0"/>
  </r>
  <r>
    <x v="1840"/>
    <x v="1839"/>
    <n v="63.73047072"/>
    <n v="19.5"/>
    <n v="36.799999999999997"/>
    <n v="20.8"/>
    <n v="0"/>
  </r>
  <r>
    <x v="1841"/>
    <x v="1840"/>
    <n v="33.404425930000002"/>
    <n v="15.7"/>
    <n v="19.600000000000001"/>
    <n v="18.600000000000001"/>
    <n v="19.600000000000001"/>
  </r>
  <r>
    <x v="1842"/>
    <x v="1841"/>
    <n v="39.500761930000003"/>
    <n v="14.4"/>
    <n v="24.8"/>
    <n v="24.4"/>
    <n v="0"/>
  </r>
  <r>
    <x v="1843"/>
    <x v="1842"/>
    <n v="52.05315547"/>
    <n v="13.9"/>
    <n v="29.4"/>
    <n v="27.2"/>
    <n v="0"/>
  </r>
  <r>
    <x v="1844"/>
    <x v="1843"/>
    <n v="60.347055949999998"/>
    <n v="17.5"/>
    <n v="25.5"/>
    <n v="23.9"/>
    <n v="0"/>
  </r>
  <r>
    <x v="1845"/>
    <x v="1844"/>
    <n v="45.359335479999999"/>
    <n v="19.100000000000001"/>
    <n v="21.8"/>
    <n v="8.8000000000000007"/>
    <n v="0.4"/>
  </r>
  <r>
    <x v="1846"/>
    <x v="1845"/>
    <n v="53.564869539999997"/>
    <n v="14.8"/>
    <n v="23.5"/>
    <n v="28.4"/>
    <n v="44"/>
  </r>
  <r>
    <x v="1847"/>
    <x v="1846"/>
    <n v="45.155690849999999"/>
    <n v="14.1"/>
    <n v="31.7"/>
    <n v="12.4"/>
    <n v="0"/>
  </r>
  <r>
    <x v="1848"/>
    <x v="1847"/>
    <n v="-1.7614234529999999"/>
    <n v="12.9"/>
    <n v="22.6"/>
    <n v="13.4"/>
    <n v="22.8"/>
  </r>
  <r>
    <x v="1849"/>
    <x v="1848"/>
    <n v="49.479433710000002"/>
    <n v="11.7"/>
    <n v="24.1"/>
    <n v="20.6"/>
    <n v="1.2"/>
  </r>
  <r>
    <x v="1850"/>
    <x v="1849"/>
    <n v="50.132823129999998"/>
    <n v="13"/>
    <n v="27.4"/>
    <n v="30"/>
    <n v="0"/>
  </r>
  <r>
    <x v="1851"/>
    <x v="1850"/>
    <n v="51.415029230000002"/>
    <n v="15.8"/>
    <n v="23.6"/>
    <n v="24"/>
    <n v="0"/>
  </r>
  <r>
    <x v="1852"/>
    <x v="1851"/>
    <n v="54.453082340000002"/>
    <n v="12.8"/>
    <n v="23.1"/>
    <n v="26.1"/>
    <n v="0"/>
  </r>
  <r>
    <x v="1853"/>
    <x v="1852"/>
    <n v="67.173829400000002"/>
    <n v="13.6"/>
    <n v="25.4"/>
    <n v="26.5"/>
    <n v="0"/>
  </r>
  <r>
    <x v="1854"/>
    <x v="1853"/>
    <n v="78.27234224"/>
    <n v="15.2"/>
    <n v="31.5"/>
    <n v="29.5"/>
    <n v="0"/>
  </r>
  <r>
    <x v="1855"/>
    <x v="1854"/>
    <n v="1044.4473029999999"/>
    <n v="16.399999999999999"/>
    <n v="39.4"/>
    <n v="29.3"/>
    <n v="0"/>
  </r>
  <r>
    <x v="1856"/>
    <x v="1855"/>
    <n v="2809.437516"/>
    <n v="21.5"/>
    <n v="42.9"/>
    <n v="18.3"/>
    <n v="0"/>
  </r>
  <r>
    <x v="1857"/>
    <x v="1856"/>
    <n v="86.908607950000004"/>
    <n v="23.5"/>
    <n v="29.3"/>
    <n v="1.8"/>
    <n v="0.8"/>
  </r>
  <r>
    <x v="1858"/>
    <x v="1857"/>
    <n v="14.2356353"/>
    <n v="14.2"/>
    <n v="25.1"/>
    <n v="21"/>
    <n v="14.8"/>
  </r>
  <r>
    <x v="1859"/>
    <x v="1858"/>
    <n v="15.310771989999999"/>
    <n v="13.2"/>
    <n v="17.7"/>
    <n v="22.7"/>
    <n v="0"/>
  </r>
  <r>
    <x v="1860"/>
    <x v="1859"/>
    <n v="25.212092720000001"/>
    <n v="11.3"/>
    <n v="19.7"/>
    <n v="28.6"/>
    <n v="0"/>
  </r>
  <r>
    <x v="1861"/>
    <x v="1860"/>
    <n v="42.116875"/>
    <n v="10.8"/>
    <n v="20.100000000000001"/>
    <n v="27.1"/>
    <n v="0"/>
  </r>
  <r>
    <x v="1862"/>
    <x v="1861"/>
    <n v="42.766032299999999"/>
    <n v="13.7"/>
    <n v="25.5"/>
    <n v="25"/>
    <n v="0"/>
  </r>
  <r>
    <x v="1863"/>
    <x v="1862"/>
    <n v="45.332425360000002"/>
    <n v="16.5"/>
    <n v="23.2"/>
    <n v="18.399999999999999"/>
    <n v="0"/>
  </r>
  <r>
    <x v="1864"/>
    <x v="1863"/>
    <n v="28.570907080000001"/>
    <n v="17.399999999999999"/>
    <n v="29.4"/>
    <n v="27.5"/>
    <n v="0"/>
  </r>
  <r>
    <x v="1865"/>
    <x v="1864"/>
    <n v="21.555491809999999"/>
    <n v="19.600000000000001"/>
    <n v="28.2"/>
    <n v="19.899999999999999"/>
    <n v="0"/>
  </r>
  <r>
    <x v="1866"/>
    <x v="1865"/>
    <n v="50.809242179999998"/>
    <n v="18.5"/>
    <n v="27.7"/>
    <n v="15"/>
    <n v="0.6"/>
  </r>
  <r>
    <x v="1867"/>
    <x v="1866"/>
    <n v="61.289840849999997"/>
    <n v="19.5"/>
    <n v="25.9"/>
    <n v="19.100000000000001"/>
    <n v="0"/>
  </r>
  <r>
    <x v="1868"/>
    <x v="1867"/>
    <n v="53.243525050000002"/>
    <n v="19.100000000000001"/>
    <n v="27.7"/>
    <n v="17.3"/>
    <n v="0"/>
  </r>
  <r>
    <x v="1869"/>
    <x v="1868"/>
    <n v="79.018494320000002"/>
    <n v="19.399999999999999"/>
    <n v="31.7"/>
    <n v="26.7"/>
    <n v="0"/>
  </r>
  <r>
    <x v="1870"/>
    <x v="1869"/>
    <n v="79.502643969999994"/>
    <n v="20.3"/>
    <n v="33.700000000000003"/>
    <n v="10.6"/>
    <n v="0"/>
  </r>
  <r>
    <x v="1871"/>
    <x v="1870"/>
    <n v="55.674962260000001"/>
    <n v="18.899999999999999"/>
    <n v="19.3"/>
    <n v="2.4"/>
    <n v="5.4"/>
  </r>
  <r>
    <x v="1872"/>
    <x v="1871"/>
    <n v="47.00473539"/>
    <n v="16.899999999999999"/>
    <n v="26.4"/>
    <n v="23.8"/>
    <n v="2.8"/>
  </r>
  <r>
    <x v="1873"/>
    <x v="1872"/>
    <n v="64.10902188"/>
    <n v="15.2"/>
    <n v="25.6"/>
    <n v="26.4"/>
    <n v="0"/>
  </r>
  <r>
    <x v="1874"/>
    <x v="1873"/>
    <n v="60.59554515"/>
    <n v="17.600000000000001"/>
    <n v="21.8"/>
    <n v="7.3"/>
    <n v="0"/>
  </r>
  <r>
    <x v="1875"/>
    <x v="1874"/>
    <n v="51.44203692"/>
    <n v="13.3"/>
    <n v="19.7"/>
    <n v="12.9"/>
    <n v="38"/>
  </r>
  <r>
    <x v="1876"/>
    <x v="1875"/>
    <n v="58.361290920000002"/>
    <n v="14.2"/>
    <n v="18.7"/>
    <n v="15.2"/>
    <n v="3.2"/>
  </r>
  <r>
    <x v="1877"/>
    <x v="1876"/>
    <n v="48.658203370000003"/>
    <n v="13.5"/>
    <n v="19.600000000000001"/>
    <n v="17.100000000000001"/>
    <n v="2.8"/>
  </r>
  <r>
    <x v="1878"/>
    <x v="1877"/>
    <n v="42.236093580000002"/>
    <n v="11.4"/>
    <n v="21.1"/>
    <n v="25.4"/>
    <n v="0"/>
  </r>
  <r>
    <x v="1879"/>
    <x v="1878"/>
    <n v="51.318456159999997"/>
    <n v="13.3"/>
    <n v="34"/>
    <n v="21.6"/>
    <n v="0"/>
  </r>
  <r>
    <x v="1880"/>
    <x v="1879"/>
    <n v="57.234083179999999"/>
    <n v="16.8"/>
    <n v="23.7"/>
    <n v="5.4"/>
    <n v="0"/>
  </r>
  <r>
    <x v="1881"/>
    <x v="1880"/>
    <n v="60.554701809999997"/>
    <n v="18.399999999999999"/>
    <n v="31.6"/>
    <n v="10.6"/>
    <n v="3.6"/>
  </r>
  <r>
    <x v="1882"/>
    <x v="1881"/>
    <n v="45.06152522"/>
    <n v="16.2"/>
    <n v="19.2"/>
    <n v="19.3"/>
    <n v="4"/>
  </r>
  <r>
    <x v="1883"/>
    <x v="1882"/>
    <n v="48.542669150000002"/>
    <n v="11"/>
    <n v="19.7"/>
    <n v="11.1"/>
    <n v="0.2"/>
  </r>
  <r>
    <x v="1884"/>
    <x v="1883"/>
    <n v="50.306352859999997"/>
    <n v="13.1"/>
    <n v="20.100000000000001"/>
    <n v="17.600000000000001"/>
    <n v="0"/>
  </r>
  <r>
    <x v="1885"/>
    <x v="1884"/>
    <n v="51.289608729999998"/>
    <n v="14.7"/>
    <n v="22.4"/>
    <n v="22.8"/>
    <n v="0"/>
  </r>
  <r>
    <x v="1886"/>
    <x v="1885"/>
    <n v="43.745921029999998"/>
    <n v="13.2"/>
    <n v="32.1"/>
    <n v="20.8"/>
    <n v="0"/>
  </r>
  <r>
    <x v="1887"/>
    <x v="1886"/>
    <n v="52.728395089999999"/>
    <n v="14.2"/>
    <n v="18.399999999999999"/>
    <n v="21.1"/>
    <n v="3"/>
  </r>
  <r>
    <x v="1888"/>
    <x v="1887"/>
    <n v="49.781089729999998"/>
    <n v="14.7"/>
    <n v="19.5"/>
    <n v="15.9"/>
    <n v="0"/>
  </r>
  <r>
    <x v="1889"/>
    <x v="1888"/>
    <n v="58.522870509999997"/>
    <n v="13.6"/>
    <n v="23.5"/>
    <n v="7.1"/>
    <n v="0"/>
  </r>
  <r>
    <x v="1890"/>
    <x v="1889"/>
    <n v="57.036382109999998"/>
    <n v="15.4"/>
    <n v="20.3"/>
    <n v="4.3"/>
    <n v="54.6"/>
  </r>
  <r>
    <x v="1891"/>
    <x v="1890"/>
    <n v="53.736514710000002"/>
    <n v="15.9"/>
    <n v="19"/>
    <n v="12.7"/>
    <n v="7"/>
  </r>
  <r>
    <x v="1892"/>
    <x v="1891"/>
    <n v="28.020466209999999"/>
    <n v="15.4"/>
    <n v="20"/>
    <n v="17.100000000000001"/>
    <n v="0.2"/>
  </r>
  <r>
    <x v="1893"/>
    <x v="1892"/>
    <n v="17.916415310000001"/>
    <n v="13.9"/>
    <n v="22.4"/>
    <n v="19.5"/>
    <n v="0"/>
  </r>
  <r>
    <x v="1894"/>
    <x v="1893"/>
    <n v="22.041451550000001"/>
    <n v="12.3"/>
    <n v="21"/>
    <n v="19.7"/>
    <n v="0"/>
  </r>
  <r>
    <x v="1895"/>
    <x v="1894"/>
    <n v="48.059723949999999"/>
    <n v="10.3"/>
    <n v="22.3"/>
    <n v="21.9"/>
    <n v="0"/>
  </r>
  <r>
    <x v="1896"/>
    <x v="1895"/>
    <n v="44.369936750000001"/>
    <n v="12.6"/>
    <n v="29.5"/>
    <n v="15.7"/>
    <n v="0"/>
  </r>
  <r>
    <x v="1897"/>
    <x v="1896"/>
    <n v="39.127565740000001"/>
    <n v="16.600000000000001"/>
    <n v="29.5"/>
    <n v="19.5"/>
    <n v="0"/>
  </r>
  <r>
    <x v="1898"/>
    <x v="1897"/>
    <n v="40.127134920000003"/>
    <n v="19.100000000000001"/>
    <n v="26.8"/>
    <n v="7.3"/>
    <n v="0"/>
  </r>
  <r>
    <x v="1899"/>
    <x v="1898"/>
    <n v="29.137325780000001"/>
    <n v="13.1"/>
    <n v="17.899999999999999"/>
    <n v="12.3"/>
    <n v="0.6"/>
  </r>
  <r>
    <x v="1900"/>
    <x v="1899"/>
    <n v="31.657840010000001"/>
    <n v="12.7"/>
    <n v="18.8"/>
    <n v="10.199999999999999"/>
    <n v="0"/>
  </r>
  <r>
    <x v="1901"/>
    <x v="1900"/>
    <n v="46.670884049999998"/>
    <n v="9.3000000000000007"/>
    <n v="26.5"/>
    <n v="20.6"/>
    <n v="0"/>
  </r>
  <r>
    <x v="1902"/>
    <x v="1901"/>
    <n v="52.451198269999999"/>
    <n v="11.6"/>
    <n v="28.2"/>
    <n v="19.899999999999999"/>
    <n v="0"/>
  </r>
  <r>
    <x v="1903"/>
    <x v="1902"/>
    <n v="51.291442230000001"/>
    <n v="17.7"/>
    <n v="28.3"/>
    <n v="9.1"/>
    <n v="0"/>
  </r>
  <r>
    <x v="1904"/>
    <x v="1903"/>
    <n v="47.562659549999999"/>
    <n v="18.7"/>
    <n v="30.4"/>
    <n v="8.1999999999999993"/>
    <n v="0"/>
  </r>
  <r>
    <x v="1905"/>
    <x v="1904"/>
    <n v="40.76436769"/>
    <n v="16.100000000000001"/>
    <n v="22.7"/>
    <n v="12.6"/>
    <n v="0"/>
  </r>
  <r>
    <x v="1906"/>
    <x v="1905"/>
    <n v="47.458698750000003"/>
    <n v="14.6"/>
    <n v="18.399999999999999"/>
    <n v="10.8"/>
    <n v="0"/>
  </r>
  <r>
    <x v="1907"/>
    <x v="1906"/>
    <n v="34.618054800000003"/>
    <n v="12.1"/>
    <n v="18.3"/>
    <n v="15.2"/>
    <n v="0"/>
  </r>
  <r>
    <x v="1908"/>
    <x v="1907"/>
    <n v="44.639439000000003"/>
    <n v="12.7"/>
    <n v="17.100000000000001"/>
    <n v="9.9"/>
    <n v="0.4"/>
  </r>
  <r>
    <x v="1909"/>
    <x v="1908"/>
    <n v="49.44768766"/>
    <n v="8.5"/>
    <n v="17.899999999999999"/>
    <n v="15.8"/>
    <n v="0"/>
  </r>
  <r>
    <x v="1910"/>
    <x v="1909"/>
    <n v="43.72083739"/>
    <n v="10.8"/>
    <n v="17.5"/>
    <n v="7.6"/>
    <n v="0"/>
  </r>
  <r>
    <x v="1911"/>
    <x v="1910"/>
    <n v="45.521245239999999"/>
    <n v="13.7"/>
    <n v="19.8"/>
    <n v="15.5"/>
    <n v="0"/>
  </r>
  <r>
    <x v="1912"/>
    <x v="1911"/>
    <n v="49.318500309999997"/>
    <n v="13.6"/>
    <n v="27.6"/>
    <n v="17.8"/>
    <n v="0"/>
  </r>
  <r>
    <x v="1913"/>
    <x v="1912"/>
    <n v="47.963271040000002"/>
    <n v="14.8"/>
    <n v="27.5"/>
    <n v="16.899999999999999"/>
    <n v="0"/>
  </r>
  <r>
    <x v="1914"/>
    <x v="1913"/>
    <n v="42.33862791"/>
    <n v="16.5"/>
    <n v="26.4"/>
    <n v="9.5"/>
    <n v="0"/>
  </r>
  <r>
    <x v="1915"/>
    <x v="1914"/>
    <n v="57.502975429999999"/>
    <n v="15.9"/>
    <n v="21.7"/>
    <n v="13.3"/>
    <n v="5.2"/>
  </r>
  <r>
    <x v="1916"/>
    <x v="1915"/>
    <n v="57.690193069999999"/>
    <n v="12.2"/>
    <n v="21.4"/>
    <n v="16.899999999999999"/>
    <n v="0"/>
  </r>
  <r>
    <x v="1917"/>
    <x v="1916"/>
    <n v="62.967514510000001"/>
    <n v="11"/>
    <n v="23.1"/>
    <n v="15.2"/>
    <n v="0"/>
  </r>
  <r>
    <x v="1918"/>
    <x v="1917"/>
    <n v="61.537019960000002"/>
    <n v="12.4"/>
    <n v="20.7"/>
    <n v="4.2"/>
    <n v="23"/>
  </r>
  <r>
    <x v="1919"/>
    <x v="1918"/>
    <n v="48.636778120000002"/>
    <n v="13.7"/>
    <n v="23.2"/>
    <n v="12"/>
    <n v="15.8"/>
  </r>
  <r>
    <x v="1920"/>
    <x v="1919"/>
    <n v="38.375968759999999"/>
    <n v="12.8"/>
    <n v="16.600000000000001"/>
    <n v="6.1"/>
    <n v="35.200000000000003"/>
  </r>
  <r>
    <x v="1921"/>
    <x v="1920"/>
    <n v="23.78090796"/>
    <n v="9.5"/>
    <n v="16.899999999999999"/>
    <n v="4.5"/>
    <n v="4.4000000000000004"/>
  </r>
  <r>
    <x v="1922"/>
    <x v="1921"/>
    <n v="64.755851129999996"/>
    <n v="10.7"/>
    <n v="16.5"/>
    <n v="11.5"/>
    <n v="6.2"/>
  </r>
  <r>
    <x v="1923"/>
    <x v="1922"/>
    <n v="55.234382369999999"/>
    <n v="11.9"/>
    <n v="16.399999999999999"/>
    <n v="9.5"/>
    <n v="1.4"/>
  </r>
  <r>
    <x v="1924"/>
    <x v="1923"/>
    <n v="44.729397409999997"/>
    <n v="11.7"/>
    <n v="18.600000000000001"/>
    <n v="10.7"/>
    <n v="1.2"/>
  </r>
  <r>
    <x v="1925"/>
    <x v="1924"/>
    <n v="43.738044760000001"/>
    <n v="8.9"/>
    <n v="21.2"/>
    <n v="15.8"/>
    <n v="0"/>
  </r>
  <r>
    <x v="1926"/>
    <x v="1925"/>
    <n v="38.435506619999998"/>
    <n v="12.7"/>
    <n v="22"/>
    <n v="9.5"/>
    <n v="0.2"/>
  </r>
  <r>
    <x v="1927"/>
    <x v="1926"/>
    <n v="19.934105580000001"/>
    <n v="13"/>
    <n v="15.7"/>
    <n v="11.3"/>
    <n v="2.4"/>
  </r>
  <r>
    <x v="1928"/>
    <x v="1927"/>
    <n v="45.982052150000001"/>
    <n v="11"/>
    <n v="15.3"/>
    <n v="7.7"/>
    <n v="2.4"/>
  </r>
  <r>
    <x v="1929"/>
    <x v="1928"/>
    <n v="56.657417019999997"/>
    <n v="12.2"/>
    <n v="18.3"/>
    <n v="14.3"/>
    <n v="0"/>
  </r>
  <r>
    <x v="1930"/>
    <x v="1929"/>
    <n v="40.838553589999997"/>
    <n v="12.1"/>
    <n v="23.4"/>
    <n v="11.1"/>
    <n v="0.6"/>
  </r>
  <r>
    <x v="1931"/>
    <x v="1930"/>
    <n v="27.705995810000001"/>
    <n v="15.6"/>
    <n v="23.5"/>
    <n v="11.8"/>
    <n v="0"/>
  </r>
  <r>
    <x v="1932"/>
    <x v="1931"/>
    <n v="29.80144816"/>
    <n v="15.4"/>
    <n v="21.5"/>
    <n v="11.3"/>
    <n v="0.2"/>
  </r>
  <r>
    <x v="1933"/>
    <x v="1932"/>
    <n v="30.782703059999999"/>
    <n v="11.4"/>
    <n v="18.399999999999999"/>
    <n v="10.1"/>
    <n v="0"/>
  </r>
  <r>
    <x v="1934"/>
    <x v="1933"/>
    <n v="42.660865000000001"/>
    <n v="12.9"/>
    <n v="16.399999999999999"/>
    <n v="7.9"/>
    <n v="0"/>
  </r>
  <r>
    <x v="1935"/>
    <x v="1934"/>
    <n v="35.703490809999998"/>
    <n v="11.2"/>
    <n v="19.399999999999999"/>
    <n v="11.3"/>
    <n v="0"/>
  </r>
  <r>
    <x v="1936"/>
    <x v="1935"/>
    <n v="25.61588931"/>
    <n v="12"/>
    <n v="20.8"/>
    <n v="8.1"/>
    <n v="3.4"/>
  </r>
  <r>
    <x v="1937"/>
    <x v="1936"/>
    <n v="33.035885159999999"/>
    <n v="8.5"/>
    <n v="19.600000000000001"/>
    <n v="9.8000000000000007"/>
    <n v="0"/>
  </r>
  <r>
    <x v="1938"/>
    <x v="1937"/>
    <n v="37.881751569999999"/>
    <n v="12.8"/>
    <n v="18.2"/>
    <n v="8.8000000000000007"/>
    <n v="0"/>
  </r>
  <r>
    <x v="1939"/>
    <x v="1938"/>
    <n v="20.49660012"/>
    <n v="9.6"/>
    <n v="19.7"/>
    <n v="9.6999999999999993"/>
    <n v="0"/>
  </r>
  <r>
    <x v="1940"/>
    <x v="1939"/>
    <n v="26.641180070000001"/>
    <n v="15.1"/>
    <n v="22.3"/>
    <n v="12.7"/>
    <n v="0.4"/>
  </r>
  <r>
    <x v="1941"/>
    <x v="1940"/>
    <n v="17.640174080000001"/>
    <n v="10.5"/>
    <n v="21.7"/>
    <n v="10.4"/>
    <n v="0"/>
  </r>
  <r>
    <x v="1942"/>
    <x v="1941"/>
    <n v="13.563055800000001"/>
    <n v="15.4"/>
    <n v="17.7"/>
    <n v="6.6"/>
    <n v="14"/>
  </r>
  <r>
    <x v="1943"/>
    <x v="1942"/>
    <n v="33.031410970000003"/>
    <n v="8.1"/>
    <n v="18.100000000000001"/>
    <n v="12.5"/>
    <n v="0.6"/>
  </r>
  <r>
    <x v="1944"/>
    <x v="1943"/>
    <n v="19.566687859999998"/>
    <n v="7.1"/>
    <n v="18.899999999999999"/>
    <n v="10.4"/>
    <n v="0"/>
  </r>
  <r>
    <x v="1945"/>
    <x v="1944"/>
    <n v="32.265191100000003"/>
    <n v="11.2"/>
    <n v="19.8"/>
    <n v="3.6"/>
    <n v="3.4"/>
  </r>
  <r>
    <x v="1946"/>
    <x v="1945"/>
    <n v="30.41346278"/>
    <n v="8.9"/>
    <n v="15.5"/>
    <n v="5.4"/>
    <n v="23.6"/>
  </r>
  <r>
    <x v="1947"/>
    <x v="1946"/>
    <n v="24.122816870000001"/>
    <n v="7.6"/>
    <n v="13"/>
    <n v="5.0999999999999996"/>
    <n v="8"/>
  </r>
  <r>
    <x v="1948"/>
    <x v="1947"/>
    <n v="22.875644019999999"/>
    <n v="8.3000000000000007"/>
    <n v="14.2"/>
    <n v="6.2"/>
    <n v="1.4"/>
  </r>
  <r>
    <x v="1949"/>
    <x v="1948"/>
    <n v="36.488532380000002"/>
    <n v="9.8000000000000007"/>
    <n v="15"/>
    <n v="8.3000000000000007"/>
    <n v="1.8"/>
  </r>
  <r>
    <x v="1950"/>
    <x v="1949"/>
    <n v="53.063440780000001"/>
    <n v="9.4"/>
    <n v="14.8"/>
    <n v="7"/>
    <n v="0.2"/>
  </r>
  <r>
    <x v="1951"/>
    <x v="1950"/>
    <n v="33.515699840000003"/>
    <n v="8"/>
    <n v="19.5"/>
    <n v="11.6"/>
    <n v="0.4"/>
  </r>
  <r>
    <x v="1952"/>
    <x v="1951"/>
    <n v="17.064877800000001"/>
    <n v="10.199999999999999"/>
    <n v="20.100000000000001"/>
    <n v="9.6999999999999993"/>
    <n v="0"/>
  </r>
  <r>
    <x v="1953"/>
    <x v="1952"/>
    <n v="15.237901519999999"/>
    <n v="15.1"/>
    <n v="21.1"/>
    <n v="6.2"/>
    <n v="0"/>
  </r>
  <r>
    <x v="1954"/>
    <x v="1953"/>
    <n v="30.698219210000001"/>
    <n v="12.6"/>
    <n v="19.600000000000001"/>
    <n v="10.7"/>
    <n v="0"/>
  </r>
  <r>
    <x v="1955"/>
    <x v="1954"/>
    <n v="22.461551329999999"/>
    <n v="12.6"/>
    <n v="14"/>
    <n v="5.4"/>
    <n v="0.6"/>
  </r>
  <r>
    <x v="1956"/>
    <x v="1955"/>
    <n v="36.456396259999998"/>
    <n v="7.2"/>
    <n v="14.5"/>
    <n v="9"/>
    <n v="7"/>
  </r>
  <r>
    <x v="1957"/>
    <x v="1956"/>
    <n v="37.85789836"/>
    <n v="7.8"/>
    <n v="17.100000000000001"/>
    <n v="7.5"/>
    <n v="0.6"/>
  </r>
  <r>
    <x v="1958"/>
    <x v="1957"/>
    <n v="29.433623390000001"/>
    <n v="10.3"/>
    <n v="14.8"/>
    <n v="8.5"/>
    <n v="0.2"/>
  </r>
  <r>
    <x v="1959"/>
    <x v="1958"/>
    <n v="43.43886852"/>
    <n v="10.4"/>
    <n v="14.5"/>
    <n v="8.9"/>
    <n v="1.4"/>
  </r>
  <r>
    <x v="1960"/>
    <x v="1959"/>
    <n v="48.118726070000001"/>
    <n v="6.6"/>
    <n v="14.7"/>
    <n v="9.8000000000000007"/>
    <n v="2.8"/>
  </r>
  <r>
    <x v="1961"/>
    <x v="1960"/>
    <n v="51.077775019999997"/>
    <n v="4.5"/>
    <n v="15.3"/>
    <n v="10.8"/>
    <n v="0"/>
  </r>
  <r>
    <x v="1962"/>
    <x v="1961"/>
    <n v="46.529095040000001"/>
    <n v="4.5"/>
    <n v="18"/>
    <n v="10.7"/>
    <n v="0"/>
  </r>
  <r>
    <x v="1963"/>
    <x v="1962"/>
    <n v="47.157281560000001"/>
    <n v="5.0999999999999996"/>
    <n v="18.5"/>
    <n v="10.6"/>
    <n v="0"/>
  </r>
  <r>
    <x v="1964"/>
    <x v="1963"/>
    <n v="44.491085740000003"/>
    <n v="5.5"/>
    <n v="19.399999999999999"/>
    <n v="10.5"/>
    <n v="0"/>
  </r>
  <r>
    <x v="1965"/>
    <x v="1964"/>
    <n v="44.374805960000003"/>
    <n v="8.1"/>
    <n v="17.7"/>
    <n v="4.9000000000000004"/>
    <n v="0"/>
  </r>
  <r>
    <x v="1966"/>
    <x v="1965"/>
    <n v="40.056890670000001"/>
    <n v="10.3"/>
    <n v="15.8"/>
    <n v="7.8"/>
    <n v="15.6"/>
  </r>
  <r>
    <x v="1967"/>
    <x v="1966"/>
    <n v="58.074876109999998"/>
    <n v="9.4"/>
    <n v="13.7"/>
    <n v="6.6"/>
    <n v="12.4"/>
  </r>
  <r>
    <x v="1968"/>
    <x v="1967"/>
    <n v="69.661220639999996"/>
    <n v="9.1"/>
    <n v="13.6"/>
    <n v="7.8"/>
    <n v="11.4"/>
  </r>
  <r>
    <x v="1969"/>
    <x v="1968"/>
    <n v="40.605164469999998"/>
    <n v="9.4"/>
    <n v="13.5"/>
    <n v="5.8"/>
    <n v="0"/>
  </r>
  <r>
    <x v="1970"/>
    <x v="1969"/>
    <n v="39.993102280000002"/>
    <n v="10.9"/>
    <n v="13.8"/>
    <n v="7.9"/>
    <n v="3"/>
  </r>
  <r>
    <x v="1971"/>
    <x v="1970"/>
    <n v="46.784888840000001"/>
    <n v="5.5"/>
    <n v="16"/>
    <n v="10"/>
    <n v="0"/>
  </r>
  <r>
    <x v="1972"/>
    <x v="1971"/>
    <n v="46.707466500000002"/>
    <n v="5.4"/>
    <n v="18.5"/>
    <n v="9.4"/>
    <n v="0"/>
  </r>
  <r>
    <x v="1973"/>
    <x v="1972"/>
    <n v="50.44310686"/>
    <n v="5.9"/>
    <n v="17.100000000000001"/>
    <n v="7.8"/>
    <n v="0"/>
  </r>
  <r>
    <x v="1974"/>
    <x v="1973"/>
    <n v="65.360378650000001"/>
    <n v="12.1"/>
    <n v="17.600000000000001"/>
    <n v="6.7"/>
    <n v="0"/>
  </r>
  <r>
    <x v="1975"/>
    <x v="1974"/>
    <n v="50.142944370000002"/>
    <n v="7.2"/>
    <n v="17.100000000000001"/>
    <n v="9.6"/>
    <n v="0"/>
  </r>
  <r>
    <x v="1976"/>
    <x v="1975"/>
    <n v="21.75529586"/>
    <n v="8.1"/>
    <n v="17.100000000000001"/>
    <n v="9.3000000000000007"/>
    <n v="0"/>
  </r>
  <r>
    <x v="1977"/>
    <x v="1976"/>
    <n v="30.299929980000002"/>
    <n v="12.4"/>
    <n v="17.8"/>
    <n v="8"/>
    <n v="0"/>
  </r>
  <r>
    <x v="1978"/>
    <x v="1977"/>
    <n v="35.150957130000002"/>
    <n v="9.3000000000000007"/>
    <n v="11.2"/>
    <n v="2.6"/>
    <n v="5"/>
  </r>
  <r>
    <x v="1979"/>
    <x v="1978"/>
    <n v="40.304546930000001"/>
    <n v="8.4"/>
    <n v="15.6"/>
    <n v="4.9000000000000004"/>
    <n v="11.6"/>
  </r>
  <r>
    <x v="1980"/>
    <x v="1979"/>
    <n v="46.17833796"/>
    <n v="10.5"/>
    <n v="14.1"/>
    <n v="7.3"/>
    <n v="0.6"/>
  </r>
  <r>
    <x v="1981"/>
    <x v="1980"/>
    <n v="52.411741579999997"/>
    <n v="9.3000000000000007"/>
    <n v="13.8"/>
    <n v="9.3000000000000007"/>
    <n v="0"/>
  </r>
  <r>
    <x v="1982"/>
    <x v="1981"/>
    <n v="62.033443830000003"/>
    <n v="4.0999999999999996"/>
    <n v="14.6"/>
    <n v="9.4"/>
    <n v="0"/>
  </r>
  <r>
    <x v="1983"/>
    <x v="1982"/>
    <n v="51.805299679999997"/>
    <n v="6"/>
    <n v="13.3"/>
    <n v="6.6"/>
    <n v="0"/>
  </r>
  <r>
    <x v="1984"/>
    <x v="1983"/>
    <n v="52.567743700000001"/>
    <n v="7.9"/>
    <n v="11.8"/>
    <n v="6.3"/>
    <n v="0"/>
  </r>
  <r>
    <x v="1985"/>
    <x v="1984"/>
    <n v="64.935526899999999"/>
    <n v="4.5"/>
    <n v="12.6"/>
    <n v="8.8000000000000007"/>
    <n v="0"/>
  </r>
  <r>
    <x v="1986"/>
    <x v="1985"/>
    <n v="134.74761480000001"/>
    <n v="2"/>
    <n v="15.3"/>
    <n v="9.3000000000000007"/>
    <n v="0.2"/>
  </r>
  <r>
    <x v="1987"/>
    <x v="1986"/>
    <n v="121.1776674"/>
    <n v="3.9"/>
    <n v="16.7"/>
    <n v="8.8000000000000007"/>
    <n v="0"/>
  </r>
  <r>
    <x v="1988"/>
    <x v="1987"/>
    <n v="99.91431747"/>
    <n v="4.5"/>
    <n v="16.899999999999999"/>
    <n v="9.1"/>
    <n v="0"/>
  </r>
  <r>
    <x v="1989"/>
    <x v="1988"/>
    <n v="50.250574039999997"/>
    <n v="4.2"/>
    <n v="15.3"/>
    <n v="9.1999999999999993"/>
    <n v="0"/>
  </r>
  <r>
    <x v="1990"/>
    <x v="1989"/>
    <n v="31.448271609999999"/>
    <n v="5.7"/>
    <n v="16.399999999999999"/>
    <n v="3.4"/>
    <n v="0"/>
  </r>
  <r>
    <x v="1991"/>
    <x v="1990"/>
    <n v="24.879646619999999"/>
    <n v="10.4"/>
    <n v="15.2"/>
    <n v="8"/>
    <n v="5.8"/>
  </r>
  <r>
    <x v="1992"/>
    <x v="1991"/>
    <n v="26.006880500000001"/>
    <n v="11.6"/>
    <n v="18.399999999999999"/>
    <n v="8"/>
    <n v="0"/>
  </r>
  <r>
    <x v="1993"/>
    <x v="1992"/>
    <n v="34.230911220000003"/>
    <n v="13"/>
    <n v="17.899999999999999"/>
    <n v="6.7"/>
    <n v="0"/>
  </r>
  <r>
    <x v="1994"/>
    <x v="1993"/>
    <n v="66.78362319"/>
    <n v="10.199999999999999"/>
    <n v="14.6"/>
    <n v="8.5"/>
    <n v="0.4"/>
  </r>
  <r>
    <x v="1995"/>
    <x v="1994"/>
    <n v="35.142928869999999"/>
    <n v="4.5999999999999996"/>
    <n v="16.899999999999999"/>
    <n v="9.1"/>
    <n v="0"/>
  </r>
  <r>
    <x v="1996"/>
    <x v="1995"/>
    <n v="30.518706590000001"/>
    <n v="6.4"/>
    <n v="17.8"/>
    <n v="8.6"/>
    <n v="0"/>
  </r>
  <r>
    <x v="1997"/>
    <x v="1996"/>
    <n v="34.059332099999999"/>
    <n v="12.8"/>
    <n v="16.899999999999999"/>
    <n v="8.5"/>
    <n v="1.4"/>
  </r>
  <r>
    <x v="1998"/>
    <x v="1997"/>
    <n v="36.994378519999998"/>
    <n v="6.9"/>
    <n v="12"/>
    <n v="4.9000000000000004"/>
    <n v="0"/>
  </r>
  <r>
    <x v="1999"/>
    <x v="1998"/>
    <n v="45.896190480000001"/>
    <n v="8.1"/>
    <n v="13"/>
    <n v="5.5"/>
    <n v="0"/>
  </r>
  <r>
    <x v="2000"/>
    <x v="1999"/>
    <n v="48.986743169999997"/>
    <n v="9"/>
    <n v="14.4"/>
    <n v="8.4"/>
    <n v="2.2000000000000002"/>
  </r>
  <r>
    <x v="2001"/>
    <x v="2000"/>
    <n v="56.721435829999997"/>
    <n v="10.1"/>
    <n v="14.9"/>
    <n v="8"/>
    <n v="0.4"/>
  </r>
  <r>
    <x v="2002"/>
    <x v="2001"/>
    <n v="39.910040360000004"/>
    <n v="10.199999999999999"/>
    <n v="15.9"/>
    <n v="5"/>
    <n v="0"/>
  </r>
  <r>
    <x v="2003"/>
    <x v="2002"/>
    <n v="55.536961150000003"/>
    <n v="7.9"/>
    <n v="13.8"/>
    <n v="8.8000000000000007"/>
    <n v="1.2"/>
  </r>
  <r>
    <x v="2004"/>
    <x v="2003"/>
    <n v="48.303282799999998"/>
    <n v="6.2"/>
    <n v="13.1"/>
    <n v="7.9"/>
    <n v="0"/>
  </r>
  <r>
    <x v="2005"/>
    <x v="2004"/>
    <n v="49.198760270000001"/>
    <n v="1.7"/>
    <n v="12.5"/>
    <n v="9.3000000000000007"/>
    <n v="0.2"/>
  </r>
  <r>
    <x v="2006"/>
    <x v="2005"/>
    <n v="42.724552449999997"/>
    <n v="2.2000000000000002"/>
    <n v="15.4"/>
    <n v="9.3000000000000007"/>
    <n v="0"/>
  </r>
  <r>
    <x v="2007"/>
    <x v="2006"/>
    <n v="32.463374850000001"/>
    <n v="3"/>
    <n v="15.2"/>
    <n v="7.7"/>
    <n v="0"/>
  </r>
  <r>
    <x v="2008"/>
    <x v="2007"/>
    <n v="33.15843237"/>
    <n v="9.8000000000000007"/>
    <n v="17.399999999999999"/>
    <n v="9.1"/>
    <n v="0"/>
  </r>
  <r>
    <x v="2009"/>
    <x v="2008"/>
    <n v="37.366426310000001"/>
    <n v="10.199999999999999"/>
    <n v="15.1"/>
    <n v="7.3"/>
    <n v="1.2"/>
  </r>
  <r>
    <x v="2010"/>
    <x v="2009"/>
    <n v="43.512020370000002"/>
    <n v="7.7"/>
    <n v="10.3"/>
    <n v="4.0999999999999996"/>
    <n v="0"/>
  </r>
  <r>
    <x v="2011"/>
    <x v="2010"/>
    <n v="50.026100579999998"/>
    <n v="6.5"/>
    <n v="14.5"/>
    <n v="5.7"/>
    <n v="7.8"/>
  </r>
  <r>
    <x v="2012"/>
    <x v="2011"/>
    <n v="50.787712599999999"/>
    <n v="8.9"/>
    <n v="12.5"/>
    <n v="6.5"/>
    <n v="4.5999999999999996"/>
  </r>
  <r>
    <x v="2013"/>
    <x v="2012"/>
    <n v="75.960622720000003"/>
    <n v="8.1"/>
    <n v="13.1"/>
    <n v="5.8"/>
    <n v="1"/>
  </r>
  <r>
    <x v="2014"/>
    <x v="2013"/>
    <n v="88.336242659999996"/>
    <n v="8.9"/>
    <n v="11.8"/>
    <n v="4.8"/>
    <n v="1.4"/>
  </r>
  <r>
    <x v="2015"/>
    <x v="2014"/>
    <n v="80.388196890000003"/>
    <n v="4.9000000000000004"/>
    <n v="15.7"/>
    <n v="9.4"/>
    <n v="0"/>
  </r>
  <r>
    <x v="2016"/>
    <x v="2015"/>
    <n v="70.716279909999997"/>
    <n v="5.7"/>
    <n v="17.2"/>
    <n v="8.5"/>
    <n v="0"/>
  </r>
  <r>
    <x v="2017"/>
    <x v="2016"/>
    <n v="67.739880499999998"/>
    <n v="6.4"/>
    <n v="16.899999999999999"/>
    <n v="7.9"/>
    <n v="0"/>
  </r>
  <r>
    <x v="2018"/>
    <x v="2017"/>
    <n v="81.929884130000005"/>
    <n v="7.3"/>
    <n v="11.4"/>
    <n v="3.3"/>
    <n v="0"/>
  </r>
  <r>
    <x v="2019"/>
    <x v="2018"/>
    <n v="61.719482409999998"/>
    <n v="9"/>
    <n v="14.2"/>
    <n v="8.3000000000000007"/>
    <n v="6.8"/>
  </r>
  <r>
    <x v="2020"/>
    <x v="2019"/>
    <n v="61.123170360000003"/>
    <n v="8.6999999999999993"/>
    <n v="15.1"/>
    <n v="7.4"/>
    <n v="3.4"/>
  </r>
  <r>
    <x v="2021"/>
    <x v="2020"/>
    <n v="61.112336169999999"/>
    <n v="7.7"/>
    <n v="14.2"/>
    <n v="7.6"/>
    <n v="0"/>
  </r>
  <r>
    <x v="2022"/>
    <x v="2021"/>
    <n v="68.569810079999996"/>
    <n v="6.2"/>
    <n v="14.7"/>
    <n v="9.4"/>
    <n v="0.2"/>
  </r>
  <r>
    <x v="2023"/>
    <x v="2022"/>
    <n v="86.658216449999998"/>
    <n v="4.2"/>
    <n v="11.5"/>
    <n v="8.6999999999999993"/>
    <n v="0"/>
  </r>
  <r>
    <x v="2024"/>
    <x v="2023"/>
    <n v="73.815508410000007"/>
    <n v="3.1"/>
    <n v="12.8"/>
    <n v="7.4"/>
    <n v="0"/>
  </r>
  <r>
    <x v="2025"/>
    <x v="2024"/>
    <n v="43.53431853"/>
    <n v="4"/>
    <n v="12.5"/>
    <n v="8.3000000000000007"/>
    <n v="0"/>
  </r>
  <r>
    <x v="2026"/>
    <x v="2025"/>
    <n v="31.208767980000001"/>
    <n v="8.1999999999999993"/>
    <n v="15.3"/>
    <n v="7.6"/>
    <n v="0"/>
  </r>
  <r>
    <x v="2027"/>
    <x v="2026"/>
    <n v="58.020119719999997"/>
    <n v="7.6"/>
    <n v="13.8"/>
    <n v="8.1999999999999993"/>
    <n v="0.6"/>
  </r>
  <r>
    <x v="2028"/>
    <x v="2027"/>
    <n v="95.137779660000007"/>
    <n v="7.2"/>
    <n v="12.9"/>
    <n v="8.1"/>
    <n v="0.4"/>
  </r>
  <r>
    <x v="2029"/>
    <x v="2028"/>
    <n v="93.875030289999998"/>
    <n v="8.1"/>
    <n v="13.3"/>
    <n v="8.4"/>
    <n v="0"/>
  </r>
  <r>
    <x v="2030"/>
    <x v="2029"/>
    <n v="103.9160215"/>
    <n v="8.1"/>
    <n v="12"/>
    <n v="7.5"/>
    <n v="2.2000000000000002"/>
  </r>
  <r>
    <x v="2031"/>
    <x v="2030"/>
    <n v="61.449140040000003"/>
    <n v="6.1"/>
    <n v="13.5"/>
    <n v="10.5"/>
    <n v="0"/>
  </r>
  <r>
    <x v="2032"/>
    <x v="2031"/>
    <n v="72.083011600000006"/>
    <n v="4.3"/>
    <n v="12.2"/>
    <n v="9.6"/>
    <n v="0"/>
  </r>
  <r>
    <x v="2033"/>
    <x v="2032"/>
    <n v="69.922829460000003"/>
    <n v="5"/>
    <n v="12.8"/>
    <n v="7.2"/>
    <n v="0"/>
  </r>
  <r>
    <x v="2034"/>
    <x v="2033"/>
    <n v="59.486426420000001"/>
    <n v="7.4"/>
    <n v="13.5"/>
    <n v="7.3"/>
    <n v="0"/>
  </r>
  <r>
    <x v="2035"/>
    <x v="2034"/>
    <n v="59.044778479999998"/>
    <n v="9.6"/>
    <n v="15.6"/>
    <n v="8"/>
    <n v="0.4"/>
  </r>
  <r>
    <x v="2036"/>
    <x v="2035"/>
    <n v="67.529831630000004"/>
    <n v="8.6"/>
    <n v="16.3"/>
    <n v="9"/>
    <n v="0"/>
  </r>
  <r>
    <x v="2037"/>
    <x v="2036"/>
    <n v="63.223218019999997"/>
    <n v="8"/>
    <n v="14.2"/>
    <n v="11.3"/>
    <n v="0"/>
  </r>
  <r>
    <x v="2038"/>
    <x v="2037"/>
    <n v="73.082276160000006"/>
    <n v="3.4"/>
    <n v="17.100000000000001"/>
    <n v="11.3"/>
    <n v="0"/>
  </r>
  <r>
    <x v="2039"/>
    <x v="2038"/>
    <n v="47.91589475"/>
    <n v="5.7"/>
    <n v="16.399999999999999"/>
    <n v="11.1"/>
    <n v="0"/>
  </r>
  <r>
    <x v="2040"/>
    <x v="2039"/>
    <n v="50.247956979999998"/>
    <n v="9"/>
    <n v="18.2"/>
    <n v="11.7"/>
    <n v="0"/>
  </r>
  <r>
    <x v="2041"/>
    <x v="2040"/>
    <n v="47.688971700000003"/>
    <n v="7.5"/>
    <n v="16"/>
    <n v="10.199999999999999"/>
    <n v="0"/>
  </r>
  <r>
    <x v="2042"/>
    <x v="2041"/>
    <n v="49.18959504"/>
    <n v="5.0999999999999996"/>
    <n v="10.5"/>
    <n v="10"/>
    <n v="1.2"/>
  </r>
  <r>
    <x v="2043"/>
    <x v="2042"/>
    <n v="55.464714379999997"/>
    <n v="4.7"/>
    <n v="11.3"/>
    <n v="9.6"/>
    <n v="5.8"/>
  </r>
  <r>
    <x v="2044"/>
    <x v="2043"/>
    <n v="69.433709239999999"/>
    <n v="5.5"/>
    <n v="12.8"/>
    <n v="10.8"/>
    <n v="0.8"/>
  </r>
  <r>
    <x v="2045"/>
    <x v="2044"/>
    <n v="60.119431980000002"/>
    <n v="3.3"/>
    <n v="12.7"/>
    <n v="5.8"/>
    <n v="0"/>
  </r>
  <r>
    <x v="2046"/>
    <x v="2045"/>
    <n v="53.518660969999999"/>
    <n v="4.7"/>
    <n v="14.9"/>
    <n v="7.2"/>
    <n v="6.8"/>
  </r>
  <r>
    <x v="2047"/>
    <x v="2046"/>
    <n v="45.522171190000002"/>
    <n v="8.9"/>
    <n v="15.8"/>
    <n v="10.199999999999999"/>
    <n v="0.2"/>
  </r>
  <r>
    <x v="2048"/>
    <x v="2047"/>
    <n v="53.420434520000001"/>
    <n v="5.7"/>
    <n v="14.8"/>
    <n v="12.7"/>
    <n v="0"/>
  </r>
  <r>
    <x v="2049"/>
    <x v="2048"/>
    <n v="42.328651729999997"/>
    <n v="4.3"/>
    <n v="15.8"/>
    <n v="10.3"/>
    <n v="0"/>
  </r>
  <r>
    <x v="2050"/>
    <x v="2049"/>
    <n v="58.629007379999997"/>
    <n v="9.4"/>
    <n v="15.9"/>
    <n v="10"/>
    <n v="0.8"/>
  </r>
  <r>
    <x v="2051"/>
    <x v="2050"/>
    <n v="52.320157879999996"/>
    <n v="11.4"/>
    <n v="18.100000000000001"/>
    <n v="11"/>
    <n v="1.2"/>
  </r>
  <r>
    <x v="2052"/>
    <x v="2051"/>
    <n v="69.84183616"/>
    <n v="10.7"/>
    <n v="18.100000000000001"/>
    <n v="7"/>
    <n v="0.8"/>
  </r>
  <r>
    <x v="2053"/>
    <x v="2052"/>
    <n v="52.515043290000001"/>
    <n v="7.4"/>
    <n v="14.9"/>
    <n v="13"/>
    <n v="2.8"/>
  </r>
  <r>
    <x v="2054"/>
    <x v="2053"/>
    <n v="58.425198999999999"/>
    <n v="10.7"/>
    <n v="15"/>
    <n v="9.9"/>
    <n v="0.4"/>
  </r>
  <r>
    <x v="2055"/>
    <x v="2054"/>
    <n v="60.710572059999997"/>
    <n v="9.5"/>
    <n v="16.3"/>
    <n v="10.4"/>
    <n v="0"/>
  </r>
  <r>
    <x v="2056"/>
    <x v="2055"/>
    <n v="44.024165019999998"/>
    <n v="10"/>
    <n v="17.2"/>
    <n v="11.2"/>
    <n v="0.2"/>
  </r>
  <r>
    <x v="2057"/>
    <x v="2056"/>
    <n v="62.123207630000003"/>
    <n v="9.6999999999999993"/>
    <n v="12.7"/>
    <n v="7.9"/>
    <n v="1.2"/>
  </r>
  <r>
    <x v="2058"/>
    <x v="2057"/>
    <n v="54.113552679999998"/>
    <n v="9.6"/>
    <n v="15.7"/>
    <n v="9.6"/>
    <n v="3.8"/>
  </r>
  <r>
    <x v="2059"/>
    <x v="2058"/>
    <n v="48.508304879999997"/>
    <n v="8.5"/>
    <n v="14.1"/>
    <n v="12.2"/>
    <n v="0.4"/>
  </r>
  <r>
    <x v="2060"/>
    <x v="2059"/>
    <n v="56.065490250000003"/>
    <n v="5.8"/>
    <n v="11.1"/>
    <n v="3.8"/>
    <n v="4.4000000000000004"/>
  </r>
  <r>
    <x v="2061"/>
    <x v="2060"/>
    <n v="53.937950839999999"/>
    <n v="6.8"/>
    <n v="11.5"/>
    <n v="8.6"/>
    <n v="25.6"/>
  </r>
  <r>
    <x v="2062"/>
    <x v="2061"/>
    <n v="134.48842210000001"/>
    <n v="6.3"/>
    <n v="12.4"/>
    <n v="12.8"/>
    <n v="2.8"/>
  </r>
  <r>
    <x v="2063"/>
    <x v="2062"/>
    <n v="82.744212959999999"/>
    <n v="3.6"/>
    <n v="13"/>
    <n v="11.2"/>
    <n v="0"/>
  </r>
  <r>
    <x v="2064"/>
    <x v="2063"/>
    <n v="90.666887799999998"/>
    <n v="6.1"/>
    <n v="14.5"/>
    <n v="12.8"/>
    <n v="0"/>
  </r>
  <r>
    <x v="2065"/>
    <x v="2064"/>
    <n v="45.564373940000003"/>
    <n v="8.8000000000000007"/>
    <n v="20.7"/>
    <n v="13.1"/>
    <n v="0"/>
  </r>
  <r>
    <x v="2066"/>
    <x v="2065"/>
    <n v="61.608847650000001"/>
    <n v="8.5"/>
    <n v="17.600000000000001"/>
    <n v="15.1"/>
    <n v="1.4"/>
  </r>
  <r>
    <x v="2067"/>
    <x v="2066"/>
    <n v="15.292241880000001"/>
    <n v="9.1999999999999993"/>
    <n v="19.3"/>
    <n v="15.6"/>
    <n v="0"/>
  </r>
  <r>
    <x v="2068"/>
    <x v="2067"/>
    <n v="9.4210185309999996"/>
    <n v="12"/>
    <n v="19.8"/>
    <n v="9"/>
    <n v="0"/>
  </r>
  <r>
    <x v="2069"/>
    <x v="663"/>
    <n v="58.552628499999997"/>
    <n v="6.9"/>
    <n v="12.5"/>
    <n v="13.5"/>
    <n v="1"/>
  </r>
  <r>
    <x v="2070"/>
    <x v="2068"/>
    <n v="52.281624639999997"/>
    <n v="6.6"/>
    <n v="15.7"/>
    <n v="15.9"/>
    <n v="0"/>
  </r>
  <r>
    <x v="2071"/>
    <x v="2069"/>
    <n v="31.7696948"/>
    <n v="8.6"/>
    <n v="22"/>
    <n v="12.1"/>
    <n v="0"/>
  </r>
  <r>
    <x v="2072"/>
    <x v="2070"/>
    <n v="25.567114289999999"/>
    <n v="12.9"/>
    <n v="19.899999999999999"/>
    <n v="13.5"/>
    <n v="0"/>
  </r>
  <r>
    <x v="2073"/>
    <x v="2071"/>
    <n v="37.042569159999999"/>
    <n v="9"/>
    <n v="17.3"/>
    <n v="12.7"/>
    <n v="0"/>
  </r>
  <r>
    <x v="2074"/>
    <x v="2072"/>
    <n v="49.738453800000002"/>
    <n v="9.6999999999999993"/>
    <n v="16.600000000000001"/>
    <n v="15"/>
    <n v="0.2"/>
  </r>
  <r>
    <x v="2075"/>
    <x v="2073"/>
    <n v="26.51715961"/>
    <n v="6.9"/>
    <n v="19.2"/>
    <n v="16.899999999999999"/>
    <n v="0.2"/>
  </r>
  <r>
    <x v="2076"/>
    <x v="2074"/>
    <n v="18.907524120000001"/>
    <n v="8.8000000000000007"/>
    <n v="22.9"/>
    <n v="17.100000000000001"/>
    <n v="0"/>
  </r>
  <r>
    <x v="2077"/>
    <x v="2075"/>
    <n v="35.901955559999998"/>
    <n v="16.600000000000001"/>
    <n v="19.899999999999999"/>
    <n v="4.8"/>
    <n v="0"/>
  </r>
  <r>
    <x v="2078"/>
    <x v="2076"/>
    <n v="37.015433659999999"/>
    <n v="8.1"/>
    <n v="15.6"/>
    <n v="14.8"/>
    <n v="1"/>
  </r>
  <r>
    <x v="2079"/>
    <x v="2077"/>
    <n v="31.152816170000001"/>
    <n v="5.4"/>
    <n v="21.4"/>
    <n v="17.5"/>
    <n v="0"/>
  </r>
  <r>
    <x v="2080"/>
    <x v="2078"/>
    <n v="22.38646877"/>
    <n v="10.4"/>
    <n v="19.399999999999999"/>
    <n v="13.4"/>
    <n v="0"/>
  </r>
  <r>
    <x v="2081"/>
    <x v="2079"/>
    <n v="34.264167829999998"/>
    <n v="13.3"/>
    <n v="16"/>
    <n v="4"/>
    <n v="1.6"/>
  </r>
  <r>
    <x v="2082"/>
    <x v="2080"/>
    <n v="28.327690329999999"/>
    <n v="11.9"/>
    <n v="17.2"/>
    <n v="16.5"/>
    <n v="11.8"/>
  </r>
  <r>
    <x v="2083"/>
    <x v="2081"/>
    <n v="41.852128030000003"/>
    <n v="11.1"/>
    <n v="16.600000000000001"/>
    <n v="18.100000000000001"/>
    <n v="0"/>
  </r>
  <r>
    <x v="2084"/>
    <x v="2082"/>
    <n v="44.305358050000002"/>
    <n v="7.4"/>
    <n v="15.8"/>
    <n v="18.3"/>
    <n v="0"/>
  </r>
  <r>
    <x v="2085"/>
    <x v="2083"/>
    <n v="34.968412190000002"/>
    <n v="7.1"/>
    <n v="22.8"/>
    <n v="17.399999999999999"/>
    <n v="0"/>
  </r>
  <r>
    <x v="2086"/>
    <x v="2084"/>
    <n v="34.696676500000002"/>
    <n v="11.8"/>
    <n v="15.5"/>
    <n v="9.4"/>
    <n v="0.8"/>
  </r>
  <r>
    <x v="2087"/>
    <x v="2085"/>
    <n v="40.837043459999997"/>
    <n v="8.4"/>
    <n v="18.7"/>
    <n v="13.6"/>
    <n v="0"/>
  </r>
  <r>
    <x v="2088"/>
    <x v="2086"/>
    <n v="24.265307830000001"/>
    <n v="11.3"/>
    <n v="26.3"/>
    <n v="17.100000000000001"/>
    <n v="0"/>
  </r>
  <r>
    <x v="2089"/>
    <x v="2087"/>
    <n v="23.051334789999999"/>
    <n v="17.100000000000001"/>
    <n v="22"/>
    <n v="16.7"/>
    <n v="0"/>
  </r>
  <r>
    <x v="2090"/>
    <x v="2088"/>
    <n v="34.25364192"/>
    <n v="16.600000000000001"/>
    <n v="19.8"/>
    <n v="13"/>
    <n v="0"/>
  </r>
  <r>
    <x v="2091"/>
    <x v="2089"/>
    <n v="25.925322789999999"/>
    <n v="12.3"/>
    <n v="18.899999999999999"/>
    <n v="16.8"/>
    <n v="0"/>
  </r>
  <r>
    <x v="2092"/>
    <x v="2090"/>
    <n v="34.211794570000002"/>
    <n v="10.6"/>
    <n v="15.1"/>
    <n v="12.3"/>
    <n v="0.2"/>
  </r>
  <r>
    <x v="2093"/>
    <x v="2091"/>
    <n v="51.779356100000001"/>
    <n v="8.1999999999999993"/>
    <n v="15"/>
    <n v="13.9"/>
    <n v="1.6"/>
  </r>
  <r>
    <x v="2094"/>
    <x v="2092"/>
    <n v="53.429209659999998"/>
    <n v="7.2"/>
    <n v="11.9"/>
    <n v="7.2"/>
    <n v="3.2"/>
  </r>
  <r>
    <x v="2095"/>
    <x v="2093"/>
    <n v="33.444710110000003"/>
    <n v="6.2"/>
    <n v="13.4"/>
    <n v="15"/>
    <n v="9.4"/>
  </r>
  <r>
    <x v="2096"/>
    <x v="2094"/>
    <n v="57.920028760000001"/>
    <n v="8.8000000000000007"/>
    <n v="13.4"/>
    <n v="20.9"/>
    <n v="3"/>
  </r>
  <r>
    <x v="2097"/>
    <x v="2095"/>
    <n v="59.74605347"/>
    <n v="6.5"/>
    <n v="13.6"/>
    <n v="18.3"/>
    <n v="0"/>
  </r>
  <r>
    <x v="2098"/>
    <x v="2096"/>
    <n v="42.120177509999998"/>
    <n v="4.3"/>
    <n v="21"/>
    <n v="18.399999999999999"/>
    <n v="0"/>
  </r>
  <r>
    <x v="2099"/>
    <x v="2097"/>
    <n v="38.05764052"/>
    <n v="10.7"/>
    <n v="19.399999999999999"/>
    <n v="13"/>
    <n v="0.6"/>
  </r>
  <r>
    <x v="2100"/>
    <x v="2098"/>
    <n v="34.65467056"/>
    <n v="9.4"/>
    <n v="19.5"/>
    <n v="21.2"/>
    <n v="1.8"/>
  </r>
  <r>
    <x v="2101"/>
    <x v="2099"/>
    <n v="-6.0760283690000003"/>
    <n v="12.8"/>
    <n v="26"/>
    <n v="22"/>
    <n v="0"/>
  </r>
  <r>
    <x v="2102"/>
    <x v="2100"/>
    <n v="-1.983470633"/>
    <n v="17.399999999999999"/>
    <n v="29.4"/>
    <n v="19.8"/>
    <n v="0"/>
  </r>
  <r>
    <x v="2103"/>
    <x v="2101"/>
    <n v="25.0086136"/>
    <n v="13.5"/>
    <n v="29.5"/>
    <n v="8.4"/>
    <n v="0"/>
  </r>
  <r>
    <x v="2104"/>
    <x v="2102"/>
    <n v="36.764700519999998"/>
    <n v="9.1"/>
    <n v="12.7"/>
    <n v="7.3"/>
    <n v="12.8"/>
  </r>
  <r>
    <x v="2105"/>
    <x v="2103"/>
    <n v="75.771059010000002"/>
    <n v="8.9"/>
    <n v="12.6"/>
    <n v="5.8"/>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4D588C0-5740-4145-B36F-4749CC116F5E}" name="PivotTable1" cacheId="1" applyNumberFormats="0" applyBorderFormats="0" applyFontFormats="0" applyPatternFormats="0" applyAlignmentFormats="0" applyWidthHeightFormats="1" dataCaption="Values" updatedVersion="8" minRefreshableVersion="3" showDrill="0" useAutoFormatting="1" itemPrintTitles="1" createdVersion="8" indent="0" showHeaders="0" outline="1" outlineData="1" multipleFieldFilters="0" chartFormat="2" colHeaderCaption="">
  <location ref="A4:H18" firstHeaderRow="1" firstDataRow="2" firstDataCol="1" rowPageCount="1" colPageCount="1"/>
  <pivotFields count="10">
    <pivotField name="Date" axis="axisPage" numFmtId="14" multipleItemSelectionAllowed="1" showAll="0">
      <items count="21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h="1" x="2100"/>
        <item h="1" x="2101"/>
        <item h="1" x="2102"/>
        <item h="1" x="2103"/>
        <item h="1" x="2104"/>
        <item h="1" x="2105"/>
        <item t="default"/>
      </items>
    </pivotField>
    <pivotField axis="axisRow" dataField="1" showAll="0">
      <items count="2105">
        <item x="1088"/>
        <item x="731"/>
        <item x="2087"/>
        <item x="1430"/>
        <item x="743"/>
        <item x="772"/>
        <item x="1825"/>
        <item x="730"/>
        <item x="1815"/>
        <item x="715"/>
        <item x="744"/>
        <item x="1415"/>
        <item x="716"/>
        <item x="1381"/>
        <item x="779"/>
        <item x="1836"/>
        <item x="1835"/>
        <item x="1108"/>
        <item x="1416"/>
        <item x="1926"/>
        <item x="1031"/>
        <item x="2100"/>
        <item x="1066"/>
        <item x="1892"/>
        <item x="996"/>
        <item x="1450"/>
        <item x="1087"/>
        <item x="1738"/>
        <item x="2086"/>
        <item x="1556"/>
        <item x="1465"/>
        <item x="709"/>
        <item x="1401"/>
        <item x="2101"/>
        <item x="667"/>
        <item x="821"/>
        <item x="1409"/>
        <item x="1893"/>
        <item x="1745"/>
        <item x="1500"/>
        <item x="1570"/>
        <item x="1925"/>
        <item x="1451"/>
        <item x="647"/>
        <item x="785"/>
        <item x="359"/>
        <item x="1038"/>
        <item x="1824"/>
        <item x="1800"/>
        <item x="778"/>
        <item x="1395"/>
        <item x="1569"/>
        <item x="1499"/>
        <item x="1829"/>
        <item x="1094"/>
        <item x="729"/>
        <item x="2073"/>
        <item x="1913"/>
        <item x="1095"/>
        <item x="1568"/>
        <item x="1898"/>
        <item x="828"/>
        <item x="1819"/>
        <item x="2080"/>
        <item x="1423"/>
        <item x="1150"/>
        <item x="1093"/>
        <item x="360"/>
        <item x="1402"/>
        <item x="1941"/>
        <item x="1380"/>
        <item x="835"/>
        <item x="1758"/>
        <item x="1780"/>
        <item x="1787"/>
        <item x="750"/>
        <item x="681"/>
        <item x="1768"/>
        <item x="1940"/>
        <item x="1891"/>
        <item x="1766"/>
        <item x="1877"/>
        <item x="674"/>
        <item x="1010"/>
        <item x="1183"/>
        <item x="1786"/>
        <item x="1171"/>
        <item x="1464"/>
        <item x="702"/>
        <item x="842"/>
        <item x="820"/>
        <item x="833"/>
        <item x="1906"/>
        <item x="1165"/>
        <item x="732"/>
        <item x="1801"/>
        <item x="1857"/>
        <item x="1779"/>
        <item x="367"/>
        <item x="1899"/>
        <item x="1073"/>
        <item x="17"/>
        <item x="653"/>
        <item x="1912"/>
        <item x="24"/>
        <item x="1394"/>
        <item x="640"/>
        <item x="1017"/>
        <item x="1574"/>
        <item x="1453"/>
        <item x="1186"/>
        <item x="1818"/>
        <item x="451"/>
        <item x="1388"/>
        <item x="755"/>
        <item x="325"/>
        <item x="708"/>
        <item x="1089"/>
        <item x="1563"/>
        <item x="1808"/>
        <item x="1045"/>
        <item x="1185"/>
        <item x="486"/>
        <item x="92"/>
        <item x="701"/>
        <item x="2067"/>
        <item x="1178"/>
        <item x="1460"/>
        <item x="1793"/>
        <item x="1107"/>
        <item x="827"/>
        <item x="1444"/>
        <item x="255"/>
        <item x="1065"/>
        <item x="1072"/>
        <item x="1387"/>
        <item x="16"/>
        <item x="2099"/>
        <item x="834"/>
        <item x="1458"/>
        <item x="366"/>
        <item x="0"/>
        <item x="1184"/>
        <item x="500"/>
        <item x="725"/>
        <item x="318"/>
        <item x="2074"/>
        <item x="1486"/>
        <item x="465"/>
        <item x="10"/>
        <item x="1513"/>
        <item x="680"/>
        <item x="836"/>
        <item x="1454"/>
        <item x="1928"/>
        <item x="361"/>
        <item x="2066"/>
        <item x="73"/>
        <item x="31"/>
        <item x="1408"/>
        <item x="1794"/>
        <item x="1571"/>
        <item x="1884"/>
        <item x="444"/>
        <item x="1136"/>
        <item x="1374"/>
        <item x="786"/>
        <item x="472"/>
        <item x="1024"/>
        <item x="1192"/>
        <item x="1040"/>
        <item x="275"/>
        <item x="1814"/>
        <item x="1404"/>
        <item x="1002"/>
        <item x="1429"/>
        <item x="1934"/>
        <item x="1030"/>
        <item x="290"/>
        <item x="1871"/>
        <item x="2088"/>
        <item x="995"/>
        <item x="1744"/>
        <item x="1577"/>
        <item x="1549"/>
        <item x="1850"/>
        <item x="1807"/>
        <item x="1052"/>
        <item x="1548"/>
        <item x="395"/>
        <item x="646"/>
        <item x="1157"/>
        <item x="1723"/>
        <item x="1422"/>
        <item x="1737"/>
        <item x="1885"/>
        <item x="844"/>
        <item x="1773"/>
        <item x="1037"/>
        <item x="507"/>
        <item x="1478"/>
        <item x="2094"/>
        <item x="449"/>
        <item x="1927"/>
        <item x="306"/>
        <item x="673"/>
        <item x="1816"/>
        <item x="1472"/>
        <item x="1919"/>
        <item x="499"/>
        <item x="1009"/>
        <item x="1528"/>
        <item x="1751"/>
        <item x="1016"/>
        <item x="1449"/>
        <item x="458"/>
        <item x="1437"/>
        <item x="332"/>
        <item x="1817"/>
        <item x="1023"/>
        <item x="1555"/>
        <item x="1975"/>
        <item x="1828"/>
        <item x="297"/>
        <item x="1479"/>
        <item x="1724"/>
        <item x="1849"/>
        <item x="841"/>
        <item x="1443"/>
        <item x="800"/>
        <item x="324"/>
        <item x="1752"/>
        <item x="1976"/>
        <item x="695"/>
        <item x="450"/>
        <item x="452"/>
        <item x="1759"/>
        <item x="457"/>
        <item x="1001"/>
        <item x="1373"/>
        <item x="1826"/>
        <item x="9"/>
        <item x="380"/>
        <item x="1851"/>
        <item x="2089"/>
        <item x="1529"/>
        <item x="751"/>
        <item x="1459"/>
        <item x="388"/>
        <item x="59"/>
        <item x="493"/>
        <item x="1716"/>
        <item x="485"/>
        <item x="793"/>
        <item x="1003"/>
        <item x="1583"/>
        <item x="304"/>
        <item x="317"/>
        <item x="1206"/>
        <item x="94"/>
        <item x="262"/>
        <item x="849"/>
        <item x="101"/>
        <item x="25"/>
        <item x="311"/>
        <item x="129"/>
        <item x="30"/>
        <item x="276"/>
        <item x="1864"/>
        <item x="975"/>
        <item x="93"/>
        <item x="1905"/>
        <item x="1598"/>
        <item x="480"/>
        <item x="1199"/>
        <item x="814"/>
        <item x="666"/>
        <item x="1044"/>
        <item x="1542"/>
        <item x="310"/>
        <item x="1918"/>
        <item x="1775"/>
        <item x="3"/>
        <item x="409"/>
        <item x="1769"/>
        <item x="719"/>
        <item x="1491"/>
        <item x="801"/>
        <item x="1164"/>
        <item x="1930"/>
        <item x="1039"/>
        <item x="876"/>
        <item x="694"/>
        <item x="989"/>
        <item x="1584"/>
        <item x="1731"/>
        <item x="773"/>
        <item x="848"/>
        <item x="1311"/>
        <item x="289"/>
        <item x="1128"/>
        <item x="1604"/>
        <item x="669"/>
        <item x="1858"/>
        <item x="331"/>
        <item x="855"/>
        <item x="1799"/>
        <item x="1143"/>
        <item x="1920"/>
        <item x="1534"/>
        <item x="1198"/>
        <item x="1717"/>
        <item x="346"/>
        <item x="1213"/>
        <item x="1096"/>
        <item x="780"/>
        <item x="1576"/>
        <item x="283"/>
        <item x="438"/>
        <item x="706"/>
        <item x="373"/>
        <item x="1468"/>
        <item x="443"/>
        <item x="720"/>
        <item x="2072"/>
        <item x="479"/>
        <item x="707"/>
        <item x="1535"/>
        <item x="423"/>
        <item x="1142"/>
        <item x="1765"/>
        <item x="1220"/>
        <item x="1389"/>
        <item x="415"/>
        <item x="870"/>
        <item x="633"/>
        <item x="1191"/>
        <item x="1842"/>
        <item x="1562"/>
        <item x="1729"/>
        <item x="1241"/>
        <item x="492"/>
        <item x="1129"/>
        <item x="1878"/>
        <item x="345"/>
        <item x="1605"/>
        <item x="1367"/>
        <item x="954"/>
        <item x="724"/>
        <item x="66"/>
        <item x="303"/>
        <item x="1886"/>
        <item x="1097"/>
        <item x="1405"/>
        <item x="87"/>
        <item x="269"/>
        <item x="718"/>
        <item x="1506"/>
        <item x="1461"/>
        <item x="1931"/>
        <item x="80"/>
        <item x="1939"/>
        <item x="1419"/>
        <item x="2098"/>
        <item x="2078"/>
        <item x="1209"/>
        <item x="1426"/>
        <item x="1503"/>
        <item x="2093"/>
        <item x="625"/>
        <item x="1051"/>
        <item x="79"/>
        <item x="1774"/>
        <item x="632"/>
        <item x="1703"/>
        <item x="296"/>
        <item x="1527"/>
        <item x="687"/>
        <item x="1514"/>
        <item x="1933"/>
        <item x="1219"/>
        <item x="1843"/>
        <item x="1932"/>
        <item x="1403"/>
        <item x="1859"/>
        <item x="1806"/>
        <item x="713"/>
        <item x="1101"/>
        <item x="108"/>
        <item x="2081"/>
        <item x="1080"/>
        <item x="1722"/>
        <item x="1575"/>
        <item x="1820"/>
        <item x="1420"/>
        <item x="1767"/>
        <item x="1695"/>
        <item x="1360"/>
        <item x="95"/>
        <item x="1797"/>
        <item x="1414"/>
        <item x="856"/>
        <item x="813"/>
        <item x="1205"/>
        <item x="818"/>
        <item x="863"/>
        <item x="274"/>
        <item x="1990"/>
        <item x="1955"/>
        <item x="394"/>
        <item x="940"/>
        <item x="1543"/>
        <item x="1702"/>
        <item x="1789"/>
        <item x="1504"/>
        <item x="1431"/>
        <item x="1914"/>
        <item x="1502"/>
        <item x="1359"/>
        <item x="806"/>
        <item x="1954"/>
        <item x="1346"/>
        <item x="1929"/>
        <item x="1863"/>
        <item x="416"/>
        <item x="1798"/>
        <item x="822"/>
        <item x="1953"/>
        <item x="749"/>
        <item x="1386"/>
        <item x="1382"/>
        <item x="1469"/>
        <item x="387"/>
        <item x="1721"/>
        <item x="1841"/>
        <item x="1620"/>
        <item x="115"/>
        <item x="67"/>
        <item x="1457"/>
        <item x="1870"/>
        <item x="757"/>
        <item x="65"/>
        <item x="1881"/>
        <item x="128"/>
        <item x="1923"/>
        <item x="1022"/>
        <item x="1790"/>
        <item x="1507"/>
        <item x="121"/>
        <item x="1125"/>
        <item x="471"/>
        <item x="1557"/>
        <item x="1924"/>
        <item x="1805"/>
        <item x="1212"/>
        <item x="1365"/>
        <item x="1413"/>
        <item x="1471"/>
        <item x="1352"/>
        <item x="1882"/>
        <item x="1059"/>
        <item x="1524"/>
        <item x="1227"/>
        <item x="72"/>
        <item x="1887"/>
        <item x="766"/>
        <item x="1730"/>
        <item x="478"/>
        <item x="254"/>
        <item x="799"/>
        <item x="1544"/>
        <item x="1772"/>
        <item x="1876"/>
        <item x="1510"/>
        <item x="1860"/>
        <item x="758"/>
        <item x="1915"/>
        <item x="464"/>
        <item x="1785"/>
        <item x="1804"/>
        <item x="1796"/>
        <item x="869"/>
        <item x="619"/>
        <item x="1757"/>
        <item x="1541"/>
        <item x="1781"/>
        <item x="1935"/>
        <item x="639"/>
        <item x="122"/>
        <item x="1390"/>
        <item x="717"/>
        <item x="1735"/>
        <item x="1366"/>
        <item x="1848"/>
        <item x="700"/>
        <item x="2070"/>
        <item x="2077"/>
        <item x="1831"/>
        <item x="1086"/>
        <item x="1874"/>
        <item x="1109"/>
        <item x="843"/>
        <item x="1406"/>
        <item x="862"/>
        <item x="1803"/>
        <item x="1377"/>
        <item x="1071"/>
        <item x="1969"/>
        <item x="157"/>
        <item x="817"/>
        <item x="248"/>
        <item x="1952"/>
        <item x="1996"/>
        <item x="1948"/>
        <item x="1840"/>
        <item x="703"/>
        <item x="1425"/>
        <item x="107"/>
        <item x="1962"/>
        <item x="1777"/>
        <item x="1750"/>
        <item x="1466"/>
        <item x="1512"/>
        <item x="2039"/>
        <item x="1345"/>
        <item x="1126"/>
        <item x="1883"/>
        <item x="1442"/>
        <item x="877"/>
        <item x="1428"/>
        <item x="100"/>
        <item x="1832"/>
        <item x="1530"/>
        <item x="1910"/>
        <item x="390"/>
        <item x="1079"/>
        <item x="826"/>
        <item x="1396"/>
        <item x="1511"/>
        <item x="1830"/>
        <item x="1490"/>
        <item x="1746"/>
        <item x="626"/>
        <item x="765"/>
        <item x="1591"/>
        <item x="1961"/>
        <item x="1378"/>
        <item x="1379"/>
        <item x="1579"/>
        <item x="1509"/>
        <item x="422"/>
        <item x="1424"/>
        <item x="1900"/>
        <item x="1795"/>
        <item x="668"/>
        <item x="819"/>
        <item x="762"/>
        <item x="1619"/>
        <item x="1170"/>
        <item x="158"/>
        <item x="1734"/>
        <item x="1547"/>
        <item x="1173"/>
        <item x="1438"/>
        <item x="2083"/>
        <item x="1689"/>
        <item x="1364"/>
        <item x="1582"/>
        <item x="368"/>
        <item x="1778"/>
        <item x="612"/>
        <item x="1916"/>
        <item x="816"/>
        <item x="2053"/>
        <item x="268"/>
        <item x="1156"/>
        <item x="1348"/>
        <item x="1393"/>
        <item x="2046"/>
        <item x="1533"/>
        <item x="747"/>
        <item x="1351"/>
        <item x="704"/>
        <item x="784"/>
        <item x="1174"/>
        <item x="1226"/>
        <item x="1660"/>
        <item x="660"/>
        <item x="1661"/>
        <item x="988"/>
        <item x="1890"/>
        <item x="437"/>
        <item x="939"/>
        <item x="742"/>
        <item x="1567"/>
        <item x="1103"/>
        <item x="618"/>
        <item x="1936"/>
        <item x="1391"/>
        <item x="712"/>
        <item x="1011"/>
        <item x="1332"/>
        <item x="1580"/>
        <item x="1554"/>
        <item x="767"/>
        <item x="1904"/>
        <item x="1304"/>
        <item x="2038"/>
        <item x="740"/>
        <item x="805"/>
        <item x="774"/>
        <item x="1172"/>
        <item x="1067"/>
        <item x="811"/>
        <item x="2079"/>
        <item x="362"/>
        <item x="1947"/>
        <item x="1432"/>
        <item x="1041"/>
        <item x="234"/>
        <item x="114"/>
        <item x="372"/>
        <item x="1448"/>
        <item x="777"/>
        <item x="1761"/>
        <item x="136"/>
        <item x="754"/>
        <item x="837"/>
        <item x="1911"/>
        <item x="771"/>
        <item x="1558"/>
        <item x="339"/>
        <item x="1782"/>
        <item x="1747"/>
        <item x="2096"/>
        <item x="688"/>
        <item x="38"/>
        <item x="1943"/>
        <item x="1845"/>
        <item x="2076"/>
        <item x="728"/>
        <item x="1894"/>
        <item x="86"/>
        <item x="1875"/>
        <item x="1032"/>
        <item x="721"/>
        <item x="1847"/>
        <item x="233"/>
        <item x="1177"/>
        <item x="2085"/>
        <item x="506"/>
        <item x="1234"/>
        <item x="781"/>
        <item x="1452"/>
        <item x="748"/>
        <item x="1487"/>
        <item x="261"/>
        <item x="371"/>
        <item x="2090"/>
        <item x="1392"/>
        <item x="2075"/>
        <item x="1179"/>
        <item x="1407"/>
        <item x="756"/>
        <item x="1158"/>
        <item x="549"/>
        <item x="1776"/>
        <item x="1372"/>
        <item x="1427"/>
        <item x="1384"/>
        <item x="282"/>
        <item x="1029"/>
        <item x="1760"/>
        <item x="389"/>
        <item x="1166"/>
        <item x="832"/>
        <item x="1791"/>
        <item x="705"/>
        <item x="1532"/>
        <item x="1445"/>
        <item x="1385"/>
        <item x="839"/>
        <item x="760"/>
        <item x="1938"/>
        <item x="1907"/>
        <item x="329"/>
        <item x="1349"/>
        <item x="1127"/>
        <item x="1581"/>
        <item x="1597"/>
        <item x="2082"/>
        <item x="699"/>
        <item x="1353"/>
        <item x="374"/>
        <item x="1068"/>
        <item x="591"/>
        <item x="1144"/>
        <item x="1007"/>
        <item x="823"/>
        <item x="1909"/>
        <item x="1590"/>
        <item x="1951"/>
        <item x="379"/>
        <item x="150"/>
        <item x="1573"/>
        <item x="829"/>
        <item x="1739"/>
        <item x="1545"/>
        <item x="1098"/>
        <item x="891"/>
        <item x="1187"/>
        <item x="563"/>
        <item x="1256"/>
        <item x="638"/>
        <item x="1467"/>
        <item x="1036"/>
        <item x="1397"/>
        <item x="1942"/>
        <item x="1446"/>
        <item x="1937"/>
        <item x="1821"/>
        <item x="1042"/>
        <item x="2069"/>
        <item x="871"/>
        <item x="1421"/>
        <item x="807"/>
        <item x="1197"/>
        <item x="2102"/>
        <item x="2097"/>
        <item x="672"/>
        <item x="953"/>
        <item x="714"/>
        <item x="2052"/>
        <item x="1553"/>
        <item x="305"/>
        <item x="354"/>
        <item x="91"/>
        <item x="1159"/>
        <item x="1383"/>
        <item x="1788"/>
        <item x="1505"/>
        <item x="1546"/>
        <item x="1375"/>
        <item x="1771"/>
        <item x="1014"/>
        <item x="1417"/>
        <item x="1696"/>
        <item x="2025"/>
        <item x="1501"/>
        <item x="381"/>
        <item x="974"/>
        <item x="1754"/>
        <item x="1013"/>
        <item x="761"/>
        <item x="1410"/>
        <item x="830"/>
        <item x="659"/>
        <item x="1297"/>
        <item x="824"/>
        <item x="1564"/>
        <item x="1167"/>
        <item x="1433"/>
        <item x="1572"/>
        <item x="1755"/>
        <item x="831"/>
        <item x="1809"/>
        <item x="1398"/>
        <item x="326"/>
        <item x="1439"/>
        <item x="838"/>
        <item x="1369"/>
        <item x="1084"/>
        <item x="1368"/>
        <item x="723"/>
        <item x="1647"/>
        <item x="577"/>
        <item x="1753"/>
        <item x="1525"/>
        <item x="840"/>
        <item x="1283"/>
        <item x="982"/>
        <item x="1006"/>
        <item x="2095"/>
        <item x="1646"/>
        <item x="149"/>
        <item x="1074"/>
        <item x="810"/>
        <item x="1141"/>
        <item x="1531"/>
        <item x="1792"/>
        <item x="825"/>
        <item x="1485"/>
        <item x="605"/>
        <item x="722"/>
        <item x="1561"/>
        <item x="2071"/>
        <item x="657"/>
        <item x="1083"/>
        <item x="1551"/>
        <item x="1908"/>
        <item x="63"/>
        <item x="1441"/>
        <item x="1175"/>
        <item x="370"/>
        <item x="1897"/>
        <item x="850"/>
        <item x="990"/>
        <item x="1770"/>
        <item x="1043"/>
        <item x="968"/>
        <item x="1552"/>
        <item x="1709"/>
        <item x="335"/>
        <item x="1318"/>
        <item x="1968"/>
        <item x="1124"/>
        <item x="1743"/>
        <item x="1901"/>
        <item x="1139"/>
        <item x="1371"/>
        <item x="298"/>
        <item x="1069"/>
        <item x="1240"/>
        <item x="1565"/>
        <item x="812"/>
        <item x="1060"/>
        <item x="1756"/>
        <item x="1688"/>
        <item x="1370"/>
        <item x="1025"/>
        <item x="1092"/>
        <item x="338"/>
        <item x="2084"/>
        <item x="753"/>
        <item x="1200"/>
        <item x="1070"/>
        <item x="247"/>
        <item x="1027"/>
        <item x="641"/>
        <item x="644"/>
        <item x="1018"/>
        <item x="1188"/>
        <item x="1190"/>
        <item x="693"/>
        <item x="365"/>
        <item x="654"/>
        <item x="1168"/>
        <item x="521"/>
        <item x="919"/>
        <item x="1110"/>
        <item x="792"/>
        <item x="898"/>
        <item x="1640"/>
        <item x="1033"/>
        <item x="1852"/>
        <item x="645"/>
        <item x="1137"/>
        <item x="738"/>
        <item x="675"/>
        <item x="815"/>
        <item x="1310"/>
        <item x="58"/>
        <item x="1169"/>
        <item x="1844"/>
        <item x="775"/>
        <item x="1917"/>
        <item x="23"/>
        <item x="1586"/>
        <item x="456"/>
        <item x="1338"/>
        <item x="1085"/>
        <item x="794"/>
        <item x="1376"/>
        <item x="1182"/>
        <item x="1343"/>
        <item x="1331"/>
        <item x="1412"/>
        <item x="1104"/>
        <item x="1012"/>
        <item x="1324"/>
        <item x="256"/>
        <item x="344"/>
        <item x="733"/>
        <item x="994"/>
        <item x="299"/>
        <item x="1034"/>
        <item x="227"/>
        <item x="1000"/>
        <item x="1749"/>
        <item x="782"/>
        <item x="15"/>
        <item x="946"/>
        <item x="1049"/>
        <item x="241"/>
        <item x="27"/>
        <item x="1400"/>
        <item x="845"/>
        <item x="1180"/>
        <item x="1626"/>
        <item x="682"/>
        <item x="1550"/>
        <item x="648"/>
        <item x="1218"/>
        <item x="18"/>
        <item x="1560"/>
        <item x="1303"/>
        <item x="487"/>
        <item x="1508"/>
        <item x="1710"/>
        <item x="1255"/>
        <item x="1015"/>
        <item x="64"/>
        <item x="411"/>
        <item x="316"/>
        <item x="334"/>
        <item x="2060"/>
        <item x="135"/>
        <item x="662"/>
        <item x="1618"/>
        <item x="1140"/>
        <item x="1733"/>
        <item x="1566"/>
        <item x="1526"/>
        <item x="279"/>
        <item x="185"/>
        <item x="1728"/>
        <item x="1498"/>
        <item x="1028"/>
        <item x="1154"/>
        <item x="947"/>
        <item x="1217"/>
        <item x="764"/>
        <item x="1762"/>
        <item x="1989"/>
        <item x="34"/>
        <item x="481"/>
        <item x="967"/>
        <item x="763"/>
        <item x="1019"/>
        <item x="330"/>
        <item x="1740"/>
        <item x="1888"/>
        <item x="1736"/>
        <item x="1748"/>
        <item x="2091"/>
        <item x="1189"/>
        <item x="1210"/>
        <item x="213"/>
        <item x="1208"/>
        <item x="892"/>
        <item x="430"/>
        <item x="616"/>
        <item x="1181"/>
        <item x="676"/>
        <item x="445"/>
        <item x="1050"/>
        <item x="1207"/>
        <item x="369"/>
        <item x="1350"/>
        <item x="1639"/>
        <item x="795"/>
        <item x="783"/>
        <item x="1151"/>
        <item x="679"/>
        <item x="933"/>
        <item x="1026"/>
        <item x="1921"/>
        <item x="1612"/>
        <item x="905"/>
        <item x="1135"/>
        <item x="691"/>
        <item x="4"/>
        <item x="442"/>
        <item x="490"/>
        <item x="1021"/>
        <item x="1354"/>
        <item x="1221"/>
        <item x="453"/>
        <item x="1822"/>
        <item x="1342"/>
        <item x="1578"/>
        <item x="1204"/>
        <item x="1418"/>
        <item x="1008"/>
        <item x="26"/>
        <item x="1339"/>
        <item x="1922"/>
        <item x="14"/>
        <item x="1668"/>
        <item x="2011"/>
        <item x="482"/>
        <item x="466"/>
        <item x="611"/>
        <item x="696"/>
        <item x="671"/>
        <item x="548"/>
        <item x="32"/>
        <item x="1193"/>
        <item x="1216"/>
        <item x="1714"/>
        <item x="1599"/>
        <item x="514"/>
        <item x="143"/>
        <item x="741"/>
        <item x="1462"/>
        <item x="498"/>
        <item x="1587"/>
        <item x="2065"/>
        <item x="1895"/>
        <item x="1102"/>
        <item x="2018"/>
        <item x="1950"/>
        <item x="1005"/>
        <item x="1705"/>
        <item x="327"/>
        <item x="1827"/>
        <item x="1603"/>
        <item x="884"/>
        <item x="488"/>
        <item x="999"/>
        <item x="2064"/>
        <item x="1211"/>
        <item x="1602"/>
        <item x="598"/>
        <item x="164"/>
        <item x="997"/>
        <item x="872"/>
        <item x="1494"/>
        <item x="697"/>
        <item x="1873"/>
        <item x="556"/>
        <item x="1004"/>
        <item x="1149"/>
        <item x="1363"/>
        <item x="1233"/>
        <item x="178"/>
        <item x="1846"/>
        <item x="1176"/>
        <item x="993"/>
        <item x="28"/>
        <item x="2055"/>
        <item x="142"/>
        <item x="1399"/>
        <item x="1242"/>
        <item x="1718"/>
        <item x="1290"/>
        <item x="355"/>
        <item x="412"/>
        <item x="78"/>
        <item x="1983"/>
        <item x="1361"/>
        <item x="604"/>
        <item x="1592"/>
        <item x="495"/>
        <item x="1355"/>
        <item x="2068"/>
        <item x="1837"/>
        <item x="535"/>
        <item x="436"/>
        <item x="44"/>
        <item x="1495"/>
        <item x="1325"/>
        <item x="1720"/>
        <item x="1282"/>
        <item x="1470"/>
        <item x="1889"/>
        <item x="1783"/>
        <item x="13"/>
        <item x="494"/>
        <item x="1964"/>
        <item x="961"/>
        <item x="1965"/>
        <item x="665"/>
        <item x="1196"/>
        <item x="569"/>
        <item x="670"/>
        <item x="683"/>
        <item x="1447"/>
        <item x="399"/>
        <item x="926"/>
        <item x="1674"/>
        <item x="513"/>
        <item x="776"/>
        <item x="358"/>
        <item x="1155"/>
        <item x="1317"/>
        <item x="220"/>
        <item x="1145"/>
        <item x="1974"/>
        <item x="1963"/>
        <item x="263"/>
        <item x="477"/>
        <item x="570"/>
        <item x="156"/>
        <item x="912"/>
        <item x="664"/>
        <item x="847"/>
        <item x="1995"/>
        <item x="307"/>
        <item x="1411"/>
        <item x="1707"/>
        <item x="1254"/>
        <item x="96"/>
        <item x="54"/>
        <item x="1896"/>
        <item x="692"/>
        <item x="1715"/>
        <item x="1675"/>
        <item x="739"/>
        <item x="460"/>
        <item x="1358"/>
        <item x="584"/>
        <item x="590"/>
        <item x="710"/>
        <item x="378"/>
        <item x="206"/>
        <item x="1163"/>
        <item x="295"/>
        <item x="491"/>
        <item x="459"/>
        <item x="1203"/>
        <item x="981"/>
        <item x="1035"/>
        <item x="309"/>
        <item x="1861"/>
        <item x="1611"/>
        <item x="562"/>
        <item x="497"/>
        <item x="890"/>
        <item x="851"/>
        <item x="1862"/>
        <item x="1692"/>
        <item x="527"/>
        <item x="62"/>
        <item x="1957"/>
        <item x="1202"/>
        <item x="1262"/>
        <item x="291"/>
        <item x="1078"/>
        <item x="408"/>
        <item x="1559"/>
        <item x="410"/>
        <item x="284"/>
        <item x="745"/>
        <item x="71"/>
        <item x="29"/>
        <item x="205"/>
        <item x="1682"/>
        <item x="597"/>
        <item x="698"/>
        <item x="1320"/>
        <item x="1020"/>
        <item x="1201"/>
        <item x="1625"/>
        <item x="1713"/>
        <item x="2045"/>
        <item x="1902"/>
        <item x="636"/>
        <item x="1248"/>
        <item x="897"/>
        <item x="501"/>
        <item x="1058"/>
        <item x="1991"/>
        <item x="1436"/>
        <item x="302"/>
        <item x="1944"/>
        <item x="1945"/>
        <item x="508"/>
        <item x="686"/>
        <item x="957"/>
        <item x="294"/>
        <item x="2054"/>
        <item x="1997"/>
        <item x="955"/>
        <item x="1585"/>
        <item x="576"/>
        <item x="1214"/>
        <item x="314"/>
        <item x="873"/>
        <item x="663"/>
        <item x="313"/>
        <item x="70"/>
        <item x="1704"/>
        <item x="336"/>
        <item x="652"/>
        <item x="1763"/>
        <item x="99"/>
        <item x="1600"/>
        <item x="1732"/>
        <item x="270"/>
        <item x="8"/>
        <item x="1725"/>
        <item x="1316"/>
        <item x="2050"/>
        <item x="396"/>
        <item x="1195"/>
        <item x="1075"/>
        <item x="1536"/>
        <item x="1667"/>
        <item x="84"/>
        <item x="1588"/>
        <item x="1601"/>
        <item x="90"/>
        <item x="484"/>
        <item x="226"/>
        <item x="529"/>
        <item x="280"/>
        <item x="97"/>
        <item x="677"/>
        <item x="684"/>
        <item x="883"/>
        <item x="1708"/>
        <item x="83"/>
        <item x="35"/>
        <item x="85"/>
        <item x="951"/>
        <item x="293"/>
        <item x="555"/>
        <item x="123"/>
        <item x="904"/>
        <item x="932"/>
        <item x="1194"/>
        <item x="333"/>
        <item x="685"/>
        <item x="1834"/>
        <item x="1956"/>
        <item x="421"/>
        <item x="398"/>
        <item x="1321"/>
        <item x="2103"/>
        <item x="1879"/>
        <item x="454"/>
        <item x="678"/>
        <item x="1215"/>
        <item x="1706"/>
        <item x="628"/>
        <item x="1160"/>
        <item x="1223"/>
        <item x="1621"/>
        <item x="520"/>
        <item x="528"/>
        <item x="1741"/>
        <item x="737"/>
        <item x="81"/>
        <item x="285"/>
        <item x="637"/>
        <item x="952"/>
        <item x="1222"/>
        <item x="33"/>
        <item x="300"/>
        <item x="867"/>
        <item x="455"/>
        <item x="658"/>
        <item x="1865"/>
        <item x="414"/>
        <item x="1593"/>
        <item x="2032"/>
        <item x="88"/>
        <item x="439"/>
        <item x="1516"/>
        <item x="875"/>
        <item x="1347"/>
        <item x="1243"/>
        <item x="854"/>
        <item x="534"/>
        <item x="1247"/>
        <item x="82"/>
        <item x="1099"/>
        <item x="655"/>
        <item x="1537"/>
        <item x="60"/>
        <item x="615"/>
        <item x="868"/>
        <item x="1872"/>
        <item x="1153"/>
        <item x="323"/>
        <item x="595"/>
        <item x="473"/>
        <item x="992"/>
        <item x="2057"/>
        <item x="861"/>
        <item x="1638"/>
        <item x="1880"/>
        <item x="1344"/>
        <item x="393"/>
        <item x="496"/>
        <item x="1662"/>
        <item x="918"/>
        <item x="1742"/>
        <item x="726"/>
        <item x="124"/>
        <item x="401"/>
        <item x="130"/>
        <item x="1654"/>
        <item x="257"/>
        <item x="163"/>
        <item x="315"/>
        <item x="74"/>
        <item x="1356"/>
        <item x="467"/>
        <item x="1589"/>
        <item x="1653"/>
        <item x="253"/>
        <item x="191"/>
        <item x="288"/>
        <item x="98"/>
        <item x="1538"/>
        <item x="1810"/>
        <item x="874"/>
        <item x="991"/>
        <item x="1235"/>
        <item x="1973"/>
        <item x="446"/>
        <item x="642"/>
        <item x="1719"/>
        <item x="1539"/>
        <item x="1972"/>
        <item x="502"/>
        <item x="301"/>
        <item x="1281"/>
        <item x="804"/>
        <item x="463"/>
        <item x="267"/>
        <item x="759"/>
        <item x="1727"/>
        <item x="791"/>
        <item x="1276"/>
        <item x="634"/>
        <item x="1261"/>
        <item x="503"/>
        <item x="273"/>
        <item x="796"/>
        <item x="504"/>
        <item x="69"/>
        <item x="402"/>
        <item x="240"/>
        <item x="998"/>
        <item x="1992"/>
        <item x="1146"/>
        <item x="925"/>
        <item x="1289"/>
        <item x="489"/>
        <item x="319"/>
        <item x="177"/>
        <item x="1867"/>
        <item x="2051"/>
        <item x="649"/>
        <item x="468"/>
        <item x="429"/>
        <item x="470"/>
        <item x="328"/>
        <item x="1492"/>
        <item x="192"/>
        <item x="1984"/>
        <item x="1362"/>
        <item x="1114"/>
        <item x="960"/>
        <item x="1138"/>
        <item x="171"/>
        <item x="593"/>
        <item x="212"/>
        <item x="1812"/>
        <item x="606"/>
        <item x="866"/>
        <item x="448"/>
        <item x="102"/>
        <item x="1064"/>
        <item x="1323"/>
        <item x="277"/>
        <item x="475"/>
        <item x="661"/>
        <item x="1517"/>
        <item x="45"/>
        <item x="2024"/>
        <item x="1357"/>
        <item x="798"/>
        <item x="1275"/>
        <item x="424"/>
        <item x="2010"/>
        <item x="617"/>
        <item x="1482"/>
        <item x="476"/>
        <item x="1970"/>
        <item x="75"/>
        <item x="1676"/>
        <item x="461"/>
        <item x="462"/>
        <item x="2058"/>
        <item x="859"/>
        <item x="347"/>
        <item x="1726"/>
        <item x="89"/>
        <item x="1046"/>
        <item x="343"/>
        <item x="68"/>
        <item x="219"/>
        <item x="2004"/>
        <item x="1269"/>
        <item x="857"/>
        <item x="1280"/>
        <item x="864"/>
        <item x="1296"/>
        <item x="911"/>
        <item x="2047"/>
        <item x="413"/>
        <item x="342"/>
        <item x="48"/>
        <item x="308"/>
        <item x="1523"/>
        <item x="447"/>
        <item x="113"/>
        <item x="1594"/>
        <item x="120"/>
        <item x="846"/>
        <item x="400"/>
        <item x="2092"/>
        <item x="656"/>
        <item x="1982"/>
        <item x="542"/>
        <item x="1130"/>
        <item x="112"/>
        <item x="469"/>
        <item x="12"/>
        <item x="356"/>
        <item x="232"/>
        <item x="2007"/>
        <item x="690"/>
        <item x="292"/>
        <item x="104"/>
        <item x="271"/>
        <item x="109"/>
        <item x="61"/>
        <item x="858"/>
        <item x="1694"/>
        <item x="1971"/>
        <item x="39"/>
        <item x="474"/>
        <item x="483"/>
        <item x="635"/>
        <item x="1949"/>
        <item x="286"/>
        <item x="1236"/>
        <item x="1596"/>
        <item x="105"/>
        <item x="2003"/>
        <item x="281"/>
        <item x="1650"/>
        <item x="1866"/>
        <item x="2059"/>
        <item x="1958"/>
        <item x="983"/>
        <item x="985"/>
        <item x="956"/>
        <item x="1312"/>
        <item x="629"/>
        <item x="278"/>
        <item x="312"/>
        <item x="1946"/>
        <item x="853"/>
        <item x="1257"/>
        <item x="1903"/>
        <item x="613"/>
        <item x="1115"/>
        <item x="1648"/>
        <item x="1232"/>
        <item x="1833"/>
        <item x="564"/>
        <item x="1595"/>
        <item x="627"/>
        <item x="631"/>
        <item x="139"/>
        <item x="137"/>
        <item x="1319"/>
        <item x="1966"/>
        <item x="809"/>
        <item x="790"/>
        <item x="47"/>
        <item x="1693"/>
        <item x="505"/>
        <item x="264"/>
        <item x="103"/>
        <item x="1162"/>
        <item x="865"/>
        <item x="1244"/>
        <item x="116"/>
        <item x="1152"/>
        <item x="147"/>
        <item x="592"/>
        <item x="1802"/>
        <item x="2040"/>
        <item x="2049"/>
        <item x="1239"/>
        <item x="110"/>
        <item x="76"/>
        <item x="976"/>
        <item x="734"/>
        <item x="1686"/>
        <item x="1622"/>
        <item x="1624"/>
        <item x="1341"/>
        <item x="557"/>
        <item x="651"/>
        <item x="1540"/>
        <item x="1117"/>
        <item x="77"/>
        <item x="1652"/>
        <item x="2031"/>
        <item x="1224"/>
        <item x="1623"/>
        <item x="363"/>
        <item x="1681"/>
        <item x="643"/>
        <item x="1252"/>
        <item x="1279"/>
        <item x="111"/>
        <item x="1120"/>
        <item x="650"/>
        <item x="1053"/>
        <item x="973"/>
        <item x="1161"/>
        <item x="860"/>
        <item x="1090"/>
        <item x="987"/>
        <item x="568"/>
        <item x="711"/>
        <item x="608"/>
        <item x="235"/>
        <item x="1118"/>
        <item x="19"/>
        <item x="1663"/>
        <item x="1308"/>
        <item x="340"/>
        <item x="348"/>
        <item x="1960"/>
        <item x="125"/>
        <item x="386"/>
        <item x="337"/>
        <item x="852"/>
        <item x="958"/>
        <item x="1077"/>
        <item x="1959"/>
        <item x="1111"/>
        <item x="131"/>
        <item x="2063"/>
        <item x="403"/>
        <item x="1237"/>
        <item x="1306"/>
        <item x="614"/>
        <item x="1238"/>
        <item x="170"/>
        <item x="1"/>
        <item x="272"/>
        <item x="797"/>
        <item x="935"/>
        <item x="1440"/>
        <item x="1309"/>
        <item x="1455"/>
        <item x="1687"/>
        <item x="1061"/>
        <item x="1853"/>
        <item x="2056"/>
        <item x="1228"/>
        <item x="1253"/>
        <item x="1627"/>
        <item x="950"/>
        <item x="55"/>
        <item x="184"/>
        <item x="2017"/>
        <item x="2019"/>
        <item x="1302"/>
        <item x="2048"/>
        <item x="198"/>
        <item x="1330"/>
        <item x="1606"/>
        <item x="287"/>
        <item x="1048"/>
        <item x="938"/>
        <item x="1994"/>
        <item x="1711"/>
        <item x="1337"/>
        <item x="1967"/>
        <item x="1764"/>
        <item x="878"/>
        <item x="1480"/>
        <item x="417"/>
        <item x="1259"/>
        <item x="2035"/>
        <item x="1641"/>
        <item x="587"/>
        <item x="622"/>
        <item x="5"/>
        <item x="1091"/>
        <item x="260"/>
        <item x="1979"/>
        <item x="984"/>
        <item x="583"/>
        <item x="266"/>
        <item x="1698"/>
        <item x="620"/>
        <item x="221"/>
        <item x="889"/>
        <item x="406"/>
        <item x="1637"/>
        <item x="106"/>
        <item x="259"/>
        <item x="1690"/>
        <item x="57"/>
        <item x="787"/>
        <item x="1322"/>
        <item x="127"/>
        <item x="199"/>
        <item x="1245"/>
        <item x="126"/>
        <item x="11"/>
        <item x="404"/>
        <item x="1333"/>
        <item x="1784"/>
        <item x="630"/>
        <item x="1292"/>
        <item x="2008"/>
        <item x="42"/>
        <item x="246"/>
        <item x="924"/>
        <item x="1691"/>
        <item x="320"/>
        <item x="1340"/>
        <item x="431"/>
        <item x="2001"/>
        <item x="56"/>
        <item x="1258"/>
        <item x="231"/>
        <item x="249"/>
        <item x="1712"/>
        <item x="541"/>
        <item x="624"/>
        <item x="1655"/>
        <item x="1231"/>
        <item x="258"/>
        <item x="46"/>
        <item x="1313"/>
        <item x="1856"/>
        <item x="265"/>
        <item x="927"/>
        <item x="1701"/>
        <item x="1229"/>
        <item x="1999"/>
        <item x="509"/>
        <item x="1314"/>
        <item x="1329"/>
        <item x="808"/>
        <item x="986"/>
        <item x="900"/>
        <item x="1617"/>
        <item x="1106"/>
        <item x="903"/>
        <item x="1251"/>
        <item x="1977"/>
        <item x="245"/>
        <item x="1659"/>
        <item x="2037"/>
        <item x="1677"/>
        <item x="37"/>
        <item x="1268"/>
        <item x="510"/>
        <item x="526"/>
        <item x="405"/>
        <item x="941"/>
        <item x="148"/>
        <item x="321"/>
        <item x="980"/>
        <item x="594"/>
        <item x="596"/>
        <item x="2033"/>
        <item x="2036"/>
        <item x="117"/>
        <item x="119"/>
        <item x="1697"/>
        <item x="1978"/>
        <item x="2034"/>
        <item x="879"/>
        <item x="1645"/>
        <item x="244"/>
        <item x="118"/>
        <item x="586"/>
        <item x="1632"/>
        <item x="159"/>
        <item x="1293"/>
        <item x="525"/>
        <item x="885"/>
        <item x="2026"/>
        <item x="1665"/>
        <item x="1656"/>
        <item x="1299"/>
        <item x="1250"/>
        <item x="251"/>
        <item x="1679"/>
        <item x="1260"/>
        <item x="964"/>
        <item x="2000"/>
        <item x="146"/>
        <item x="1651"/>
        <item x="920"/>
        <item x="173"/>
        <item x="936"/>
        <item x="1669"/>
        <item x="802"/>
        <item x="138"/>
        <item x="886"/>
        <item x="1493"/>
        <item x="1463"/>
        <item x="1980"/>
        <item x="1230"/>
        <item x="979"/>
        <item x="353"/>
        <item x="141"/>
        <item x="1225"/>
        <item x="1515"/>
        <item x="1633"/>
        <item x="252"/>
        <item x="959"/>
        <item x="1147"/>
        <item x="966"/>
        <item x="2020"/>
        <item x="1100"/>
        <item x="391"/>
        <item x="607"/>
        <item x="1294"/>
        <item x="1607"/>
        <item x="1649"/>
        <item x="963"/>
        <item x="538"/>
        <item x="2030"/>
        <item x="1456"/>
        <item x="407"/>
        <item x="1610"/>
        <item x="1284"/>
        <item x="929"/>
        <item x="1057"/>
        <item x="1993"/>
        <item x="972"/>
        <item x="397"/>
        <item x="1307"/>
        <item x="914"/>
        <item x="2016"/>
        <item x="552"/>
        <item x="917"/>
        <item x="915"/>
        <item x="243"/>
        <item x="1658"/>
        <item x="392"/>
        <item x="1700"/>
        <item x="623"/>
        <item x="609"/>
        <item x="167"/>
        <item x="512"/>
        <item x="536"/>
        <item x="357"/>
        <item x="923"/>
        <item x="1298"/>
        <item x="1685"/>
        <item x="1988"/>
        <item x="621"/>
        <item x="239"/>
        <item x="978"/>
        <item x="522"/>
        <item x="589"/>
        <item x="1477"/>
        <item x="899"/>
        <item x="736"/>
        <item x="1616"/>
        <item x="515"/>
        <item x="2061"/>
        <item x="376"/>
        <item x="440"/>
        <item x="236"/>
        <item x="1056"/>
        <item x="134"/>
        <item x="1644"/>
        <item x="893"/>
        <item x="133"/>
        <item x="53"/>
        <item x="2015"/>
        <item x="896"/>
        <item x="610"/>
        <item x="2021"/>
        <item x="895"/>
        <item x="523"/>
        <item x="1300"/>
        <item x="1657"/>
        <item x="140"/>
        <item x="1249"/>
        <item x="174"/>
        <item x="1047"/>
        <item x="1305"/>
        <item x="1613"/>
        <item x="1434"/>
        <item x="176"/>
        <item x="727"/>
        <item x="222"/>
        <item x="965"/>
        <item x="1673"/>
        <item x="434"/>
        <item x="1315"/>
        <item x="550"/>
        <item x="1295"/>
        <item x="1278"/>
        <item x="1664"/>
        <item x="1246"/>
        <item x="1642"/>
        <item x="237"/>
        <item x="349"/>
        <item x="937"/>
        <item x="1335"/>
        <item x="165"/>
        <item x="43"/>
        <item x="545"/>
        <item x="887"/>
        <item x="928"/>
        <item x="567"/>
        <item x="1614"/>
        <item x="427"/>
        <item x="1328"/>
        <item x="894"/>
        <item x="2012"/>
        <item x="51"/>
        <item x="1608"/>
        <item x="735"/>
        <item x="1678"/>
        <item x="1148"/>
        <item x="934"/>
        <item x="250"/>
        <item x="1998"/>
        <item x="1666"/>
        <item x="1522"/>
        <item x="547"/>
        <item x="1683"/>
        <item x="554"/>
        <item x="144"/>
        <item x="539"/>
        <item x="341"/>
        <item x="204"/>
        <item x="566"/>
        <item x="882"/>
        <item x="2002"/>
        <item x="190"/>
        <item x="132"/>
        <item x="1475"/>
        <item x="228"/>
        <item x="565"/>
        <item x="168"/>
        <item x="511"/>
        <item x="1134"/>
        <item x="1054"/>
        <item x="789"/>
        <item x="579"/>
        <item x="1838"/>
        <item x="524"/>
        <item x="1643"/>
        <item x="921"/>
        <item x="1981"/>
        <item x="175"/>
        <item x="1839"/>
        <item x="1291"/>
        <item x="537"/>
        <item x="971"/>
        <item x="1131"/>
        <item x="558"/>
        <item x="942"/>
        <item x="1301"/>
        <item x="2006"/>
        <item x="1672"/>
        <item x="1699"/>
        <item x="977"/>
        <item x="519"/>
        <item x="242"/>
        <item x="1986"/>
        <item x="225"/>
        <item x="1615"/>
        <item x="916"/>
        <item x="1628"/>
        <item x="578"/>
        <item x="1116"/>
        <item x="52"/>
        <item x="533"/>
        <item x="906"/>
        <item x="420"/>
        <item x="22"/>
        <item x="322"/>
        <item x="909"/>
        <item x="571"/>
        <item x="922"/>
        <item x="588"/>
        <item x="202"/>
        <item x="1327"/>
        <item x="2062"/>
        <item x="1488"/>
        <item x="530"/>
        <item x="585"/>
        <item x="1263"/>
        <item x="1521"/>
        <item x="2014"/>
        <item x="600"/>
        <item x="2028"/>
        <item x="193"/>
        <item x="689"/>
        <item x="553"/>
        <item x="770"/>
        <item x="1609"/>
        <item x="1670"/>
        <item x="1055"/>
        <item x="223"/>
        <item x="1326"/>
        <item x="181"/>
        <item x="201"/>
        <item x="1081"/>
        <item x="948"/>
        <item x="182"/>
        <item x="880"/>
        <item x="166"/>
        <item x="949"/>
        <item x="1121"/>
        <item x="1868"/>
        <item x="1274"/>
        <item x="599"/>
        <item x="1119"/>
        <item x="910"/>
        <item x="930"/>
        <item x="1636"/>
        <item x="49"/>
        <item x="969"/>
        <item x="385"/>
        <item x="50"/>
        <item x="179"/>
        <item x="888"/>
        <item x="1334"/>
        <item x="211"/>
        <item x="1105"/>
        <item x="803"/>
        <item x="602"/>
        <item x="1336"/>
        <item x="913"/>
        <item x="169"/>
        <item x="970"/>
        <item x="901"/>
        <item x="575"/>
        <item x="1869"/>
        <item x="603"/>
        <item x="2041"/>
        <item x="931"/>
        <item x="2027"/>
        <item x="788"/>
        <item x="881"/>
        <item x="2042"/>
        <item x="2013"/>
        <item x="1671"/>
        <item x="1267"/>
        <item x="1285"/>
        <item x="902"/>
        <item x="516"/>
        <item x="1823"/>
        <item x="962"/>
        <item x="172"/>
        <item x="1496"/>
        <item x="746"/>
        <item x="1288"/>
        <item x="1277"/>
        <item x="943"/>
        <item x="532"/>
        <item x="2043"/>
        <item x="145"/>
        <item x="531"/>
        <item x="224"/>
        <item x="151"/>
        <item x="580"/>
        <item x="546"/>
        <item x="601"/>
        <item x="375"/>
        <item x="238"/>
        <item x="561"/>
        <item x="517"/>
        <item x="518"/>
        <item x="1265"/>
        <item x="752"/>
        <item x="908"/>
        <item x="435"/>
        <item x="2005"/>
        <item x="1987"/>
        <item x="1481"/>
        <item x="214"/>
        <item x="1684"/>
        <item x="1985"/>
        <item x="1497"/>
        <item x="945"/>
        <item x="188"/>
        <item x="36"/>
        <item x="1270"/>
        <item x="189"/>
        <item x="7"/>
        <item x="1489"/>
        <item x="544"/>
        <item x="768"/>
        <item x="425"/>
        <item x="2"/>
        <item x="203"/>
        <item x="216"/>
        <item x="574"/>
        <item x="551"/>
        <item x="207"/>
        <item x="384"/>
        <item x="2029"/>
        <item x="1680"/>
        <item x="155"/>
        <item x="209"/>
        <item x="581"/>
        <item x="1271"/>
        <item x="1082"/>
        <item x="197"/>
        <item x="2009"/>
        <item x="218"/>
        <item x="2023"/>
        <item x="2022"/>
        <item x="180"/>
        <item x="186"/>
        <item x="441"/>
        <item x="573"/>
        <item x="1286"/>
        <item x="161"/>
        <item x="1266"/>
        <item x="210"/>
        <item x="217"/>
        <item x="1264"/>
        <item x="187"/>
        <item x="208"/>
        <item x="230"/>
        <item x="2044"/>
        <item x="560"/>
        <item x="160"/>
        <item x="1631"/>
        <item x="907"/>
        <item x="540"/>
        <item x="1629"/>
        <item x="196"/>
        <item x="162"/>
        <item x="426"/>
        <item x="1476"/>
        <item x="582"/>
        <item x="183"/>
        <item x="559"/>
        <item x="1287"/>
        <item x="1635"/>
        <item x="40"/>
        <item x="200"/>
        <item x="1520"/>
        <item x="572"/>
        <item x="364"/>
        <item x="1634"/>
        <item x="153"/>
        <item x="1076"/>
        <item x="1811"/>
        <item x="1473"/>
        <item x="154"/>
        <item x="215"/>
        <item x="382"/>
        <item x="229"/>
        <item x="1272"/>
        <item x="152"/>
        <item x="1630"/>
        <item x="383"/>
        <item x="543"/>
        <item x="20"/>
        <item x="41"/>
        <item x="428"/>
        <item x="1133"/>
        <item x="1273"/>
        <item x="1518"/>
        <item x="1813"/>
        <item x="194"/>
        <item x="195"/>
        <item x="944"/>
        <item x="1062"/>
        <item x="350"/>
        <item x="419"/>
        <item x="1474"/>
        <item x="433"/>
        <item x="21"/>
        <item x="6"/>
        <item x="1063"/>
        <item x="1112"/>
        <item x="1854"/>
        <item x="352"/>
        <item x="769"/>
        <item x="1483"/>
        <item x="1435"/>
        <item x="418"/>
        <item x="351"/>
        <item x="1132"/>
        <item x="1122"/>
        <item x="377"/>
        <item x="432"/>
        <item x="1123"/>
        <item x="1519"/>
        <item x="1113"/>
        <item x="1484"/>
        <item x="1855"/>
        <item t="default"/>
      </items>
    </pivotField>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9">
        <item sd="0" x="0"/>
        <item sd="0" x="1"/>
        <item sd="0" x="2"/>
        <item sd="0" x="3"/>
        <item sd="0" x="4"/>
        <item sd="0" x="5"/>
        <item sd="0" x="6"/>
        <item sd="0" x="7"/>
        <item t="default"/>
      </items>
    </pivotField>
  </pivotFields>
  <rowFields count="2">
    <field x="7"/>
    <field x="1"/>
  </rowFields>
  <rowItems count="13">
    <i>
      <x v="1"/>
    </i>
    <i>
      <x v="2"/>
    </i>
    <i>
      <x v="3"/>
    </i>
    <i>
      <x v="4"/>
    </i>
    <i>
      <x v="5"/>
    </i>
    <i>
      <x v="6"/>
    </i>
    <i>
      <x v="7"/>
    </i>
    <i>
      <x v="8"/>
    </i>
    <i>
      <x v="9"/>
    </i>
    <i>
      <x v="10"/>
    </i>
    <i>
      <x v="11"/>
    </i>
    <i>
      <x v="12"/>
    </i>
    <i t="grand">
      <x/>
    </i>
  </rowItems>
  <colFields count="1">
    <field x="9"/>
  </colFields>
  <colItems count="7">
    <i>
      <x v="1"/>
    </i>
    <i>
      <x v="2"/>
    </i>
    <i>
      <x v="3"/>
    </i>
    <i>
      <x v="4"/>
    </i>
    <i>
      <x v="5"/>
    </i>
    <i>
      <x v="6"/>
    </i>
    <i t="grand">
      <x/>
    </i>
  </colItems>
  <pageFields count="1">
    <pageField fld="0" hier="-1"/>
  </pageFields>
  <dataFields count="1">
    <dataField name="Sum of demand" fld="1" baseField="0" baseItem="0" numFmtId="164"/>
  </dataFields>
  <formats count="5">
    <format dxfId="42">
      <pivotArea outline="0" collapsedLevelsAreSubtotals="1" fieldPosition="0"/>
    </format>
    <format dxfId="41">
      <pivotArea dataOnly="0" labelOnly="1" fieldPosition="0">
        <references count="1">
          <reference field="7" count="12">
            <x v="1"/>
            <x v="2"/>
            <x v="3"/>
            <x v="4"/>
            <x v="5"/>
            <x v="6"/>
            <x v="7"/>
            <x v="8"/>
            <x v="9"/>
            <x v="10"/>
            <x v="11"/>
            <x v="12"/>
          </reference>
        </references>
      </pivotArea>
    </format>
    <format dxfId="40">
      <pivotArea dataOnly="0" labelOnly="1" grandRow="1" outline="0" fieldPosition="0"/>
    </format>
    <format dxfId="39">
      <pivotArea dataOnly="0" labelOnly="1" fieldPosition="0">
        <references count="1">
          <reference field="9" count="6">
            <x v="1"/>
            <x v="2"/>
            <x v="3"/>
            <x v="4"/>
            <x v="5"/>
            <x v="6"/>
          </reference>
        </references>
      </pivotArea>
    </format>
    <format dxfId="38">
      <pivotArea dataOnly="0" labelOnly="1" grandCol="1" outline="0" fieldPosition="0"/>
    </format>
  </formats>
  <chartFormats count="7">
    <chartFormat chart="1" format="0" series="1">
      <pivotArea type="data" outline="0" fieldPosition="0">
        <references count="2">
          <reference field="4294967294" count="1" selected="0">
            <x v="0"/>
          </reference>
          <reference field="9" count="1" selected="0">
            <x v="1"/>
          </reference>
        </references>
      </pivotArea>
    </chartFormat>
    <chartFormat chart="1" format="1" series="1">
      <pivotArea type="data" outline="0" fieldPosition="0">
        <references count="2">
          <reference field="4294967294" count="1" selected="0">
            <x v="0"/>
          </reference>
          <reference field="9" count="1" selected="0">
            <x v="2"/>
          </reference>
        </references>
      </pivotArea>
    </chartFormat>
    <chartFormat chart="1" format="2" series="1">
      <pivotArea type="data" outline="0" fieldPosition="0">
        <references count="2">
          <reference field="4294967294" count="1" selected="0">
            <x v="0"/>
          </reference>
          <reference field="9" count="1" selected="0">
            <x v="3"/>
          </reference>
        </references>
      </pivotArea>
    </chartFormat>
    <chartFormat chart="1" format="3" series="1">
      <pivotArea type="data" outline="0" fieldPosition="0">
        <references count="2">
          <reference field="4294967294" count="1" selected="0">
            <x v="0"/>
          </reference>
          <reference field="9" count="1" selected="0">
            <x v="4"/>
          </reference>
        </references>
      </pivotArea>
    </chartFormat>
    <chartFormat chart="1" format="4" series="1">
      <pivotArea type="data" outline="0" fieldPosition="0">
        <references count="2">
          <reference field="4294967294" count="1" selected="0">
            <x v="0"/>
          </reference>
          <reference field="9" count="1" selected="0">
            <x v="5"/>
          </reference>
        </references>
      </pivotArea>
    </chartFormat>
    <chartFormat chart="1" format="5" series="1">
      <pivotArea type="data" outline="0" fieldPosition="0">
        <references count="2">
          <reference field="4294967294" count="1" selected="0">
            <x v="0"/>
          </reference>
          <reference field="9" count="1" selected="0">
            <x v="6"/>
          </reference>
        </references>
      </pivotArea>
    </chartFormat>
    <chartFormat chart="1"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EBEB23D-73CA-4E0C-9F66-55237CF74D96}" name="PivotTable8" cacheId="0"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showHeaders="0" outline="1" outlineData="1" multipleFieldFilters="0">
  <location ref="A3:AQ58" firstHeaderRow="1" firstDataRow="3" firstDataCol="1"/>
  <pivotFields count="14">
    <pivotField numFmtId="14" showAll="0" defaultSubtotal="0"/>
    <pivotField axis="axisCol" showAll="0" defaultSubtotal="0">
      <items count="7">
        <item x="4"/>
        <item x="5"/>
        <item x="6"/>
        <item x="0"/>
        <item x="1"/>
        <item x="2"/>
        <item x="3"/>
      </items>
    </pivotField>
    <pivotField showAll="0" defaultSubtotal="0"/>
    <pivotField axis="axisCol" showAll="0" defaultSubtotal="0">
      <items count="6">
        <item x="0"/>
        <item x="1"/>
        <item x="2"/>
        <item x="3"/>
        <item x="4"/>
        <item x="5"/>
      </items>
    </pivotField>
    <pivotField axis="axisRow" showAll="0" defaultSubtotal="0">
      <items count="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s>
    </pivotField>
    <pivotField showAll="0" defaultSubtotal="0"/>
    <pivotField showAll="0" defaultSubtotal="0"/>
    <pivotField showAll="0" defaultSubtotal="0"/>
    <pivotField showAll="0" defaultSubtotal="0"/>
    <pivotField showAll="0" defaultSubtotal="0"/>
    <pivotField showAll="0" defaultSubtotal="0"/>
    <pivotField dataField="1" numFmtId="164" showAll="0" defaultSubtotal="0"/>
    <pivotField numFmtId="165" showAll="0" defaultSubtotal="0"/>
    <pivotField numFmtId="165" showAll="0" defaultSubtotal="0"/>
  </pivotFields>
  <rowFields count="1">
    <field x="4"/>
  </rowFields>
  <rowItems count="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rowItems>
  <colFields count="2">
    <field x="3"/>
    <field x="1"/>
  </colFields>
  <colItems count="42">
    <i>
      <x/>
      <x/>
    </i>
    <i r="1">
      <x v="1"/>
    </i>
    <i r="1">
      <x v="2"/>
    </i>
    <i r="1">
      <x v="3"/>
    </i>
    <i r="1">
      <x v="4"/>
    </i>
    <i r="1">
      <x v="5"/>
    </i>
    <i r="1">
      <x v="6"/>
    </i>
    <i>
      <x v="1"/>
      <x/>
    </i>
    <i r="1">
      <x v="1"/>
    </i>
    <i r="1">
      <x v="2"/>
    </i>
    <i r="1">
      <x v="3"/>
    </i>
    <i r="1">
      <x v="4"/>
    </i>
    <i r="1">
      <x v="5"/>
    </i>
    <i r="1">
      <x v="6"/>
    </i>
    <i>
      <x v="2"/>
      <x/>
    </i>
    <i r="1">
      <x v="1"/>
    </i>
    <i r="1">
      <x v="2"/>
    </i>
    <i r="1">
      <x v="3"/>
    </i>
    <i r="1">
      <x v="4"/>
    </i>
    <i r="1">
      <x v="5"/>
    </i>
    <i r="1">
      <x v="6"/>
    </i>
    <i>
      <x v="3"/>
      <x/>
    </i>
    <i r="1">
      <x v="1"/>
    </i>
    <i r="1">
      <x v="2"/>
    </i>
    <i r="1">
      <x v="3"/>
    </i>
    <i r="1">
      <x v="4"/>
    </i>
    <i r="1">
      <x v="5"/>
    </i>
    <i r="1">
      <x v="6"/>
    </i>
    <i>
      <x v="4"/>
      <x/>
    </i>
    <i r="1">
      <x v="1"/>
    </i>
    <i r="1">
      <x v="2"/>
    </i>
    <i r="1">
      <x v="3"/>
    </i>
    <i r="1">
      <x v="4"/>
    </i>
    <i r="1">
      <x v="5"/>
    </i>
    <i r="1">
      <x v="6"/>
    </i>
    <i>
      <x v="5"/>
      <x/>
    </i>
    <i r="1">
      <x v="1"/>
    </i>
    <i r="1">
      <x v="2"/>
    </i>
    <i r="1">
      <x v="3"/>
    </i>
    <i r="1">
      <x v="4"/>
    </i>
    <i r="1">
      <x v="5"/>
    </i>
    <i r="1">
      <x v="6"/>
    </i>
  </colItems>
  <dataFields count="1">
    <dataField name="Sum of demand" fld="11" baseField="0" baseItem="0" numFmtId="164"/>
  </dataFields>
  <formats count="26">
    <format dxfId="37">
      <pivotArea collapsedLevelsAreSubtotals="1" fieldPosition="0">
        <references count="3">
          <reference field="1" count="1" selected="0">
            <x v="1"/>
          </reference>
          <reference field="3" count="1" selected="0">
            <x v="1"/>
          </reference>
          <reference field="4" count="1">
            <x v="5"/>
          </reference>
        </references>
      </pivotArea>
    </format>
    <format dxfId="36">
      <pivotArea outline="0" collapsedLevelsAreSubtotals="1" fieldPosition="0">
        <references count="2">
          <reference field="1" count="1" selected="0">
            <x v="5"/>
          </reference>
          <reference field="3" count="1" selected="0">
            <x v="0"/>
          </reference>
        </references>
      </pivotArea>
    </format>
    <format dxfId="35">
      <pivotArea outline="0" collapsedLevelsAreSubtotals="1" fieldPosition="0">
        <references count="2">
          <reference field="1" count="1" selected="0">
            <x v="4"/>
          </reference>
          <reference field="3" count="1" selected="0">
            <x v="0"/>
          </reference>
        </references>
      </pivotArea>
    </format>
    <format dxfId="34">
      <pivotArea outline="0" collapsedLevelsAreSubtotals="1" fieldPosition="0"/>
    </format>
    <format dxfId="33">
      <pivotArea field="3" type="button" dataOnly="0" labelOnly="1" outline="0" axis="axisCol" fieldPosition="0"/>
    </format>
    <format dxfId="32">
      <pivotArea field="1" type="button" dataOnly="0" labelOnly="1" outline="0" axis="axisCol" fieldPosition="1"/>
    </format>
    <format dxfId="31">
      <pivotArea type="topRight" dataOnly="0" labelOnly="1" outline="0" fieldPosition="0"/>
    </format>
    <format dxfId="30">
      <pivotArea dataOnly="0" labelOnly="1" fieldPosition="0">
        <references count="1">
          <reference field="3" count="0"/>
        </references>
      </pivotArea>
    </format>
    <format dxfId="29">
      <pivotArea dataOnly="0" labelOnly="1" fieldPosition="0">
        <references count="2">
          <reference field="1" count="0"/>
          <reference field="3" count="1" selected="0">
            <x v="0"/>
          </reference>
        </references>
      </pivotArea>
    </format>
    <format dxfId="28">
      <pivotArea dataOnly="0" labelOnly="1" fieldPosition="0">
        <references count="2">
          <reference field="1" count="0"/>
          <reference field="3" count="1" selected="0">
            <x v="1"/>
          </reference>
        </references>
      </pivotArea>
    </format>
    <format dxfId="27">
      <pivotArea dataOnly="0" labelOnly="1" fieldPosition="0">
        <references count="2">
          <reference field="1" count="0"/>
          <reference field="3" count="1" selected="0">
            <x v="2"/>
          </reference>
        </references>
      </pivotArea>
    </format>
    <format dxfId="26">
      <pivotArea dataOnly="0" labelOnly="1" fieldPosition="0">
        <references count="2">
          <reference field="1" count="0"/>
          <reference field="3" count="1" selected="0">
            <x v="3"/>
          </reference>
        </references>
      </pivotArea>
    </format>
    <format dxfId="25">
      <pivotArea dataOnly="0" labelOnly="1" fieldPosition="0">
        <references count="2">
          <reference field="1" count="0"/>
          <reference field="3" count="1" selected="0">
            <x v="4"/>
          </reference>
        </references>
      </pivotArea>
    </format>
    <format dxfId="24">
      <pivotArea dataOnly="0" labelOnly="1" fieldPosition="0">
        <references count="2">
          <reference field="1" count="0"/>
          <reference field="3" count="1" selected="0">
            <x v="5"/>
          </reference>
        </references>
      </pivotArea>
    </format>
    <format dxfId="23">
      <pivotArea dataOnly="0" labelOnly="1" fieldPosition="0">
        <references count="1">
          <reference field="3" count="1">
            <x v="5"/>
          </reference>
        </references>
      </pivotArea>
    </format>
    <format dxfId="22">
      <pivotArea dataOnly="0" labelOnly="1" fieldPosition="0">
        <references count="1">
          <reference field="3" count="1">
            <x v="4"/>
          </reference>
        </references>
      </pivotArea>
    </format>
    <format dxfId="21">
      <pivotArea dataOnly="0" labelOnly="1" fieldPosition="0">
        <references count="1">
          <reference field="3" count="1">
            <x v="3"/>
          </reference>
        </references>
      </pivotArea>
    </format>
    <format dxfId="20">
      <pivotArea dataOnly="0" labelOnly="1" fieldPosition="0">
        <references count="1">
          <reference field="3" count="1">
            <x v="2"/>
          </reference>
        </references>
      </pivotArea>
    </format>
    <format dxfId="19">
      <pivotArea dataOnly="0" labelOnly="1" fieldPosition="0">
        <references count="1">
          <reference field="3" count="1">
            <x v="1"/>
          </reference>
        </references>
      </pivotArea>
    </format>
    <format dxfId="18">
      <pivotArea dataOnly="0" labelOnly="1" fieldPosition="0">
        <references count="1">
          <reference field="3" count="1">
            <x v="0"/>
          </reference>
        </references>
      </pivotArea>
    </format>
    <format dxfId="17">
      <pivotArea dataOnly="0" outline="0" fieldPosition="0">
        <references count="1">
          <reference field="3" count="1">
            <x v="0"/>
          </reference>
        </references>
      </pivotArea>
    </format>
    <format dxfId="16">
      <pivotArea dataOnly="0" outline="0" fieldPosition="0">
        <references count="1">
          <reference field="3" count="1">
            <x v="1"/>
          </reference>
        </references>
      </pivotArea>
    </format>
    <format dxfId="15">
      <pivotArea dataOnly="0" outline="0" fieldPosition="0">
        <references count="1">
          <reference field="3" count="1">
            <x v="2"/>
          </reference>
        </references>
      </pivotArea>
    </format>
    <format dxfId="14">
      <pivotArea dataOnly="0" outline="0" fieldPosition="0">
        <references count="1">
          <reference field="3" count="1">
            <x v="3"/>
          </reference>
        </references>
      </pivotArea>
    </format>
    <format dxfId="13">
      <pivotArea dataOnly="0" outline="0" fieldPosition="0">
        <references count="1">
          <reference field="3" count="1">
            <x v="4"/>
          </reference>
        </references>
      </pivotArea>
    </format>
    <format dxfId="12">
      <pivotArea dataOnly="0" outline="0" fieldPosition="0">
        <references count="1">
          <reference field="3" count="1">
            <x v="5"/>
          </reference>
        </references>
      </pivotArea>
    </format>
  </formats>
  <conditionalFormats count="2">
    <conditionalFormat scope="data" priority="1">
      <pivotAreas count="1">
        <pivotArea outline="0" fieldPosition="0">
          <references count="1">
            <reference field="4294967294" count="1" selected="0">
              <x v="0"/>
            </reference>
          </references>
        </pivotArea>
      </pivotAreas>
    </conditionalFormat>
    <conditionalFormat scope="data" priority="2">
      <pivotAreas count="1">
        <pivotArea outline="0"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8" xr16:uid="{14BC4D73-B8FA-4126-9CD8-BD228E218081}" autoFormatId="16" applyNumberFormats="0" applyBorderFormats="0" applyFontFormats="0" applyPatternFormats="0" applyAlignmentFormats="0" applyWidthHeightFormats="0">
  <queryTableRefresh nextId="43">
    <queryTableFields count="14">
      <queryTableField id="1" name="date" tableColumnId="1"/>
      <queryTableField id="8" name="Day of the week" tableColumnId="8"/>
      <queryTableField id="9" name="Month" tableColumnId="9"/>
      <queryTableField id="10" name="Year" tableColumnId="10"/>
      <queryTableField id="11" name="Week" tableColumnId="11"/>
      <queryTableField id="12" name="school_day" tableColumnId="12"/>
      <queryTableField id="13" name="holiday" tableColumnId="13"/>
      <queryTableField id="4" name="min_temperature" tableColumnId="4"/>
      <queryTableField id="5" name="max_temperature" tableColumnId="5"/>
      <queryTableField id="6" name="solar_exposure" tableColumnId="6"/>
      <queryTableField id="7" name="rainfall" tableColumnId="7"/>
      <queryTableField id="2" name="demand" tableColumnId="2"/>
      <queryTableField id="3" name="RRP" tableColumnId="3"/>
      <queryTableField id="14" name="Revenue" tableColumnId="1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13" xr16:uid="{837F932E-9605-486A-813C-7DB88BD290CE}" autoFormatId="16" applyNumberFormats="0" applyBorderFormats="0" applyFontFormats="0" applyPatternFormats="0" applyAlignmentFormats="0" applyWidthHeightFormats="0">
  <queryTableRefresh nextId="4">
    <queryTableFields count="3">
      <queryTableField id="1" name="date" tableColumnId="1"/>
      <queryTableField id="2" name="school_day" tableColumnId="2"/>
      <queryTableField id="3" name="holiday" tableColumnId="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9" xr16:uid="{A5D4CE15-3420-4D92-95EE-CA31577192A4}" autoFormatId="16" applyNumberFormats="0" applyBorderFormats="0" applyFontFormats="0" applyPatternFormats="0" applyAlignmentFormats="0" applyWidthHeightFormats="0">
  <queryTableRefresh nextId="44" unboundColumnsLeft="1">
    <queryTableFields count="15">
      <queryTableField id="43" dataBound="0" tableColumnId="15"/>
      <queryTableField id="1" name="date" tableColumnId="1"/>
      <queryTableField id="8" name="Day of the week" tableColumnId="8"/>
      <queryTableField id="9" name="Month" tableColumnId="9"/>
      <queryTableField id="10" name="Year" tableColumnId="10"/>
      <queryTableField id="11" name="Week" tableColumnId="11"/>
      <queryTableField id="12" name="school_day" tableColumnId="12"/>
      <queryTableField id="13" name="holiday" tableColumnId="13"/>
      <queryTableField id="4" name="min_temperature" tableColumnId="4"/>
      <queryTableField id="5" name="max_temperature" tableColumnId="5"/>
      <queryTableField id="6" name="solar_exposure" tableColumnId="6"/>
      <queryTableField id="7" name="rainfall" tableColumnId="7"/>
      <queryTableField id="2" name="demand" tableColumnId="2"/>
      <queryTableField id="3" name="RRP" tableColumnId="3"/>
      <queryTableField id="14" name="Revenue" tableColumnId="14"/>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3" connectionId="10" xr16:uid="{AD2098AA-27CC-4601-B547-873AA06ABB34}" autoFormatId="16" applyNumberFormats="0" applyBorderFormats="0" applyFontFormats="0" applyPatternFormats="0" applyAlignmentFormats="0" applyWidthHeightFormats="0">
  <queryTableRefresh nextId="44" unboundColumnsLeft="1">
    <queryTableFields count="15">
      <queryTableField id="43" dataBound="0" tableColumnId="15"/>
      <queryTableField id="1" name="date" tableColumnId="1"/>
      <queryTableField id="8" name="Day of the week" tableColumnId="8"/>
      <queryTableField id="9" name="Month" tableColumnId="9"/>
      <queryTableField id="10" name="Year" tableColumnId="10"/>
      <queryTableField id="11" name="Week" tableColumnId="11"/>
      <queryTableField id="12" name="school_day" tableColumnId="12"/>
      <queryTableField id="13" name="holiday" tableColumnId="13"/>
      <queryTableField id="4" name="min_temperature" tableColumnId="4"/>
      <queryTableField id="5" name="max_temperature" tableColumnId="5"/>
      <queryTableField id="6" name="solar_exposure" tableColumnId="6"/>
      <queryTableField id="7" name="rainfall" tableColumnId="7"/>
      <queryTableField id="2" name="demand" tableColumnId="2"/>
      <queryTableField id="3" name="RRP" tableColumnId="3"/>
      <queryTableField id="14" name="Revenue" tableColumnId="14"/>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3" connectionId="12" xr16:uid="{F18A6C06-51A2-41B9-AEE5-D4849EACB2E7}" autoFormatId="16" applyNumberFormats="0" applyBorderFormats="0" applyFontFormats="0" applyPatternFormats="0" applyAlignmentFormats="0" applyWidthHeightFormats="0">
  <queryTableRefresh nextId="18">
    <queryTableFields count="9">
      <queryTableField id="1" name="Date" tableColumnId="1"/>
      <queryTableField id="2" name="School Day" tableColumnId="2"/>
      <queryTableField id="3" name="Holiday" tableColumnId="3"/>
      <queryTableField id="4" name="Demand" tableColumnId="4"/>
      <queryTableField id="5" name="School" tableColumnId="5"/>
      <queryTableField id="6" name="No School" tableColumnId="6"/>
      <queryTableField id="7" name="Holiday_demand" tableColumnId="7"/>
      <queryTableField id="8" name="Working Day" tableColumnId="8"/>
      <queryTableField id="9" name="Max_temperature" tableColumnId="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B7F9A39-32C7-49AB-8601-32A885904B41}" name="Table_Merge1" displayName="Table_Merge1" ref="A1:N2107" tableType="queryTable" totalsRowShown="0" headerRowDxfId="91">
  <autoFilter ref="A1:N2107" xr:uid="{5B7F9A39-32C7-49AB-8601-32A885904B41}"/>
  <sortState xmlns:xlrd2="http://schemas.microsoft.com/office/spreadsheetml/2017/richdata2" ref="A2:N2107">
    <sortCondition descending="1" ref="L1:L2107"/>
  </sortState>
  <tableColumns count="14">
    <tableColumn id="1" xr3:uid="{CE4E60CC-C7F6-461A-B80D-B683D51A2E55}" uniqueName="1" name="date" queryTableFieldId="1" dataDxfId="90"/>
    <tableColumn id="8" xr3:uid="{FC8EABA3-D19F-4433-9DA6-A75746F2E54F}" uniqueName="8" name="Day of the week" queryTableFieldId="8" dataDxfId="89"/>
    <tableColumn id="9" xr3:uid="{F501E973-5270-448A-8B43-2A92414E17D7}" uniqueName="9" name="Month" queryTableFieldId="9" dataDxfId="88"/>
    <tableColumn id="10" xr3:uid="{F84FFFAC-10F8-436F-A830-DC9403AF157D}" uniqueName="10" name="Year" queryTableFieldId="10" dataDxfId="87"/>
    <tableColumn id="11" xr3:uid="{3760FF3B-38AF-44C0-8B55-455E77F599D6}" uniqueName="11" name="Week" queryTableFieldId="11" dataDxfId="86"/>
    <tableColumn id="12" xr3:uid="{ED0CCEF2-89D2-4E24-B9F8-95079DC65256}" uniqueName="12" name="school_day" queryTableFieldId="12" dataDxfId="85"/>
    <tableColumn id="13" xr3:uid="{B6E27EA8-4643-42BA-82FD-A1852B81B6EA}" uniqueName="13" name="holiday" queryTableFieldId="13" dataDxfId="84"/>
    <tableColumn id="4" xr3:uid="{60D187CA-6C7A-487A-BC27-866F7D4CE0B6}" uniqueName="4" name="min_temperature" queryTableFieldId="4"/>
    <tableColumn id="5" xr3:uid="{5447EBA9-2DE4-4ACE-BAC7-BECCA0BF35FE}" uniqueName="5" name="max_temperature" queryTableFieldId="5"/>
    <tableColumn id="6" xr3:uid="{567C920B-B2D6-4BFE-BFBE-528C24B443F8}" uniqueName="6" name="solar_exposure" queryTableFieldId="6"/>
    <tableColumn id="7" xr3:uid="{BA51F41E-1819-4BB1-9B99-0B3DB5B15683}" uniqueName="7" name="rainfall" queryTableFieldId="7"/>
    <tableColumn id="2" xr3:uid="{00DA2993-A7B1-4128-9D62-84E6722D7358}" uniqueName="2" name="demand" queryTableFieldId="2" dataDxfId="83" dataCellStyle="Comma"/>
    <tableColumn id="3" xr3:uid="{297F9828-BB36-48A3-9C09-7D1DA0866E61}" uniqueName="3" name="RRP" queryTableFieldId="3" dataDxfId="82" dataCellStyle="Comma"/>
    <tableColumn id="14" xr3:uid="{83FB1803-D6AB-4F9C-BB7A-66B997373745}" uniqueName="14" name="Revenue" queryTableFieldId="14" dataDxfId="81"/>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4372CBF-5D76-4026-B48D-0A841672DE75}" name="Table_Sheet1" displayName="Table_Sheet1" ref="A1:C2107" tableType="queryTable" totalsRowShown="0">
  <autoFilter ref="A1:C2107" xr:uid="{44372CBF-5D76-4026-B48D-0A841672DE75}"/>
  <tableColumns count="3">
    <tableColumn id="1" xr3:uid="{307254EB-05C7-46B7-99CA-0E99C6EBD635}" uniqueName="1" name="date" queryTableFieldId="1" dataDxfId="80"/>
    <tableColumn id="2" xr3:uid="{F473D39F-DAE2-40EC-8957-BAC63D2528D5}" uniqueName="2" name="school_day" queryTableFieldId="2" dataDxfId="79"/>
    <tableColumn id="3" xr3:uid="{792BFAEC-A062-4D0B-AE62-094B87ED7FB2}" uniqueName="3" name="holiday" queryTableFieldId="3" dataDxfId="78"/>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1C7807E-259D-4847-B166-69621D601536}" name="Table5" displayName="Table5" ref="A10:C12" totalsRowShown="0" headerRowBorderDxfId="77" tableBorderDxfId="76">
  <autoFilter ref="A10:C12" xr:uid="{51C7807E-259D-4847-B166-69621D601536}">
    <filterColumn colId="0" hiddenButton="1"/>
    <filterColumn colId="1" hiddenButton="1"/>
    <filterColumn colId="2" hiddenButton="1"/>
  </autoFilter>
  <tableColumns count="3">
    <tableColumn id="1" xr3:uid="{3391A801-719C-42CF-9961-B463D081A3B2}" name="Column1" dataDxfId="75"/>
    <tableColumn id="2" xr3:uid="{50536FAF-9AEA-47E3-93C2-FFD290E3ADF7}" name="Demand" dataDxfId="74" dataCellStyle="Comma">
      <calculatedColumnFormula>_xlfn.MAXIFS(Table_Merge1[demand],Table_Merge1[Day of the week],"Sunday")</calculatedColumnFormula>
    </tableColumn>
    <tableColumn id="3" xr3:uid="{71EE6346-1FB8-41B9-8404-A4868B6EE166}" name="Date" dataDxfId="73">
      <calculatedColumnFormula>INDEX(Table_Merge1[date],MATCH(_Summary!B11,Table_Merge1[demand],0))</calculatedColumnFormula>
    </tableColumn>
  </tableColumns>
  <tableStyleInfo name="TableStyleMedium2" showFirstColumn="0" showLastColumn="0" showRowStripes="0"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A8ED531-A097-4BA4-A23A-809637ABA530}" name="Table6" displayName="Table6" ref="B3:C6" totalsRowShown="0" tableBorderDxfId="72">
  <autoFilter ref="B3:C6" xr:uid="{CA8ED531-A097-4BA4-A23A-809637ABA530}">
    <filterColumn colId="0" hiddenButton="1"/>
    <filterColumn colId="1" hiddenButton="1"/>
  </autoFilter>
  <tableColumns count="2">
    <tableColumn id="1" xr3:uid="{0450733C-1126-4009-8B0F-A815D5E7E7CE}" name="Demand"/>
    <tableColumn id="2" xr3:uid="{885A1E53-72F4-4B85-9451-AFF0292AAD6D}" name="Date"/>
  </tableColumns>
  <tableStyleInfo name="TableStyleMedium2" showFirstColumn="0" showLastColumn="0" showRowStripes="0"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EEFD283-A085-4A5F-9106-CFA4A70527B6}" name="Table7" displayName="Table7" ref="D3:E6" totalsRowShown="0" headerRowDxfId="71" tableBorderDxfId="70">
  <autoFilter ref="D3:E6" xr:uid="{0EEFD283-A085-4A5F-9106-CFA4A70527B6}">
    <filterColumn colId="0" hiddenButton="1"/>
    <filterColumn colId="1" hiddenButton="1"/>
  </autoFilter>
  <tableColumns count="2">
    <tableColumn id="1" xr3:uid="{FC0DC42C-099C-4DCF-AABC-23637269C140}" name="Revenue"/>
    <tableColumn id="2" xr3:uid="{2DF137ED-4389-48B1-992C-6D341CF62B8C}" name="Date"/>
  </tableColumns>
  <tableStyleInfo name="TableStyleMedium2" showFirstColumn="0" showLastColumn="0" showRowStripes="0"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D62F08DC-B0DB-490C-8657-5F2D45606B21}" name="Table_Merge111" displayName="Table_Merge111" ref="A3:O2109" tableType="queryTable" totalsRowShown="0" headerRowDxfId="69">
  <autoFilter ref="A3:O2109" xr:uid="{D62F08DC-B0DB-490C-8657-5F2D45606B21}">
    <filterColumn colId="12">
      <top10 val="20" filterVal="153232.1"/>
    </filterColumn>
  </autoFilter>
  <sortState xmlns:xlrd2="http://schemas.microsoft.com/office/spreadsheetml/2017/richdata2" ref="B4:O2109">
    <sortCondition descending="1" ref="M3:M2109"/>
  </sortState>
  <tableColumns count="15">
    <tableColumn id="15" xr3:uid="{284C8E22-8310-4BDB-A3F8-E490285A9846}" uniqueName="15" name="Rank" queryTableFieldId="43" dataDxfId="68">
      <calculatedColumnFormula>ROW()-3</calculatedColumnFormula>
    </tableColumn>
    <tableColumn id="1" xr3:uid="{FD406DB4-0EA3-4A8E-AE63-72628B487F02}" uniqueName="1" name="date" queryTableFieldId="1" dataDxfId="67"/>
    <tableColumn id="8" xr3:uid="{F5DC580F-663D-4C22-9335-D14F221D681E}" uniqueName="8" name="Day of the week" queryTableFieldId="8" dataDxfId="66"/>
    <tableColumn id="9" xr3:uid="{EF26C67C-318D-4D87-AF1C-10426A094AD2}" uniqueName="9" name="Month" queryTableFieldId="9" dataDxfId="65"/>
    <tableColumn id="10" xr3:uid="{0FC2CD21-A0C3-475D-9A64-C1CA23363727}" uniqueName="10" name="Year" queryTableFieldId="10" dataDxfId="64"/>
    <tableColumn id="11" xr3:uid="{45D4BE9C-3663-45AD-9B17-3B96D64D101A}" uniqueName="11" name="Week" queryTableFieldId="11" dataDxfId="63"/>
    <tableColumn id="12" xr3:uid="{9E398469-C7AC-48F7-B9D9-69A1240DA74E}" uniqueName="12" name="school_day" queryTableFieldId="12" dataDxfId="62"/>
    <tableColumn id="13" xr3:uid="{4603D9FC-7AF5-41D9-93F7-A0656EEF52AC}" uniqueName="13" name="holiday" queryTableFieldId="13" dataDxfId="61"/>
    <tableColumn id="4" xr3:uid="{78969A9D-1284-488C-811A-2D878AEB82D7}" uniqueName="4" name="min_temperature" queryTableFieldId="4"/>
    <tableColumn id="5" xr3:uid="{EF760CEA-B6FA-409A-9B66-1EDAD3879024}" uniqueName="5" name="max_temperature" queryTableFieldId="5"/>
    <tableColumn id="6" xr3:uid="{45E36C16-44C1-4055-AA35-32AC2590240B}" uniqueName="6" name="solar_exposure" queryTableFieldId="6"/>
    <tableColumn id="7" xr3:uid="{38756A6A-2FB0-461D-B56A-F8EBD73F2071}" uniqueName="7" name="rainfall" queryTableFieldId="7"/>
    <tableColumn id="2" xr3:uid="{61772ABC-1836-4D29-AEDB-46726374F8EB}" uniqueName="2" name="demand" queryTableFieldId="2" dataDxfId="60" dataCellStyle="Comma"/>
    <tableColumn id="3" xr3:uid="{E3737836-6BC0-44C5-BABF-D88394EFBB2A}" uniqueName="3" name="RRP" queryTableFieldId="3" dataDxfId="59" dataCellStyle="Comma"/>
    <tableColumn id="14" xr3:uid="{BC04DE6F-CD34-4951-BB06-672B0324B896}" uniqueName="14" name="Revenue" queryTableFieldId="14" dataDxfId="58"/>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7A9521E2-CD68-4F4E-86B7-DFCE9E3D9CAA}" name="Table_Merge114" displayName="Table_Merge114" ref="A2113:O4219" tableType="queryTable" totalsRowShown="0" headerRowDxfId="57">
  <autoFilter ref="A2113:O4219" xr:uid="{7A9521E2-CD68-4F4E-86B7-DFCE9E3D9CAA}">
    <filterColumn colId="12">
      <top10 top="0" val="20" filterVal="92097.07"/>
    </filterColumn>
  </autoFilter>
  <sortState xmlns:xlrd2="http://schemas.microsoft.com/office/spreadsheetml/2017/richdata2" ref="B2114:O4219">
    <sortCondition descending="1" ref="M1:M2107"/>
  </sortState>
  <tableColumns count="15">
    <tableColumn id="15" xr3:uid="{4287E3A3-A28B-410A-BBD4-E95322C5622B}" uniqueName="15" name="Rank" queryTableFieldId="43" dataDxfId="56">
      <calculatedColumnFormula>ROW()-2113</calculatedColumnFormula>
    </tableColumn>
    <tableColumn id="1" xr3:uid="{3F1FB8D5-2777-458D-9903-FDBADBCFA4E7}" uniqueName="1" name="date" queryTableFieldId="1" dataDxfId="55"/>
    <tableColumn id="8" xr3:uid="{E40FB5A2-506D-4FEB-8B4A-61A0AF9DF8CA}" uniqueName="8" name="Day of the week" queryTableFieldId="8" dataDxfId="54"/>
    <tableColumn id="9" xr3:uid="{7BC16316-B039-4529-AAEB-32F695F7C95D}" uniqueName="9" name="Month" queryTableFieldId="9" dataDxfId="53"/>
    <tableColumn id="10" xr3:uid="{8A96541D-307E-46C2-A52A-F6ACF73423DD}" uniqueName="10" name="Year" queryTableFieldId="10" dataDxfId="52"/>
    <tableColumn id="11" xr3:uid="{49117E60-AA31-4263-A062-84C1A91D6ACA}" uniqueName="11" name="Week" queryTableFieldId="11" dataDxfId="51"/>
    <tableColumn id="12" xr3:uid="{060D909D-7833-4387-908C-794C7C036637}" uniqueName="12" name="school_day" queryTableFieldId="12" dataDxfId="50"/>
    <tableColumn id="13" xr3:uid="{75393AE1-42D9-4266-AFA4-7FD7BE739D05}" uniqueName="13" name="holiday" queryTableFieldId="13" dataDxfId="49"/>
    <tableColumn id="4" xr3:uid="{7EE3CF60-2948-41EE-AF3E-280050718014}" uniqueName="4" name="min_temperature" queryTableFieldId="4"/>
    <tableColumn id="5" xr3:uid="{756D7A5F-F179-4F3E-967F-CF9BFDED641E}" uniqueName="5" name="max_temperature" queryTableFieldId="5"/>
    <tableColumn id="6" xr3:uid="{23AEA466-B713-4FCE-8DE6-D9644E287614}" uniqueName="6" name="solar_exposure" queryTableFieldId="6"/>
    <tableColumn id="7" xr3:uid="{26226086-0E1C-4B57-B278-AD135683F1CB}" uniqueName="7" name="rainfall" queryTableFieldId="7"/>
    <tableColumn id="2" xr3:uid="{D4285B1B-DD95-4D7F-B540-4C6F2A9D9346}" uniqueName="2" name="demand" queryTableFieldId="2" dataDxfId="48" dataCellStyle="Comma"/>
    <tableColumn id="3" xr3:uid="{6A511CB2-242F-4396-BCE9-4695C520244A}" uniqueName="3" name="RRP" queryTableFieldId="3" dataDxfId="47" dataCellStyle="Comma"/>
    <tableColumn id="14" xr3:uid="{F97CA2F0-BBCE-41FB-86A7-17DE591E99E5}" uniqueName="14" name="Revenue" queryTableFieldId="14" dataDxfId="46"/>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C421180-551C-4155-86B3-D96BD18E48F7}" name="Table_Merge3" displayName="Table_Merge3" ref="A1:I2107" tableType="queryTable" totalsRowShown="0">
  <autoFilter ref="A1:I2107" xr:uid="{4C421180-551C-4155-86B3-D96BD18E48F7}"/>
  <tableColumns count="9">
    <tableColumn id="1" xr3:uid="{4CE52F0F-BBA9-4B7A-9340-2704F5B2CAD4}" uniqueName="1" name="Date" queryTableFieldId="1" dataDxfId="45"/>
    <tableColumn id="2" xr3:uid="{36F1185F-F837-4884-9959-5F3019FDC0E0}" uniqueName="2" name="School Day" queryTableFieldId="2" dataDxfId="44"/>
    <tableColumn id="3" xr3:uid="{E26EE2E5-B04A-4D4D-95C3-C9296A86348A}" uniqueName="3" name="Holiday" queryTableFieldId="3" dataDxfId="43"/>
    <tableColumn id="4" xr3:uid="{18C6A242-E516-4D0F-B3DF-7D1303B63801}" uniqueName="4" name="Demand" queryTableFieldId="4"/>
    <tableColumn id="5" xr3:uid="{B9F5BB0F-6417-4277-9273-A8173D45C417}" uniqueName="5" name="School" queryTableFieldId="5"/>
    <tableColumn id="6" xr3:uid="{98FEB0E3-E499-41C5-97A2-FF6B0501087D}" uniqueName="6" name="No School" queryTableFieldId="6"/>
    <tableColumn id="7" xr3:uid="{9361ABA2-BB5D-4D52-BB21-A4FDB0FB4A46}" uniqueName="7" name="Holiday_demand" queryTableFieldId="7"/>
    <tableColumn id="8" xr3:uid="{D0CD4586-935A-4AEB-A991-5F78833E537D}" uniqueName="8" name="Working Day" queryTableFieldId="8"/>
    <tableColumn id="9" xr3:uid="{91389F06-5DB0-4C22-A962-16B34FC2EC0A}" uniqueName="9" name="Max_temperature" queryTableFieldId="9"/>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table" Target="../tables/table4.xml"/><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410936-4C47-4DE3-B2ED-BA05E1FF5369}">
  <sheetPr>
    <tabColor theme="4" tint="0.59999389629810485"/>
  </sheetPr>
  <dimension ref="A1:B2112"/>
  <sheetViews>
    <sheetView showGridLines="0" zoomScale="71" zoomScaleNormal="85" workbookViewId="0">
      <selection activeCell="I10" sqref="I10"/>
    </sheetView>
  </sheetViews>
  <sheetFormatPr defaultRowHeight="14.35" x14ac:dyDescent="0.5"/>
  <cols>
    <col min="1" max="1" width="10.29296875" bestFit="1" customWidth="1"/>
    <col min="2" max="2" width="138.9375" customWidth="1"/>
  </cols>
  <sheetData>
    <row r="1" spans="1:2" x14ac:dyDescent="0.5">
      <c r="B1" s="48"/>
    </row>
    <row r="2" spans="1:2" x14ac:dyDescent="0.5">
      <c r="B2" s="48"/>
    </row>
    <row r="3" spans="1:2" x14ac:dyDescent="0.5">
      <c r="B3" s="48"/>
    </row>
    <row r="4" spans="1:2" ht="15.7" x14ac:dyDescent="0.55000000000000004">
      <c r="A4" s="1"/>
      <c r="B4" s="49"/>
    </row>
    <row r="5" spans="1:2" ht="23.35" x14ac:dyDescent="0.5">
      <c r="A5" s="1"/>
      <c r="B5" s="50" t="s">
        <v>93</v>
      </c>
    </row>
    <row r="6" spans="1:2" ht="54.7" customHeight="1" x14ac:dyDescent="0.5">
      <c r="A6" s="1"/>
      <c r="B6" s="51" t="s">
        <v>106</v>
      </c>
    </row>
    <row r="7" spans="1:2" ht="34.35" customHeight="1" x14ac:dyDescent="0.5">
      <c r="A7" s="1"/>
      <c r="B7" s="52"/>
    </row>
    <row r="8" spans="1:2" ht="34.35" customHeight="1" x14ac:dyDescent="0.5">
      <c r="A8" s="1"/>
      <c r="B8" s="53"/>
    </row>
    <row r="9" spans="1:2" ht="34.35" customHeight="1" x14ac:dyDescent="0.5">
      <c r="A9" s="1"/>
      <c r="B9" s="54" t="s">
        <v>97</v>
      </c>
    </row>
    <row r="10" spans="1:2" ht="15.35" customHeight="1" x14ac:dyDescent="0.5">
      <c r="A10" s="1"/>
      <c r="B10" s="53"/>
    </row>
    <row r="11" spans="1:2" ht="15.35" customHeight="1" x14ac:dyDescent="0.5">
      <c r="A11" s="1"/>
      <c r="B11" s="53"/>
    </row>
    <row r="12" spans="1:2" ht="22.35" customHeight="1" x14ac:dyDescent="0.5">
      <c r="A12" s="1"/>
      <c r="B12" s="55" t="s">
        <v>94</v>
      </c>
    </row>
    <row r="13" spans="1:2" ht="61.7" customHeight="1" x14ac:dyDescent="0.5">
      <c r="A13" s="1"/>
      <c r="B13" s="51" t="s">
        <v>98</v>
      </c>
    </row>
    <row r="14" spans="1:2" ht="23" customHeight="1" x14ac:dyDescent="0.5">
      <c r="A14" s="1"/>
      <c r="B14" s="56" t="s">
        <v>99</v>
      </c>
    </row>
    <row r="15" spans="1:2" ht="17.350000000000001" customHeight="1" x14ac:dyDescent="0.5">
      <c r="A15" s="1"/>
      <c r="B15" s="57" t="s">
        <v>100</v>
      </c>
    </row>
    <row r="16" spans="1:2" ht="19.7" customHeight="1" x14ac:dyDescent="0.5">
      <c r="B16" s="58" t="s">
        <v>101</v>
      </c>
    </row>
    <row r="17" spans="1:2" ht="31.35" customHeight="1" x14ac:dyDescent="0.5">
      <c r="A17" s="1"/>
      <c r="B17" s="59" t="s">
        <v>95</v>
      </c>
    </row>
    <row r="18" spans="1:2" ht="17" customHeight="1" x14ac:dyDescent="0.5">
      <c r="A18" s="1"/>
      <c r="B18" s="60" t="s">
        <v>102</v>
      </c>
    </row>
    <row r="19" spans="1:2" ht="18.7" customHeight="1" x14ac:dyDescent="0.5">
      <c r="A19" s="1"/>
      <c r="B19" s="61" t="s">
        <v>103</v>
      </c>
    </row>
    <row r="20" spans="1:2" ht="19" customHeight="1" x14ac:dyDescent="0.5">
      <c r="A20" s="1"/>
      <c r="B20" s="62" t="s">
        <v>104</v>
      </c>
    </row>
    <row r="21" spans="1:2" ht="17.350000000000001" customHeight="1" x14ac:dyDescent="0.5">
      <c r="A21" s="1"/>
      <c r="B21" s="61" t="s">
        <v>105</v>
      </c>
    </row>
    <row r="22" spans="1:2" ht="17.7" customHeight="1" x14ac:dyDescent="0.5">
      <c r="A22" s="1"/>
      <c r="B22" s="59" t="s">
        <v>96</v>
      </c>
    </row>
    <row r="23" spans="1:2" x14ac:dyDescent="0.5">
      <c r="A23" s="1"/>
      <c r="B23" s="48"/>
    </row>
    <row r="24" spans="1:2" x14ac:dyDescent="0.5">
      <c r="A24" s="1"/>
      <c r="B24" s="48"/>
    </row>
    <row r="25" spans="1:2" x14ac:dyDescent="0.5">
      <c r="B25" s="48"/>
    </row>
    <row r="26" spans="1:2" x14ac:dyDescent="0.5">
      <c r="A26" s="1"/>
      <c r="B26" s="48"/>
    </row>
    <row r="27" spans="1:2" x14ac:dyDescent="0.5">
      <c r="A27" s="1"/>
    </row>
    <row r="28" spans="1:2" x14ac:dyDescent="0.5">
      <c r="A28" s="1"/>
    </row>
    <row r="29" spans="1:2" x14ac:dyDescent="0.5">
      <c r="A29" s="1"/>
    </row>
    <row r="30" spans="1:2" x14ac:dyDescent="0.5">
      <c r="A30" s="1"/>
    </row>
    <row r="31" spans="1:2" x14ac:dyDescent="0.5">
      <c r="A31" s="1"/>
    </row>
    <row r="32" spans="1:2" x14ac:dyDescent="0.5">
      <c r="A32" s="1"/>
    </row>
    <row r="33" spans="1:1" x14ac:dyDescent="0.5">
      <c r="A33" s="1"/>
    </row>
    <row r="35" spans="1:1" x14ac:dyDescent="0.5">
      <c r="A35" s="1"/>
    </row>
    <row r="36" spans="1:1" x14ac:dyDescent="0.5">
      <c r="A36" s="1"/>
    </row>
    <row r="37" spans="1:1" x14ac:dyDescent="0.5">
      <c r="A37" s="1"/>
    </row>
    <row r="38" spans="1:1" x14ac:dyDescent="0.5">
      <c r="A38" s="1"/>
    </row>
    <row r="39" spans="1:1" x14ac:dyDescent="0.5">
      <c r="A39" s="1"/>
    </row>
    <row r="40" spans="1:1" x14ac:dyDescent="0.5">
      <c r="A40" s="1"/>
    </row>
    <row r="41" spans="1:1" x14ac:dyDescent="0.5">
      <c r="A41" s="1"/>
    </row>
    <row r="42" spans="1:1" x14ac:dyDescent="0.5">
      <c r="A42" s="1"/>
    </row>
    <row r="44" spans="1:1" x14ac:dyDescent="0.5">
      <c r="A44" s="1"/>
    </row>
    <row r="45" spans="1:1" x14ac:dyDescent="0.5">
      <c r="A45" s="1"/>
    </row>
    <row r="46" spans="1:1" x14ac:dyDescent="0.5">
      <c r="A46" s="1"/>
    </row>
    <row r="47" spans="1:1" x14ac:dyDescent="0.5">
      <c r="A47" s="1"/>
    </row>
    <row r="48" spans="1:1" x14ac:dyDescent="0.5">
      <c r="A48" s="1"/>
    </row>
    <row r="49" spans="1:1" x14ac:dyDescent="0.5">
      <c r="A49" s="1"/>
    </row>
    <row r="50" spans="1:1" x14ac:dyDescent="0.5">
      <c r="A50" s="1"/>
    </row>
    <row r="51" spans="1:1" x14ac:dyDescent="0.5">
      <c r="A51" s="1"/>
    </row>
    <row r="53" spans="1:1" x14ac:dyDescent="0.5">
      <c r="A53" s="1"/>
    </row>
    <row r="54" spans="1:1" x14ac:dyDescent="0.5">
      <c r="A54" s="1"/>
    </row>
    <row r="55" spans="1:1" x14ac:dyDescent="0.5">
      <c r="A55" s="1"/>
    </row>
    <row r="56" spans="1:1" x14ac:dyDescent="0.5">
      <c r="A56" s="1"/>
    </row>
    <row r="57" spans="1:1" x14ac:dyDescent="0.5">
      <c r="A57" s="1"/>
    </row>
    <row r="58" spans="1:1" x14ac:dyDescent="0.5">
      <c r="A58" s="1"/>
    </row>
    <row r="59" spans="1:1" x14ac:dyDescent="0.5">
      <c r="A59" s="1"/>
    </row>
    <row r="60" spans="1:1" x14ac:dyDescent="0.5">
      <c r="A60" s="1"/>
    </row>
    <row r="62" spans="1:1" x14ac:dyDescent="0.5">
      <c r="A62" s="1"/>
    </row>
    <row r="63" spans="1:1" x14ac:dyDescent="0.5">
      <c r="A63" s="1"/>
    </row>
    <row r="64" spans="1:1" x14ac:dyDescent="0.5">
      <c r="A64" s="1"/>
    </row>
    <row r="65" spans="1:1" x14ac:dyDescent="0.5">
      <c r="A65" s="1"/>
    </row>
    <row r="66" spans="1:1" x14ac:dyDescent="0.5">
      <c r="A66" s="1"/>
    </row>
    <row r="67" spans="1:1" x14ac:dyDescent="0.5">
      <c r="A67" s="1"/>
    </row>
    <row r="68" spans="1:1" x14ac:dyDescent="0.5">
      <c r="A68" s="1"/>
    </row>
    <row r="69" spans="1:1" x14ac:dyDescent="0.5">
      <c r="A69" s="1"/>
    </row>
    <row r="71" spans="1:1" x14ac:dyDescent="0.5">
      <c r="A71" s="1"/>
    </row>
    <row r="72" spans="1:1" x14ac:dyDescent="0.5">
      <c r="A72" s="1"/>
    </row>
    <row r="73" spans="1:1" x14ac:dyDescent="0.5">
      <c r="A73" s="1"/>
    </row>
    <row r="74" spans="1:1" x14ac:dyDescent="0.5">
      <c r="A74" s="1"/>
    </row>
    <row r="75" spans="1:1" x14ac:dyDescent="0.5">
      <c r="A75" s="1"/>
    </row>
    <row r="76" spans="1:1" x14ac:dyDescent="0.5">
      <c r="A76" s="1"/>
    </row>
    <row r="77" spans="1:1" x14ac:dyDescent="0.5">
      <c r="A77" s="1"/>
    </row>
    <row r="78" spans="1:1" x14ac:dyDescent="0.5">
      <c r="A78" s="1"/>
    </row>
    <row r="80" spans="1:1" x14ac:dyDescent="0.5">
      <c r="A80" s="1"/>
    </row>
    <row r="81" spans="1:1" x14ac:dyDescent="0.5">
      <c r="A81" s="1"/>
    </row>
    <row r="82" spans="1:1" x14ac:dyDescent="0.5">
      <c r="A82" s="1"/>
    </row>
    <row r="83" spans="1:1" x14ac:dyDescent="0.5">
      <c r="A83" s="1"/>
    </row>
    <row r="84" spans="1:1" x14ac:dyDescent="0.5">
      <c r="A84" s="1"/>
    </row>
    <row r="85" spans="1:1" x14ac:dyDescent="0.5">
      <c r="A85" s="1"/>
    </row>
    <row r="86" spans="1:1" x14ac:dyDescent="0.5">
      <c r="A86" s="1"/>
    </row>
    <row r="87" spans="1:1" x14ac:dyDescent="0.5">
      <c r="A87" s="1"/>
    </row>
    <row r="89" spans="1:1" x14ac:dyDescent="0.5">
      <c r="A89" s="1"/>
    </row>
    <row r="90" spans="1:1" x14ac:dyDescent="0.5">
      <c r="A90" s="1"/>
    </row>
    <row r="91" spans="1:1" x14ac:dyDescent="0.5">
      <c r="A91" s="1"/>
    </row>
    <row r="92" spans="1:1" x14ac:dyDescent="0.5">
      <c r="A92" s="1"/>
    </row>
    <row r="93" spans="1:1" x14ac:dyDescent="0.5">
      <c r="A93" s="1"/>
    </row>
    <row r="94" spans="1:1" x14ac:dyDescent="0.5">
      <c r="A94" s="1"/>
    </row>
    <row r="95" spans="1:1" x14ac:dyDescent="0.5">
      <c r="A95" s="1"/>
    </row>
    <row r="96" spans="1:1" x14ac:dyDescent="0.5">
      <c r="A96" s="1"/>
    </row>
    <row r="98" spans="1:1" x14ac:dyDescent="0.5">
      <c r="A98" s="1"/>
    </row>
    <row r="99" spans="1:1" x14ac:dyDescent="0.5">
      <c r="A99" s="1"/>
    </row>
    <row r="100" spans="1:1" x14ac:dyDescent="0.5">
      <c r="A100" s="1"/>
    </row>
    <row r="101" spans="1:1" x14ac:dyDescent="0.5">
      <c r="A101" s="1"/>
    </row>
    <row r="102" spans="1:1" x14ac:dyDescent="0.5">
      <c r="A102" s="1"/>
    </row>
    <row r="103" spans="1:1" x14ac:dyDescent="0.5">
      <c r="A103" s="1"/>
    </row>
    <row r="104" spans="1:1" x14ac:dyDescent="0.5">
      <c r="A104" s="1"/>
    </row>
    <row r="105" spans="1:1" x14ac:dyDescent="0.5">
      <c r="A105" s="1"/>
    </row>
    <row r="107" spans="1:1" x14ac:dyDescent="0.5">
      <c r="A107" s="1"/>
    </row>
    <row r="108" spans="1:1" x14ac:dyDescent="0.5">
      <c r="A108" s="1"/>
    </row>
    <row r="109" spans="1:1" x14ac:dyDescent="0.5">
      <c r="A109" s="1"/>
    </row>
    <row r="110" spans="1:1" x14ac:dyDescent="0.5">
      <c r="A110" s="1"/>
    </row>
    <row r="111" spans="1:1" x14ac:dyDescent="0.5">
      <c r="A111" s="1"/>
    </row>
    <row r="112" spans="1:1" x14ac:dyDescent="0.5">
      <c r="A112" s="1"/>
    </row>
    <row r="113" spans="1:1" x14ac:dyDescent="0.5">
      <c r="A113" s="1"/>
    </row>
    <row r="114" spans="1:1" x14ac:dyDescent="0.5">
      <c r="A114" s="1"/>
    </row>
    <row r="116" spans="1:1" x14ac:dyDescent="0.5">
      <c r="A116" s="1"/>
    </row>
    <row r="117" spans="1:1" x14ac:dyDescent="0.5">
      <c r="A117" s="1"/>
    </row>
    <row r="118" spans="1:1" x14ac:dyDescent="0.5">
      <c r="A118" s="1"/>
    </row>
    <row r="119" spans="1:1" x14ac:dyDescent="0.5">
      <c r="A119" s="1"/>
    </row>
    <row r="120" spans="1:1" x14ac:dyDescent="0.5">
      <c r="A120" s="1"/>
    </row>
    <row r="121" spans="1:1" x14ac:dyDescent="0.5">
      <c r="A121" s="1"/>
    </row>
    <row r="122" spans="1:1" x14ac:dyDescent="0.5">
      <c r="A122" s="1"/>
    </row>
    <row r="123" spans="1:1" x14ac:dyDescent="0.5">
      <c r="A123" s="1"/>
    </row>
    <row r="125" spans="1:1" x14ac:dyDescent="0.5">
      <c r="A125" s="1"/>
    </row>
    <row r="126" spans="1:1" x14ac:dyDescent="0.5">
      <c r="A126" s="1"/>
    </row>
    <row r="127" spans="1:1" x14ac:dyDescent="0.5">
      <c r="A127" s="1"/>
    </row>
    <row r="128" spans="1:1" x14ac:dyDescent="0.5">
      <c r="A128" s="1"/>
    </row>
    <row r="129" spans="1:1" x14ac:dyDescent="0.5">
      <c r="A129" s="1"/>
    </row>
    <row r="130" spans="1:1" x14ac:dyDescent="0.5">
      <c r="A130" s="1"/>
    </row>
    <row r="131" spans="1:1" x14ac:dyDescent="0.5">
      <c r="A131" s="1"/>
    </row>
    <row r="132" spans="1:1" x14ac:dyDescent="0.5">
      <c r="A132" s="1"/>
    </row>
    <row r="134" spans="1:1" x14ac:dyDescent="0.5">
      <c r="A134" s="1"/>
    </row>
    <row r="135" spans="1:1" x14ac:dyDescent="0.5">
      <c r="A135" s="1"/>
    </row>
    <row r="136" spans="1:1" x14ac:dyDescent="0.5">
      <c r="A136" s="1"/>
    </row>
    <row r="137" spans="1:1" x14ac:dyDescent="0.5">
      <c r="A137" s="1"/>
    </row>
    <row r="138" spans="1:1" x14ac:dyDescent="0.5">
      <c r="A138" s="1"/>
    </row>
    <row r="139" spans="1:1" x14ac:dyDescent="0.5">
      <c r="A139" s="1"/>
    </row>
    <row r="140" spans="1:1" x14ac:dyDescent="0.5">
      <c r="A140" s="1"/>
    </row>
    <row r="141" spans="1:1" x14ac:dyDescent="0.5">
      <c r="A141" s="1"/>
    </row>
    <row r="143" spans="1:1" x14ac:dyDescent="0.5">
      <c r="A143" s="1"/>
    </row>
    <row r="144" spans="1:1" x14ac:dyDescent="0.5">
      <c r="A144" s="1"/>
    </row>
    <row r="145" spans="1:1" x14ac:dyDescent="0.5">
      <c r="A145" s="1"/>
    </row>
    <row r="146" spans="1:1" x14ac:dyDescent="0.5">
      <c r="A146" s="1"/>
    </row>
    <row r="147" spans="1:1" x14ac:dyDescent="0.5">
      <c r="A147" s="1"/>
    </row>
    <row r="148" spans="1:1" x14ac:dyDescent="0.5">
      <c r="A148" s="1"/>
    </row>
    <row r="149" spans="1:1" x14ac:dyDescent="0.5">
      <c r="A149" s="1"/>
    </row>
    <row r="150" spans="1:1" x14ac:dyDescent="0.5">
      <c r="A150" s="1"/>
    </row>
    <row r="152" spans="1:1" x14ac:dyDescent="0.5">
      <c r="A152" s="1"/>
    </row>
    <row r="153" spans="1:1" x14ac:dyDescent="0.5">
      <c r="A153" s="1"/>
    </row>
    <row r="154" spans="1:1" x14ac:dyDescent="0.5">
      <c r="A154" s="1"/>
    </row>
    <row r="155" spans="1:1" x14ac:dyDescent="0.5">
      <c r="A155" s="1"/>
    </row>
    <row r="156" spans="1:1" x14ac:dyDescent="0.5">
      <c r="A156" s="1"/>
    </row>
    <row r="157" spans="1:1" x14ac:dyDescent="0.5">
      <c r="A157" s="1"/>
    </row>
    <row r="158" spans="1:1" x14ac:dyDescent="0.5">
      <c r="A158" s="1"/>
    </row>
    <row r="159" spans="1:1" x14ac:dyDescent="0.5">
      <c r="A159" s="1"/>
    </row>
    <row r="161" spans="1:1" x14ac:dyDescent="0.5">
      <c r="A161" s="1"/>
    </row>
    <row r="162" spans="1:1" x14ac:dyDescent="0.5">
      <c r="A162" s="1"/>
    </row>
    <row r="163" spans="1:1" x14ac:dyDescent="0.5">
      <c r="A163" s="1"/>
    </row>
    <row r="164" spans="1:1" x14ac:dyDescent="0.5">
      <c r="A164" s="1"/>
    </row>
    <row r="165" spans="1:1" x14ac:dyDescent="0.5">
      <c r="A165" s="1"/>
    </row>
    <row r="166" spans="1:1" x14ac:dyDescent="0.5">
      <c r="A166" s="1"/>
    </row>
    <row r="167" spans="1:1" x14ac:dyDescent="0.5">
      <c r="A167" s="1"/>
    </row>
    <row r="168" spans="1:1" x14ac:dyDescent="0.5">
      <c r="A168" s="1"/>
    </row>
    <row r="170" spans="1:1" x14ac:dyDescent="0.5">
      <c r="A170" s="1"/>
    </row>
    <row r="171" spans="1:1" x14ac:dyDescent="0.5">
      <c r="A171" s="1"/>
    </row>
    <row r="172" spans="1:1" x14ac:dyDescent="0.5">
      <c r="A172" s="1"/>
    </row>
    <row r="173" spans="1:1" x14ac:dyDescent="0.5">
      <c r="A173" s="1"/>
    </row>
    <row r="174" spans="1:1" x14ac:dyDescent="0.5">
      <c r="A174" s="1"/>
    </row>
    <row r="175" spans="1:1" x14ac:dyDescent="0.5">
      <c r="A175" s="1"/>
    </row>
    <row r="176" spans="1:1" x14ac:dyDescent="0.5">
      <c r="A176" s="1"/>
    </row>
    <row r="177" spans="1:1" x14ac:dyDescent="0.5">
      <c r="A177" s="1"/>
    </row>
    <row r="179" spans="1:1" x14ac:dyDescent="0.5">
      <c r="A179" s="1"/>
    </row>
    <row r="180" spans="1:1" x14ac:dyDescent="0.5">
      <c r="A180" s="1"/>
    </row>
    <row r="181" spans="1:1" x14ac:dyDescent="0.5">
      <c r="A181" s="1"/>
    </row>
    <row r="182" spans="1:1" x14ac:dyDescent="0.5">
      <c r="A182" s="1"/>
    </row>
    <row r="183" spans="1:1" x14ac:dyDescent="0.5">
      <c r="A183" s="1"/>
    </row>
    <row r="184" spans="1:1" x14ac:dyDescent="0.5">
      <c r="A184" s="1"/>
    </row>
    <row r="185" spans="1:1" x14ac:dyDescent="0.5">
      <c r="A185" s="1"/>
    </row>
    <row r="186" spans="1:1" x14ac:dyDescent="0.5">
      <c r="A186" s="1"/>
    </row>
    <row r="188" spans="1:1" x14ac:dyDescent="0.5">
      <c r="A188" s="1"/>
    </row>
    <row r="189" spans="1:1" x14ac:dyDescent="0.5">
      <c r="A189" s="1"/>
    </row>
    <row r="190" spans="1:1" x14ac:dyDescent="0.5">
      <c r="A190" s="1"/>
    </row>
    <row r="191" spans="1:1" x14ac:dyDescent="0.5">
      <c r="A191" s="1"/>
    </row>
    <row r="192" spans="1:1" x14ac:dyDescent="0.5">
      <c r="A192" s="1"/>
    </row>
    <row r="193" spans="1:1" x14ac:dyDescent="0.5">
      <c r="A193" s="1"/>
    </row>
    <row r="194" spans="1:1" x14ac:dyDescent="0.5">
      <c r="A194" s="1"/>
    </row>
    <row r="195" spans="1:1" x14ac:dyDescent="0.5">
      <c r="A195" s="1"/>
    </row>
    <row r="197" spans="1:1" x14ac:dyDescent="0.5">
      <c r="A197" s="1"/>
    </row>
    <row r="198" spans="1:1" x14ac:dyDescent="0.5">
      <c r="A198" s="1"/>
    </row>
    <row r="199" spans="1:1" x14ac:dyDescent="0.5">
      <c r="A199" s="1"/>
    </row>
    <row r="200" spans="1:1" x14ac:dyDescent="0.5">
      <c r="A200" s="1"/>
    </row>
    <row r="201" spans="1:1" x14ac:dyDescent="0.5">
      <c r="A201" s="1"/>
    </row>
    <row r="202" spans="1:1" x14ac:dyDescent="0.5">
      <c r="A202" s="1"/>
    </row>
    <row r="203" spans="1:1" x14ac:dyDescent="0.5">
      <c r="A203" s="1"/>
    </row>
    <row r="204" spans="1:1" x14ac:dyDescent="0.5">
      <c r="A204" s="1"/>
    </row>
    <row r="206" spans="1:1" x14ac:dyDescent="0.5">
      <c r="A206" s="1"/>
    </row>
    <row r="207" spans="1:1" x14ac:dyDescent="0.5">
      <c r="A207" s="1"/>
    </row>
    <row r="208" spans="1:1" x14ac:dyDescent="0.5">
      <c r="A208" s="1"/>
    </row>
    <row r="209" spans="1:1" x14ac:dyDescent="0.5">
      <c r="A209" s="1"/>
    </row>
    <row r="210" spans="1:1" x14ac:dyDescent="0.5">
      <c r="A210" s="1"/>
    </row>
    <row r="211" spans="1:1" x14ac:dyDescent="0.5">
      <c r="A211" s="1"/>
    </row>
    <row r="212" spans="1:1" x14ac:dyDescent="0.5">
      <c r="A212" s="1"/>
    </row>
    <row r="213" spans="1:1" x14ac:dyDescent="0.5">
      <c r="A213" s="1"/>
    </row>
    <row r="215" spans="1:1" x14ac:dyDescent="0.5">
      <c r="A215" s="1"/>
    </row>
    <row r="216" spans="1:1" x14ac:dyDescent="0.5">
      <c r="A216" s="1"/>
    </row>
    <row r="217" spans="1:1" x14ac:dyDescent="0.5">
      <c r="A217" s="1"/>
    </row>
    <row r="218" spans="1:1" x14ac:dyDescent="0.5">
      <c r="A218" s="1"/>
    </row>
    <row r="219" spans="1:1" x14ac:dyDescent="0.5">
      <c r="A219" s="1"/>
    </row>
    <row r="220" spans="1:1" x14ac:dyDescent="0.5">
      <c r="A220" s="1"/>
    </row>
    <row r="221" spans="1:1" x14ac:dyDescent="0.5">
      <c r="A221" s="1"/>
    </row>
    <row r="222" spans="1:1" x14ac:dyDescent="0.5">
      <c r="A222" s="1"/>
    </row>
    <row r="224" spans="1:1" x14ac:dyDescent="0.5">
      <c r="A224" s="1"/>
    </row>
    <row r="225" spans="1:1" x14ac:dyDescent="0.5">
      <c r="A225" s="1"/>
    </row>
    <row r="226" spans="1:1" x14ac:dyDescent="0.5">
      <c r="A226" s="1"/>
    </row>
    <row r="227" spans="1:1" x14ac:dyDescent="0.5">
      <c r="A227" s="1"/>
    </row>
    <row r="228" spans="1:1" x14ac:dyDescent="0.5">
      <c r="A228" s="1"/>
    </row>
    <row r="229" spans="1:1" x14ac:dyDescent="0.5">
      <c r="A229" s="1"/>
    </row>
    <row r="230" spans="1:1" x14ac:dyDescent="0.5">
      <c r="A230" s="1"/>
    </row>
    <row r="231" spans="1:1" x14ac:dyDescent="0.5">
      <c r="A231" s="1"/>
    </row>
    <row r="233" spans="1:1" x14ac:dyDescent="0.5">
      <c r="A233" s="1"/>
    </row>
    <row r="234" spans="1:1" x14ac:dyDescent="0.5">
      <c r="A234" s="1"/>
    </row>
    <row r="235" spans="1:1" x14ac:dyDescent="0.5">
      <c r="A235" s="1"/>
    </row>
    <row r="236" spans="1:1" x14ac:dyDescent="0.5">
      <c r="A236" s="1"/>
    </row>
    <row r="237" spans="1:1" x14ac:dyDescent="0.5">
      <c r="A237" s="1"/>
    </row>
    <row r="238" spans="1:1" x14ac:dyDescent="0.5">
      <c r="A238" s="1"/>
    </row>
    <row r="239" spans="1:1" x14ac:dyDescent="0.5">
      <c r="A239" s="1"/>
    </row>
    <row r="240" spans="1:1" x14ac:dyDescent="0.5">
      <c r="A240" s="1"/>
    </row>
    <row r="242" spans="1:1" x14ac:dyDescent="0.5">
      <c r="A242" s="1"/>
    </row>
    <row r="243" spans="1:1" x14ac:dyDescent="0.5">
      <c r="A243" s="1"/>
    </row>
    <row r="244" spans="1:1" x14ac:dyDescent="0.5">
      <c r="A244" s="1"/>
    </row>
    <row r="245" spans="1:1" x14ac:dyDescent="0.5">
      <c r="A245" s="1"/>
    </row>
    <row r="246" spans="1:1" x14ac:dyDescent="0.5">
      <c r="A246" s="1"/>
    </row>
    <row r="247" spans="1:1" x14ac:dyDescent="0.5">
      <c r="A247" s="1"/>
    </row>
    <row r="248" spans="1:1" x14ac:dyDescent="0.5">
      <c r="A248" s="1"/>
    </row>
    <row r="249" spans="1:1" x14ac:dyDescent="0.5">
      <c r="A249" s="1"/>
    </row>
    <row r="251" spans="1:1" x14ac:dyDescent="0.5">
      <c r="A251" s="1"/>
    </row>
    <row r="252" spans="1:1" x14ac:dyDescent="0.5">
      <c r="A252" s="1"/>
    </row>
    <row r="253" spans="1:1" x14ac:dyDescent="0.5">
      <c r="A253" s="1"/>
    </row>
    <row r="254" spans="1:1" x14ac:dyDescent="0.5">
      <c r="A254" s="1"/>
    </row>
    <row r="255" spans="1:1" x14ac:dyDescent="0.5">
      <c r="A255" s="1"/>
    </row>
    <row r="256" spans="1:1" x14ac:dyDescent="0.5">
      <c r="A256" s="1"/>
    </row>
    <row r="257" spans="1:1" x14ac:dyDescent="0.5">
      <c r="A257" s="1"/>
    </row>
    <row r="258" spans="1:1" x14ac:dyDescent="0.5">
      <c r="A258" s="1"/>
    </row>
    <row r="260" spans="1:1" x14ac:dyDescent="0.5">
      <c r="A260" s="1"/>
    </row>
    <row r="261" spans="1:1" x14ac:dyDescent="0.5">
      <c r="A261" s="1"/>
    </row>
    <row r="262" spans="1:1" x14ac:dyDescent="0.5">
      <c r="A262" s="1"/>
    </row>
    <row r="263" spans="1:1" x14ac:dyDescent="0.5">
      <c r="A263" s="1"/>
    </row>
    <row r="264" spans="1:1" x14ac:dyDescent="0.5">
      <c r="A264" s="1"/>
    </row>
    <row r="265" spans="1:1" x14ac:dyDescent="0.5">
      <c r="A265" s="1"/>
    </row>
    <row r="266" spans="1:1" x14ac:dyDescent="0.5">
      <c r="A266" s="1"/>
    </row>
    <row r="267" spans="1:1" x14ac:dyDescent="0.5">
      <c r="A267" s="1"/>
    </row>
    <row r="269" spans="1:1" x14ac:dyDescent="0.5">
      <c r="A269" s="1"/>
    </row>
    <row r="270" spans="1:1" x14ac:dyDescent="0.5">
      <c r="A270" s="1"/>
    </row>
    <row r="271" spans="1:1" x14ac:dyDescent="0.5">
      <c r="A271" s="1"/>
    </row>
    <row r="272" spans="1:1" x14ac:dyDescent="0.5">
      <c r="A272" s="1"/>
    </row>
    <row r="273" spans="1:1" x14ac:dyDescent="0.5">
      <c r="A273" s="1"/>
    </row>
    <row r="274" spans="1:1" x14ac:dyDescent="0.5">
      <c r="A274" s="1"/>
    </row>
    <row r="275" spans="1:1" x14ac:dyDescent="0.5">
      <c r="A275" s="1"/>
    </row>
    <row r="276" spans="1:1" x14ac:dyDescent="0.5">
      <c r="A276" s="1"/>
    </row>
    <row r="278" spans="1:1" x14ac:dyDescent="0.5">
      <c r="A278" s="1"/>
    </row>
    <row r="279" spans="1:1" x14ac:dyDescent="0.5">
      <c r="A279" s="1"/>
    </row>
    <row r="280" spans="1:1" x14ac:dyDescent="0.5">
      <c r="A280" s="1"/>
    </row>
    <row r="281" spans="1:1" x14ac:dyDescent="0.5">
      <c r="A281" s="1"/>
    </row>
    <row r="282" spans="1:1" x14ac:dyDescent="0.5">
      <c r="A282" s="1"/>
    </row>
    <row r="283" spans="1:1" x14ac:dyDescent="0.5">
      <c r="A283" s="1"/>
    </row>
    <row r="284" spans="1:1" x14ac:dyDescent="0.5">
      <c r="A284" s="1"/>
    </row>
    <row r="285" spans="1:1" x14ac:dyDescent="0.5">
      <c r="A285" s="1"/>
    </row>
    <row r="287" spans="1:1" x14ac:dyDescent="0.5">
      <c r="A287" s="1"/>
    </row>
    <row r="288" spans="1:1" x14ac:dyDescent="0.5">
      <c r="A288" s="1"/>
    </row>
    <row r="289" spans="1:1" x14ac:dyDescent="0.5">
      <c r="A289" s="1"/>
    </row>
    <row r="290" spans="1:1" x14ac:dyDescent="0.5">
      <c r="A290" s="1"/>
    </row>
    <row r="291" spans="1:1" x14ac:dyDescent="0.5">
      <c r="A291" s="1"/>
    </row>
    <row r="292" spans="1:1" x14ac:dyDescent="0.5">
      <c r="A292" s="1"/>
    </row>
    <row r="293" spans="1:1" x14ac:dyDescent="0.5">
      <c r="A293" s="1"/>
    </row>
    <row r="294" spans="1:1" x14ac:dyDescent="0.5">
      <c r="A294" s="1"/>
    </row>
    <row r="296" spans="1:1" x14ac:dyDescent="0.5">
      <c r="A296" s="1"/>
    </row>
    <row r="297" spans="1:1" x14ac:dyDescent="0.5">
      <c r="A297" s="1"/>
    </row>
    <row r="298" spans="1:1" x14ac:dyDescent="0.5">
      <c r="A298" s="1"/>
    </row>
    <row r="299" spans="1:1" x14ac:dyDescent="0.5">
      <c r="A299" s="1"/>
    </row>
    <row r="300" spans="1:1" x14ac:dyDescent="0.5">
      <c r="A300" s="1"/>
    </row>
    <row r="301" spans="1:1" x14ac:dyDescent="0.5">
      <c r="A301" s="1"/>
    </row>
    <row r="302" spans="1:1" x14ac:dyDescent="0.5">
      <c r="A302" s="1"/>
    </row>
    <row r="303" spans="1:1" x14ac:dyDescent="0.5">
      <c r="A303" s="1"/>
    </row>
    <row r="305" spans="1:1" x14ac:dyDescent="0.5">
      <c r="A305" s="1"/>
    </row>
    <row r="306" spans="1:1" x14ac:dyDescent="0.5">
      <c r="A306" s="1"/>
    </row>
    <row r="307" spans="1:1" x14ac:dyDescent="0.5">
      <c r="A307" s="1"/>
    </row>
    <row r="308" spans="1:1" x14ac:dyDescent="0.5">
      <c r="A308" s="1"/>
    </row>
    <row r="309" spans="1:1" x14ac:dyDescent="0.5">
      <c r="A309" s="1"/>
    </row>
    <row r="310" spans="1:1" x14ac:dyDescent="0.5">
      <c r="A310" s="1"/>
    </row>
    <row r="311" spans="1:1" x14ac:dyDescent="0.5">
      <c r="A311" s="1"/>
    </row>
    <row r="312" spans="1:1" x14ac:dyDescent="0.5">
      <c r="A312" s="1"/>
    </row>
    <row r="314" spans="1:1" x14ac:dyDescent="0.5">
      <c r="A314" s="1"/>
    </row>
    <row r="315" spans="1:1" x14ac:dyDescent="0.5">
      <c r="A315" s="1"/>
    </row>
    <row r="316" spans="1:1" x14ac:dyDescent="0.5">
      <c r="A316" s="1"/>
    </row>
    <row r="317" spans="1:1" x14ac:dyDescent="0.5">
      <c r="A317" s="1"/>
    </row>
    <row r="318" spans="1:1" x14ac:dyDescent="0.5">
      <c r="A318" s="1"/>
    </row>
    <row r="319" spans="1:1" x14ac:dyDescent="0.5">
      <c r="A319" s="1"/>
    </row>
    <row r="320" spans="1:1" x14ac:dyDescent="0.5">
      <c r="A320" s="1"/>
    </row>
    <row r="321" spans="1:1" x14ac:dyDescent="0.5">
      <c r="A321" s="1"/>
    </row>
    <row r="323" spans="1:1" x14ac:dyDescent="0.5">
      <c r="A323" s="1"/>
    </row>
    <row r="324" spans="1:1" x14ac:dyDescent="0.5">
      <c r="A324" s="1"/>
    </row>
    <row r="325" spans="1:1" x14ac:dyDescent="0.5">
      <c r="A325" s="1"/>
    </row>
    <row r="326" spans="1:1" x14ac:dyDescent="0.5">
      <c r="A326" s="1"/>
    </row>
    <row r="327" spans="1:1" x14ac:dyDescent="0.5">
      <c r="A327" s="1"/>
    </row>
    <row r="328" spans="1:1" x14ac:dyDescent="0.5">
      <c r="A328" s="1"/>
    </row>
    <row r="329" spans="1:1" x14ac:dyDescent="0.5">
      <c r="A329" s="1"/>
    </row>
    <row r="330" spans="1:1" x14ac:dyDescent="0.5">
      <c r="A330" s="1"/>
    </row>
    <row r="332" spans="1:1" x14ac:dyDescent="0.5">
      <c r="A332" s="1"/>
    </row>
    <row r="333" spans="1:1" x14ac:dyDescent="0.5">
      <c r="A333" s="1"/>
    </row>
    <row r="334" spans="1:1" x14ac:dyDescent="0.5">
      <c r="A334" s="1"/>
    </row>
    <row r="335" spans="1:1" x14ac:dyDescent="0.5">
      <c r="A335" s="1"/>
    </row>
    <row r="336" spans="1:1" x14ac:dyDescent="0.5">
      <c r="A336" s="1"/>
    </row>
    <row r="337" spans="1:1" x14ac:dyDescent="0.5">
      <c r="A337" s="1"/>
    </row>
    <row r="338" spans="1:1" x14ac:dyDescent="0.5">
      <c r="A338" s="1"/>
    </row>
    <row r="339" spans="1:1" x14ac:dyDescent="0.5">
      <c r="A339" s="1"/>
    </row>
    <row r="341" spans="1:1" x14ac:dyDescent="0.5">
      <c r="A341" s="1"/>
    </row>
    <row r="342" spans="1:1" x14ac:dyDescent="0.5">
      <c r="A342" s="1"/>
    </row>
    <row r="343" spans="1:1" x14ac:dyDescent="0.5">
      <c r="A343" s="1"/>
    </row>
    <row r="344" spans="1:1" x14ac:dyDescent="0.5">
      <c r="A344" s="1"/>
    </row>
    <row r="345" spans="1:1" x14ac:dyDescent="0.5">
      <c r="A345" s="1"/>
    </row>
    <row r="346" spans="1:1" x14ac:dyDescent="0.5">
      <c r="A346" s="1"/>
    </row>
    <row r="347" spans="1:1" x14ac:dyDescent="0.5">
      <c r="A347" s="1"/>
    </row>
    <row r="348" spans="1:1" x14ac:dyDescent="0.5">
      <c r="A348" s="1"/>
    </row>
    <row r="350" spans="1:1" x14ac:dyDescent="0.5">
      <c r="A350" s="1"/>
    </row>
    <row r="351" spans="1:1" x14ac:dyDescent="0.5">
      <c r="A351" s="1"/>
    </row>
    <row r="352" spans="1:1" x14ac:dyDescent="0.5">
      <c r="A352" s="1"/>
    </row>
    <row r="353" spans="1:1" x14ac:dyDescent="0.5">
      <c r="A353" s="1"/>
    </row>
    <row r="354" spans="1:1" x14ac:dyDescent="0.5">
      <c r="A354" s="1"/>
    </row>
    <row r="355" spans="1:1" x14ac:dyDescent="0.5">
      <c r="A355" s="1"/>
    </row>
    <row r="356" spans="1:1" x14ac:dyDescent="0.5">
      <c r="A356" s="1"/>
    </row>
    <row r="357" spans="1:1" x14ac:dyDescent="0.5">
      <c r="A357" s="1"/>
    </row>
    <row r="359" spans="1:1" x14ac:dyDescent="0.5">
      <c r="A359" s="1"/>
    </row>
    <row r="360" spans="1:1" x14ac:dyDescent="0.5">
      <c r="A360" s="1"/>
    </row>
    <row r="361" spans="1:1" x14ac:dyDescent="0.5">
      <c r="A361" s="1"/>
    </row>
    <row r="362" spans="1:1" x14ac:dyDescent="0.5">
      <c r="A362" s="1"/>
    </row>
    <row r="363" spans="1:1" x14ac:dyDescent="0.5">
      <c r="A363" s="1"/>
    </row>
    <row r="364" spans="1:1" x14ac:dyDescent="0.5">
      <c r="A364" s="1"/>
    </row>
    <row r="365" spans="1:1" x14ac:dyDescent="0.5">
      <c r="A365" s="1"/>
    </row>
    <row r="366" spans="1:1" x14ac:dyDescent="0.5">
      <c r="A366" s="1"/>
    </row>
    <row r="368" spans="1:1" x14ac:dyDescent="0.5">
      <c r="A368" s="1"/>
    </row>
    <row r="369" spans="1:1" x14ac:dyDescent="0.5">
      <c r="A369" s="1"/>
    </row>
    <row r="370" spans="1:1" x14ac:dyDescent="0.5">
      <c r="A370" s="1"/>
    </row>
    <row r="371" spans="1:1" x14ac:dyDescent="0.5">
      <c r="A371" s="1"/>
    </row>
    <row r="372" spans="1:1" x14ac:dyDescent="0.5">
      <c r="A372" s="1"/>
    </row>
    <row r="373" spans="1:1" x14ac:dyDescent="0.5">
      <c r="A373" s="1"/>
    </row>
    <row r="374" spans="1:1" x14ac:dyDescent="0.5">
      <c r="A374" s="1"/>
    </row>
    <row r="375" spans="1:1" x14ac:dyDescent="0.5">
      <c r="A375" s="1"/>
    </row>
    <row r="377" spans="1:1" x14ac:dyDescent="0.5">
      <c r="A377" s="1"/>
    </row>
    <row r="378" spans="1:1" x14ac:dyDescent="0.5">
      <c r="A378" s="1"/>
    </row>
    <row r="379" spans="1:1" x14ac:dyDescent="0.5">
      <c r="A379" s="1"/>
    </row>
    <row r="380" spans="1:1" x14ac:dyDescent="0.5">
      <c r="A380" s="1"/>
    </row>
    <row r="381" spans="1:1" x14ac:dyDescent="0.5">
      <c r="A381" s="1"/>
    </row>
    <row r="382" spans="1:1" x14ac:dyDescent="0.5">
      <c r="A382" s="1"/>
    </row>
    <row r="383" spans="1:1" x14ac:dyDescent="0.5">
      <c r="A383" s="1"/>
    </row>
    <row r="384" spans="1:1" x14ac:dyDescent="0.5">
      <c r="A384" s="1"/>
    </row>
    <row r="386" spans="1:1" x14ac:dyDescent="0.5">
      <c r="A386" s="1"/>
    </row>
    <row r="387" spans="1:1" x14ac:dyDescent="0.5">
      <c r="A387" s="1"/>
    </row>
    <row r="388" spans="1:1" x14ac:dyDescent="0.5">
      <c r="A388" s="1"/>
    </row>
    <row r="389" spans="1:1" x14ac:dyDescent="0.5">
      <c r="A389" s="1"/>
    </row>
    <row r="390" spans="1:1" x14ac:dyDescent="0.5">
      <c r="A390" s="1"/>
    </row>
    <row r="391" spans="1:1" x14ac:dyDescent="0.5">
      <c r="A391" s="1"/>
    </row>
    <row r="392" spans="1:1" x14ac:dyDescent="0.5">
      <c r="A392" s="1"/>
    </row>
    <row r="393" spans="1:1" x14ac:dyDescent="0.5">
      <c r="A393" s="1"/>
    </row>
    <row r="395" spans="1:1" x14ac:dyDescent="0.5">
      <c r="A395" s="1"/>
    </row>
    <row r="396" spans="1:1" x14ac:dyDescent="0.5">
      <c r="A396" s="1"/>
    </row>
    <row r="397" spans="1:1" x14ac:dyDescent="0.5">
      <c r="A397" s="1"/>
    </row>
    <row r="398" spans="1:1" x14ac:dyDescent="0.5">
      <c r="A398" s="1"/>
    </row>
    <row r="399" spans="1:1" x14ac:dyDescent="0.5">
      <c r="A399" s="1"/>
    </row>
    <row r="400" spans="1:1" x14ac:dyDescent="0.5">
      <c r="A400" s="1"/>
    </row>
    <row r="401" spans="1:1" x14ac:dyDescent="0.5">
      <c r="A401" s="1"/>
    </row>
    <row r="402" spans="1:1" x14ac:dyDescent="0.5">
      <c r="A402" s="1"/>
    </row>
    <row r="404" spans="1:1" x14ac:dyDescent="0.5">
      <c r="A404" s="1"/>
    </row>
    <row r="405" spans="1:1" x14ac:dyDescent="0.5">
      <c r="A405" s="1"/>
    </row>
    <row r="406" spans="1:1" x14ac:dyDescent="0.5">
      <c r="A406" s="1"/>
    </row>
    <row r="407" spans="1:1" x14ac:dyDescent="0.5">
      <c r="A407" s="1"/>
    </row>
    <row r="408" spans="1:1" x14ac:dyDescent="0.5">
      <c r="A408" s="1"/>
    </row>
    <row r="409" spans="1:1" x14ac:dyDescent="0.5">
      <c r="A409" s="1"/>
    </row>
    <row r="410" spans="1:1" x14ac:dyDescent="0.5">
      <c r="A410" s="1"/>
    </row>
    <row r="411" spans="1:1" x14ac:dyDescent="0.5">
      <c r="A411" s="1"/>
    </row>
    <row r="413" spans="1:1" x14ac:dyDescent="0.5">
      <c r="A413" s="1"/>
    </row>
    <row r="414" spans="1:1" x14ac:dyDescent="0.5">
      <c r="A414" s="1"/>
    </row>
    <row r="415" spans="1:1" x14ac:dyDescent="0.5">
      <c r="A415" s="1"/>
    </row>
    <row r="416" spans="1:1" x14ac:dyDescent="0.5">
      <c r="A416" s="1"/>
    </row>
    <row r="417" spans="1:1" x14ac:dyDescent="0.5">
      <c r="A417" s="1"/>
    </row>
    <row r="418" spans="1:1" x14ac:dyDescent="0.5">
      <c r="A418" s="1"/>
    </row>
    <row r="419" spans="1:1" x14ac:dyDescent="0.5">
      <c r="A419" s="1"/>
    </row>
    <row r="420" spans="1:1" x14ac:dyDescent="0.5">
      <c r="A420" s="1"/>
    </row>
    <row r="422" spans="1:1" x14ac:dyDescent="0.5">
      <c r="A422" s="1"/>
    </row>
    <row r="423" spans="1:1" x14ac:dyDescent="0.5">
      <c r="A423" s="1"/>
    </row>
    <row r="424" spans="1:1" x14ac:dyDescent="0.5">
      <c r="A424" s="1"/>
    </row>
    <row r="425" spans="1:1" x14ac:dyDescent="0.5">
      <c r="A425" s="1"/>
    </row>
    <row r="426" spans="1:1" x14ac:dyDescent="0.5">
      <c r="A426" s="1"/>
    </row>
    <row r="427" spans="1:1" x14ac:dyDescent="0.5">
      <c r="A427" s="1"/>
    </row>
    <row r="428" spans="1:1" x14ac:dyDescent="0.5">
      <c r="A428" s="1"/>
    </row>
    <row r="429" spans="1:1" x14ac:dyDescent="0.5">
      <c r="A429" s="1"/>
    </row>
    <row r="431" spans="1:1" x14ac:dyDescent="0.5">
      <c r="A431" s="1"/>
    </row>
    <row r="432" spans="1:1" x14ac:dyDescent="0.5">
      <c r="A432" s="1"/>
    </row>
    <row r="433" spans="1:1" x14ac:dyDescent="0.5">
      <c r="A433" s="1"/>
    </row>
    <row r="434" spans="1:1" x14ac:dyDescent="0.5">
      <c r="A434" s="1"/>
    </row>
    <row r="435" spans="1:1" x14ac:dyDescent="0.5">
      <c r="A435" s="1"/>
    </row>
    <row r="436" spans="1:1" x14ac:dyDescent="0.5">
      <c r="A436" s="1"/>
    </row>
    <row r="437" spans="1:1" x14ac:dyDescent="0.5">
      <c r="A437" s="1"/>
    </row>
    <row r="438" spans="1:1" x14ac:dyDescent="0.5">
      <c r="A438" s="1"/>
    </row>
    <row r="440" spans="1:1" x14ac:dyDescent="0.5">
      <c r="A440" s="1"/>
    </row>
    <row r="441" spans="1:1" x14ac:dyDescent="0.5">
      <c r="A441" s="1"/>
    </row>
    <row r="442" spans="1:1" x14ac:dyDescent="0.5">
      <c r="A442" s="1"/>
    </row>
    <row r="443" spans="1:1" x14ac:dyDescent="0.5">
      <c r="A443" s="1"/>
    </row>
    <row r="444" spans="1:1" x14ac:dyDescent="0.5">
      <c r="A444" s="1"/>
    </row>
    <row r="445" spans="1:1" x14ac:dyDescent="0.5">
      <c r="A445" s="1"/>
    </row>
    <row r="446" spans="1:1" x14ac:dyDescent="0.5">
      <c r="A446" s="1"/>
    </row>
    <row r="447" spans="1:1" x14ac:dyDescent="0.5">
      <c r="A447" s="1"/>
    </row>
    <row r="449" spans="1:1" x14ac:dyDescent="0.5">
      <c r="A449" s="1"/>
    </row>
    <row r="450" spans="1:1" x14ac:dyDescent="0.5">
      <c r="A450" s="1"/>
    </row>
    <row r="451" spans="1:1" x14ac:dyDescent="0.5">
      <c r="A451" s="1"/>
    </row>
    <row r="452" spans="1:1" x14ac:dyDescent="0.5">
      <c r="A452" s="1"/>
    </row>
    <row r="453" spans="1:1" x14ac:dyDescent="0.5">
      <c r="A453" s="1"/>
    </row>
    <row r="454" spans="1:1" x14ac:dyDescent="0.5">
      <c r="A454" s="1"/>
    </row>
    <row r="455" spans="1:1" x14ac:dyDescent="0.5">
      <c r="A455" s="1"/>
    </row>
    <row r="456" spans="1:1" x14ac:dyDescent="0.5">
      <c r="A456" s="1"/>
    </row>
    <row r="458" spans="1:1" x14ac:dyDescent="0.5">
      <c r="A458" s="1"/>
    </row>
    <row r="459" spans="1:1" x14ac:dyDescent="0.5">
      <c r="A459" s="1"/>
    </row>
    <row r="460" spans="1:1" x14ac:dyDescent="0.5">
      <c r="A460" s="1"/>
    </row>
    <row r="461" spans="1:1" x14ac:dyDescent="0.5">
      <c r="A461" s="1"/>
    </row>
    <row r="462" spans="1:1" x14ac:dyDescent="0.5">
      <c r="A462" s="1"/>
    </row>
    <row r="463" spans="1:1" x14ac:dyDescent="0.5">
      <c r="A463" s="1"/>
    </row>
    <row r="464" spans="1:1" x14ac:dyDescent="0.5">
      <c r="A464" s="1"/>
    </row>
    <row r="465" spans="1:1" x14ac:dyDescent="0.5">
      <c r="A465" s="1"/>
    </row>
    <row r="467" spans="1:1" x14ac:dyDescent="0.5">
      <c r="A467" s="1"/>
    </row>
    <row r="468" spans="1:1" x14ac:dyDescent="0.5">
      <c r="A468" s="1"/>
    </row>
    <row r="469" spans="1:1" x14ac:dyDescent="0.5">
      <c r="A469" s="1"/>
    </row>
    <row r="470" spans="1:1" x14ac:dyDescent="0.5">
      <c r="A470" s="1"/>
    </row>
    <row r="471" spans="1:1" x14ac:dyDescent="0.5">
      <c r="A471" s="1"/>
    </row>
    <row r="472" spans="1:1" x14ac:dyDescent="0.5">
      <c r="A472" s="1"/>
    </row>
    <row r="473" spans="1:1" x14ac:dyDescent="0.5">
      <c r="A473" s="1"/>
    </row>
    <row r="474" spans="1:1" x14ac:dyDescent="0.5">
      <c r="A474" s="1"/>
    </row>
    <row r="476" spans="1:1" x14ac:dyDescent="0.5">
      <c r="A476" s="1"/>
    </row>
    <row r="477" spans="1:1" x14ac:dyDescent="0.5">
      <c r="A477" s="1"/>
    </row>
    <row r="478" spans="1:1" x14ac:dyDescent="0.5">
      <c r="A478" s="1"/>
    </row>
    <row r="479" spans="1:1" x14ac:dyDescent="0.5">
      <c r="A479" s="1"/>
    </row>
    <row r="480" spans="1:1" x14ac:dyDescent="0.5">
      <c r="A480" s="1"/>
    </row>
    <row r="481" spans="1:1" x14ac:dyDescent="0.5">
      <c r="A481" s="1"/>
    </row>
    <row r="482" spans="1:1" x14ac:dyDescent="0.5">
      <c r="A482" s="1"/>
    </row>
    <row r="483" spans="1:1" x14ac:dyDescent="0.5">
      <c r="A483" s="1"/>
    </row>
    <row r="485" spans="1:1" x14ac:dyDescent="0.5">
      <c r="A485" s="1"/>
    </row>
    <row r="486" spans="1:1" x14ac:dyDescent="0.5">
      <c r="A486" s="1"/>
    </row>
    <row r="487" spans="1:1" x14ac:dyDescent="0.5">
      <c r="A487" s="1"/>
    </row>
    <row r="488" spans="1:1" x14ac:dyDescent="0.5">
      <c r="A488" s="1"/>
    </row>
    <row r="489" spans="1:1" x14ac:dyDescent="0.5">
      <c r="A489" s="1"/>
    </row>
    <row r="490" spans="1:1" x14ac:dyDescent="0.5">
      <c r="A490" s="1"/>
    </row>
    <row r="491" spans="1:1" x14ac:dyDescent="0.5">
      <c r="A491" s="1"/>
    </row>
    <row r="492" spans="1:1" x14ac:dyDescent="0.5">
      <c r="A492" s="1"/>
    </row>
    <row r="494" spans="1:1" x14ac:dyDescent="0.5">
      <c r="A494" s="1"/>
    </row>
    <row r="495" spans="1:1" x14ac:dyDescent="0.5">
      <c r="A495" s="1"/>
    </row>
    <row r="496" spans="1:1" x14ac:dyDescent="0.5">
      <c r="A496" s="1"/>
    </row>
    <row r="497" spans="1:1" x14ac:dyDescent="0.5">
      <c r="A497" s="1"/>
    </row>
    <row r="498" spans="1:1" x14ac:dyDescent="0.5">
      <c r="A498" s="1"/>
    </row>
    <row r="499" spans="1:1" x14ac:dyDescent="0.5">
      <c r="A499" s="1"/>
    </row>
    <row r="500" spans="1:1" x14ac:dyDescent="0.5">
      <c r="A500" s="1"/>
    </row>
    <row r="501" spans="1:1" x14ac:dyDescent="0.5">
      <c r="A501" s="1"/>
    </row>
    <row r="503" spans="1:1" x14ac:dyDescent="0.5">
      <c r="A503" s="1"/>
    </row>
    <row r="504" spans="1:1" x14ac:dyDescent="0.5">
      <c r="A504" s="1"/>
    </row>
    <row r="505" spans="1:1" x14ac:dyDescent="0.5">
      <c r="A505" s="1"/>
    </row>
    <row r="506" spans="1:1" x14ac:dyDescent="0.5">
      <c r="A506" s="1"/>
    </row>
    <row r="507" spans="1:1" x14ac:dyDescent="0.5">
      <c r="A507" s="1"/>
    </row>
    <row r="508" spans="1:1" x14ac:dyDescent="0.5">
      <c r="A508" s="1"/>
    </row>
    <row r="509" spans="1:1" x14ac:dyDescent="0.5">
      <c r="A509" s="1"/>
    </row>
    <row r="510" spans="1:1" x14ac:dyDescent="0.5">
      <c r="A510" s="1"/>
    </row>
    <row r="512" spans="1:1" x14ac:dyDescent="0.5">
      <c r="A512" s="1"/>
    </row>
    <row r="513" spans="1:1" x14ac:dyDescent="0.5">
      <c r="A513" s="1"/>
    </row>
    <row r="514" spans="1:1" x14ac:dyDescent="0.5">
      <c r="A514" s="1"/>
    </row>
    <row r="515" spans="1:1" x14ac:dyDescent="0.5">
      <c r="A515" s="1"/>
    </row>
    <row r="516" spans="1:1" x14ac:dyDescent="0.5">
      <c r="A516" s="1"/>
    </row>
    <row r="517" spans="1:1" x14ac:dyDescent="0.5">
      <c r="A517" s="1"/>
    </row>
    <row r="518" spans="1:1" x14ac:dyDescent="0.5">
      <c r="A518" s="1"/>
    </row>
    <row r="519" spans="1:1" x14ac:dyDescent="0.5">
      <c r="A519" s="1"/>
    </row>
    <row r="521" spans="1:1" x14ac:dyDescent="0.5">
      <c r="A521" s="1"/>
    </row>
    <row r="522" spans="1:1" x14ac:dyDescent="0.5">
      <c r="A522" s="1"/>
    </row>
    <row r="523" spans="1:1" x14ac:dyDescent="0.5">
      <c r="A523" s="1"/>
    </row>
    <row r="524" spans="1:1" x14ac:dyDescent="0.5">
      <c r="A524" s="1"/>
    </row>
    <row r="525" spans="1:1" x14ac:dyDescent="0.5">
      <c r="A525" s="1"/>
    </row>
    <row r="526" spans="1:1" x14ac:dyDescent="0.5">
      <c r="A526" s="1"/>
    </row>
    <row r="527" spans="1:1" x14ac:dyDescent="0.5">
      <c r="A527" s="1"/>
    </row>
    <row r="528" spans="1:1" x14ac:dyDescent="0.5">
      <c r="A528" s="1"/>
    </row>
    <row r="530" spans="1:1" x14ac:dyDescent="0.5">
      <c r="A530" s="1"/>
    </row>
    <row r="531" spans="1:1" x14ac:dyDescent="0.5">
      <c r="A531" s="1"/>
    </row>
    <row r="532" spans="1:1" x14ac:dyDescent="0.5">
      <c r="A532" s="1"/>
    </row>
    <row r="533" spans="1:1" x14ac:dyDescent="0.5">
      <c r="A533" s="1"/>
    </row>
    <row r="534" spans="1:1" x14ac:dyDescent="0.5">
      <c r="A534" s="1"/>
    </row>
    <row r="535" spans="1:1" x14ac:dyDescent="0.5">
      <c r="A535" s="1"/>
    </row>
    <row r="536" spans="1:1" x14ac:dyDescent="0.5">
      <c r="A536" s="1"/>
    </row>
    <row r="537" spans="1:1" x14ac:dyDescent="0.5">
      <c r="A537" s="1"/>
    </row>
    <row r="539" spans="1:1" x14ac:dyDescent="0.5">
      <c r="A539" s="1"/>
    </row>
    <row r="540" spans="1:1" x14ac:dyDescent="0.5">
      <c r="A540" s="1"/>
    </row>
    <row r="541" spans="1:1" x14ac:dyDescent="0.5">
      <c r="A541" s="1"/>
    </row>
    <row r="542" spans="1:1" x14ac:dyDescent="0.5">
      <c r="A542" s="1"/>
    </row>
    <row r="543" spans="1:1" x14ac:dyDescent="0.5">
      <c r="A543" s="1"/>
    </row>
    <row r="544" spans="1:1" x14ac:dyDescent="0.5">
      <c r="A544" s="1"/>
    </row>
    <row r="545" spans="1:1" x14ac:dyDescent="0.5">
      <c r="A545" s="1"/>
    </row>
    <row r="546" spans="1:1" x14ac:dyDescent="0.5">
      <c r="A546" s="1"/>
    </row>
    <row r="548" spans="1:1" x14ac:dyDescent="0.5">
      <c r="A548" s="1"/>
    </row>
    <row r="549" spans="1:1" x14ac:dyDescent="0.5">
      <c r="A549" s="1"/>
    </row>
    <row r="550" spans="1:1" x14ac:dyDescent="0.5">
      <c r="A550" s="1"/>
    </row>
    <row r="551" spans="1:1" x14ac:dyDescent="0.5">
      <c r="A551" s="1"/>
    </row>
    <row r="552" spans="1:1" x14ac:dyDescent="0.5">
      <c r="A552" s="1"/>
    </row>
    <row r="553" spans="1:1" x14ac:dyDescent="0.5">
      <c r="A553" s="1"/>
    </row>
    <row r="554" spans="1:1" x14ac:dyDescent="0.5">
      <c r="A554" s="1"/>
    </row>
    <row r="555" spans="1:1" x14ac:dyDescent="0.5">
      <c r="A555" s="1"/>
    </row>
    <row r="557" spans="1:1" x14ac:dyDescent="0.5">
      <c r="A557" s="1"/>
    </row>
    <row r="558" spans="1:1" x14ac:dyDescent="0.5">
      <c r="A558" s="1"/>
    </row>
    <row r="559" spans="1:1" x14ac:dyDescent="0.5">
      <c r="A559" s="1"/>
    </row>
    <row r="560" spans="1:1" x14ac:dyDescent="0.5">
      <c r="A560" s="1"/>
    </row>
    <row r="561" spans="1:1" x14ac:dyDescent="0.5">
      <c r="A561" s="1"/>
    </row>
    <row r="562" spans="1:1" x14ac:dyDescent="0.5">
      <c r="A562" s="1"/>
    </row>
    <row r="563" spans="1:1" x14ac:dyDescent="0.5">
      <c r="A563" s="1"/>
    </row>
    <row r="564" spans="1:1" x14ac:dyDescent="0.5">
      <c r="A564" s="1"/>
    </row>
    <row r="566" spans="1:1" x14ac:dyDescent="0.5">
      <c r="A566" s="1"/>
    </row>
    <row r="567" spans="1:1" x14ac:dyDescent="0.5">
      <c r="A567" s="1"/>
    </row>
    <row r="568" spans="1:1" x14ac:dyDescent="0.5">
      <c r="A568" s="1"/>
    </row>
    <row r="569" spans="1:1" x14ac:dyDescent="0.5">
      <c r="A569" s="1"/>
    </row>
    <row r="570" spans="1:1" x14ac:dyDescent="0.5">
      <c r="A570" s="1"/>
    </row>
    <row r="571" spans="1:1" x14ac:dyDescent="0.5">
      <c r="A571" s="1"/>
    </row>
    <row r="572" spans="1:1" x14ac:dyDescent="0.5">
      <c r="A572" s="1"/>
    </row>
    <row r="573" spans="1:1" x14ac:dyDescent="0.5">
      <c r="A573" s="1"/>
    </row>
    <row r="575" spans="1:1" x14ac:dyDescent="0.5">
      <c r="A575" s="1"/>
    </row>
    <row r="576" spans="1:1" x14ac:dyDescent="0.5">
      <c r="A576" s="1"/>
    </row>
    <row r="577" spans="1:1" x14ac:dyDescent="0.5">
      <c r="A577" s="1"/>
    </row>
    <row r="578" spans="1:1" x14ac:dyDescent="0.5">
      <c r="A578" s="1"/>
    </row>
    <row r="579" spans="1:1" x14ac:dyDescent="0.5">
      <c r="A579" s="1"/>
    </row>
    <row r="580" spans="1:1" x14ac:dyDescent="0.5">
      <c r="A580" s="1"/>
    </row>
    <row r="581" spans="1:1" x14ac:dyDescent="0.5">
      <c r="A581" s="1"/>
    </row>
    <row r="582" spans="1:1" x14ac:dyDescent="0.5">
      <c r="A582" s="1"/>
    </row>
    <row r="584" spans="1:1" x14ac:dyDescent="0.5">
      <c r="A584" s="1"/>
    </row>
    <row r="585" spans="1:1" x14ac:dyDescent="0.5">
      <c r="A585" s="1"/>
    </row>
    <row r="586" spans="1:1" x14ac:dyDescent="0.5">
      <c r="A586" s="1"/>
    </row>
    <row r="587" spans="1:1" x14ac:dyDescent="0.5">
      <c r="A587" s="1"/>
    </row>
    <row r="588" spans="1:1" x14ac:dyDescent="0.5">
      <c r="A588" s="1"/>
    </row>
    <row r="589" spans="1:1" x14ac:dyDescent="0.5">
      <c r="A589" s="1"/>
    </row>
    <row r="590" spans="1:1" x14ac:dyDescent="0.5">
      <c r="A590" s="1"/>
    </row>
    <row r="591" spans="1:1" x14ac:dyDescent="0.5">
      <c r="A591" s="1"/>
    </row>
    <row r="593" spans="1:1" x14ac:dyDescent="0.5">
      <c r="A593" s="1"/>
    </row>
    <row r="594" spans="1:1" x14ac:dyDescent="0.5">
      <c r="A594" s="1"/>
    </row>
    <row r="595" spans="1:1" x14ac:dyDescent="0.5">
      <c r="A595" s="1"/>
    </row>
    <row r="596" spans="1:1" x14ac:dyDescent="0.5">
      <c r="A596" s="1"/>
    </row>
    <row r="597" spans="1:1" x14ac:dyDescent="0.5">
      <c r="A597" s="1"/>
    </row>
    <row r="598" spans="1:1" x14ac:dyDescent="0.5">
      <c r="A598" s="1"/>
    </row>
    <row r="599" spans="1:1" x14ac:dyDescent="0.5">
      <c r="A599" s="1"/>
    </row>
    <row r="600" spans="1:1" x14ac:dyDescent="0.5">
      <c r="A600" s="1"/>
    </row>
    <row r="602" spans="1:1" x14ac:dyDescent="0.5">
      <c r="A602" s="1"/>
    </row>
    <row r="603" spans="1:1" x14ac:dyDescent="0.5">
      <c r="A603" s="1"/>
    </row>
    <row r="604" spans="1:1" x14ac:dyDescent="0.5">
      <c r="A604" s="1"/>
    </row>
    <row r="605" spans="1:1" x14ac:dyDescent="0.5">
      <c r="A605" s="1"/>
    </row>
    <row r="606" spans="1:1" x14ac:dyDescent="0.5">
      <c r="A606" s="1"/>
    </row>
    <row r="607" spans="1:1" x14ac:dyDescent="0.5">
      <c r="A607" s="1"/>
    </row>
    <row r="608" spans="1:1" x14ac:dyDescent="0.5">
      <c r="A608" s="1"/>
    </row>
    <row r="609" spans="1:1" x14ac:dyDescent="0.5">
      <c r="A609" s="1"/>
    </row>
    <row r="611" spans="1:1" x14ac:dyDescent="0.5">
      <c r="A611" s="1"/>
    </row>
    <row r="612" spans="1:1" x14ac:dyDescent="0.5">
      <c r="A612" s="1"/>
    </row>
    <row r="613" spans="1:1" x14ac:dyDescent="0.5">
      <c r="A613" s="1"/>
    </row>
    <row r="614" spans="1:1" x14ac:dyDescent="0.5">
      <c r="A614" s="1"/>
    </row>
    <row r="615" spans="1:1" x14ac:dyDescent="0.5">
      <c r="A615" s="1"/>
    </row>
    <row r="616" spans="1:1" x14ac:dyDescent="0.5">
      <c r="A616" s="1"/>
    </row>
    <row r="617" spans="1:1" x14ac:dyDescent="0.5">
      <c r="A617" s="1"/>
    </row>
    <row r="618" spans="1:1" x14ac:dyDescent="0.5">
      <c r="A618" s="1"/>
    </row>
    <row r="620" spans="1:1" x14ac:dyDescent="0.5">
      <c r="A620" s="1"/>
    </row>
    <row r="621" spans="1:1" x14ac:dyDescent="0.5">
      <c r="A621" s="1"/>
    </row>
    <row r="622" spans="1:1" x14ac:dyDescent="0.5">
      <c r="A622" s="1"/>
    </row>
    <row r="623" spans="1:1" x14ac:dyDescent="0.5">
      <c r="A623" s="1"/>
    </row>
    <row r="624" spans="1:1" x14ac:dyDescent="0.5">
      <c r="A624" s="1"/>
    </row>
    <row r="625" spans="1:1" x14ac:dyDescent="0.5">
      <c r="A625" s="1"/>
    </row>
    <row r="626" spans="1:1" x14ac:dyDescent="0.5">
      <c r="A626" s="1"/>
    </row>
    <row r="627" spans="1:1" x14ac:dyDescent="0.5">
      <c r="A627" s="1"/>
    </row>
    <row r="629" spans="1:1" x14ac:dyDescent="0.5">
      <c r="A629" s="1"/>
    </row>
    <row r="630" spans="1:1" x14ac:dyDescent="0.5">
      <c r="A630" s="1"/>
    </row>
    <row r="631" spans="1:1" x14ac:dyDescent="0.5">
      <c r="A631" s="1"/>
    </row>
    <row r="632" spans="1:1" x14ac:dyDescent="0.5">
      <c r="A632" s="1"/>
    </row>
    <row r="633" spans="1:1" x14ac:dyDescent="0.5">
      <c r="A633" s="1"/>
    </row>
    <row r="634" spans="1:1" x14ac:dyDescent="0.5">
      <c r="A634" s="1"/>
    </row>
    <row r="635" spans="1:1" x14ac:dyDescent="0.5">
      <c r="A635" s="1"/>
    </row>
    <row r="636" spans="1:1" x14ac:dyDescent="0.5">
      <c r="A636" s="1"/>
    </row>
    <row r="638" spans="1:1" x14ac:dyDescent="0.5">
      <c r="A638" s="1"/>
    </row>
    <row r="639" spans="1:1" x14ac:dyDescent="0.5">
      <c r="A639" s="1"/>
    </row>
    <row r="640" spans="1:1" x14ac:dyDescent="0.5">
      <c r="A640" s="1"/>
    </row>
    <row r="641" spans="1:1" x14ac:dyDescent="0.5">
      <c r="A641" s="1"/>
    </row>
    <row r="642" spans="1:1" x14ac:dyDescent="0.5">
      <c r="A642" s="1"/>
    </row>
    <row r="643" spans="1:1" x14ac:dyDescent="0.5">
      <c r="A643" s="1"/>
    </row>
    <row r="644" spans="1:1" x14ac:dyDescent="0.5">
      <c r="A644" s="1"/>
    </row>
    <row r="645" spans="1:1" x14ac:dyDescent="0.5">
      <c r="A645" s="1"/>
    </row>
    <row r="647" spans="1:1" x14ac:dyDescent="0.5">
      <c r="A647" s="1"/>
    </row>
    <row r="648" spans="1:1" x14ac:dyDescent="0.5">
      <c r="A648" s="1"/>
    </row>
    <row r="649" spans="1:1" x14ac:dyDescent="0.5">
      <c r="A649" s="1"/>
    </row>
    <row r="650" spans="1:1" x14ac:dyDescent="0.5">
      <c r="A650" s="1"/>
    </row>
    <row r="651" spans="1:1" x14ac:dyDescent="0.5">
      <c r="A651" s="1"/>
    </row>
    <row r="652" spans="1:1" x14ac:dyDescent="0.5">
      <c r="A652" s="1"/>
    </row>
    <row r="653" spans="1:1" x14ac:dyDescent="0.5">
      <c r="A653" s="1"/>
    </row>
    <row r="654" spans="1:1" x14ac:dyDescent="0.5">
      <c r="A654" s="1"/>
    </row>
    <row r="656" spans="1:1" x14ac:dyDescent="0.5">
      <c r="A656" s="1"/>
    </row>
    <row r="657" spans="1:1" x14ac:dyDescent="0.5">
      <c r="A657" s="1"/>
    </row>
    <row r="658" spans="1:1" x14ac:dyDescent="0.5">
      <c r="A658" s="1"/>
    </row>
    <row r="659" spans="1:1" x14ac:dyDescent="0.5">
      <c r="A659" s="1"/>
    </row>
    <row r="660" spans="1:1" x14ac:dyDescent="0.5">
      <c r="A660" s="1"/>
    </row>
    <row r="661" spans="1:1" x14ac:dyDescent="0.5">
      <c r="A661" s="1"/>
    </row>
    <row r="662" spans="1:1" x14ac:dyDescent="0.5">
      <c r="A662" s="1"/>
    </row>
    <row r="663" spans="1:1" x14ac:dyDescent="0.5">
      <c r="A663" s="1"/>
    </row>
    <row r="665" spans="1:1" x14ac:dyDescent="0.5">
      <c r="A665" s="1"/>
    </row>
    <row r="666" spans="1:1" x14ac:dyDescent="0.5">
      <c r="A666" s="1"/>
    </row>
    <row r="667" spans="1:1" x14ac:dyDescent="0.5">
      <c r="A667" s="1"/>
    </row>
    <row r="668" spans="1:1" x14ac:dyDescent="0.5">
      <c r="A668" s="1"/>
    </row>
    <row r="669" spans="1:1" x14ac:dyDescent="0.5">
      <c r="A669" s="1"/>
    </row>
    <row r="670" spans="1:1" x14ac:dyDescent="0.5">
      <c r="A670" s="1"/>
    </row>
    <row r="671" spans="1:1" x14ac:dyDescent="0.5">
      <c r="A671" s="1"/>
    </row>
    <row r="672" spans="1:1" x14ac:dyDescent="0.5">
      <c r="A672" s="1"/>
    </row>
    <row r="674" spans="1:1" x14ac:dyDescent="0.5">
      <c r="A674" s="1"/>
    </row>
    <row r="675" spans="1:1" x14ac:dyDescent="0.5">
      <c r="A675" s="1"/>
    </row>
    <row r="676" spans="1:1" x14ac:dyDescent="0.5">
      <c r="A676" s="1"/>
    </row>
    <row r="677" spans="1:1" x14ac:dyDescent="0.5">
      <c r="A677" s="1"/>
    </row>
    <row r="678" spans="1:1" x14ac:dyDescent="0.5">
      <c r="A678" s="1"/>
    </row>
    <row r="679" spans="1:1" x14ac:dyDescent="0.5">
      <c r="A679" s="1"/>
    </row>
    <row r="680" spans="1:1" x14ac:dyDescent="0.5">
      <c r="A680" s="1"/>
    </row>
    <row r="681" spans="1:1" x14ac:dyDescent="0.5">
      <c r="A681" s="1"/>
    </row>
    <row r="683" spans="1:1" x14ac:dyDescent="0.5">
      <c r="A683" s="1"/>
    </row>
    <row r="684" spans="1:1" x14ac:dyDescent="0.5">
      <c r="A684" s="1"/>
    </row>
    <row r="685" spans="1:1" x14ac:dyDescent="0.5">
      <c r="A685" s="1"/>
    </row>
    <row r="686" spans="1:1" x14ac:dyDescent="0.5">
      <c r="A686" s="1"/>
    </row>
    <row r="687" spans="1:1" x14ac:dyDescent="0.5">
      <c r="A687" s="1"/>
    </row>
    <row r="688" spans="1:1" x14ac:dyDescent="0.5">
      <c r="A688" s="1"/>
    </row>
    <row r="689" spans="1:1" x14ac:dyDescent="0.5">
      <c r="A689" s="1"/>
    </row>
    <row r="690" spans="1:1" x14ac:dyDescent="0.5">
      <c r="A690" s="1"/>
    </row>
    <row r="692" spans="1:1" x14ac:dyDescent="0.5">
      <c r="A692" s="1"/>
    </row>
    <row r="693" spans="1:1" x14ac:dyDescent="0.5">
      <c r="A693" s="1"/>
    </row>
    <row r="694" spans="1:1" x14ac:dyDescent="0.5">
      <c r="A694" s="1"/>
    </row>
    <row r="695" spans="1:1" x14ac:dyDescent="0.5">
      <c r="A695" s="1"/>
    </row>
    <row r="696" spans="1:1" x14ac:dyDescent="0.5">
      <c r="A696" s="1"/>
    </row>
    <row r="697" spans="1:1" x14ac:dyDescent="0.5">
      <c r="A697" s="1"/>
    </row>
    <row r="698" spans="1:1" x14ac:dyDescent="0.5">
      <c r="A698" s="1"/>
    </row>
    <row r="699" spans="1:1" x14ac:dyDescent="0.5">
      <c r="A699" s="1"/>
    </row>
    <row r="701" spans="1:1" x14ac:dyDescent="0.5">
      <c r="A701" s="1"/>
    </row>
    <row r="702" spans="1:1" x14ac:dyDescent="0.5">
      <c r="A702" s="1"/>
    </row>
    <row r="703" spans="1:1" x14ac:dyDescent="0.5">
      <c r="A703" s="1"/>
    </row>
    <row r="704" spans="1:1" x14ac:dyDescent="0.5">
      <c r="A704" s="1"/>
    </row>
    <row r="705" spans="1:1" x14ac:dyDescent="0.5">
      <c r="A705" s="1"/>
    </row>
    <row r="706" spans="1:1" x14ac:dyDescent="0.5">
      <c r="A706" s="1"/>
    </row>
    <row r="707" spans="1:1" x14ac:dyDescent="0.5">
      <c r="A707" s="1"/>
    </row>
    <row r="708" spans="1:1" x14ac:dyDescent="0.5">
      <c r="A708" s="1"/>
    </row>
    <row r="710" spans="1:1" x14ac:dyDescent="0.5">
      <c r="A710" s="1"/>
    </row>
    <row r="711" spans="1:1" x14ac:dyDescent="0.5">
      <c r="A711" s="1"/>
    </row>
    <row r="712" spans="1:1" x14ac:dyDescent="0.5">
      <c r="A712" s="1"/>
    </row>
    <row r="713" spans="1:1" x14ac:dyDescent="0.5">
      <c r="A713" s="1"/>
    </row>
    <row r="714" spans="1:1" x14ac:dyDescent="0.5">
      <c r="A714" s="1"/>
    </row>
    <row r="715" spans="1:1" x14ac:dyDescent="0.5">
      <c r="A715" s="1"/>
    </row>
    <row r="716" spans="1:1" x14ac:dyDescent="0.5">
      <c r="A716" s="1"/>
    </row>
    <row r="717" spans="1:1" x14ac:dyDescent="0.5">
      <c r="A717" s="1"/>
    </row>
    <row r="719" spans="1:1" x14ac:dyDescent="0.5">
      <c r="A719" s="1"/>
    </row>
    <row r="720" spans="1:1" x14ac:dyDescent="0.5">
      <c r="A720" s="1"/>
    </row>
    <row r="721" spans="1:1" x14ac:dyDescent="0.5">
      <c r="A721" s="1"/>
    </row>
    <row r="722" spans="1:1" x14ac:dyDescent="0.5">
      <c r="A722" s="1"/>
    </row>
    <row r="723" spans="1:1" x14ac:dyDescent="0.5">
      <c r="A723" s="1"/>
    </row>
    <row r="724" spans="1:1" x14ac:dyDescent="0.5">
      <c r="A724" s="1"/>
    </row>
    <row r="725" spans="1:1" x14ac:dyDescent="0.5">
      <c r="A725" s="1"/>
    </row>
    <row r="726" spans="1:1" x14ac:dyDescent="0.5">
      <c r="A726" s="1"/>
    </row>
    <row r="728" spans="1:1" x14ac:dyDescent="0.5">
      <c r="A728" s="1"/>
    </row>
    <row r="729" spans="1:1" x14ac:dyDescent="0.5">
      <c r="A729" s="1"/>
    </row>
    <row r="730" spans="1:1" x14ac:dyDescent="0.5">
      <c r="A730" s="1"/>
    </row>
    <row r="731" spans="1:1" x14ac:dyDescent="0.5">
      <c r="A731" s="1"/>
    </row>
    <row r="732" spans="1:1" x14ac:dyDescent="0.5">
      <c r="A732" s="1"/>
    </row>
    <row r="733" spans="1:1" x14ac:dyDescent="0.5">
      <c r="A733" s="1"/>
    </row>
    <row r="734" spans="1:1" x14ac:dyDescent="0.5">
      <c r="A734" s="1"/>
    </row>
    <row r="735" spans="1:1" x14ac:dyDescent="0.5">
      <c r="A735" s="1"/>
    </row>
    <row r="737" spans="1:1" x14ac:dyDescent="0.5">
      <c r="A737" s="1"/>
    </row>
    <row r="738" spans="1:1" x14ac:dyDescent="0.5">
      <c r="A738" s="1"/>
    </row>
    <row r="739" spans="1:1" x14ac:dyDescent="0.5">
      <c r="A739" s="1"/>
    </row>
    <row r="740" spans="1:1" x14ac:dyDescent="0.5">
      <c r="A740" s="1"/>
    </row>
    <row r="741" spans="1:1" x14ac:dyDescent="0.5">
      <c r="A741" s="1"/>
    </row>
    <row r="742" spans="1:1" x14ac:dyDescent="0.5">
      <c r="A742" s="1"/>
    </row>
    <row r="743" spans="1:1" x14ac:dyDescent="0.5">
      <c r="A743" s="1"/>
    </row>
    <row r="744" spans="1:1" x14ac:dyDescent="0.5">
      <c r="A744" s="1"/>
    </row>
    <row r="746" spans="1:1" x14ac:dyDescent="0.5">
      <c r="A746" s="1"/>
    </row>
    <row r="747" spans="1:1" x14ac:dyDescent="0.5">
      <c r="A747" s="1"/>
    </row>
    <row r="748" spans="1:1" x14ac:dyDescent="0.5">
      <c r="A748" s="1"/>
    </row>
    <row r="749" spans="1:1" x14ac:dyDescent="0.5">
      <c r="A749" s="1"/>
    </row>
    <row r="750" spans="1:1" x14ac:dyDescent="0.5">
      <c r="A750" s="1"/>
    </row>
    <row r="751" spans="1:1" x14ac:dyDescent="0.5">
      <c r="A751" s="1"/>
    </row>
    <row r="752" spans="1:1" x14ac:dyDescent="0.5">
      <c r="A752" s="1"/>
    </row>
    <row r="753" spans="1:1" x14ac:dyDescent="0.5">
      <c r="A753" s="1"/>
    </row>
    <row r="755" spans="1:1" x14ac:dyDescent="0.5">
      <c r="A755" s="1"/>
    </row>
    <row r="756" spans="1:1" x14ac:dyDescent="0.5">
      <c r="A756" s="1"/>
    </row>
    <row r="757" spans="1:1" x14ac:dyDescent="0.5">
      <c r="A757" s="1"/>
    </row>
    <row r="758" spans="1:1" x14ac:dyDescent="0.5">
      <c r="A758" s="1"/>
    </row>
    <row r="759" spans="1:1" x14ac:dyDescent="0.5">
      <c r="A759" s="1"/>
    </row>
    <row r="760" spans="1:1" x14ac:dyDescent="0.5">
      <c r="A760" s="1"/>
    </row>
    <row r="761" spans="1:1" x14ac:dyDescent="0.5">
      <c r="A761" s="1"/>
    </row>
    <row r="762" spans="1:1" x14ac:dyDescent="0.5">
      <c r="A762" s="1"/>
    </row>
    <row r="764" spans="1:1" x14ac:dyDescent="0.5">
      <c r="A764" s="1"/>
    </row>
    <row r="765" spans="1:1" x14ac:dyDescent="0.5">
      <c r="A765" s="1"/>
    </row>
    <row r="766" spans="1:1" x14ac:dyDescent="0.5">
      <c r="A766" s="1"/>
    </row>
    <row r="767" spans="1:1" x14ac:dyDescent="0.5">
      <c r="A767" s="1"/>
    </row>
    <row r="768" spans="1:1" x14ac:dyDescent="0.5">
      <c r="A768" s="1"/>
    </row>
    <row r="769" spans="1:1" x14ac:dyDescent="0.5">
      <c r="A769" s="1"/>
    </row>
    <row r="770" spans="1:1" x14ac:dyDescent="0.5">
      <c r="A770" s="1"/>
    </row>
    <row r="771" spans="1:1" x14ac:dyDescent="0.5">
      <c r="A771" s="1"/>
    </row>
    <row r="773" spans="1:1" x14ac:dyDescent="0.5">
      <c r="A773" s="1"/>
    </row>
    <row r="774" spans="1:1" x14ac:dyDescent="0.5">
      <c r="A774" s="1"/>
    </row>
    <row r="775" spans="1:1" x14ac:dyDescent="0.5">
      <c r="A775" s="1"/>
    </row>
    <row r="776" spans="1:1" x14ac:dyDescent="0.5">
      <c r="A776" s="1"/>
    </row>
    <row r="777" spans="1:1" x14ac:dyDescent="0.5">
      <c r="A777" s="1"/>
    </row>
    <row r="778" spans="1:1" x14ac:dyDescent="0.5">
      <c r="A778" s="1"/>
    </row>
    <row r="779" spans="1:1" x14ac:dyDescent="0.5">
      <c r="A779" s="1"/>
    </row>
    <row r="780" spans="1:1" x14ac:dyDescent="0.5">
      <c r="A780" s="1"/>
    </row>
    <row r="782" spans="1:1" x14ac:dyDescent="0.5">
      <c r="A782" s="1"/>
    </row>
    <row r="783" spans="1:1" x14ac:dyDescent="0.5">
      <c r="A783" s="1"/>
    </row>
    <row r="784" spans="1:1" x14ac:dyDescent="0.5">
      <c r="A784" s="1"/>
    </row>
    <row r="785" spans="1:1" x14ac:dyDescent="0.5">
      <c r="A785" s="1"/>
    </row>
    <row r="786" spans="1:1" x14ac:dyDescent="0.5">
      <c r="A786" s="1"/>
    </row>
    <row r="787" spans="1:1" x14ac:dyDescent="0.5">
      <c r="A787" s="1"/>
    </row>
    <row r="788" spans="1:1" x14ac:dyDescent="0.5">
      <c r="A788" s="1"/>
    </row>
    <row r="789" spans="1:1" x14ac:dyDescent="0.5">
      <c r="A789" s="1"/>
    </row>
    <row r="791" spans="1:1" x14ac:dyDescent="0.5">
      <c r="A791" s="1"/>
    </row>
    <row r="792" spans="1:1" x14ac:dyDescent="0.5">
      <c r="A792" s="1"/>
    </row>
    <row r="793" spans="1:1" x14ac:dyDescent="0.5">
      <c r="A793" s="1"/>
    </row>
    <row r="794" spans="1:1" x14ac:dyDescent="0.5">
      <c r="A794" s="1"/>
    </row>
    <row r="795" spans="1:1" x14ac:dyDescent="0.5">
      <c r="A795" s="1"/>
    </row>
    <row r="796" spans="1:1" x14ac:dyDescent="0.5">
      <c r="A796" s="1"/>
    </row>
    <row r="797" spans="1:1" x14ac:dyDescent="0.5">
      <c r="A797" s="1"/>
    </row>
    <row r="798" spans="1:1" x14ac:dyDescent="0.5">
      <c r="A798" s="1"/>
    </row>
    <row r="800" spans="1:1" x14ac:dyDescent="0.5">
      <c r="A800" s="1"/>
    </row>
    <row r="801" spans="1:1" x14ac:dyDescent="0.5">
      <c r="A801" s="1"/>
    </row>
    <row r="802" spans="1:1" x14ac:dyDescent="0.5">
      <c r="A802" s="1"/>
    </row>
    <row r="803" spans="1:1" x14ac:dyDescent="0.5">
      <c r="A803" s="1"/>
    </row>
    <row r="804" spans="1:1" x14ac:dyDescent="0.5">
      <c r="A804" s="1"/>
    </row>
    <row r="805" spans="1:1" x14ac:dyDescent="0.5">
      <c r="A805" s="1"/>
    </row>
    <row r="806" spans="1:1" x14ac:dyDescent="0.5">
      <c r="A806" s="1"/>
    </row>
    <row r="807" spans="1:1" x14ac:dyDescent="0.5">
      <c r="A807" s="1"/>
    </row>
    <row r="809" spans="1:1" x14ac:dyDescent="0.5">
      <c r="A809" s="1"/>
    </row>
    <row r="810" spans="1:1" x14ac:dyDescent="0.5">
      <c r="A810" s="1"/>
    </row>
    <row r="811" spans="1:1" x14ac:dyDescent="0.5">
      <c r="A811" s="1"/>
    </row>
    <row r="812" spans="1:1" x14ac:dyDescent="0.5">
      <c r="A812" s="1"/>
    </row>
    <row r="813" spans="1:1" x14ac:dyDescent="0.5">
      <c r="A813" s="1"/>
    </row>
    <row r="814" spans="1:1" x14ac:dyDescent="0.5">
      <c r="A814" s="1"/>
    </row>
    <row r="815" spans="1:1" x14ac:dyDescent="0.5">
      <c r="A815" s="1"/>
    </row>
    <row r="816" spans="1:1" x14ac:dyDescent="0.5">
      <c r="A816" s="1"/>
    </row>
    <row r="818" spans="1:1" x14ac:dyDescent="0.5">
      <c r="A818" s="1"/>
    </row>
    <row r="819" spans="1:1" x14ac:dyDescent="0.5">
      <c r="A819" s="1"/>
    </row>
    <row r="820" spans="1:1" x14ac:dyDescent="0.5">
      <c r="A820" s="1"/>
    </row>
    <row r="821" spans="1:1" x14ac:dyDescent="0.5">
      <c r="A821" s="1"/>
    </row>
    <row r="822" spans="1:1" x14ac:dyDescent="0.5">
      <c r="A822" s="1"/>
    </row>
    <row r="823" spans="1:1" x14ac:dyDescent="0.5">
      <c r="A823" s="1"/>
    </row>
    <row r="824" spans="1:1" x14ac:dyDescent="0.5">
      <c r="A824" s="1"/>
    </row>
    <row r="825" spans="1:1" x14ac:dyDescent="0.5">
      <c r="A825" s="1"/>
    </row>
    <row r="827" spans="1:1" x14ac:dyDescent="0.5">
      <c r="A827" s="1"/>
    </row>
    <row r="828" spans="1:1" x14ac:dyDescent="0.5">
      <c r="A828" s="1"/>
    </row>
    <row r="829" spans="1:1" x14ac:dyDescent="0.5">
      <c r="A829" s="1"/>
    </row>
    <row r="830" spans="1:1" x14ac:dyDescent="0.5">
      <c r="A830" s="1"/>
    </row>
    <row r="831" spans="1:1" x14ac:dyDescent="0.5">
      <c r="A831" s="1"/>
    </row>
    <row r="832" spans="1:1" x14ac:dyDescent="0.5">
      <c r="A832" s="1"/>
    </row>
    <row r="833" spans="1:1" x14ac:dyDescent="0.5">
      <c r="A833" s="1"/>
    </row>
    <row r="834" spans="1:1" x14ac:dyDescent="0.5">
      <c r="A834" s="1"/>
    </row>
    <row r="836" spans="1:1" x14ac:dyDescent="0.5">
      <c r="A836" s="1"/>
    </row>
    <row r="837" spans="1:1" x14ac:dyDescent="0.5">
      <c r="A837" s="1"/>
    </row>
    <row r="838" spans="1:1" x14ac:dyDescent="0.5">
      <c r="A838" s="1"/>
    </row>
    <row r="839" spans="1:1" x14ac:dyDescent="0.5">
      <c r="A839" s="1"/>
    </row>
    <row r="840" spans="1:1" x14ac:dyDescent="0.5">
      <c r="A840" s="1"/>
    </row>
    <row r="841" spans="1:1" x14ac:dyDescent="0.5">
      <c r="A841" s="1"/>
    </row>
    <row r="842" spans="1:1" x14ac:dyDescent="0.5">
      <c r="A842" s="1"/>
    </row>
    <row r="843" spans="1:1" x14ac:dyDescent="0.5">
      <c r="A843" s="1"/>
    </row>
    <row r="845" spans="1:1" x14ac:dyDescent="0.5">
      <c r="A845" s="1"/>
    </row>
    <row r="846" spans="1:1" x14ac:dyDescent="0.5">
      <c r="A846" s="1"/>
    </row>
    <row r="847" spans="1:1" x14ac:dyDescent="0.5">
      <c r="A847" s="1"/>
    </row>
    <row r="848" spans="1:1" x14ac:dyDescent="0.5">
      <c r="A848" s="1"/>
    </row>
    <row r="849" spans="1:1" x14ac:dyDescent="0.5">
      <c r="A849" s="1"/>
    </row>
    <row r="850" spans="1:1" x14ac:dyDescent="0.5">
      <c r="A850" s="1"/>
    </row>
    <row r="851" spans="1:1" x14ac:dyDescent="0.5">
      <c r="A851" s="1"/>
    </row>
    <row r="852" spans="1:1" x14ac:dyDescent="0.5">
      <c r="A852" s="1"/>
    </row>
    <row r="854" spans="1:1" x14ac:dyDescent="0.5">
      <c r="A854" s="1"/>
    </row>
    <row r="855" spans="1:1" x14ac:dyDescent="0.5">
      <c r="A855" s="1"/>
    </row>
    <row r="856" spans="1:1" x14ac:dyDescent="0.5">
      <c r="A856" s="1"/>
    </row>
    <row r="857" spans="1:1" x14ac:dyDescent="0.5">
      <c r="A857" s="1"/>
    </row>
    <row r="858" spans="1:1" x14ac:dyDescent="0.5">
      <c r="A858" s="1"/>
    </row>
    <row r="859" spans="1:1" x14ac:dyDescent="0.5">
      <c r="A859" s="1"/>
    </row>
    <row r="860" spans="1:1" x14ac:dyDescent="0.5">
      <c r="A860" s="1"/>
    </row>
    <row r="861" spans="1:1" x14ac:dyDescent="0.5">
      <c r="A861" s="1"/>
    </row>
    <row r="863" spans="1:1" x14ac:dyDescent="0.5">
      <c r="A863" s="1"/>
    </row>
    <row r="864" spans="1:1" x14ac:dyDescent="0.5">
      <c r="A864" s="1"/>
    </row>
    <row r="865" spans="1:1" x14ac:dyDescent="0.5">
      <c r="A865" s="1"/>
    </row>
    <row r="866" spans="1:1" x14ac:dyDescent="0.5">
      <c r="A866" s="1"/>
    </row>
    <row r="867" spans="1:1" x14ac:dyDescent="0.5">
      <c r="A867" s="1"/>
    </row>
    <row r="868" spans="1:1" x14ac:dyDescent="0.5">
      <c r="A868" s="1"/>
    </row>
    <row r="869" spans="1:1" x14ac:dyDescent="0.5">
      <c r="A869" s="1"/>
    </row>
    <row r="870" spans="1:1" x14ac:dyDescent="0.5">
      <c r="A870" s="1"/>
    </row>
    <row r="872" spans="1:1" x14ac:dyDescent="0.5">
      <c r="A872" s="1"/>
    </row>
    <row r="873" spans="1:1" x14ac:dyDescent="0.5">
      <c r="A873" s="1"/>
    </row>
    <row r="874" spans="1:1" x14ac:dyDescent="0.5">
      <c r="A874" s="1"/>
    </row>
    <row r="875" spans="1:1" x14ac:dyDescent="0.5">
      <c r="A875" s="1"/>
    </row>
    <row r="876" spans="1:1" x14ac:dyDescent="0.5">
      <c r="A876" s="1"/>
    </row>
    <row r="877" spans="1:1" x14ac:dyDescent="0.5">
      <c r="A877" s="1"/>
    </row>
    <row r="878" spans="1:1" x14ac:dyDescent="0.5">
      <c r="A878" s="1"/>
    </row>
    <row r="879" spans="1:1" x14ac:dyDescent="0.5">
      <c r="A879" s="1"/>
    </row>
    <row r="881" spans="1:1" x14ac:dyDescent="0.5">
      <c r="A881" s="1"/>
    </row>
    <row r="882" spans="1:1" x14ac:dyDescent="0.5">
      <c r="A882" s="1"/>
    </row>
    <row r="883" spans="1:1" x14ac:dyDescent="0.5">
      <c r="A883" s="1"/>
    </row>
    <row r="884" spans="1:1" x14ac:dyDescent="0.5">
      <c r="A884" s="1"/>
    </row>
    <row r="885" spans="1:1" x14ac:dyDescent="0.5">
      <c r="A885" s="1"/>
    </row>
    <row r="886" spans="1:1" x14ac:dyDescent="0.5">
      <c r="A886" s="1"/>
    </row>
    <row r="887" spans="1:1" x14ac:dyDescent="0.5">
      <c r="A887" s="1"/>
    </row>
    <row r="888" spans="1:1" x14ac:dyDescent="0.5">
      <c r="A888" s="1"/>
    </row>
    <row r="890" spans="1:1" x14ac:dyDescent="0.5">
      <c r="A890" s="1"/>
    </row>
    <row r="891" spans="1:1" x14ac:dyDescent="0.5">
      <c r="A891" s="1"/>
    </row>
    <row r="892" spans="1:1" x14ac:dyDescent="0.5">
      <c r="A892" s="1"/>
    </row>
    <row r="893" spans="1:1" x14ac:dyDescent="0.5">
      <c r="A893" s="1"/>
    </row>
    <row r="894" spans="1:1" x14ac:dyDescent="0.5">
      <c r="A894" s="1"/>
    </row>
    <row r="895" spans="1:1" x14ac:dyDescent="0.5">
      <c r="A895" s="1"/>
    </row>
    <row r="896" spans="1:1" x14ac:dyDescent="0.5">
      <c r="A896" s="1"/>
    </row>
    <row r="897" spans="1:1" x14ac:dyDescent="0.5">
      <c r="A897" s="1"/>
    </row>
    <row r="899" spans="1:1" x14ac:dyDescent="0.5">
      <c r="A899" s="1"/>
    </row>
    <row r="900" spans="1:1" x14ac:dyDescent="0.5">
      <c r="A900" s="1"/>
    </row>
    <row r="901" spans="1:1" x14ac:dyDescent="0.5">
      <c r="A901" s="1"/>
    </row>
    <row r="902" spans="1:1" x14ac:dyDescent="0.5">
      <c r="A902" s="1"/>
    </row>
    <row r="903" spans="1:1" x14ac:dyDescent="0.5">
      <c r="A903" s="1"/>
    </row>
    <row r="904" spans="1:1" x14ac:dyDescent="0.5">
      <c r="A904" s="1"/>
    </row>
    <row r="905" spans="1:1" x14ac:dyDescent="0.5">
      <c r="A905" s="1"/>
    </row>
    <row r="906" spans="1:1" x14ac:dyDescent="0.5">
      <c r="A906" s="1"/>
    </row>
    <row r="908" spans="1:1" x14ac:dyDescent="0.5">
      <c r="A908" s="1"/>
    </row>
    <row r="909" spans="1:1" x14ac:dyDescent="0.5">
      <c r="A909" s="1"/>
    </row>
    <row r="910" spans="1:1" x14ac:dyDescent="0.5">
      <c r="A910" s="1"/>
    </row>
    <row r="911" spans="1:1" x14ac:dyDescent="0.5">
      <c r="A911" s="1"/>
    </row>
    <row r="912" spans="1:1" x14ac:dyDescent="0.5">
      <c r="A912" s="1"/>
    </row>
    <row r="913" spans="1:1" x14ac:dyDescent="0.5">
      <c r="A913" s="1"/>
    </row>
    <row r="914" spans="1:1" x14ac:dyDescent="0.5">
      <c r="A914" s="1"/>
    </row>
    <row r="915" spans="1:1" x14ac:dyDescent="0.5">
      <c r="A915" s="1"/>
    </row>
    <row r="917" spans="1:1" x14ac:dyDescent="0.5">
      <c r="A917" s="1"/>
    </row>
    <row r="918" spans="1:1" x14ac:dyDescent="0.5">
      <c r="A918" s="1"/>
    </row>
    <row r="919" spans="1:1" x14ac:dyDescent="0.5">
      <c r="A919" s="1"/>
    </row>
    <row r="920" spans="1:1" x14ac:dyDescent="0.5">
      <c r="A920" s="1"/>
    </row>
    <row r="921" spans="1:1" x14ac:dyDescent="0.5">
      <c r="A921" s="1"/>
    </row>
    <row r="922" spans="1:1" x14ac:dyDescent="0.5">
      <c r="A922" s="1"/>
    </row>
    <row r="923" spans="1:1" x14ac:dyDescent="0.5">
      <c r="A923" s="1"/>
    </row>
    <row r="924" spans="1:1" x14ac:dyDescent="0.5">
      <c r="A924" s="1"/>
    </row>
    <row r="926" spans="1:1" x14ac:dyDescent="0.5">
      <c r="A926" s="1"/>
    </row>
    <row r="927" spans="1:1" x14ac:dyDescent="0.5">
      <c r="A927" s="1"/>
    </row>
    <row r="928" spans="1:1" x14ac:dyDescent="0.5">
      <c r="A928" s="1"/>
    </row>
    <row r="929" spans="1:1" x14ac:dyDescent="0.5">
      <c r="A929" s="1"/>
    </row>
    <row r="930" spans="1:1" x14ac:dyDescent="0.5">
      <c r="A930" s="1"/>
    </row>
    <row r="931" spans="1:1" x14ac:dyDescent="0.5">
      <c r="A931" s="1"/>
    </row>
    <row r="932" spans="1:1" x14ac:dyDescent="0.5">
      <c r="A932" s="1"/>
    </row>
    <row r="933" spans="1:1" x14ac:dyDescent="0.5">
      <c r="A933" s="1"/>
    </row>
    <row r="935" spans="1:1" x14ac:dyDescent="0.5">
      <c r="A935" s="1"/>
    </row>
    <row r="936" spans="1:1" x14ac:dyDescent="0.5">
      <c r="A936" s="1"/>
    </row>
    <row r="937" spans="1:1" x14ac:dyDescent="0.5">
      <c r="A937" s="1"/>
    </row>
    <row r="938" spans="1:1" x14ac:dyDescent="0.5">
      <c r="A938" s="1"/>
    </row>
    <row r="939" spans="1:1" x14ac:dyDescent="0.5">
      <c r="A939" s="1"/>
    </row>
    <row r="940" spans="1:1" x14ac:dyDescent="0.5">
      <c r="A940" s="1"/>
    </row>
    <row r="941" spans="1:1" x14ac:dyDescent="0.5">
      <c r="A941" s="1"/>
    </row>
    <row r="942" spans="1:1" x14ac:dyDescent="0.5">
      <c r="A942" s="1"/>
    </row>
    <row r="944" spans="1:1" x14ac:dyDescent="0.5">
      <c r="A944" s="1"/>
    </row>
    <row r="945" spans="1:1" x14ac:dyDescent="0.5">
      <c r="A945" s="1"/>
    </row>
    <row r="946" spans="1:1" x14ac:dyDescent="0.5">
      <c r="A946" s="1"/>
    </row>
    <row r="947" spans="1:1" x14ac:dyDescent="0.5">
      <c r="A947" s="1"/>
    </row>
    <row r="948" spans="1:1" x14ac:dyDescent="0.5">
      <c r="A948" s="1"/>
    </row>
    <row r="949" spans="1:1" x14ac:dyDescent="0.5">
      <c r="A949" s="1"/>
    </row>
    <row r="950" spans="1:1" x14ac:dyDescent="0.5">
      <c r="A950" s="1"/>
    </row>
    <row r="951" spans="1:1" x14ac:dyDescent="0.5">
      <c r="A951" s="1"/>
    </row>
    <row r="953" spans="1:1" x14ac:dyDescent="0.5">
      <c r="A953" s="1"/>
    </row>
    <row r="954" spans="1:1" x14ac:dyDescent="0.5">
      <c r="A954" s="1"/>
    </row>
    <row r="955" spans="1:1" x14ac:dyDescent="0.5">
      <c r="A955" s="1"/>
    </row>
    <row r="956" spans="1:1" x14ac:dyDescent="0.5">
      <c r="A956" s="1"/>
    </row>
    <row r="957" spans="1:1" x14ac:dyDescent="0.5">
      <c r="A957" s="1"/>
    </row>
    <row r="958" spans="1:1" x14ac:dyDescent="0.5">
      <c r="A958" s="1"/>
    </row>
    <row r="959" spans="1:1" x14ac:dyDescent="0.5">
      <c r="A959" s="1"/>
    </row>
    <row r="960" spans="1:1" x14ac:dyDescent="0.5">
      <c r="A960" s="1"/>
    </row>
    <row r="962" spans="1:1" x14ac:dyDescent="0.5">
      <c r="A962" s="1"/>
    </row>
    <row r="963" spans="1:1" x14ac:dyDescent="0.5">
      <c r="A963" s="1"/>
    </row>
    <row r="964" spans="1:1" x14ac:dyDescent="0.5">
      <c r="A964" s="1"/>
    </row>
    <row r="965" spans="1:1" x14ac:dyDescent="0.5">
      <c r="A965" s="1"/>
    </row>
    <row r="966" spans="1:1" x14ac:dyDescent="0.5">
      <c r="A966" s="1"/>
    </row>
    <row r="967" spans="1:1" x14ac:dyDescent="0.5">
      <c r="A967" s="1"/>
    </row>
    <row r="968" spans="1:1" x14ac:dyDescent="0.5">
      <c r="A968" s="1"/>
    </row>
    <row r="969" spans="1:1" x14ac:dyDescent="0.5">
      <c r="A969" s="1"/>
    </row>
    <row r="971" spans="1:1" x14ac:dyDescent="0.5">
      <c r="A971" s="1"/>
    </row>
    <row r="972" spans="1:1" x14ac:dyDescent="0.5">
      <c r="A972" s="1"/>
    </row>
    <row r="973" spans="1:1" x14ac:dyDescent="0.5">
      <c r="A973" s="1"/>
    </row>
    <row r="974" spans="1:1" x14ac:dyDescent="0.5">
      <c r="A974" s="1"/>
    </row>
    <row r="975" spans="1:1" x14ac:dyDescent="0.5">
      <c r="A975" s="1"/>
    </row>
    <row r="976" spans="1:1" x14ac:dyDescent="0.5">
      <c r="A976" s="1"/>
    </row>
    <row r="977" spans="1:1" x14ac:dyDescent="0.5">
      <c r="A977" s="1"/>
    </row>
    <row r="978" spans="1:1" x14ac:dyDescent="0.5">
      <c r="A978" s="1"/>
    </row>
    <row r="980" spans="1:1" x14ac:dyDescent="0.5">
      <c r="A980" s="1"/>
    </row>
    <row r="981" spans="1:1" x14ac:dyDescent="0.5">
      <c r="A981" s="1"/>
    </row>
    <row r="982" spans="1:1" x14ac:dyDescent="0.5">
      <c r="A982" s="1"/>
    </row>
    <row r="983" spans="1:1" x14ac:dyDescent="0.5">
      <c r="A983" s="1"/>
    </row>
    <row r="984" spans="1:1" x14ac:dyDescent="0.5">
      <c r="A984" s="1"/>
    </row>
    <row r="985" spans="1:1" x14ac:dyDescent="0.5">
      <c r="A985" s="1"/>
    </row>
    <row r="986" spans="1:1" x14ac:dyDescent="0.5">
      <c r="A986" s="1"/>
    </row>
    <row r="987" spans="1:1" x14ac:dyDescent="0.5">
      <c r="A987" s="1"/>
    </row>
    <row r="989" spans="1:1" x14ac:dyDescent="0.5">
      <c r="A989" s="1"/>
    </row>
    <row r="990" spans="1:1" x14ac:dyDescent="0.5">
      <c r="A990" s="1"/>
    </row>
    <row r="991" spans="1:1" x14ac:dyDescent="0.5">
      <c r="A991" s="1"/>
    </row>
    <row r="992" spans="1:1" x14ac:dyDescent="0.5">
      <c r="A992" s="1"/>
    </row>
    <row r="993" spans="1:1" x14ac:dyDescent="0.5">
      <c r="A993" s="1"/>
    </row>
    <row r="994" spans="1:1" x14ac:dyDescent="0.5">
      <c r="A994" s="1"/>
    </row>
    <row r="995" spans="1:1" x14ac:dyDescent="0.5">
      <c r="A995" s="1"/>
    </row>
    <row r="996" spans="1:1" x14ac:dyDescent="0.5">
      <c r="A996" s="1"/>
    </row>
    <row r="998" spans="1:1" x14ac:dyDescent="0.5">
      <c r="A998" s="1"/>
    </row>
    <row r="999" spans="1:1" x14ac:dyDescent="0.5">
      <c r="A999" s="1"/>
    </row>
    <row r="1000" spans="1:1" x14ac:dyDescent="0.5">
      <c r="A1000" s="1"/>
    </row>
    <row r="1001" spans="1:1" x14ac:dyDescent="0.5">
      <c r="A1001" s="1"/>
    </row>
    <row r="1002" spans="1:1" x14ac:dyDescent="0.5">
      <c r="A1002" s="1"/>
    </row>
    <row r="1003" spans="1:1" x14ac:dyDescent="0.5">
      <c r="A1003" s="1"/>
    </row>
    <row r="1004" spans="1:1" x14ac:dyDescent="0.5">
      <c r="A1004" s="1"/>
    </row>
    <row r="1005" spans="1:1" x14ac:dyDescent="0.5">
      <c r="A1005" s="1"/>
    </row>
    <row r="1007" spans="1:1" x14ac:dyDescent="0.5">
      <c r="A1007" s="1"/>
    </row>
    <row r="1008" spans="1:1" x14ac:dyDescent="0.5">
      <c r="A1008" s="1"/>
    </row>
    <row r="1009" spans="1:1" x14ac:dyDescent="0.5">
      <c r="A1009" s="1"/>
    </row>
    <row r="1010" spans="1:1" x14ac:dyDescent="0.5">
      <c r="A1010" s="1"/>
    </row>
    <row r="1011" spans="1:1" x14ac:dyDescent="0.5">
      <c r="A1011" s="1"/>
    </row>
    <row r="1012" spans="1:1" x14ac:dyDescent="0.5">
      <c r="A1012" s="1"/>
    </row>
    <row r="1013" spans="1:1" x14ac:dyDescent="0.5">
      <c r="A1013" s="1"/>
    </row>
    <row r="1014" spans="1:1" x14ac:dyDescent="0.5">
      <c r="A1014" s="1"/>
    </row>
    <row r="1016" spans="1:1" x14ac:dyDescent="0.5">
      <c r="A1016" s="1"/>
    </row>
    <row r="1017" spans="1:1" x14ac:dyDescent="0.5">
      <c r="A1017" s="1"/>
    </row>
    <row r="1018" spans="1:1" x14ac:dyDescent="0.5">
      <c r="A1018" s="1"/>
    </row>
    <row r="1019" spans="1:1" x14ac:dyDescent="0.5">
      <c r="A1019" s="1"/>
    </row>
    <row r="1020" spans="1:1" x14ac:dyDescent="0.5">
      <c r="A1020" s="1"/>
    </row>
    <row r="1021" spans="1:1" x14ac:dyDescent="0.5">
      <c r="A1021" s="1"/>
    </row>
    <row r="1022" spans="1:1" x14ac:dyDescent="0.5">
      <c r="A1022" s="1"/>
    </row>
    <row r="1023" spans="1:1" x14ac:dyDescent="0.5">
      <c r="A1023" s="1"/>
    </row>
    <row r="1025" spans="1:1" x14ac:dyDescent="0.5">
      <c r="A1025" s="1"/>
    </row>
    <row r="1026" spans="1:1" x14ac:dyDescent="0.5">
      <c r="A1026" s="1"/>
    </row>
    <row r="1027" spans="1:1" x14ac:dyDescent="0.5">
      <c r="A1027" s="1"/>
    </row>
    <row r="1028" spans="1:1" x14ac:dyDescent="0.5">
      <c r="A1028" s="1"/>
    </row>
    <row r="1029" spans="1:1" x14ac:dyDescent="0.5">
      <c r="A1029" s="1"/>
    </row>
    <row r="1030" spans="1:1" x14ac:dyDescent="0.5">
      <c r="A1030" s="1"/>
    </row>
    <row r="1031" spans="1:1" x14ac:dyDescent="0.5">
      <c r="A1031" s="1"/>
    </row>
    <row r="1032" spans="1:1" x14ac:dyDescent="0.5">
      <c r="A1032" s="1"/>
    </row>
    <row r="1034" spans="1:1" x14ac:dyDescent="0.5">
      <c r="A1034" s="1"/>
    </row>
    <row r="1035" spans="1:1" x14ac:dyDescent="0.5">
      <c r="A1035" s="1"/>
    </row>
    <row r="1036" spans="1:1" x14ac:dyDescent="0.5">
      <c r="A1036" s="1"/>
    </row>
    <row r="1037" spans="1:1" x14ac:dyDescent="0.5">
      <c r="A1037" s="1"/>
    </row>
    <row r="1038" spans="1:1" x14ac:dyDescent="0.5">
      <c r="A1038" s="1"/>
    </row>
    <row r="1039" spans="1:1" x14ac:dyDescent="0.5">
      <c r="A1039" s="1"/>
    </row>
    <row r="1040" spans="1:1" x14ac:dyDescent="0.5">
      <c r="A1040" s="1"/>
    </row>
    <row r="1041" spans="1:1" x14ac:dyDescent="0.5">
      <c r="A1041" s="1"/>
    </row>
    <row r="1043" spans="1:1" x14ac:dyDescent="0.5">
      <c r="A1043" s="1"/>
    </row>
    <row r="1044" spans="1:1" x14ac:dyDescent="0.5">
      <c r="A1044" s="1"/>
    </row>
    <row r="1045" spans="1:1" x14ac:dyDescent="0.5">
      <c r="A1045" s="1"/>
    </row>
    <row r="1046" spans="1:1" x14ac:dyDescent="0.5">
      <c r="A1046" s="1"/>
    </row>
    <row r="1047" spans="1:1" x14ac:dyDescent="0.5">
      <c r="A1047" s="1"/>
    </row>
    <row r="1048" spans="1:1" x14ac:dyDescent="0.5">
      <c r="A1048" s="1"/>
    </row>
    <row r="1049" spans="1:1" x14ac:dyDescent="0.5">
      <c r="A1049" s="1"/>
    </row>
    <row r="1050" spans="1:1" x14ac:dyDescent="0.5">
      <c r="A1050" s="1"/>
    </row>
    <row r="1052" spans="1:1" x14ac:dyDescent="0.5">
      <c r="A1052" s="1"/>
    </row>
    <row r="1053" spans="1:1" x14ac:dyDescent="0.5">
      <c r="A1053" s="1"/>
    </row>
    <row r="1054" spans="1:1" x14ac:dyDescent="0.5">
      <c r="A1054" s="1"/>
    </row>
    <row r="1055" spans="1:1" x14ac:dyDescent="0.5">
      <c r="A1055" s="1"/>
    </row>
    <row r="1056" spans="1:1" x14ac:dyDescent="0.5">
      <c r="A1056" s="1"/>
    </row>
    <row r="1057" spans="1:1" x14ac:dyDescent="0.5">
      <c r="A1057" s="1"/>
    </row>
    <row r="1058" spans="1:1" x14ac:dyDescent="0.5">
      <c r="A1058" s="1"/>
    </row>
    <row r="1059" spans="1:1" x14ac:dyDescent="0.5">
      <c r="A1059" s="1"/>
    </row>
    <row r="1061" spans="1:1" x14ac:dyDescent="0.5">
      <c r="A1061" s="1"/>
    </row>
    <row r="1062" spans="1:1" x14ac:dyDescent="0.5">
      <c r="A1062" s="1"/>
    </row>
    <row r="1063" spans="1:1" x14ac:dyDescent="0.5">
      <c r="A1063" s="1"/>
    </row>
    <row r="1064" spans="1:1" x14ac:dyDescent="0.5">
      <c r="A1064" s="1"/>
    </row>
    <row r="1065" spans="1:1" x14ac:dyDescent="0.5">
      <c r="A1065" s="1"/>
    </row>
    <row r="1066" spans="1:1" x14ac:dyDescent="0.5">
      <c r="A1066" s="1"/>
    </row>
    <row r="1067" spans="1:1" x14ac:dyDescent="0.5">
      <c r="A1067" s="1"/>
    </row>
    <row r="1068" spans="1:1" x14ac:dyDescent="0.5">
      <c r="A1068" s="1"/>
    </row>
    <row r="1070" spans="1:1" x14ac:dyDescent="0.5">
      <c r="A1070" s="1"/>
    </row>
    <row r="1071" spans="1:1" x14ac:dyDescent="0.5">
      <c r="A1071" s="1"/>
    </row>
    <row r="1072" spans="1:1" x14ac:dyDescent="0.5">
      <c r="A1072" s="1"/>
    </row>
    <row r="1073" spans="1:1" x14ac:dyDescent="0.5">
      <c r="A1073" s="1"/>
    </row>
    <row r="1074" spans="1:1" x14ac:dyDescent="0.5">
      <c r="A1074" s="1"/>
    </row>
    <row r="1075" spans="1:1" x14ac:dyDescent="0.5">
      <c r="A1075" s="1"/>
    </row>
    <row r="1076" spans="1:1" x14ac:dyDescent="0.5">
      <c r="A1076" s="1"/>
    </row>
    <row r="1077" spans="1:1" x14ac:dyDescent="0.5">
      <c r="A1077" s="1"/>
    </row>
    <row r="1079" spans="1:1" x14ac:dyDescent="0.5">
      <c r="A1079" s="1"/>
    </row>
    <row r="1080" spans="1:1" x14ac:dyDescent="0.5">
      <c r="A1080" s="1"/>
    </row>
    <row r="1081" spans="1:1" x14ac:dyDescent="0.5">
      <c r="A1081" s="1"/>
    </row>
    <row r="1082" spans="1:1" x14ac:dyDescent="0.5">
      <c r="A1082" s="1"/>
    </row>
    <row r="1083" spans="1:1" x14ac:dyDescent="0.5">
      <c r="A1083" s="1"/>
    </row>
    <row r="1084" spans="1:1" x14ac:dyDescent="0.5">
      <c r="A1084" s="1"/>
    </row>
    <row r="1085" spans="1:1" x14ac:dyDescent="0.5">
      <c r="A1085" s="1"/>
    </row>
    <row r="1086" spans="1:1" x14ac:dyDescent="0.5">
      <c r="A1086" s="1"/>
    </row>
    <row r="1088" spans="1:1" x14ac:dyDescent="0.5">
      <c r="A1088" s="1"/>
    </row>
    <row r="1089" spans="1:1" x14ac:dyDescent="0.5">
      <c r="A1089" s="1"/>
    </row>
    <row r="1090" spans="1:1" x14ac:dyDescent="0.5">
      <c r="A1090" s="1"/>
    </row>
    <row r="1091" spans="1:1" x14ac:dyDescent="0.5">
      <c r="A1091" s="1"/>
    </row>
    <row r="1092" spans="1:1" x14ac:dyDescent="0.5">
      <c r="A1092" s="1"/>
    </row>
    <row r="1093" spans="1:1" x14ac:dyDescent="0.5">
      <c r="A1093" s="1"/>
    </row>
    <row r="1094" spans="1:1" x14ac:dyDescent="0.5">
      <c r="A1094" s="1"/>
    </row>
    <row r="1095" spans="1:1" x14ac:dyDescent="0.5">
      <c r="A1095" s="1"/>
    </row>
    <row r="1097" spans="1:1" x14ac:dyDescent="0.5">
      <c r="A1097" s="1"/>
    </row>
    <row r="1098" spans="1:1" x14ac:dyDescent="0.5">
      <c r="A1098" s="1"/>
    </row>
    <row r="1099" spans="1:1" x14ac:dyDescent="0.5">
      <c r="A1099" s="1"/>
    </row>
    <row r="1100" spans="1:1" x14ac:dyDescent="0.5">
      <c r="A1100" s="1"/>
    </row>
    <row r="1101" spans="1:1" x14ac:dyDescent="0.5">
      <c r="A1101" s="1"/>
    </row>
    <row r="1102" spans="1:1" x14ac:dyDescent="0.5">
      <c r="A1102" s="1"/>
    </row>
    <row r="1103" spans="1:1" x14ac:dyDescent="0.5">
      <c r="A1103" s="1"/>
    </row>
    <row r="1104" spans="1:1" x14ac:dyDescent="0.5">
      <c r="A1104" s="1"/>
    </row>
    <row r="1106" spans="1:1" x14ac:dyDescent="0.5">
      <c r="A1106" s="1"/>
    </row>
    <row r="1107" spans="1:1" x14ac:dyDescent="0.5">
      <c r="A1107" s="1"/>
    </row>
    <row r="1108" spans="1:1" x14ac:dyDescent="0.5">
      <c r="A1108" s="1"/>
    </row>
    <row r="1109" spans="1:1" x14ac:dyDescent="0.5">
      <c r="A1109" s="1"/>
    </row>
    <row r="1110" spans="1:1" x14ac:dyDescent="0.5">
      <c r="A1110" s="1"/>
    </row>
    <row r="1111" spans="1:1" x14ac:dyDescent="0.5">
      <c r="A1111" s="1"/>
    </row>
    <row r="1112" spans="1:1" x14ac:dyDescent="0.5">
      <c r="A1112" s="1"/>
    </row>
    <row r="1113" spans="1:1" x14ac:dyDescent="0.5">
      <c r="A1113" s="1"/>
    </row>
    <row r="1115" spans="1:1" x14ac:dyDescent="0.5">
      <c r="A1115" s="1"/>
    </row>
    <row r="1116" spans="1:1" x14ac:dyDescent="0.5">
      <c r="A1116" s="1"/>
    </row>
    <row r="1117" spans="1:1" x14ac:dyDescent="0.5">
      <c r="A1117" s="1"/>
    </row>
    <row r="1118" spans="1:1" x14ac:dyDescent="0.5">
      <c r="A1118" s="1"/>
    </row>
    <row r="1119" spans="1:1" x14ac:dyDescent="0.5">
      <c r="A1119" s="1"/>
    </row>
    <row r="1120" spans="1:1" x14ac:dyDescent="0.5">
      <c r="A1120" s="1"/>
    </row>
    <row r="1121" spans="1:1" x14ac:dyDescent="0.5">
      <c r="A1121" s="1"/>
    </row>
    <row r="1122" spans="1:1" x14ac:dyDescent="0.5">
      <c r="A1122" s="1"/>
    </row>
    <row r="1124" spans="1:1" x14ac:dyDescent="0.5">
      <c r="A1124" s="1"/>
    </row>
    <row r="1125" spans="1:1" x14ac:dyDescent="0.5">
      <c r="A1125" s="1"/>
    </row>
    <row r="1126" spans="1:1" x14ac:dyDescent="0.5">
      <c r="A1126" s="1"/>
    </row>
    <row r="1127" spans="1:1" x14ac:dyDescent="0.5">
      <c r="A1127" s="1"/>
    </row>
    <row r="1128" spans="1:1" x14ac:dyDescent="0.5">
      <c r="A1128" s="1"/>
    </row>
    <row r="1129" spans="1:1" x14ac:dyDescent="0.5">
      <c r="A1129" s="1"/>
    </row>
    <row r="1130" spans="1:1" x14ac:dyDescent="0.5">
      <c r="A1130" s="1"/>
    </row>
    <row r="1131" spans="1:1" x14ac:dyDescent="0.5">
      <c r="A1131" s="1"/>
    </row>
    <row r="1133" spans="1:1" x14ac:dyDescent="0.5">
      <c r="A1133" s="1"/>
    </row>
    <row r="1134" spans="1:1" x14ac:dyDescent="0.5">
      <c r="A1134" s="1"/>
    </row>
    <row r="1135" spans="1:1" x14ac:dyDescent="0.5">
      <c r="A1135" s="1"/>
    </row>
    <row r="1136" spans="1:1" x14ac:dyDescent="0.5">
      <c r="A1136" s="1"/>
    </row>
    <row r="1137" spans="1:1" x14ac:dyDescent="0.5">
      <c r="A1137" s="1"/>
    </row>
    <row r="1138" spans="1:1" x14ac:dyDescent="0.5">
      <c r="A1138" s="1"/>
    </row>
    <row r="1139" spans="1:1" x14ac:dyDescent="0.5">
      <c r="A1139" s="1"/>
    </row>
    <row r="1140" spans="1:1" x14ac:dyDescent="0.5">
      <c r="A1140" s="1"/>
    </row>
    <row r="1142" spans="1:1" x14ac:dyDescent="0.5">
      <c r="A1142" s="1"/>
    </row>
    <row r="1143" spans="1:1" x14ac:dyDescent="0.5">
      <c r="A1143" s="1"/>
    </row>
    <row r="1144" spans="1:1" x14ac:dyDescent="0.5">
      <c r="A1144" s="1"/>
    </row>
    <row r="1145" spans="1:1" x14ac:dyDescent="0.5">
      <c r="A1145" s="1"/>
    </row>
    <row r="1146" spans="1:1" x14ac:dyDescent="0.5">
      <c r="A1146" s="1"/>
    </row>
    <row r="1147" spans="1:1" x14ac:dyDescent="0.5">
      <c r="A1147" s="1"/>
    </row>
    <row r="1148" spans="1:1" x14ac:dyDescent="0.5">
      <c r="A1148" s="1"/>
    </row>
    <row r="1149" spans="1:1" x14ac:dyDescent="0.5">
      <c r="A1149" s="1"/>
    </row>
    <row r="1151" spans="1:1" x14ac:dyDescent="0.5">
      <c r="A1151" s="1"/>
    </row>
    <row r="1152" spans="1:1" x14ac:dyDescent="0.5">
      <c r="A1152" s="1"/>
    </row>
    <row r="1153" spans="1:1" x14ac:dyDescent="0.5">
      <c r="A1153" s="1"/>
    </row>
    <row r="1154" spans="1:1" x14ac:dyDescent="0.5">
      <c r="A1154" s="1"/>
    </row>
    <row r="1155" spans="1:1" x14ac:dyDescent="0.5">
      <c r="A1155" s="1"/>
    </row>
    <row r="1156" spans="1:1" x14ac:dyDescent="0.5">
      <c r="A1156" s="1"/>
    </row>
    <row r="1157" spans="1:1" x14ac:dyDescent="0.5">
      <c r="A1157" s="1"/>
    </row>
    <row r="1158" spans="1:1" x14ac:dyDescent="0.5">
      <c r="A1158" s="1"/>
    </row>
    <row r="1160" spans="1:1" x14ac:dyDescent="0.5">
      <c r="A1160" s="1"/>
    </row>
    <row r="1161" spans="1:1" x14ac:dyDescent="0.5">
      <c r="A1161" s="1"/>
    </row>
    <row r="1162" spans="1:1" x14ac:dyDescent="0.5">
      <c r="A1162" s="1"/>
    </row>
    <row r="1163" spans="1:1" x14ac:dyDescent="0.5">
      <c r="A1163" s="1"/>
    </row>
    <row r="1164" spans="1:1" x14ac:dyDescent="0.5">
      <c r="A1164" s="1"/>
    </row>
    <row r="1165" spans="1:1" x14ac:dyDescent="0.5">
      <c r="A1165" s="1"/>
    </row>
    <row r="1166" spans="1:1" x14ac:dyDescent="0.5">
      <c r="A1166" s="1"/>
    </row>
    <row r="1167" spans="1:1" x14ac:dyDescent="0.5">
      <c r="A1167" s="1"/>
    </row>
    <row r="1169" spans="1:1" x14ac:dyDescent="0.5">
      <c r="A1169" s="1"/>
    </row>
    <row r="1170" spans="1:1" x14ac:dyDescent="0.5">
      <c r="A1170" s="1"/>
    </row>
    <row r="1171" spans="1:1" x14ac:dyDescent="0.5">
      <c r="A1171" s="1"/>
    </row>
    <row r="1172" spans="1:1" x14ac:dyDescent="0.5">
      <c r="A1172" s="1"/>
    </row>
    <row r="1173" spans="1:1" x14ac:dyDescent="0.5">
      <c r="A1173" s="1"/>
    </row>
    <row r="1174" spans="1:1" x14ac:dyDescent="0.5">
      <c r="A1174" s="1"/>
    </row>
    <row r="1175" spans="1:1" x14ac:dyDescent="0.5">
      <c r="A1175" s="1"/>
    </row>
    <row r="1176" spans="1:1" x14ac:dyDescent="0.5">
      <c r="A1176" s="1"/>
    </row>
    <row r="1178" spans="1:1" x14ac:dyDescent="0.5">
      <c r="A1178" s="1"/>
    </row>
    <row r="1179" spans="1:1" x14ac:dyDescent="0.5">
      <c r="A1179" s="1"/>
    </row>
    <row r="1180" spans="1:1" x14ac:dyDescent="0.5">
      <c r="A1180" s="1"/>
    </row>
    <row r="1181" spans="1:1" x14ac:dyDescent="0.5">
      <c r="A1181" s="1"/>
    </row>
    <row r="1182" spans="1:1" x14ac:dyDescent="0.5">
      <c r="A1182" s="1"/>
    </row>
    <row r="1183" spans="1:1" x14ac:dyDescent="0.5">
      <c r="A1183" s="1"/>
    </row>
    <row r="1184" spans="1:1" x14ac:dyDescent="0.5">
      <c r="A1184" s="1"/>
    </row>
    <row r="1185" spans="1:1" x14ac:dyDescent="0.5">
      <c r="A1185" s="1"/>
    </row>
    <row r="1187" spans="1:1" x14ac:dyDescent="0.5">
      <c r="A1187" s="1"/>
    </row>
    <row r="1188" spans="1:1" x14ac:dyDescent="0.5">
      <c r="A1188" s="1"/>
    </row>
    <row r="1189" spans="1:1" x14ac:dyDescent="0.5">
      <c r="A1189" s="1"/>
    </row>
    <row r="1190" spans="1:1" x14ac:dyDescent="0.5">
      <c r="A1190" s="1"/>
    </row>
    <row r="1191" spans="1:1" x14ac:dyDescent="0.5">
      <c r="A1191" s="1"/>
    </row>
    <row r="1192" spans="1:1" x14ac:dyDescent="0.5">
      <c r="A1192" s="1"/>
    </row>
    <row r="1193" spans="1:1" x14ac:dyDescent="0.5">
      <c r="A1193" s="1"/>
    </row>
    <row r="1194" spans="1:1" x14ac:dyDescent="0.5">
      <c r="A1194" s="1"/>
    </row>
    <row r="1196" spans="1:1" x14ac:dyDescent="0.5">
      <c r="A1196" s="1"/>
    </row>
    <row r="1197" spans="1:1" x14ac:dyDescent="0.5">
      <c r="A1197" s="1"/>
    </row>
    <row r="1198" spans="1:1" x14ac:dyDescent="0.5">
      <c r="A1198" s="1"/>
    </row>
    <row r="1199" spans="1:1" x14ac:dyDescent="0.5">
      <c r="A1199" s="1"/>
    </row>
    <row r="1200" spans="1:1" x14ac:dyDescent="0.5">
      <c r="A1200" s="1"/>
    </row>
    <row r="1201" spans="1:1" x14ac:dyDescent="0.5">
      <c r="A1201" s="1"/>
    </row>
    <row r="1202" spans="1:1" x14ac:dyDescent="0.5">
      <c r="A1202" s="1"/>
    </row>
    <row r="1203" spans="1:1" x14ac:dyDescent="0.5">
      <c r="A1203" s="1"/>
    </row>
    <row r="1205" spans="1:1" x14ac:dyDescent="0.5">
      <c r="A1205" s="1"/>
    </row>
    <row r="1206" spans="1:1" x14ac:dyDescent="0.5">
      <c r="A1206" s="1"/>
    </row>
    <row r="1207" spans="1:1" x14ac:dyDescent="0.5">
      <c r="A1207" s="1"/>
    </row>
    <row r="1208" spans="1:1" x14ac:dyDescent="0.5">
      <c r="A1208" s="1"/>
    </row>
    <row r="1209" spans="1:1" x14ac:dyDescent="0.5">
      <c r="A1209" s="1"/>
    </row>
    <row r="1210" spans="1:1" x14ac:dyDescent="0.5">
      <c r="A1210" s="1"/>
    </row>
    <row r="1211" spans="1:1" x14ac:dyDescent="0.5">
      <c r="A1211" s="1"/>
    </row>
    <row r="1212" spans="1:1" x14ac:dyDescent="0.5">
      <c r="A1212" s="1"/>
    </row>
    <row r="1214" spans="1:1" x14ac:dyDescent="0.5">
      <c r="A1214" s="1"/>
    </row>
    <row r="1215" spans="1:1" x14ac:dyDescent="0.5">
      <c r="A1215" s="1"/>
    </row>
    <row r="1216" spans="1:1" x14ac:dyDescent="0.5">
      <c r="A1216" s="1"/>
    </row>
    <row r="1217" spans="1:1" x14ac:dyDescent="0.5">
      <c r="A1217" s="1"/>
    </row>
    <row r="1218" spans="1:1" x14ac:dyDescent="0.5">
      <c r="A1218" s="1"/>
    </row>
    <row r="1219" spans="1:1" x14ac:dyDescent="0.5">
      <c r="A1219" s="1"/>
    </row>
    <row r="1220" spans="1:1" x14ac:dyDescent="0.5">
      <c r="A1220" s="1"/>
    </row>
    <row r="1221" spans="1:1" x14ac:dyDescent="0.5">
      <c r="A1221" s="1"/>
    </row>
    <row r="1223" spans="1:1" x14ac:dyDescent="0.5">
      <c r="A1223" s="1"/>
    </row>
    <row r="1224" spans="1:1" x14ac:dyDescent="0.5">
      <c r="A1224" s="1"/>
    </row>
    <row r="1225" spans="1:1" x14ac:dyDescent="0.5">
      <c r="A1225" s="1"/>
    </row>
    <row r="1226" spans="1:1" x14ac:dyDescent="0.5">
      <c r="A1226" s="1"/>
    </row>
    <row r="1227" spans="1:1" x14ac:dyDescent="0.5">
      <c r="A1227" s="1"/>
    </row>
    <row r="1228" spans="1:1" x14ac:dyDescent="0.5">
      <c r="A1228" s="1"/>
    </row>
    <row r="1229" spans="1:1" x14ac:dyDescent="0.5">
      <c r="A1229" s="1"/>
    </row>
    <row r="1230" spans="1:1" x14ac:dyDescent="0.5">
      <c r="A1230" s="1"/>
    </row>
    <row r="1232" spans="1:1" x14ac:dyDescent="0.5">
      <c r="A1232" s="1"/>
    </row>
    <row r="1233" spans="1:1" x14ac:dyDescent="0.5">
      <c r="A1233" s="1"/>
    </row>
    <row r="1234" spans="1:1" x14ac:dyDescent="0.5">
      <c r="A1234" s="1"/>
    </row>
    <row r="1235" spans="1:1" x14ac:dyDescent="0.5">
      <c r="A1235" s="1"/>
    </row>
    <row r="1236" spans="1:1" x14ac:dyDescent="0.5">
      <c r="A1236" s="1"/>
    </row>
    <row r="1237" spans="1:1" x14ac:dyDescent="0.5">
      <c r="A1237" s="1"/>
    </row>
    <row r="1238" spans="1:1" x14ac:dyDescent="0.5">
      <c r="A1238" s="1"/>
    </row>
    <row r="1239" spans="1:1" x14ac:dyDescent="0.5">
      <c r="A1239" s="1"/>
    </row>
    <row r="1241" spans="1:1" x14ac:dyDescent="0.5">
      <c r="A1241" s="1"/>
    </row>
    <row r="1242" spans="1:1" x14ac:dyDescent="0.5">
      <c r="A1242" s="1"/>
    </row>
    <row r="1243" spans="1:1" x14ac:dyDescent="0.5">
      <c r="A1243" s="1"/>
    </row>
    <row r="1244" spans="1:1" x14ac:dyDescent="0.5">
      <c r="A1244" s="1"/>
    </row>
    <row r="1245" spans="1:1" x14ac:dyDescent="0.5">
      <c r="A1245" s="1"/>
    </row>
    <row r="1246" spans="1:1" x14ac:dyDescent="0.5">
      <c r="A1246" s="1"/>
    </row>
    <row r="1247" spans="1:1" x14ac:dyDescent="0.5">
      <c r="A1247" s="1"/>
    </row>
    <row r="1248" spans="1:1" x14ac:dyDescent="0.5">
      <c r="A1248" s="1"/>
    </row>
    <row r="1250" spans="1:1" x14ac:dyDescent="0.5">
      <c r="A1250" s="1"/>
    </row>
    <row r="1251" spans="1:1" x14ac:dyDescent="0.5">
      <c r="A1251" s="1"/>
    </row>
    <row r="1252" spans="1:1" x14ac:dyDescent="0.5">
      <c r="A1252" s="1"/>
    </row>
    <row r="1253" spans="1:1" x14ac:dyDescent="0.5">
      <c r="A1253" s="1"/>
    </row>
    <row r="1254" spans="1:1" x14ac:dyDescent="0.5">
      <c r="A1254" s="1"/>
    </row>
    <row r="1255" spans="1:1" x14ac:dyDescent="0.5">
      <c r="A1255" s="1"/>
    </row>
    <row r="1256" spans="1:1" x14ac:dyDescent="0.5">
      <c r="A1256" s="1"/>
    </row>
    <row r="1257" spans="1:1" x14ac:dyDescent="0.5">
      <c r="A1257" s="1"/>
    </row>
    <row r="1259" spans="1:1" x14ac:dyDescent="0.5">
      <c r="A1259" s="1"/>
    </row>
    <row r="1260" spans="1:1" x14ac:dyDescent="0.5">
      <c r="A1260" s="1"/>
    </row>
    <row r="1261" spans="1:1" x14ac:dyDescent="0.5">
      <c r="A1261" s="1"/>
    </row>
    <row r="1262" spans="1:1" x14ac:dyDescent="0.5">
      <c r="A1262" s="1"/>
    </row>
    <row r="1263" spans="1:1" x14ac:dyDescent="0.5">
      <c r="A1263" s="1"/>
    </row>
    <row r="1264" spans="1:1" x14ac:dyDescent="0.5">
      <c r="A1264" s="1"/>
    </row>
    <row r="1265" spans="1:1" x14ac:dyDescent="0.5">
      <c r="A1265" s="1"/>
    </row>
    <row r="1266" spans="1:1" x14ac:dyDescent="0.5">
      <c r="A1266" s="1"/>
    </row>
    <row r="1268" spans="1:1" x14ac:dyDescent="0.5">
      <c r="A1268" s="1"/>
    </row>
    <row r="1269" spans="1:1" x14ac:dyDescent="0.5">
      <c r="A1269" s="1"/>
    </row>
    <row r="1270" spans="1:1" x14ac:dyDescent="0.5">
      <c r="A1270" s="1"/>
    </row>
    <row r="1271" spans="1:1" x14ac:dyDescent="0.5">
      <c r="A1271" s="1"/>
    </row>
    <row r="1272" spans="1:1" x14ac:dyDescent="0.5">
      <c r="A1272" s="1"/>
    </row>
    <row r="1273" spans="1:1" x14ac:dyDescent="0.5">
      <c r="A1273" s="1"/>
    </row>
    <row r="1274" spans="1:1" x14ac:dyDescent="0.5">
      <c r="A1274" s="1"/>
    </row>
    <row r="1275" spans="1:1" x14ac:dyDescent="0.5">
      <c r="A1275" s="1"/>
    </row>
    <row r="1277" spans="1:1" x14ac:dyDescent="0.5">
      <c r="A1277" s="1"/>
    </row>
    <row r="1278" spans="1:1" x14ac:dyDescent="0.5">
      <c r="A1278" s="1"/>
    </row>
    <row r="1279" spans="1:1" x14ac:dyDescent="0.5">
      <c r="A1279" s="1"/>
    </row>
    <row r="1280" spans="1:1" x14ac:dyDescent="0.5">
      <c r="A1280" s="1"/>
    </row>
    <row r="1281" spans="1:1" x14ac:dyDescent="0.5">
      <c r="A1281" s="1"/>
    </row>
    <row r="1282" spans="1:1" x14ac:dyDescent="0.5">
      <c r="A1282" s="1"/>
    </row>
    <row r="1283" spans="1:1" x14ac:dyDescent="0.5">
      <c r="A1283" s="1"/>
    </row>
    <row r="1284" spans="1:1" x14ac:dyDescent="0.5">
      <c r="A1284" s="1"/>
    </row>
    <row r="1286" spans="1:1" x14ac:dyDescent="0.5">
      <c r="A1286" s="1"/>
    </row>
    <row r="1287" spans="1:1" x14ac:dyDescent="0.5">
      <c r="A1287" s="1"/>
    </row>
    <row r="1288" spans="1:1" x14ac:dyDescent="0.5">
      <c r="A1288" s="1"/>
    </row>
    <row r="1289" spans="1:1" x14ac:dyDescent="0.5">
      <c r="A1289" s="1"/>
    </row>
    <row r="1290" spans="1:1" x14ac:dyDescent="0.5">
      <c r="A1290" s="1"/>
    </row>
    <row r="1291" spans="1:1" x14ac:dyDescent="0.5">
      <c r="A1291" s="1"/>
    </row>
    <row r="1292" spans="1:1" x14ac:dyDescent="0.5">
      <c r="A1292" s="1"/>
    </row>
    <row r="1293" spans="1:1" x14ac:dyDescent="0.5">
      <c r="A1293" s="1"/>
    </row>
    <row r="1295" spans="1:1" x14ac:dyDescent="0.5">
      <c r="A1295" s="1"/>
    </row>
    <row r="1296" spans="1:1" x14ac:dyDescent="0.5">
      <c r="A1296" s="1"/>
    </row>
    <row r="1297" spans="1:1" x14ac:dyDescent="0.5">
      <c r="A1297" s="1"/>
    </row>
    <row r="1298" spans="1:1" x14ac:dyDescent="0.5">
      <c r="A1298" s="1"/>
    </row>
    <row r="1299" spans="1:1" x14ac:dyDescent="0.5">
      <c r="A1299" s="1"/>
    </row>
    <row r="1300" spans="1:1" x14ac:dyDescent="0.5">
      <c r="A1300" s="1"/>
    </row>
    <row r="1301" spans="1:1" x14ac:dyDescent="0.5">
      <c r="A1301" s="1"/>
    </row>
    <row r="1302" spans="1:1" x14ac:dyDescent="0.5">
      <c r="A1302" s="1"/>
    </row>
    <row r="1304" spans="1:1" x14ac:dyDescent="0.5">
      <c r="A1304" s="1"/>
    </row>
    <row r="1305" spans="1:1" x14ac:dyDescent="0.5">
      <c r="A1305" s="1"/>
    </row>
    <row r="1306" spans="1:1" x14ac:dyDescent="0.5">
      <c r="A1306" s="1"/>
    </row>
    <row r="1307" spans="1:1" x14ac:dyDescent="0.5">
      <c r="A1307" s="1"/>
    </row>
    <row r="1308" spans="1:1" x14ac:dyDescent="0.5">
      <c r="A1308" s="1"/>
    </row>
    <row r="1309" spans="1:1" x14ac:dyDescent="0.5">
      <c r="A1309" s="1"/>
    </row>
    <row r="1310" spans="1:1" x14ac:dyDescent="0.5">
      <c r="A1310" s="1"/>
    </row>
    <row r="1311" spans="1:1" x14ac:dyDescent="0.5">
      <c r="A1311" s="1"/>
    </row>
    <row r="1313" spans="1:1" x14ac:dyDescent="0.5">
      <c r="A1313" s="1"/>
    </row>
    <row r="1314" spans="1:1" x14ac:dyDescent="0.5">
      <c r="A1314" s="1"/>
    </row>
    <row r="1315" spans="1:1" x14ac:dyDescent="0.5">
      <c r="A1315" s="1"/>
    </row>
    <row r="1316" spans="1:1" x14ac:dyDescent="0.5">
      <c r="A1316" s="1"/>
    </row>
    <row r="1317" spans="1:1" x14ac:dyDescent="0.5">
      <c r="A1317" s="1"/>
    </row>
    <row r="1318" spans="1:1" x14ac:dyDescent="0.5">
      <c r="A1318" s="1"/>
    </row>
    <row r="1319" spans="1:1" x14ac:dyDescent="0.5">
      <c r="A1319" s="1"/>
    </row>
    <row r="1320" spans="1:1" x14ac:dyDescent="0.5">
      <c r="A1320" s="1"/>
    </row>
    <row r="1322" spans="1:1" x14ac:dyDescent="0.5">
      <c r="A1322" s="1"/>
    </row>
    <row r="1323" spans="1:1" x14ac:dyDescent="0.5">
      <c r="A1323" s="1"/>
    </row>
    <row r="1324" spans="1:1" x14ac:dyDescent="0.5">
      <c r="A1324" s="1"/>
    </row>
    <row r="1325" spans="1:1" x14ac:dyDescent="0.5">
      <c r="A1325" s="1"/>
    </row>
    <row r="1326" spans="1:1" x14ac:dyDescent="0.5">
      <c r="A1326" s="1"/>
    </row>
    <row r="1327" spans="1:1" x14ac:dyDescent="0.5">
      <c r="A1327" s="1"/>
    </row>
    <row r="1328" spans="1:1" x14ac:dyDescent="0.5">
      <c r="A1328" s="1"/>
    </row>
    <row r="1329" spans="1:1" x14ac:dyDescent="0.5">
      <c r="A1329" s="1"/>
    </row>
    <row r="1331" spans="1:1" x14ac:dyDescent="0.5">
      <c r="A1331" s="1"/>
    </row>
    <row r="1332" spans="1:1" x14ac:dyDescent="0.5">
      <c r="A1332" s="1"/>
    </row>
    <row r="1333" spans="1:1" x14ac:dyDescent="0.5">
      <c r="A1333" s="1"/>
    </row>
    <row r="1334" spans="1:1" x14ac:dyDescent="0.5">
      <c r="A1334" s="1"/>
    </row>
    <row r="1335" spans="1:1" x14ac:dyDescent="0.5">
      <c r="A1335" s="1"/>
    </row>
    <row r="1336" spans="1:1" x14ac:dyDescent="0.5">
      <c r="A1336" s="1"/>
    </row>
    <row r="1337" spans="1:1" x14ac:dyDescent="0.5">
      <c r="A1337" s="1"/>
    </row>
    <row r="1338" spans="1:1" x14ac:dyDescent="0.5">
      <c r="A1338" s="1"/>
    </row>
    <row r="1340" spans="1:1" x14ac:dyDescent="0.5">
      <c r="A1340" s="1"/>
    </row>
    <row r="1341" spans="1:1" x14ac:dyDescent="0.5">
      <c r="A1341" s="1"/>
    </row>
    <row r="1342" spans="1:1" x14ac:dyDescent="0.5">
      <c r="A1342" s="1"/>
    </row>
    <row r="1343" spans="1:1" x14ac:dyDescent="0.5">
      <c r="A1343" s="1"/>
    </row>
    <row r="1344" spans="1:1" x14ac:dyDescent="0.5">
      <c r="A1344" s="1"/>
    </row>
    <row r="1345" spans="1:1" x14ac:dyDescent="0.5">
      <c r="A1345" s="1"/>
    </row>
    <row r="1346" spans="1:1" x14ac:dyDescent="0.5">
      <c r="A1346" s="1"/>
    </row>
    <row r="1347" spans="1:1" x14ac:dyDescent="0.5">
      <c r="A1347" s="1"/>
    </row>
    <row r="1349" spans="1:1" x14ac:dyDescent="0.5">
      <c r="A1349" s="1"/>
    </row>
    <row r="1350" spans="1:1" x14ac:dyDescent="0.5">
      <c r="A1350" s="1"/>
    </row>
    <row r="1351" spans="1:1" x14ac:dyDescent="0.5">
      <c r="A1351" s="1"/>
    </row>
    <row r="1352" spans="1:1" x14ac:dyDescent="0.5">
      <c r="A1352" s="1"/>
    </row>
    <row r="1353" spans="1:1" x14ac:dyDescent="0.5">
      <c r="A1353" s="1"/>
    </row>
    <row r="1354" spans="1:1" x14ac:dyDescent="0.5">
      <c r="A1354" s="1"/>
    </row>
    <row r="1355" spans="1:1" x14ac:dyDescent="0.5">
      <c r="A1355" s="1"/>
    </row>
    <row r="1356" spans="1:1" x14ac:dyDescent="0.5">
      <c r="A1356" s="1"/>
    </row>
    <row r="1358" spans="1:1" x14ac:dyDescent="0.5">
      <c r="A1358" s="1"/>
    </row>
    <row r="1359" spans="1:1" x14ac:dyDescent="0.5">
      <c r="A1359" s="1"/>
    </row>
    <row r="1360" spans="1:1" x14ac:dyDescent="0.5">
      <c r="A1360" s="1"/>
    </row>
    <row r="1361" spans="1:1" x14ac:dyDescent="0.5">
      <c r="A1361" s="1"/>
    </row>
    <row r="1362" spans="1:1" x14ac:dyDescent="0.5">
      <c r="A1362" s="1"/>
    </row>
    <row r="1363" spans="1:1" x14ac:dyDescent="0.5">
      <c r="A1363" s="1"/>
    </row>
    <row r="1364" spans="1:1" x14ac:dyDescent="0.5">
      <c r="A1364" s="1"/>
    </row>
    <row r="1365" spans="1:1" x14ac:dyDescent="0.5">
      <c r="A1365" s="1"/>
    </row>
    <row r="1367" spans="1:1" x14ac:dyDescent="0.5">
      <c r="A1367" s="1"/>
    </row>
    <row r="1368" spans="1:1" x14ac:dyDescent="0.5">
      <c r="A1368" s="1"/>
    </row>
    <row r="1369" spans="1:1" x14ac:dyDescent="0.5">
      <c r="A1369" s="1"/>
    </row>
    <row r="1370" spans="1:1" x14ac:dyDescent="0.5">
      <c r="A1370" s="1"/>
    </row>
    <row r="1371" spans="1:1" x14ac:dyDescent="0.5">
      <c r="A1371" s="1"/>
    </row>
    <row r="1372" spans="1:1" x14ac:dyDescent="0.5">
      <c r="A1372" s="1"/>
    </row>
    <row r="1373" spans="1:1" x14ac:dyDescent="0.5">
      <c r="A1373" s="1"/>
    </row>
    <row r="1374" spans="1:1" x14ac:dyDescent="0.5">
      <c r="A1374" s="1"/>
    </row>
    <row r="1376" spans="1:1" x14ac:dyDescent="0.5">
      <c r="A1376" s="1"/>
    </row>
    <row r="1377" spans="1:1" x14ac:dyDescent="0.5">
      <c r="A1377" s="1"/>
    </row>
    <row r="1378" spans="1:1" x14ac:dyDescent="0.5">
      <c r="A1378" s="1"/>
    </row>
    <row r="1379" spans="1:1" x14ac:dyDescent="0.5">
      <c r="A1379" s="1"/>
    </row>
    <row r="1380" spans="1:1" x14ac:dyDescent="0.5">
      <c r="A1380" s="1"/>
    </row>
    <row r="1381" spans="1:1" x14ac:dyDescent="0.5">
      <c r="A1381" s="1"/>
    </row>
    <row r="1382" spans="1:1" x14ac:dyDescent="0.5">
      <c r="A1382" s="1"/>
    </row>
    <row r="1383" spans="1:1" x14ac:dyDescent="0.5">
      <c r="A1383" s="1"/>
    </row>
    <row r="1385" spans="1:1" x14ac:dyDescent="0.5">
      <c r="A1385" s="1"/>
    </row>
    <row r="1386" spans="1:1" x14ac:dyDescent="0.5">
      <c r="A1386" s="1"/>
    </row>
    <row r="1387" spans="1:1" x14ac:dyDescent="0.5">
      <c r="A1387" s="1"/>
    </row>
    <row r="1388" spans="1:1" x14ac:dyDescent="0.5">
      <c r="A1388" s="1"/>
    </row>
    <row r="1389" spans="1:1" x14ac:dyDescent="0.5">
      <c r="A1389" s="1"/>
    </row>
    <row r="1390" spans="1:1" x14ac:dyDescent="0.5">
      <c r="A1390" s="1"/>
    </row>
    <row r="1391" spans="1:1" x14ac:dyDescent="0.5">
      <c r="A1391" s="1"/>
    </row>
    <row r="1392" spans="1:1" x14ac:dyDescent="0.5">
      <c r="A1392" s="1"/>
    </row>
    <row r="1394" spans="1:1" x14ac:dyDescent="0.5">
      <c r="A1394" s="1"/>
    </row>
    <row r="1395" spans="1:1" x14ac:dyDescent="0.5">
      <c r="A1395" s="1"/>
    </row>
    <row r="1396" spans="1:1" x14ac:dyDescent="0.5">
      <c r="A1396" s="1"/>
    </row>
    <row r="1397" spans="1:1" x14ac:dyDescent="0.5">
      <c r="A1397" s="1"/>
    </row>
    <row r="1398" spans="1:1" x14ac:dyDescent="0.5">
      <c r="A1398" s="1"/>
    </row>
    <row r="1399" spans="1:1" x14ac:dyDescent="0.5">
      <c r="A1399" s="1"/>
    </row>
    <row r="1400" spans="1:1" x14ac:dyDescent="0.5">
      <c r="A1400" s="1"/>
    </row>
    <row r="1401" spans="1:1" x14ac:dyDescent="0.5">
      <c r="A1401" s="1"/>
    </row>
    <row r="1403" spans="1:1" x14ac:dyDescent="0.5">
      <c r="A1403" s="1"/>
    </row>
    <row r="1404" spans="1:1" x14ac:dyDescent="0.5">
      <c r="A1404" s="1"/>
    </row>
    <row r="1405" spans="1:1" x14ac:dyDescent="0.5">
      <c r="A1405" s="1"/>
    </row>
    <row r="1406" spans="1:1" x14ac:dyDescent="0.5">
      <c r="A1406" s="1"/>
    </row>
    <row r="1407" spans="1:1" x14ac:dyDescent="0.5">
      <c r="A1407" s="1"/>
    </row>
    <row r="1408" spans="1:1" x14ac:dyDescent="0.5">
      <c r="A1408" s="1"/>
    </row>
    <row r="1409" spans="1:1" x14ac:dyDescent="0.5">
      <c r="A1409" s="1"/>
    </row>
    <row r="1410" spans="1:1" x14ac:dyDescent="0.5">
      <c r="A1410" s="1"/>
    </row>
    <row r="1412" spans="1:1" x14ac:dyDescent="0.5">
      <c r="A1412" s="1"/>
    </row>
    <row r="1413" spans="1:1" x14ac:dyDescent="0.5">
      <c r="A1413" s="1"/>
    </row>
    <row r="1414" spans="1:1" x14ac:dyDescent="0.5">
      <c r="A1414" s="1"/>
    </row>
    <row r="1415" spans="1:1" x14ac:dyDescent="0.5">
      <c r="A1415" s="1"/>
    </row>
    <row r="1416" spans="1:1" x14ac:dyDescent="0.5">
      <c r="A1416" s="1"/>
    </row>
    <row r="1417" spans="1:1" x14ac:dyDescent="0.5">
      <c r="A1417" s="1"/>
    </row>
    <row r="1418" spans="1:1" x14ac:dyDescent="0.5">
      <c r="A1418" s="1"/>
    </row>
    <row r="1419" spans="1:1" x14ac:dyDescent="0.5">
      <c r="A1419" s="1"/>
    </row>
    <row r="1421" spans="1:1" x14ac:dyDescent="0.5">
      <c r="A1421" s="1"/>
    </row>
    <row r="1422" spans="1:1" x14ac:dyDescent="0.5">
      <c r="A1422" s="1"/>
    </row>
    <row r="1423" spans="1:1" x14ac:dyDescent="0.5">
      <c r="A1423" s="1"/>
    </row>
    <row r="1424" spans="1:1" x14ac:dyDescent="0.5">
      <c r="A1424" s="1"/>
    </row>
    <row r="1425" spans="1:1" x14ac:dyDescent="0.5">
      <c r="A1425" s="1"/>
    </row>
    <row r="1426" spans="1:1" x14ac:dyDescent="0.5">
      <c r="A1426" s="1"/>
    </row>
    <row r="1427" spans="1:1" x14ac:dyDescent="0.5">
      <c r="A1427" s="1"/>
    </row>
    <row r="1428" spans="1:1" x14ac:dyDescent="0.5">
      <c r="A1428" s="1"/>
    </row>
    <row r="1430" spans="1:1" x14ac:dyDescent="0.5">
      <c r="A1430" s="1"/>
    </row>
    <row r="1431" spans="1:1" x14ac:dyDescent="0.5">
      <c r="A1431" s="1"/>
    </row>
    <row r="1432" spans="1:1" x14ac:dyDescent="0.5">
      <c r="A1432" s="1"/>
    </row>
    <row r="1433" spans="1:1" x14ac:dyDescent="0.5">
      <c r="A1433" s="1"/>
    </row>
    <row r="1434" spans="1:1" x14ac:dyDescent="0.5">
      <c r="A1434" s="1"/>
    </row>
    <row r="1435" spans="1:1" x14ac:dyDescent="0.5">
      <c r="A1435" s="1"/>
    </row>
    <row r="1436" spans="1:1" x14ac:dyDescent="0.5">
      <c r="A1436" s="1"/>
    </row>
    <row r="1437" spans="1:1" x14ac:dyDescent="0.5">
      <c r="A1437" s="1"/>
    </row>
    <row r="1439" spans="1:1" x14ac:dyDescent="0.5">
      <c r="A1439" s="1"/>
    </row>
    <row r="1440" spans="1:1" x14ac:dyDescent="0.5">
      <c r="A1440" s="1"/>
    </row>
    <row r="1441" spans="1:1" x14ac:dyDescent="0.5">
      <c r="A1441" s="1"/>
    </row>
    <row r="1442" spans="1:1" x14ac:dyDescent="0.5">
      <c r="A1442" s="1"/>
    </row>
    <row r="1443" spans="1:1" x14ac:dyDescent="0.5">
      <c r="A1443" s="1"/>
    </row>
    <row r="1444" spans="1:1" x14ac:dyDescent="0.5">
      <c r="A1444" s="1"/>
    </row>
    <row r="1445" spans="1:1" x14ac:dyDescent="0.5">
      <c r="A1445" s="1"/>
    </row>
    <row r="1446" spans="1:1" x14ac:dyDescent="0.5">
      <c r="A1446" s="1"/>
    </row>
    <row r="1448" spans="1:1" x14ac:dyDescent="0.5">
      <c r="A1448" s="1"/>
    </row>
    <row r="1449" spans="1:1" x14ac:dyDescent="0.5">
      <c r="A1449" s="1"/>
    </row>
    <row r="1450" spans="1:1" x14ac:dyDescent="0.5">
      <c r="A1450" s="1"/>
    </row>
    <row r="1451" spans="1:1" x14ac:dyDescent="0.5">
      <c r="A1451" s="1"/>
    </row>
    <row r="1452" spans="1:1" x14ac:dyDescent="0.5">
      <c r="A1452" s="1"/>
    </row>
    <row r="1453" spans="1:1" x14ac:dyDescent="0.5">
      <c r="A1453" s="1"/>
    </row>
    <row r="1454" spans="1:1" x14ac:dyDescent="0.5">
      <c r="A1454" s="1"/>
    </row>
    <row r="1455" spans="1:1" x14ac:dyDescent="0.5">
      <c r="A1455" s="1"/>
    </row>
    <row r="1457" spans="1:1" x14ac:dyDescent="0.5">
      <c r="A1457" s="1"/>
    </row>
    <row r="1458" spans="1:1" x14ac:dyDescent="0.5">
      <c r="A1458" s="1"/>
    </row>
    <row r="1459" spans="1:1" x14ac:dyDescent="0.5">
      <c r="A1459" s="1"/>
    </row>
    <row r="1460" spans="1:1" x14ac:dyDescent="0.5">
      <c r="A1460" s="1"/>
    </row>
    <row r="1461" spans="1:1" x14ac:dyDescent="0.5">
      <c r="A1461" s="1"/>
    </row>
    <row r="1462" spans="1:1" x14ac:dyDescent="0.5">
      <c r="A1462" s="1"/>
    </row>
    <row r="1463" spans="1:1" x14ac:dyDescent="0.5">
      <c r="A1463" s="1"/>
    </row>
    <row r="1464" spans="1:1" x14ac:dyDescent="0.5">
      <c r="A1464" s="1"/>
    </row>
    <row r="1466" spans="1:1" x14ac:dyDescent="0.5">
      <c r="A1466" s="1"/>
    </row>
    <row r="1467" spans="1:1" x14ac:dyDescent="0.5">
      <c r="A1467" s="1"/>
    </row>
    <row r="1468" spans="1:1" x14ac:dyDescent="0.5">
      <c r="A1468" s="1"/>
    </row>
    <row r="1469" spans="1:1" x14ac:dyDescent="0.5">
      <c r="A1469" s="1"/>
    </row>
    <row r="1470" spans="1:1" x14ac:dyDescent="0.5">
      <c r="A1470" s="1"/>
    </row>
    <row r="1471" spans="1:1" x14ac:dyDescent="0.5">
      <c r="A1471" s="1"/>
    </row>
    <row r="1472" spans="1:1" x14ac:dyDescent="0.5">
      <c r="A1472" s="1"/>
    </row>
    <row r="1473" spans="1:1" x14ac:dyDescent="0.5">
      <c r="A1473" s="1"/>
    </row>
    <row r="1475" spans="1:1" x14ac:dyDescent="0.5">
      <c r="A1475" s="1"/>
    </row>
    <row r="1476" spans="1:1" x14ac:dyDescent="0.5">
      <c r="A1476" s="1"/>
    </row>
    <row r="1477" spans="1:1" x14ac:dyDescent="0.5">
      <c r="A1477" s="1"/>
    </row>
    <row r="1478" spans="1:1" x14ac:dyDescent="0.5">
      <c r="A1478" s="1"/>
    </row>
    <row r="1479" spans="1:1" x14ac:dyDescent="0.5">
      <c r="A1479" s="1"/>
    </row>
    <row r="1480" spans="1:1" x14ac:dyDescent="0.5">
      <c r="A1480" s="1"/>
    </row>
    <row r="1481" spans="1:1" x14ac:dyDescent="0.5">
      <c r="A1481" s="1"/>
    </row>
    <row r="1482" spans="1:1" x14ac:dyDescent="0.5">
      <c r="A1482" s="1"/>
    </row>
    <row r="1484" spans="1:1" x14ac:dyDescent="0.5">
      <c r="A1484" s="1"/>
    </row>
    <row r="1485" spans="1:1" x14ac:dyDescent="0.5">
      <c r="A1485" s="1"/>
    </row>
    <row r="1486" spans="1:1" x14ac:dyDescent="0.5">
      <c r="A1486" s="1"/>
    </row>
    <row r="1487" spans="1:1" x14ac:dyDescent="0.5">
      <c r="A1487" s="1"/>
    </row>
    <row r="1488" spans="1:1" x14ac:dyDescent="0.5">
      <c r="A1488" s="1"/>
    </row>
    <row r="1489" spans="1:1" x14ac:dyDescent="0.5">
      <c r="A1489" s="1"/>
    </row>
    <row r="1490" spans="1:1" x14ac:dyDescent="0.5">
      <c r="A1490" s="1"/>
    </row>
    <row r="1491" spans="1:1" x14ac:dyDescent="0.5">
      <c r="A1491" s="1"/>
    </row>
    <row r="1493" spans="1:1" x14ac:dyDescent="0.5">
      <c r="A1493" s="1"/>
    </row>
    <row r="1494" spans="1:1" x14ac:dyDescent="0.5">
      <c r="A1494" s="1"/>
    </row>
    <row r="1495" spans="1:1" x14ac:dyDescent="0.5">
      <c r="A1495" s="1"/>
    </row>
    <row r="1496" spans="1:1" x14ac:dyDescent="0.5">
      <c r="A1496" s="1"/>
    </row>
    <row r="1497" spans="1:1" x14ac:dyDescent="0.5">
      <c r="A1497" s="1"/>
    </row>
    <row r="1498" spans="1:1" x14ac:dyDescent="0.5">
      <c r="A1498" s="1"/>
    </row>
    <row r="1499" spans="1:1" x14ac:dyDescent="0.5">
      <c r="A1499" s="1"/>
    </row>
    <row r="1500" spans="1:1" x14ac:dyDescent="0.5">
      <c r="A1500" s="1"/>
    </row>
    <row r="1502" spans="1:1" x14ac:dyDescent="0.5">
      <c r="A1502" s="1"/>
    </row>
    <row r="1503" spans="1:1" x14ac:dyDescent="0.5">
      <c r="A1503" s="1"/>
    </row>
    <row r="1504" spans="1:1" x14ac:dyDescent="0.5">
      <c r="A1504" s="1"/>
    </row>
    <row r="1505" spans="1:1" x14ac:dyDescent="0.5">
      <c r="A1505" s="1"/>
    </row>
    <row r="1506" spans="1:1" x14ac:dyDescent="0.5">
      <c r="A1506" s="1"/>
    </row>
    <row r="1507" spans="1:1" x14ac:dyDescent="0.5">
      <c r="A1507" s="1"/>
    </row>
    <row r="1508" spans="1:1" x14ac:dyDescent="0.5">
      <c r="A1508" s="1"/>
    </row>
    <row r="1509" spans="1:1" x14ac:dyDescent="0.5">
      <c r="A1509" s="1"/>
    </row>
    <row r="1511" spans="1:1" x14ac:dyDescent="0.5">
      <c r="A1511" s="1"/>
    </row>
    <row r="1512" spans="1:1" x14ac:dyDescent="0.5">
      <c r="A1512" s="1"/>
    </row>
    <row r="1513" spans="1:1" x14ac:dyDescent="0.5">
      <c r="A1513" s="1"/>
    </row>
    <row r="1514" spans="1:1" x14ac:dyDescent="0.5">
      <c r="A1514" s="1"/>
    </row>
    <row r="1515" spans="1:1" x14ac:dyDescent="0.5">
      <c r="A1515" s="1"/>
    </row>
    <row r="1516" spans="1:1" x14ac:dyDescent="0.5">
      <c r="A1516" s="1"/>
    </row>
    <row r="1517" spans="1:1" x14ac:dyDescent="0.5">
      <c r="A1517" s="1"/>
    </row>
    <row r="1518" spans="1:1" x14ac:dyDescent="0.5">
      <c r="A1518" s="1"/>
    </row>
    <row r="1520" spans="1:1" x14ac:dyDescent="0.5">
      <c r="A1520" s="1"/>
    </row>
    <row r="1521" spans="1:1" x14ac:dyDescent="0.5">
      <c r="A1521" s="1"/>
    </row>
    <row r="1522" spans="1:1" x14ac:dyDescent="0.5">
      <c r="A1522" s="1"/>
    </row>
    <row r="1523" spans="1:1" x14ac:dyDescent="0.5">
      <c r="A1523" s="1"/>
    </row>
    <row r="1524" spans="1:1" x14ac:dyDescent="0.5">
      <c r="A1524" s="1"/>
    </row>
    <row r="1525" spans="1:1" x14ac:dyDescent="0.5">
      <c r="A1525" s="1"/>
    </row>
    <row r="1526" spans="1:1" x14ac:dyDescent="0.5">
      <c r="A1526" s="1"/>
    </row>
    <row r="1527" spans="1:1" x14ac:dyDescent="0.5">
      <c r="A1527" s="1"/>
    </row>
    <row r="1529" spans="1:1" x14ac:dyDescent="0.5">
      <c r="A1529" s="1"/>
    </row>
    <row r="1530" spans="1:1" x14ac:dyDescent="0.5">
      <c r="A1530" s="1"/>
    </row>
    <row r="1531" spans="1:1" x14ac:dyDescent="0.5">
      <c r="A1531" s="1"/>
    </row>
    <row r="1532" spans="1:1" x14ac:dyDescent="0.5">
      <c r="A1532" s="1"/>
    </row>
    <row r="1533" spans="1:1" x14ac:dyDescent="0.5">
      <c r="A1533" s="1"/>
    </row>
    <row r="1534" spans="1:1" x14ac:dyDescent="0.5">
      <c r="A1534" s="1"/>
    </row>
    <row r="1535" spans="1:1" x14ac:dyDescent="0.5">
      <c r="A1535" s="1"/>
    </row>
    <row r="1536" spans="1:1" x14ac:dyDescent="0.5">
      <c r="A1536" s="1"/>
    </row>
    <row r="1538" spans="1:1" x14ac:dyDescent="0.5">
      <c r="A1538" s="1"/>
    </row>
    <row r="1539" spans="1:1" x14ac:dyDescent="0.5">
      <c r="A1539" s="1"/>
    </row>
    <row r="1540" spans="1:1" x14ac:dyDescent="0.5">
      <c r="A1540" s="1"/>
    </row>
    <row r="1541" spans="1:1" x14ac:dyDescent="0.5">
      <c r="A1541" s="1"/>
    </row>
    <row r="1542" spans="1:1" x14ac:dyDescent="0.5">
      <c r="A1542" s="1"/>
    </row>
    <row r="1543" spans="1:1" x14ac:dyDescent="0.5">
      <c r="A1543" s="1"/>
    </row>
    <row r="1544" spans="1:1" x14ac:dyDescent="0.5">
      <c r="A1544" s="1"/>
    </row>
    <row r="1545" spans="1:1" x14ac:dyDescent="0.5">
      <c r="A1545" s="1"/>
    </row>
    <row r="1547" spans="1:1" x14ac:dyDescent="0.5">
      <c r="A1547" s="1"/>
    </row>
    <row r="1548" spans="1:1" x14ac:dyDescent="0.5">
      <c r="A1548" s="1"/>
    </row>
    <row r="1549" spans="1:1" x14ac:dyDescent="0.5">
      <c r="A1549" s="1"/>
    </row>
    <row r="1550" spans="1:1" x14ac:dyDescent="0.5">
      <c r="A1550" s="1"/>
    </row>
    <row r="1551" spans="1:1" x14ac:dyDescent="0.5">
      <c r="A1551" s="1"/>
    </row>
    <row r="1552" spans="1:1" x14ac:dyDescent="0.5">
      <c r="A1552" s="1"/>
    </row>
    <row r="1553" spans="1:1" x14ac:dyDescent="0.5">
      <c r="A1553" s="1"/>
    </row>
    <row r="1554" spans="1:1" x14ac:dyDescent="0.5">
      <c r="A1554" s="1"/>
    </row>
    <row r="1556" spans="1:1" x14ac:dyDescent="0.5">
      <c r="A1556" s="1"/>
    </row>
    <row r="1557" spans="1:1" x14ac:dyDescent="0.5">
      <c r="A1557" s="1"/>
    </row>
    <row r="1558" spans="1:1" x14ac:dyDescent="0.5">
      <c r="A1558" s="1"/>
    </row>
    <row r="1559" spans="1:1" x14ac:dyDescent="0.5">
      <c r="A1559" s="1"/>
    </row>
    <row r="1560" spans="1:1" x14ac:dyDescent="0.5">
      <c r="A1560" s="1"/>
    </row>
    <row r="1561" spans="1:1" x14ac:dyDescent="0.5">
      <c r="A1561" s="1"/>
    </row>
    <row r="1562" spans="1:1" x14ac:dyDescent="0.5">
      <c r="A1562" s="1"/>
    </row>
    <row r="1563" spans="1:1" x14ac:dyDescent="0.5">
      <c r="A1563" s="1"/>
    </row>
    <row r="1565" spans="1:1" x14ac:dyDescent="0.5">
      <c r="A1565" s="1"/>
    </row>
    <row r="1566" spans="1:1" x14ac:dyDescent="0.5">
      <c r="A1566" s="1"/>
    </row>
    <row r="1567" spans="1:1" x14ac:dyDescent="0.5">
      <c r="A1567" s="1"/>
    </row>
    <row r="1568" spans="1:1" x14ac:dyDescent="0.5">
      <c r="A1568" s="1"/>
    </row>
    <row r="1569" spans="1:1" x14ac:dyDescent="0.5">
      <c r="A1569" s="1"/>
    </row>
    <row r="1570" spans="1:1" x14ac:dyDescent="0.5">
      <c r="A1570" s="1"/>
    </row>
    <row r="1571" spans="1:1" x14ac:dyDescent="0.5">
      <c r="A1571" s="1"/>
    </row>
    <row r="1572" spans="1:1" x14ac:dyDescent="0.5">
      <c r="A1572" s="1"/>
    </row>
    <row r="1574" spans="1:1" x14ac:dyDescent="0.5">
      <c r="A1574" s="1"/>
    </row>
    <row r="1575" spans="1:1" x14ac:dyDescent="0.5">
      <c r="A1575" s="1"/>
    </row>
    <row r="1576" spans="1:1" x14ac:dyDescent="0.5">
      <c r="A1576" s="1"/>
    </row>
    <row r="1577" spans="1:1" x14ac:dyDescent="0.5">
      <c r="A1577" s="1"/>
    </row>
    <row r="1578" spans="1:1" x14ac:dyDescent="0.5">
      <c r="A1578" s="1"/>
    </row>
    <row r="1579" spans="1:1" x14ac:dyDescent="0.5">
      <c r="A1579" s="1"/>
    </row>
    <row r="1580" spans="1:1" x14ac:dyDescent="0.5">
      <c r="A1580" s="1"/>
    </row>
    <row r="1581" spans="1:1" x14ac:dyDescent="0.5">
      <c r="A1581" s="1"/>
    </row>
    <row r="1583" spans="1:1" x14ac:dyDescent="0.5">
      <c r="A1583" s="1"/>
    </row>
    <row r="1584" spans="1:1" x14ac:dyDescent="0.5">
      <c r="A1584" s="1"/>
    </row>
    <row r="1585" spans="1:1" x14ac:dyDescent="0.5">
      <c r="A1585" s="1"/>
    </row>
    <row r="1586" spans="1:1" x14ac:dyDescent="0.5">
      <c r="A1586" s="1"/>
    </row>
    <row r="1587" spans="1:1" x14ac:dyDescent="0.5">
      <c r="A1587" s="1"/>
    </row>
    <row r="1588" spans="1:1" x14ac:dyDescent="0.5">
      <c r="A1588" s="1"/>
    </row>
    <row r="1589" spans="1:1" x14ac:dyDescent="0.5">
      <c r="A1589" s="1"/>
    </row>
    <row r="1590" spans="1:1" x14ac:dyDescent="0.5">
      <c r="A1590" s="1"/>
    </row>
    <row r="1592" spans="1:1" x14ac:dyDescent="0.5">
      <c r="A1592" s="1"/>
    </row>
    <row r="1593" spans="1:1" x14ac:dyDescent="0.5">
      <c r="A1593" s="1"/>
    </row>
    <row r="1594" spans="1:1" x14ac:dyDescent="0.5">
      <c r="A1594" s="1"/>
    </row>
    <row r="1595" spans="1:1" x14ac:dyDescent="0.5">
      <c r="A1595" s="1"/>
    </row>
    <row r="1596" spans="1:1" x14ac:dyDescent="0.5">
      <c r="A1596" s="1"/>
    </row>
    <row r="1597" spans="1:1" x14ac:dyDescent="0.5">
      <c r="A1597" s="1"/>
    </row>
    <row r="1598" spans="1:1" x14ac:dyDescent="0.5">
      <c r="A1598" s="1"/>
    </row>
    <row r="1599" spans="1:1" x14ac:dyDescent="0.5">
      <c r="A1599" s="1"/>
    </row>
    <row r="1601" spans="1:1" x14ac:dyDescent="0.5">
      <c r="A1601" s="1"/>
    </row>
    <row r="1602" spans="1:1" x14ac:dyDescent="0.5">
      <c r="A1602" s="1"/>
    </row>
    <row r="1603" spans="1:1" x14ac:dyDescent="0.5">
      <c r="A1603" s="1"/>
    </row>
    <row r="1604" spans="1:1" x14ac:dyDescent="0.5">
      <c r="A1604" s="1"/>
    </row>
    <row r="1605" spans="1:1" x14ac:dyDescent="0.5">
      <c r="A1605" s="1"/>
    </row>
    <row r="1606" spans="1:1" x14ac:dyDescent="0.5">
      <c r="A1606" s="1"/>
    </row>
    <row r="1607" spans="1:1" x14ac:dyDescent="0.5">
      <c r="A1607" s="1"/>
    </row>
    <row r="1608" spans="1:1" x14ac:dyDescent="0.5">
      <c r="A1608" s="1"/>
    </row>
    <row r="1610" spans="1:1" x14ac:dyDescent="0.5">
      <c r="A1610" s="1"/>
    </row>
    <row r="1611" spans="1:1" x14ac:dyDescent="0.5">
      <c r="A1611" s="1"/>
    </row>
    <row r="1612" spans="1:1" x14ac:dyDescent="0.5">
      <c r="A1612" s="1"/>
    </row>
    <row r="1613" spans="1:1" x14ac:dyDescent="0.5">
      <c r="A1613" s="1"/>
    </row>
    <row r="1614" spans="1:1" x14ac:dyDescent="0.5">
      <c r="A1614" s="1"/>
    </row>
    <row r="1615" spans="1:1" x14ac:dyDescent="0.5">
      <c r="A1615" s="1"/>
    </row>
    <row r="1616" spans="1:1" x14ac:dyDescent="0.5">
      <c r="A1616" s="1"/>
    </row>
    <row r="1617" spans="1:1" x14ac:dyDescent="0.5">
      <c r="A1617" s="1"/>
    </row>
    <row r="1619" spans="1:1" x14ac:dyDescent="0.5">
      <c r="A1619" s="1"/>
    </row>
    <row r="1620" spans="1:1" x14ac:dyDescent="0.5">
      <c r="A1620" s="1"/>
    </row>
    <row r="1621" spans="1:1" x14ac:dyDescent="0.5">
      <c r="A1621" s="1"/>
    </row>
    <row r="1622" spans="1:1" x14ac:dyDescent="0.5">
      <c r="A1622" s="1"/>
    </row>
    <row r="1623" spans="1:1" x14ac:dyDescent="0.5">
      <c r="A1623" s="1"/>
    </row>
    <row r="1624" spans="1:1" x14ac:dyDescent="0.5">
      <c r="A1624" s="1"/>
    </row>
    <row r="1625" spans="1:1" x14ac:dyDescent="0.5">
      <c r="A1625" s="1"/>
    </row>
    <row r="1626" spans="1:1" x14ac:dyDescent="0.5">
      <c r="A1626" s="1"/>
    </row>
    <row r="1628" spans="1:1" x14ac:dyDescent="0.5">
      <c r="A1628" s="1"/>
    </row>
    <row r="1629" spans="1:1" x14ac:dyDescent="0.5">
      <c r="A1629" s="1"/>
    </row>
    <row r="1630" spans="1:1" x14ac:dyDescent="0.5">
      <c r="A1630" s="1"/>
    </row>
    <row r="1631" spans="1:1" x14ac:dyDescent="0.5">
      <c r="A1631" s="1"/>
    </row>
    <row r="1632" spans="1:1" x14ac:dyDescent="0.5">
      <c r="A1632" s="1"/>
    </row>
    <row r="1633" spans="1:1" x14ac:dyDescent="0.5">
      <c r="A1633" s="1"/>
    </row>
    <row r="1634" spans="1:1" x14ac:dyDescent="0.5">
      <c r="A1634" s="1"/>
    </row>
    <row r="1635" spans="1:1" x14ac:dyDescent="0.5">
      <c r="A1635" s="1"/>
    </row>
    <row r="1637" spans="1:1" x14ac:dyDescent="0.5">
      <c r="A1637" s="1"/>
    </row>
    <row r="1638" spans="1:1" x14ac:dyDescent="0.5">
      <c r="A1638" s="1"/>
    </row>
    <row r="1639" spans="1:1" x14ac:dyDescent="0.5">
      <c r="A1639" s="1"/>
    </row>
    <row r="1640" spans="1:1" x14ac:dyDescent="0.5">
      <c r="A1640" s="1"/>
    </row>
    <row r="1641" spans="1:1" x14ac:dyDescent="0.5">
      <c r="A1641" s="1"/>
    </row>
    <row r="1642" spans="1:1" x14ac:dyDescent="0.5">
      <c r="A1642" s="1"/>
    </row>
    <row r="1643" spans="1:1" x14ac:dyDescent="0.5">
      <c r="A1643" s="1"/>
    </row>
    <row r="1644" spans="1:1" x14ac:dyDescent="0.5">
      <c r="A1644" s="1"/>
    </row>
    <row r="1646" spans="1:1" x14ac:dyDescent="0.5">
      <c r="A1646" s="1"/>
    </row>
    <row r="1647" spans="1:1" x14ac:dyDescent="0.5">
      <c r="A1647" s="1"/>
    </row>
    <row r="1648" spans="1:1" x14ac:dyDescent="0.5">
      <c r="A1648" s="1"/>
    </row>
    <row r="1649" spans="1:1" x14ac:dyDescent="0.5">
      <c r="A1649" s="1"/>
    </row>
    <row r="1650" spans="1:1" x14ac:dyDescent="0.5">
      <c r="A1650" s="1"/>
    </row>
    <row r="1651" spans="1:1" x14ac:dyDescent="0.5">
      <c r="A1651" s="1"/>
    </row>
    <row r="1652" spans="1:1" x14ac:dyDescent="0.5">
      <c r="A1652" s="1"/>
    </row>
    <row r="1653" spans="1:1" x14ac:dyDescent="0.5">
      <c r="A1653" s="1"/>
    </row>
    <row r="1655" spans="1:1" x14ac:dyDescent="0.5">
      <c r="A1655" s="1"/>
    </row>
    <row r="1656" spans="1:1" x14ac:dyDescent="0.5">
      <c r="A1656" s="1"/>
    </row>
    <row r="1657" spans="1:1" x14ac:dyDescent="0.5">
      <c r="A1657" s="1"/>
    </row>
    <row r="1658" spans="1:1" x14ac:dyDescent="0.5">
      <c r="A1658" s="1"/>
    </row>
    <row r="1659" spans="1:1" x14ac:dyDescent="0.5">
      <c r="A1659" s="1"/>
    </row>
    <row r="1660" spans="1:1" x14ac:dyDescent="0.5">
      <c r="A1660" s="1"/>
    </row>
    <row r="1661" spans="1:1" x14ac:dyDescent="0.5">
      <c r="A1661" s="1"/>
    </row>
    <row r="1662" spans="1:1" x14ac:dyDescent="0.5">
      <c r="A1662" s="1"/>
    </row>
    <row r="1664" spans="1:1" x14ac:dyDescent="0.5">
      <c r="A1664" s="1"/>
    </row>
    <row r="1665" spans="1:1" x14ac:dyDescent="0.5">
      <c r="A1665" s="1"/>
    </row>
    <row r="1666" spans="1:1" x14ac:dyDescent="0.5">
      <c r="A1666" s="1"/>
    </row>
    <row r="1667" spans="1:1" x14ac:dyDescent="0.5">
      <c r="A1667" s="1"/>
    </row>
    <row r="1668" spans="1:1" x14ac:dyDescent="0.5">
      <c r="A1668" s="1"/>
    </row>
    <row r="1669" spans="1:1" x14ac:dyDescent="0.5">
      <c r="A1669" s="1"/>
    </row>
    <row r="1670" spans="1:1" x14ac:dyDescent="0.5">
      <c r="A1670" s="1"/>
    </row>
    <row r="1671" spans="1:1" x14ac:dyDescent="0.5">
      <c r="A1671" s="1"/>
    </row>
    <row r="1673" spans="1:1" x14ac:dyDescent="0.5">
      <c r="A1673" s="1"/>
    </row>
    <row r="1674" spans="1:1" x14ac:dyDescent="0.5">
      <c r="A1674" s="1"/>
    </row>
    <row r="1675" spans="1:1" x14ac:dyDescent="0.5">
      <c r="A1675" s="1"/>
    </row>
    <row r="1676" spans="1:1" x14ac:dyDescent="0.5">
      <c r="A1676" s="1"/>
    </row>
    <row r="1677" spans="1:1" x14ac:dyDescent="0.5">
      <c r="A1677" s="1"/>
    </row>
    <row r="1678" spans="1:1" x14ac:dyDescent="0.5">
      <c r="A1678" s="1"/>
    </row>
    <row r="1679" spans="1:1" x14ac:dyDescent="0.5">
      <c r="A1679" s="1"/>
    </row>
    <row r="1680" spans="1:1" x14ac:dyDescent="0.5">
      <c r="A1680" s="1"/>
    </row>
    <row r="1682" spans="1:1" x14ac:dyDescent="0.5">
      <c r="A1682" s="1"/>
    </row>
    <row r="1683" spans="1:1" x14ac:dyDescent="0.5">
      <c r="A1683" s="1"/>
    </row>
    <row r="1684" spans="1:1" x14ac:dyDescent="0.5">
      <c r="A1684" s="1"/>
    </row>
    <row r="1685" spans="1:1" x14ac:dyDescent="0.5">
      <c r="A1685" s="1"/>
    </row>
    <row r="1686" spans="1:1" x14ac:dyDescent="0.5">
      <c r="A1686" s="1"/>
    </row>
    <row r="1687" spans="1:1" x14ac:dyDescent="0.5">
      <c r="A1687" s="1"/>
    </row>
    <row r="1688" spans="1:1" x14ac:dyDescent="0.5">
      <c r="A1688" s="1"/>
    </row>
    <row r="1689" spans="1:1" x14ac:dyDescent="0.5">
      <c r="A1689" s="1"/>
    </row>
    <row r="1691" spans="1:1" x14ac:dyDescent="0.5">
      <c r="A1691" s="1"/>
    </row>
    <row r="1692" spans="1:1" x14ac:dyDescent="0.5">
      <c r="A1692" s="1"/>
    </row>
    <row r="1693" spans="1:1" x14ac:dyDescent="0.5">
      <c r="A1693" s="1"/>
    </row>
    <row r="1694" spans="1:1" x14ac:dyDescent="0.5">
      <c r="A1694" s="1"/>
    </row>
    <row r="1695" spans="1:1" x14ac:dyDescent="0.5">
      <c r="A1695" s="1"/>
    </row>
    <row r="1696" spans="1:1" x14ac:dyDescent="0.5">
      <c r="A1696" s="1"/>
    </row>
    <row r="1697" spans="1:1" x14ac:dyDescent="0.5">
      <c r="A1697" s="1"/>
    </row>
    <row r="1698" spans="1:1" x14ac:dyDescent="0.5">
      <c r="A1698" s="1"/>
    </row>
    <row r="1700" spans="1:1" x14ac:dyDescent="0.5">
      <c r="A1700" s="1"/>
    </row>
    <row r="1701" spans="1:1" x14ac:dyDescent="0.5">
      <c r="A1701" s="1"/>
    </row>
    <row r="1702" spans="1:1" x14ac:dyDescent="0.5">
      <c r="A1702" s="1"/>
    </row>
    <row r="1703" spans="1:1" x14ac:dyDescent="0.5">
      <c r="A1703" s="1"/>
    </row>
    <row r="1704" spans="1:1" x14ac:dyDescent="0.5">
      <c r="A1704" s="1"/>
    </row>
    <row r="1705" spans="1:1" x14ac:dyDescent="0.5">
      <c r="A1705" s="1"/>
    </row>
    <row r="1706" spans="1:1" x14ac:dyDescent="0.5">
      <c r="A1706" s="1"/>
    </row>
    <row r="1707" spans="1:1" x14ac:dyDescent="0.5">
      <c r="A1707" s="1"/>
    </row>
    <row r="1709" spans="1:1" x14ac:dyDescent="0.5">
      <c r="A1709" s="1"/>
    </row>
    <row r="1710" spans="1:1" x14ac:dyDescent="0.5">
      <c r="A1710" s="1"/>
    </row>
    <row r="1711" spans="1:1" x14ac:dyDescent="0.5">
      <c r="A1711" s="1"/>
    </row>
    <row r="1712" spans="1:1" x14ac:dyDescent="0.5">
      <c r="A1712" s="1"/>
    </row>
    <row r="1713" spans="1:1" x14ac:dyDescent="0.5">
      <c r="A1713" s="1"/>
    </row>
    <row r="1714" spans="1:1" x14ac:dyDescent="0.5">
      <c r="A1714" s="1"/>
    </row>
    <row r="1715" spans="1:1" x14ac:dyDescent="0.5">
      <c r="A1715" s="1"/>
    </row>
    <row r="1716" spans="1:1" x14ac:dyDescent="0.5">
      <c r="A1716" s="1"/>
    </row>
    <row r="1718" spans="1:1" x14ac:dyDescent="0.5">
      <c r="A1718" s="1"/>
    </row>
    <row r="1719" spans="1:1" x14ac:dyDescent="0.5">
      <c r="A1719" s="1"/>
    </row>
    <row r="1720" spans="1:1" x14ac:dyDescent="0.5">
      <c r="A1720" s="1"/>
    </row>
    <row r="1721" spans="1:1" x14ac:dyDescent="0.5">
      <c r="A1721" s="1"/>
    </row>
    <row r="1722" spans="1:1" x14ac:dyDescent="0.5">
      <c r="A1722" s="1"/>
    </row>
    <row r="1723" spans="1:1" x14ac:dyDescent="0.5">
      <c r="A1723" s="1"/>
    </row>
    <row r="1724" spans="1:1" x14ac:dyDescent="0.5">
      <c r="A1724" s="1"/>
    </row>
    <row r="1725" spans="1:1" x14ac:dyDescent="0.5">
      <c r="A1725" s="1"/>
    </row>
    <row r="1727" spans="1:1" x14ac:dyDescent="0.5">
      <c r="A1727" s="1"/>
    </row>
    <row r="1728" spans="1:1" x14ac:dyDescent="0.5">
      <c r="A1728" s="1"/>
    </row>
    <row r="1729" spans="1:1" x14ac:dyDescent="0.5">
      <c r="A1729" s="1"/>
    </row>
    <row r="1730" spans="1:1" x14ac:dyDescent="0.5">
      <c r="A1730" s="1"/>
    </row>
    <row r="1731" spans="1:1" x14ac:dyDescent="0.5">
      <c r="A1731" s="1"/>
    </row>
    <row r="1732" spans="1:1" x14ac:dyDescent="0.5">
      <c r="A1732" s="1"/>
    </row>
    <row r="1733" spans="1:1" x14ac:dyDescent="0.5">
      <c r="A1733" s="1"/>
    </row>
    <row r="1734" spans="1:1" x14ac:dyDescent="0.5">
      <c r="A1734" s="1"/>
    </row>
    <row r="1736" spans="1:1" x14ac:dyDescent="0.5">
      <c r="A1736" s="1"/>
    </row>
    <row r="1737" spans="1:1" x14ac:dyDescent="0.5">
      <c r="A1737" s="1"/>
    </row>
    <row r="1738" spans="1:1" x14ac:dyDescent="0.5">
      <c r="A1738" s="1"/>
    </row>
    <row r="1739" spans="1:1" x14ac:dyDescent="0.5">
      <c r="A1739" s="1"/>
    </row>
    <row r="1740" spans="1:1" x14ac:dyDescent="0.5">
      <c r="A1740" s="1"/>
    </row>
    <row r="1741" spans="1:1" x14ac:dyDescent="0.5">
      <c r="A1741" s="1"/>
    </row>
    <row r="1742" spans="1:1" x14ac:dyDescent="0.5">
      <c r="A1742" s="1"/>
    </row>
    <row r="1743" spans="1:1" x14ac:dyDescent="0.5">
      <c r="A1743" s="1"/>
    </row>
    <row r="1745" spans="1:1" x14ac:dyDescent="0.5">
      <c r="A1745" s="1"/>
    </row>
    <row r="1746" spans="1:1" x14ac:dyDescent="0.5">
      <c r="A1746" s="1"/>
    </row>
    <row r="1747" spans="1:1" x14ac:dyDescent="0.5">
      <c r="A1747" s="1"/>
    </row>
    <row r="1748" spans="1:1" x14ac:dyDescent="0.5">
      <c r="A1748" s="1"/>
    </row>
    <row r="1749" spans="1:1" x14ac:dyDescent="0.5">
      <c r="A1749" s="1"/>
    </row>
    <row r="1750" spans="1:1" x14ac:dyDescent="0.5">
      <c r="A1750" s="1"/>
    </row>
    <row r="1751" spans="1:1" x14ac:dyDescent="0.5">
      <c r="A1751" s="1"/>
    </row>
    <row r="1752" spans="1:1" x14ac:dyDescent="0.5">
      <c r="A1752" s="1"/>
    </row>
    <row r="1754" spans="1:1" x14ac:dyDescent="0.5">
      <c r="A1754" s="1"/>
    </row>
    <row r="1755" spans="1:1" x14ac:dyDescent="0.5">
      <c r="A1755" s="1"/>
    </row>
    <row r="1756" spans="1:1" x14ac:dyDescent="0.5">
      <c r="A1756" s="1"/>
    </row>
    <row r="1757" spans="1:1" x14ac:dyDescent="0.5">
      <c r="A1757" s="1"/>
    </row>
    <row r="1758" spans="1:1" x14ac:dyDescent="0.5">
      <c r="A1758" s="1"/>
    </row>
    <row r="1759" spans="1:1" x14ac:dyDescent="0.5">
      <c r="A1759" s="1"/>
    </row>
    <row r="1760" spans="1:1" x14ac:dyDescent="0.5">
      <c r="A1760" s="1"/>
    </row>
    <row r="1761" spans="1:1" x14ac:dyDescent="0.5">
      <c r="A1761" s="1"/>
    </row>
    <row r="1763" spans="1:1" x14ac:dyDescent="0.5">
      <c r="A1763" s="1"/>
    </row>
    <row r="1764" spans="1:1" x14ac:dyDescent="0.5">
      <c r="A1764" s="1"/>
    </row>
    <row r="1765" spans="1:1" x14ac:dyDescent="0.5">
      <c r="A1765" s="1"/>
    </row>
    <row r="1766" spans="1:1" x14ac:dyDescent="0.5">
      <c r="A1766" s="1"/>
    </row>
    <row r="1767" spans="1:1" x14ac:dyDescent="0.5">
      <c r="A1767" s="1"/>
    </row>
    <row r="1768" spans="1:1" x14ac:dyDescent="0.5">
      <c r="A1768" s="1"/>
    </row>
    <row r="1769" spans="1:1" x14ac:dyDescent="0.5">
      <c r="A1769" s="1"/>
    </row>
    <row r="1770" spans="1:1" x14ac:dyDescent="0.5">
      <c r="A1770" s="1"/>
    </row>
    <row r="1772" spans="1:1" x14ac:dyDescent="0.5">
      <c r="A1772" s="1"/>
    </row>
    <row r="1773" spans="1:1" x14ac:dyDescent="0.5">
      <c r="A1773" s="1"/>
    </row>
    <row r="1774" spans="1:1" x14ac:dyDescent="0.5">
      <c r="A1774" s="1"/>
    </row>
    <row r="1775" spans="1:1" x14ac:dyDescent="0.5">
      <c r="A1775" s="1"/>
    </row>
    <row r="1776" spans="1:1" x14ac:dyDescent="0.5">
      <c r="A1776" s="1"/>
    </row>
    <row r="1777" spans="1:1" x14ac:dyDescent="0.5">
      <c r="A1777" s="1"/>
    </row>
    <row r="1778" spans="1:1" x14ac:dyDescent="0.5">
      <c r="A1778" s="1"/>
    </row>
    <row r="1779" spans="1:1" x14ac:dyDescent="0.5">
      <c r="A1779" s="1"/>
    </row>
    <row r="1781" spans="1:1" x14ac:dyDescent="0.5">
      <c r="A1781" s="1"/>
    </row>
    <row r="1782" spans="1:1" x14ac:dyDescent="0.5">
      <c r="A1782" s="1"/>
    </row>
    <row r="1783" spans="1:1" x14ac:dyDescent="0.5">
      <c r="A1783" s="1"/>
    </row>
    <row r="1784" spans="1:1" x14ac:dyDescent="0.5">
      <c r="A1784" s="1"/>
    </row>
    <row r="1785" spans="1:1" x14ac:dyDescent="0.5">
      <c r="A1785" s="1"/>
    </row>
    <row r="1786" spans="1:1" x14ac:dyDescent="0.5">
      <c r="A1786" s="1"/>
    </row>
    <row r="1787" spans="1:1" x14ac:dyDescent="0.5">
      <c r="A1787" s="1"/>
    </row>
    <row r="1788" spans="1:1" x14ac:dyDescent="0.5">
      <c r="A1788" s="1"/>
    </row>
    <row r="1790" spans="1:1" x14ac:dyDescent="0.5">
      <c r="A1790" s="1"/>
    </row>
    <row r="1791" spans="1:1" x14ac:dyDescent="0.5">
      <c r="A1791" s="1"/>
    </row>
    <row r="1792" spans="1:1" x14ac:dyDescent="0.5">
      <c r="A1792" s="1"/>
    </row>
    <row r="1793" spans="1:1" x14ac:dyDescent="0.5">
      <c r="A1793" s="1"/>
    </row>
    <row r="1794" spans="1:1" x14ac:dyDescent="0.5">
      <c r="A1794" s="1"/>
    </row>
    <row r="1795" spans="1:1" x14ac:dyDescent="0.5">
      <c r="A1795" s="1"/>
    </row>
    <row r="1796" spans="1:1" x14ac:dyDescent="0.5">
      <c r="A1796" s="1"/>
    </row>
    <row r="1797" spans="1:1" x14ac:dyDescent="0.5">
      <c r="A1797" s="1"/>
    </row>
    <row r="1799" spans="1:1" x14ac:dyDescent="0.5">
      <c r="A1799" s="1"/>
    </row>
    <row r="1800" spans="1:1" x14ac:dyDescent="0.5">
      <c r="A1800" s="1"/>
    </row>
    <row r="1801" spans="1:1" x14ac:dyDescent="0.5">
      <c r="A1801" s="1"/>
    </row>
    <row r="1802" spans="1:1" x14ac:dyDescent="0.5">
      <c r="A1802" s="1"/>
    </row>
    <row r="1803" spans="1:1" x14ac:dyDescent="0.5">
      <c r="A1803" s="1"/>
    </row>
    <row r="1804" spans="1:1" x14ac:dyDescent="0.5">
      <c r="A1804" s="1"/>
    </row>
    <row r="1805" spans="1:1" x14ac:dyDescent="0.5">
      <c r="A1805" s="1"/>
    </row>
    <row r="1806" spans="1:1" x14ac:dyDescent="0.5">
      <c r="A1806" s="1"/>
    </row>
    <row r="1808" spans="1:1" x14ac:dyDescent="0.5">
      <c r="A1808" s="1"/>
    </row>
    <row r="1809" spans="1:1" x14ac:dyDescent="0.5">
      <c r="A1809" s="1"/>
    </row>
    <row r="1810" spans="1:1" x14ac:dyDescent="0.5">
      <c r="A1810" s="1"/>
    </row>
    <row r="1811" spans="1:1" x14ac:dyDescent="0.5">
      <c r="A1811" s="1"/>
    </row>
    <row r="1812" spans="1:1" x14ac:dyDescent="0.5">
      <c r="A1812" s="1"/>
    </row>
    <row r="1813" spans="1:1" x14ac:dyDescent="0.5">
      <c r="A1813" s="1"/>
    </row>
    <row r="1814" spans="1:1" x14ac:dyDescent="0.5">
      <c r="A1814" s="1"/>
    </row>
    <row r="1815" spans="1:1" x14ac:dyDescent="0.5">
      <c r="A1815" s="1"/>
    </row>
    <row r="1817" spans="1:1" x14ac:dyDescent="0.5">
      <c r="A1817" s="1"/>
    </row>
    <row r="1818" spans="1:1" x14ac:dyDescent="0.5">
      <c r="A1818" s="1"/>
    </row>
    <row r="1819" spans="1:1" x14ac:dyDescent="0.5">
      <c r="A1819" s="1"/>
    </row>
    <row r="1820" spans="1:1" x14ac:dyDescent="0.5">
      <c r="A1820" s="1"/>
    </row>
    <row r="1821" spans="1:1" x14ac:dyDescent="0.5">
      <c r="A1821" s="1"/>
    </row>
    <row r="1822" spans="1:1" x14ac:dyDescent="0.5">
      <c r="A1822" s="1"/>
    </row>
    <row r="1823" spans="1:1" x14ac:dyDescent="0.5">
      <c r="A1823" s="1"/>
    </row>
    <row r="1824" spans="1:1" x14ac:dyDescent="0.5">
      <c r="A1824" s="1"/>
    </row>
    <row r="1826" spans="1:1" x14ac:dyDescent="0.5">
      <c r="A1826" s="1"/>
    </row>
    <row r="1827" spans="1:1" x14ac:dyDescent="0.5">
      <c r="A1827" s="1"/>
    </row>
    <row r="1828" spans="1:1" x14ac:dyDescent="0.5">
      <c r="A1828" s="1"/>
    </row>
    <row r="1829" spans="1:1" x14ac:dyDescent="0.5">
      <c r="A1829" s="1"/>
    </row>
    <row r="1830" spans="1:1" x14ac:dyDescent="0.5">
      <c r="A1830" s="1"/>
    </row>
    <row r="1831" spans="1:1" x14ac:dyDescent="0.5">
      <c r="A1831" s="1"/>
    </row>
    <row r="1832" spans="1:1" x14ac:dyDescent="0.5">
      <c r="A1832" s="1"/>
    </row>
    <row r="1833" spans="1:1" x14ac:dyDescent="0.5">
      <c r="A1833" s="1"/>
    </row>
    <row r="1835" spans="1:1" x14ac:dyDescent="0.5">
      <c r="A1835" s="1"/>
    </row>
    <row r="1836" spans="1:1" x14ac:dyDescent="0.5">
      <c r="A1836" s="1"/>
    </row>
    <row r="1837" spans="1:1" x14ac:dyDescent="0.5">
      <c r="A1837" s="1"/>
    </row>
    <row r="1838" spans="1:1" x14ac:dyDescent="0.5">
      <c r="A1838" s="1"/>
    </row>
    <row r="1839" spans="1:1" x14ac:dyDescent="0.5">
      <c r="A1839" s="1"/>
    </row>
    <row r="1840" spans="1:1" x14ac:dyDescent="0.5">
      <c r="A1840" s="1"/>
    </row>
    <row r="1841" spans="1:1" x14ac:dyDescent="0.5">
      <c r="A1841" s="1"/>
    </row>
    <row r="1842" spans="1:1" x14ac:dyDescent="0.5">
      <c r="A1842" s="1"/>
    </row>
    <row r="1844" spans="1:1" x14ac:dyDescent="0.5">
      <c r="A1844" s="1"/>
    </row>
    <row r="1845" spans="1:1" x14ac:dyDescent="0.5">
      <c r="A1845" s="1"/>
    </row>
    <row r="1846" spans="1:1" x14ac:dyDescent="0.5">
      <c r="A1846" s="1"/>
    </row>
    <row r="1847" spans="1:1" x14ac:dyDescent="0.5">
      <c r="A1847" s="1"/>
    </row>
    <row r="1848" spans="1:1" x14ac:dyDescent="0.5">
      <c r="A1848" s="1"/>
    </row>
    <row r="1849" spans="1:1" x14ac:dyDescent="0.5">
      <c r="A1849" s="1"/>
    </row>
    <row r="1850" spans="1:1" x14ac:dyDescent="0.5">
      <c r="A1850" s="1"/>
    </row>
    <row r="1851" spans="1:1" x14ac:dyDescent="0.5">
      <c r="A1851" s="1"/>
    </row>
    <row r="1853" spans="1:1" x14ac:dyDescent="0.5">
      <c r="A1853" s="1"/>
    </row>
    <row r="1854" spans="1:1" x14ac:dyDescent="0.5">
      <c r="A1854" s="1"/>
    </row>
    <row r="1855" spans="1:1" x14ac:dyDescent="0.5">
      <c r="A1855" s="1"/>
    </row>
    <row r="1856" spans="1:1" x14ac:dyDescent="0.5">
      <c r="A1856" s="1"/>
    </row>
    <row r="1857" spans="1:1" x14ac:dyDescent="0.5">
      <c r="A1857" s="1"/>
    </row>
    <row r="1858" spans="1:1" x14ac:dyDescent="0.5">
      <c r="A1858" s="1"/>
    </row>
    <row r="1859" spans="1:1" x14ac:dyDescent="0.5">
      <c r="A1859" s="1"/>
    </row>
    <row r="1860" spans="1:1" x14ac:dyDescent="0.5">
      <c r="A1860" s="1"/>
    </row>
    <row r="1862" spans="1:1" x14ac:dyDescent="0.5">
      <c r="A1862" s="1"/>
    </row>
    <row r="1863" spans="1:1" x14ac:dyDescent="0.5">
      <c r="A1863" s="1"/>
    </row>
    <row r="1864" spans="1:1" x14ac:dyDescent="0.5">
      <c r="A1864" s="1"/>
    </row>
    <row r="1865" spans="1:1" x14ac:dyDescent="0.5">
      <c r="A1865" s="1"/>
    </row>
    <row r="1866" spans="1:1" x14ac:dyDescent="0.5">
      <c r="A1866" s="1"/>
    </row>
    <row r="1867" spans="1:1" x14ac:dyDescent="0.5">
      <c r="A1867" s="1"/>
    </row>
    <row r="1868" spans="1:1" x14ac:dyDescent="0.5">
      <c r="A1868" s="1"/>
    </row>
    <row r="1869" spans="1:1" x14ac:dyDescent="0.5">
      <c r="A1869" s="1"/>
    </row>
    <row r="1871" spans="1:1" x14ac:dyDescent="0.5">
      <c r="A1871" s="1"/>
    </row>
    <row r="1872" spans="1:1" x14ac:dyDescent="0.5">
      <c r="A1872" s="1"/>
    </row>
    <row r="1873" spans="1:1" x14ac:dyDescent="0.5">
      <c r="A1873" s="1"/>
    </row>
    <row r="1874" spans="1:1" x14ac:dyDescent="0.5">
      <c r="A1874" s="1"/>
    </row>
    <row r="1875" spans="1:1" x14ac:dyDescent="0.5">
      <c r="A1875" s="1"/>
    </row>
    <row r="1876" spans="1:1" x14ac:dyDescent="0.5">
      <c r="A1876" s="1"/>
    </row>
    <row r="1877" spans="1:1" x14ac:dyDescent="0.5">
      <c r="A1877" s="1"/>
    </row>
    <row r="1878" spans="1:1" x14ac:dyDescent="0.5">
      <c r="A1878" s="1"/>
    </row>
    <row r="1880" spans="1:1" x14ac:dyDescent="0.5">
      <c r="A1880" s="1"/>
    </row>
    <row r="1881" spans="1:1" x14ac:dyDescent="0.5">
      <c r="A1881" s="1"/>
    </row>
    <row r="1882" spans="1:1" x14ac:dyDescent="0.5">
      <c r="A1882" s="1"/>
    </row>
    <row r="1883" spans="1:1" x14ac:dyDescent="0.5">
      <c r="A1883" s="1"/>
    </row>
    <row r="1884" spans="1:1" x14ac:dyDescent="0.5">
      <c r="A1884" s="1"/>
    </row>
    <row r="1885" spans="1:1" x14ac:dyDescent="0.5">
      <c r="A1885" s="1"/>
    </row>
    <row r="1886" spans="1:1" x14ac:dyDescent="0.5">
      <c r="A1886" s="1"/>
    </row>
    <row r="1887" spans="1:1" x14ac:dyDescent="0.5">
      <c r="A1887" s="1"/>
    </row>
    <row r="1889" spans="1:1" x14ac:dyDescent="0.5">
      <c r="A1889" s="1"/>
    </row>
    <row r="1890" spans="1:1" x14ac:dyDescent="0.5">
      <c r="A1890" s="1"/>
    </row>
    <row r="1891" spans="1:1" x14ac:dyDescent="0.5">
      <c r="A1891" s="1"/>
    </row>
    <row r="1892" spans="1:1" x14ac:dyDescent="0.5">
      <c r="A1892" s="1"/>
    </row>
    <row r="1893" spans="1:1" x14ac:dyDescent="0.5">
      <c r="A1893" s="1"/>
    </row>
    <row r="1894" spans="1:1" x14ac:dyDescent="0.5">
      <c r="A1894" s="1"/>
    </row>
    <row r="1895" spans="1:1" x14ac:dyDescent="0.5">
      <c r="A1895" s="1"/>
    </row>
    <row r="1896" spans="1:1" x14ac:dyDescent="0.5">
      <c r="A1896" s="1"/>
    </row>
    <row r="1898" spans="1:1" x14ac:dyDescent="0.5">
      <c r="A1898" s="1"/>
    </row>
    <row r="1899" spans="1:1" x14ac:dyDescent="0.5">
      <c r="A1899" s="1"/>
    </row>
    <row r="1900" spans="1:1" x14ac:dyDescent="0.5">
      <c r="A1900" s="1"/>
    </row>
    <row r="1901" spans="1:1" x14ac:dyDescent="0.5">
      <c r="A1901" s="1"/>
    </row>
    <row r="1902" spans="1:1" x14ac:dyDescent="0.5">
      <c r="A1902" s="1"/>
    </row>
    <row r="1903" spans="1:1" x14ac:dyDescent="0.5">
      <c r="A1903" s="1"/>
    </row>
    <row r="1904" spans="1:1" x14ac:dyDescent="0.5">
      <c r="A1904" s="1"/>
    </row>
    <row r="1905" spans="1:1" x14ac:dyDescent="0.5">
      <c r="A1905" s="1"/>
    </row>
    <row r="1907" spans="1:1" x14ac:dyDescent="0.5">
      <c r="A1907" s="1"/>
    </row>
    <row r="1908" spans="1:1" x14ac:dyDescent="0.5">
      <c r="A1908" s="1"/>
    </row>
    <row r="1909" spans="1:1" x14ac:dyDescent="0.5">
      <c r="A1909" s="1"/>
    </row>
    <row r="1910" spans="1:1" x14ac:dyDescent="0.5">
      <c r="A1910" s="1"/>
    </row>
    <row r="1911" spans="1:1" x14ac:dyDescent="0.5">
      <c r="A1911" s="1"/>
    </row>
    <row r="1912" spans="1:1" x14ac:dyDescent="0.5">
      <c r="A1912" s="1"/>
    </row>
    <row r="1913" spans="1:1" x14ac:dyDescent="0.5">
      <c r="A1913" s="1"/>
    </row>
    <row r="1914" spans="1:1" x14ac:dyDescent="0.5">
      <c r="A1914" s="1"/>
    </row>
    <row r="1916" spans="1:1" x14ac:dyDescent="0.5">
      <c r="A1916" s="1"/>
    </row>
    <row r="1917" spans="1:1" x14ac:dyDescent="0.5">
      <c r="A1917" s="1"/>
    </row>
    <row r="1918" spans="1:1" x14ac:dyDescent="0.5">
      <c r="A1918" s="1"/>
    </row>
    <row r="1919" spans="1:1" x14ac:dyDescent="0.5">
      <c r="A1919" s="1"/>
    </row>
    <row r="1920" spans="1:1" x14ac:dyDescent="0.5">
      <c r="A1920" s="1"/>
    </row>
    <row r="1921" spans="1:1" x14ac:dyDescent="0.5">
      <c r="A1921" s="1"/>
    </row>
    <row r="1922" spans="1:1" x14ac:dyDescent="0.5">
      <c r="A1922" s="1"/>
    </row>
    <row r="1923" spans="1:1" x14ac:dyDescent="0.5">
      <c r="A1923" s="1"/>
    </row>
    <row r="1925" spans="1:1" x14ac:dyDescent="0.5">
      <c r="A1925" s="1"/>
    </row>
    <row r="1926" spans="1:1" x14ac:dyDescent="0.5">
      <c r="A1926" s="1"/>
    </row>
    <row r="1927" spans="1:1" x14ac:dyDescent="0.5">
      <c r="A1927" s="1"/>
    </row>
    <row r="1928" spans="1:1" x14ac:dyDescent="0.5">
      <c r="A1928" s="1"/>
    </row>
    <row r="1929" spans="1:1" x14ac:dyDescent="0.5">
      <c r="A1929" s="1"/>
    </row>
    <row r="1930" spans="1:1" x14ac:dyDescent="0.5">
      <c r="A1930" s="1"/>
    </row>
    <row r="1931" spans="1:1" x14ac:dyDescent="0.5">
      <c r="A1931" s="1"/>
    </row>
    <row r="1932" spans="1:1" x14ac:dyDescent="0.5">
      <c r="A1932" s="1"/>
    </row>
    <row r="1934" spans="1:1" x14ac:dyDescent="0.5">
      <c r="A1934" s="1"/>
    </row>
    <row r="1935" spans="1:1" x14ac:dyDescent="0.5">
      <c r="A1935" s="1"/>
    </row>
    <row r="1936" spans="1:1" x14ac:dyDescent="0.5">
      <c r="A1936" s="1"/>
    </row>
    <row r="1937" spans="1:1" x14ac:dyDescent="0.5">
      <c r="A1937" s="1"/>
    </row>
    <row r="1938" spans="1:1" x14ac:dyDescent="0.5">
      <c r="A1938" s="1"/>
    </row>
    <row r="1939" spans="1:1" x14ac:dyDescent="0.5">
      <c r="A1939" s="1"/>
    </row>
    <row r="1940" spans="1:1" x14ac:dyDescent="0.5">
      <c r="A1940" s="1"/>
    </row>
    <row r="1941" spans="1:1" x14ac:dyDescent="0.5">
      <c r="A1941" s="1"/>
    </row>
    <row r="1943" spans="1:1" x14ac:dyDescent="0.5">
      <c r="A1943" s="1"/>
    </row>
    <row r="1944" spans="1:1" x14ac:dyDescent="0.5">
      <c r="A1944" s="1"/>
    </row>
    <row r="1945" spans="1:1" x14ac:dyDescent="0.5">
      <c r="A1945" s="1"/>
    </row>
    <row r="1946" spans="1:1" x14ac:dyDescent="0.5">
      <c r="A1946" s="1"/>
    </row>
    <row r="1947" spans="1:1" x14ac:dyDescent="0.5">
      <c r="A1947" s="1"/>
    </row>
    <row r="1948" spans="1:1" x14ac:dyDescent="0.5">
      <c r="A1948" s="1"/>
    </row>
    <row r="1949" spans="1:1" x14ac:dyDescent="0.5">
      <c r="A1949" s="1"/>
    </row>
    <row r="1950" spans="1:1" x14ac:dyDescent="0.5">
      <c r="A1950" s="1"/>
    </row>
    <row r="1952" spans="1:1" x14ac:dyDescent="0.5">
      <c r="A1952" s="1"/>
    </row>
    <row r="1953" spans="1:1" x14ac:dyDescent="0.5">
      <c r="A1953" s="1"/>
    </row>
    <row r="1954" spans="1:1" x14ac:dyDescent="0.5">
      <c r="A1954" s="1"/>
    </row>
    <row r="1955" spans="1:1" x14ac:dyDescent="0.5">
      <c r="A1955" s="1"/>
    </row>
    <row r="1956" spans="1:1" x14ac:dyDescent="0.5">
      <c r="A1956" s="1"/>
    </row>
    <row r="1957" spans="1:1" x14ac:dyDescent="0.5">
      <c r="A1957" s="1"/>
    </row>
    <row r="1958" spans="1:1" x14ac:dyDescent="0.5">
      <c r="A1958" s="1"/>
    </row>
    <row r="1959" spans="1:1" x14ac:dyDescent="0.5">
      <c r="A1959" s="1"/>
    </row>
    <row r="1961" spans="1:1" x14ac:dyDescent="0.5">
      <c r="A1961" s="1"/>
    </row>
    <row r="1962" spans="1:1" x14ac:dyDescent="0.5">
      <c r="A1962" s="1"/>
    </row>
    <row r="1963" spans="1:1" x14ac:dyDescent="0.5">
      <c r="A1963" s="1"/>
    </row>
    <row r="1964" spans="1:1" x14ac:dyDescent="0.5">
      <c r="A1964" s="1"/>
    </row>
    <row r="1965" spans="1:1" x14ac:dyDescent="0.5">
      <c r="A1965" s="1"/>
    </row>
    <row r="1966" spans="1:1" x14ac:dyDescent="0.5">
      <c r="A1966" s="1"/>
    </row>
    <row r="1967" spans="1:1" x14ac:dyDescent="0.5">
      <c r="A1967" s="1"/>
    </row>
    <row r="1968" spans="1:1" x14ac:dyDescent="0.5">
      <c r="A1968" s="1"/>
    </row>
    <row r="1970" spans="1:1" x14ac:dyDescent="0.5">
      <c r="A1970" s="1"/>
    </row>
    <row r="1971" spans="1:1" x14ac:dyDescent="0.5">
      <c r="A1971" s="1"/>
    </row>
    <row r="1972" spans="1:1" x14ac:dyDescent="0.5">
      <c r="A1972" s="1"/>
    </row>
    <row r="1973" spans="1:1" x14ac:dyDescent="0.5">
      <c r="A1973" s="1"/>
    </row>
    <row r="1974" spans="1:1" x14ac:dyDescent="0.5">
      <c r="A1974" s="1"/>
    </row>
    <row r="1975" spans="1:1" x14ac:dyDescent="0.5">
      <c r="A1975" s="1"/>
    </row>
    <row r="1976" spans="1:1" x14ac:dyDescent="0.5">
      <c r="A1976" s="1"/>
    </row>
    <row r="1977" spans="1:1" x14ac:dyDescent="0.5">
      <c r="A1977" s="1"/>
    </row>
    <row r="1979" spans="1:1" x14ac:dyDescent="0.5">
      <c r="A1979" s="1"/>
    </row>
    <row r="1980" spans="1:1" x14ac:dyDescent="0.5">
      <c r="A1980" s="1"/>
    </row>
    <row r="1981" spans="1:1" x14ac:dyDescent="0.5">
      <c r="A1981" s="1"/>
    </row>
    <row r="1982" spans="1:1" x14ac:dyDescent="0.5">
      <c r="A1982" s="1"/>
    </row>
    <row r="1983" spans="1:1" x14ac:dyDescent="0.5">
      <c r="A1983" s="1"/>
    </row>
    <row r="1984" spans="1:1" x14ac:dyDescent="0.5">
      <c r="A1984" s="1"/>
    </row>
    <row r="1985" spans="1:1" x14ac:dyDescent="0.5">
      <c r="A1985" s="1"/>
    </row>
    <row r="1986" spans="1:1" x14ac:dyDescent="0.5">
      <c r="A1986" s="1"/>
    </row>
    <row r="1988" spans="1:1" x14ac:dyDescent="0.5">
      <c r="A1988" s="1"/>
    </row>
    <row r="1989" spans="1:1" x14ac:dyDescent="0.5">
      <c r="A1989" s="1"/>
    </row>
    <row r="1990" spans="1:1" x14ac:dyDescent="0.5">
      <c r="A1990" s="1"/>
    </row>
    <row r="1991" spans="1:1" x14ac:dyDescent="0.5">
      <c r="A1991" s="1"/>
    </row>
    <row r="1992" spans="1:1" x14ac:dyDescent="0.5">
      <c r="A1992" s="1"/>
    </row>
    <row r="1993" spans="1:1" x14ac:dyDescent="0.5">
      <c r="A1993" s="1"/>
    </row>
    <row r="1994" spans="1:1" x14ac:dyDescent="0.5">
      <c r="A1994" s="1"/>
    </row>
    <row r="1995" spans="1:1" x14ac:dyDescent="0.5">
      <c r="A1995" s="1"/>
    </row>
    <row r="1997" spans="1:1" x14ac:dyDescent="0.5">
      <c r="A1997" s="1"/>
    </row>
    <row r="1998" spans="1:1" x14ac:dyDescent="0.5">
      <c r="A1998" s="1"/>
    </row>
    <row r="1999" spans="1:1" x14ac:dyDescent="0.5">
      <c r="A1999" s="1"/>
    </row>
    <row r="2000" spans="1:1" x14ac:dyDescent="0.5">
      <c r="A2000" s="1"/>
    </row>
    <row r="2001" spans="1:1" x14ac:dyDescent="0.5">
      <c r="A2001" s="1"/>
    </row>
    <row r="2002" spans="1:1" x14ac:dyDescent="0.5">
      <c r="A2002" s="1"/>
    </row>
    <row r="2003" spans="1:1" x14ac:dyDescent="0.5">
      <c r="A2003" s="1"/>
    </row>
    <row r="2004" spans="1:1" x14ac:dyDescent="0.5">
      <c r="A2004" s="1"/>
    </row>
    <row r="2006" spans="1:1" x14ac:dyDescent="0.5">
      <c r="A2006" s="1"/>
    </row>
    <row r="2007" spans="1:1" x14ac:dyDescent="0.5">
      <c r="A2007" s="1"/>
    </row>
    <row r="2008" spans="1:1" x14ac:dyDescent="0.5">
      <c r="A2008" s="1"/>
    </row>
    <row r="2009" spans="1:1" x14ac:dyDescent="0.5">
      <c r="A2009" s="1"/>
    </row>
    <row r="2010" spans="1:1" x14ac:dyDescent="0.5">
      <c r="A2010" s="1"/>
    </row>
    <row r="2011" spans="1:1" x14ac:dyDescent="0.5">
      <c r="A2011" s="1"/>
    </row>
    <row r="2012" spans="1:1" x14ac:dyDescent="0.5">
      <c r="A2012" s="1"/>
    </row>
    <row r="2013" spans="1:1" x14ac:dyDescent="0.5">
      <c r="A2013" s="1"/>
    </row>
    <row r="2015" spans="1:1" x14ac:dyDescent="0.5">
      <c r="A2015" s="1"/>
    </row>
    <row r="2016" spans="1:1" x14ac:dyDescent="0.5">
      <c r="A2016" s="1"/>
    </row>
    <row r="2017" spans="1:1" x14ac:dyDescent="0.5">
      <c r="A2017" s="1"/>
    </row>
    <row r="2018" spans="1:1" x14ac:dyDescent="0.5">
      <c r="A2018" s="1"/>
    </row>
    <row r="2019" spans="1:1" x14ac:dyDescent="0.5">
      <c r="A2019" s="1"/>
    </row>
    <row r="2020" spans="1:1" x14ac:dyDescent="0.5">
      <c r="A2020" s="1"/>
    </row>
    <row r="2021" spans="1:1" x14ac:dyDescent="0.5">
      <c r="A2021" s="1"/>
    </row>
    <row r="2022" spans="1:1" x14ac:dyDescent="0.5">
      <c r="A2022" s="1"/>
    </row>
    <row r="2024" spans="1:1" x14ac:dyDescent="0.5">
      <c r="A2024" s="1"/>
    </row>
    <row r="2025" spans="1:1" x14ac:dyDescent="0.5">
      <c r="A2025" s="1"/>
    </row>
    <row r="2026" spans="1:1" x14ac:dyDescent="0.5">
      <c r="A2026" s="1"/>
    </row>
    <row r="2027" spans="1:1" x14ac:dyDescent="0.5">
      <c r="A2027" s="1"/>
    </row>
    <row r="2028" spans="1:1" x14ac:dyDescent="0.5">
      <c r="A2028" s="1"/>
    </row>
    <row r="2029" spans="1:1" x14ac:dyDescent="0.5">
      <c r="A2029" s="1"/>
    </row>
    <row r="2030" spans="1:1" x14ac:dyDescent="0.5">
      <c r="A2030" s="1"/>
    </row>
    <row r="2031" spans="1:1" x14ac:dyDescent="0.5">
      <c r="A2031" s="1"/>
    </row>
    <row r="2033" spans="1:1" x14ac:dyDescent="0.5">
      <c r="A2033" s="1"/>
    </row>
    <row r="2034" spans="1:1" x14ac:dyDescent="0.5">
      <c r="A2034" s="1"/>
    </row>
    <row r="2035" spans="1:1" x14ac:dyDescent="0.5">
      <c r="A2035" s="1"/>
    </row>
    <row r="2036" spans="1:1" x14ac:dyDescent="0.5">
      <c r="A2036" s="1"/>
    </row>
    <row r="2037" spans="1:1" x14ac:dyDescent="0.5">
      <c r="A2037" s="1"/>
    </row>
    <row r="2038" spans="1:1" x14ac:dyDescent="0.5">
      <c r="A2038" s="1"/>
    </row>
    <row r="2039" spans="1:1" x14ac:dyDescent="0.5">
      <c r="A2039" s="1"/>
    </row>
    <row r="2040" spans="1:1" x14ac:dyDescent="0.5">
      <c r="A2040" s="1"/>
    </row>
    <row r="2042" spans="1:1" x14ac:dyDescent="0.5">
      <c r="A2042" s="1"/>
    </row>
    <row r="2043" spans="1:1" x14ac:dyDescent="0.5">
      <c r="A2043" s="1"/>
    </row>
    <row r="2044" spans="1:1" x14ac:dyDescent="0.5">
      <c r="A2044" s="1"/>
    </row>
    <row r="2045" spans="1:1" x14ac:dyDescent="0.5">
      <c r="A2045" s="1"/>
    </row>
    <row r="2046" spans="1:1" x14ac:dyDescent="0.5">
      <c r="A2046" s="1"/>
    </row>
    <row r="2047" spans="1:1" x14ac:dyDescent="0.5">
      <c r="A2047" s="1"/>
    </row>
    <row r="2048" spans="1:1" x14ac:dyDescent="0.5">
      <c r="A2048" s="1"/>
    </row>
    <row r="2049" spans="1:1" x14ac:dyDescent="0.5">
      <c r="A2049" s="1"/>
    </row>
    <row r="2051" spans="1:1" x14ac:dyDescent="0.5">
      <c r="A2051" s="1"/>
    </row>
    <row r="2052" spans="1:1" x14ac:dyDescent="0.5">
      <c r="A2052" s="1"/>
    </row>
    <row r="2053" spans="1:1" x14ac:dyDescent="0.5">
      <c r="A2053" s="1"/>
    </row>
    <row r="2054" spans="1:1" x14ac:dyDescent="0.5">
      <c r="A2054" s="1"/>
    </row>
    <row r="2055" spans="1:1" x14ac:dyDescent="0.5">
      <c r="A2055" s="1"/>
    </row>
    <row r="2056" spans="1:1" x14ac:dyDescent="0.5">
      <c r="A2056" s="1"/>
    </row>
    <row r="2057" spans="1:1" x14ac:dyDescent="0.5">
      <c r="A2057" s="1"/>
    </row>
    <row r="2058" spans="1:1" x14ac:dyDescent="0.5">
      <c r="A2058" s="1"/>
    </row>
    <row r="2060" spans="1:1" x14ac:dyDescent="0.5">
      <c r="A2060" s="1"/>
    </row>
    <row r="2061" spans="1:1" x14ac:dyDescent="0.5">
      <c r="A2061" s="1"/>
    </row>
    <row r="2062" spans="1:1" x14ac:dyDescent="0.5">
      <c r="A2062" s="1"/>
    </row>
    <row r="2063" spans="1:1" x14ac:dyDescent="0.5">
      <c r="A2063" s="1"/>
    </row>
    <row r="2064" spans="1:1" x14ac:dyDescent="0.5">
      <c r="A2064" s="1"/>
    </row>
    <row r="2065" spans="1:1" x14ac:dyDescent="0.5">
      <c r="A2065" s="1"/>
    </row>
    <row r="2066" spans="1:1" x14ac:dyDescent="0.5">
      <c r="A2066" s="1"/>
    </row>
    <row r="2067" spans="1:1" x14ac:dyDescent="0.5">
      <c r="A2067" s="1"/>
    </row>
    <row r="2069" spans="1:1" x14ac:dyDescent="0.5">
      <c r="A2069" s="1"/>
    </row>
    <row r="2070" spans="1:1" x14ac:dyDescent="0.5">
      <c r="A2070" s="1"/>
    </row>
    <row r="2071" spans="1:1" x14ac:dyDescent="0.5">
      <c r="A2071" s="1"/>
    </row>
    <row r="2072" spans="1:1" x14ac:dyDescent="0.5">
      <c r="A2072" s="1"/>
    </row>
    <row r="2073" spans="1:1" x14ac:dyDescent="0.5">
      <c r="A2073" s="1"/>
    </row>
    <row r="2074" spans="1:1" x14ac:dyDescent="0.5">
      <c r="A2074" s="1"/>
    </row>
    <row r="2075" spans="1:1" x14ac:dyDescent="0.5">
      <c r="A2075" s="1"/>
    </row>
    <row r="2076" spans="1:1" x14ac:dyDescent="0.5">
      <c r="A2076" s="1"/>
    </row>
    <row r="2078" spans="1:1" x14ac:dyDescent="0.5">
      <c r="A2078" s="1"/>
    </row>
    <row r="2079" spans="1:1" x14ac:dyDescent="0.5">
      <c r="A2079" s="1"/>
    </row>
    <row r="2080" spans="1:1" x14ac:dyDescent="0.5">
      <c r="A2080" s="1"/>
    </row>
    <row r="2081" spans="1:1" x14ac:dyDescent="0.5">
      <c r="A2081" s="1"/>
    </row>
    <row r="2082" spans="1:1" x14ac:dyDescent="0.5">
      <c r="A2082" s="1"/>
    </row>
    <row r="2083" spans="1:1" x14ac:dyDescent="0.5">
      <c r="A2083" s="1"/>
    </row>
    <row r="2084" spans="1:1" x14ac:dyDescent="0.5">
      <c r="A2084" s="1"/>
    </row>
    <row r="2085" spans="1:1" x14ac:dyDescent="0.5">
      <c r="A2085" s="1"/>
    </row>
    <row r="2087" spans="1:1" x14ac:dyDescent="0.5">
      <c r="A2087" s="1"/>
    </row>
    <row r="2088" spans="1:1" x14ac:dyDescent="0.5">
      <c r="A2088" s="1"/>
    </row>
    <row r="2089" spans="1:1" x14ac:dyDescent="0.5">
      <c r="A2089" s="1"/>
    </row>
    <row r="2090" spans="1:1" x14ac:dyDescent="0.5">
      <c r="A2090" s="1"/>
    </row>
    <row r="2091" spans="1:1" x14ac:dyDescent="0.5">
      <c r="A2091" s="1"/>
    </row>
    <row r="2092" spans="1:1" x14ac:dyDescent="0.5">
      <c r="A2092" s="1"/>
    </row>
    <row r="2093" spans="1:1" x14ac:dyDescent="0.5">
      <c r="A2093" s="1"/>
    </row>
    <row r="2094" spans="1:1" x14ac:dyDescent="0.5">
      <c r="A2094" s="1"/>
    </row>
    <row r="2096" spans="1:1" x14ac:dyDescent="0.5">
      <c r="A2096" s="1"/>
    </row>
    <row r="2097" spans="1:1" x14ac:dyDescent="0.5">
      <c r="A2097" s="1"/>
    </row>
    <row r="2098" spans="1:1" x14ac:dyDescent="0.5">
      <c r="A2098" s="1"/>
    </row>
    <row r="2099" spans="1:1" x14ac:dyDescent="0.5">
      <c r="A2099" s="1"/>
    </row>
    <row r="2100" spans="1:1" x14ac:dyDescent="0.5">
      <c r="A2100" s="1"/>
    </row>
    <row r="2101" spans="1:1" x14ac:dyDescent="0.5">
      <c r="A2101" s="1"/>
    </row>
    <row r="2102" spans="1:1" x14ac:dyDescent="0.5">
      <c r="A2102" s="1"/>
    </row>
    <row r="2103" spans="1:1" x14ac:dyDescent="0.5">
      <c r="A2103" s="1"/>
    </row>
    <row r="2105" spans="1:1" x14ac:dyDescent="0.5">
      <c r="A2105" s="1"/>
    </row>
    <row r="2106" spans="1:1" x14ac:dyDescent="0.5">
      <c r="A2106" s="1"/>
    </row>
    <row r="2107" spans="1:1" x14ac:dyDescent="0.5">
      <c r="A2107" s="1"/>
    </row>
    <row r="2108" spans="1:1" x14ac:dyDescent="0.5">
      <c r="A2108" s="1"/>
    </row>
    <row r="2109" spans="1:1" x14ac:dyDescent="0.5">
      <c r="A2109" s="1"/>
    </row>
    <row r="2110" spans="1:1" x14ac:dyDescent="0.5">
      <c r="A2110" s="1"/>
    </row>
    <row r="2111" spans="1:1" x14ac:dyDescent="0.5">
      <c r="A2111" s="1"/>
    </row>
    <row r="2112" spans="1:1" x14ac:dyDescent="0.5">
      <c r="A2112" s="1"/>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A7C6B-6D23-4239-B88E-0E91C0FED515}">
  <sheetPr>
    <tabColor theme="8" tint="0.79998168889431442"/>
  </sheetPr>
  <dimension ref="A1:Y2107"/>
  <sheetViews>
    <sheetView workbookViewId="0">
      <selection activeCell="Q1" sqref="Q1:Q1048576"/>
    </sheetView>
  </sheetViews>
  <sheetFormatPr defaultRowHeight="14.35" x14ac:dyDescent="0.5"/>
  <cols>
    <col min="1" max="1" width="10.29296875" style="7" bestFit="1" customWidth="1"/>
    <col min="2" max="2" width="16.1171875" bestFit="1" customWidth="1"/>
    <col min="3" max="3" width="9.3515625" bestFit="1" customWidth="1"/>
    <col min="4" max="4" width="6.5859375" bestFit="1" customWidth="1"/>
    <col min="5" max="5" width="7.64453125" bestFit="1" customWidth="1"/>
    <col min="6" max="6" width="12.05859375" bestFit="1" customWidth="1"/>
    <col min="7" max="7" width="8.9375" bestFit="1" customWidth="1"/>
    <col min="8" max="8" width="17.41015625" bestFit="1" customWidth="1"/>
    <col min="9" max="9" width="17.703125" bestFit="1" customWidth="1"/>
    <col min="10" max="10" width="15.41015625" bestFit="1" customWidth="1"/>
    <col min="11" max="11" width="8.5859375" style="3" bestFit="1" customWidth="1"/>
    <col min="12" max="12" width="10.8203125" style="4" bestFit="1" customWidth="1"/>
    <col min="13" max="13" width="8.703125" bestFit="1" customWidth="1"/>
    <col min="14" max="15" width="14.234375" bestFit="1" customWidth="1"/>
    <col min="16" max="16" width="17.41015625" bestFit="1" customWidth="1"/>
    <col min="17" max="17" width="15.41015625" bestFit="1" customWidth="1"/>
    <col min="18" max="18" width="8.5859375" bestFit="1" customWidth="1"/>
    <col min="19" max="19" width="14.234375" bestFit="1" customWidth="1"/>
    <col min="25" max="25" width="14.234375" style="4" bestFit="1" customWidth="1"/>
  </cols>
  <sheetData>
    <row r="1" spans="1:25" x14ac:dyDescent="0.5">
      <c r="A1" s="7" t="s">
        <v>0</v>
      </c>
      <c r="B1" t="s">
        <v>11</v>
      </c>
      <c r="C1" t="s">
        <v>12</v>
      </c>
      <c r="D1" t="s">
        <v>13</v>
      </c>
      <c r="E1" t="s">
        <v>14</v>
      </c>
      <c r="F1" t="s">
        <v>7</v>
      </c>
      <c r="G1" t="s">
        <v>8</v>
      </c>
      <c r="H1" t="s">
        <v>3</v>
      </c>
      <c r="I1" t="s">
        <v>4</v>
      </c>
      <c r="J1" t="s">
        <v>5</v>
      </c>
      <c r="K1" t="s">
        <v>6</v>
      </c>
      <c r="L1" s="3" t="s">
        <v>1</v>
      </c>
      <c r="M1" s="5" t="s">
        <v>2</v>
      </c>
      <c r="N1" s="4" t="s">
        <v>15</v>
      </c>
      <c r="Y1"/>
    </row>
    <row r="2" spans="1:25" x14ac:dyDescent="0.5">
      <c r="A2" s="2">
        <v>43861</v>
      </c>
      <c r="B2" t="s">
        <v>18</v>
      </c>
      <c r="C2" t="s">
        <v>17</v>
      </c>
      <c r="D2">
        <v>2020</v>
      </c>
      <c r="E2">
        <v>5</v>
      </c>
      <c r="F2" t="s">
        <v>10</v>
      </c>
      <c r="G2" t="s">
        <v>9</v>
      </c>
      <c r="H2">
        <v>21.5</v>
      </c>
      <c r="I2">
        <v>42.9</v>
      </c>
      <c r="J2">
        <v>18.3</v>
      </c>
      <c r="K2">
        <v>0</v>
      </c>
      <c r="L2" s="3">
        <v>170653.84</v>
      </c>
      <c r="M2" s="4">
        <v>2809.437516</v>
      </c>
      <c r="N2" s="4">
        <v>479441300.30000001</v>
      </c>
      <c r="Y2"/>
    </row>
    <row r="3" spans="1:25" x14ac:dyDescent="0.5">
      <c r="A3" s="2">
        <v>43490</v>
      </c>
      <c r="B3" t="s">
        <v>18</v>
      </c>
      <c r="C3" t="s">
        <v>17</v>
      </c>
      <c r="D3">
        <v>2019</v>
      </c>
      <c r="E3">
        <v>4</v>
      </c>
      <c r="F3" t="s">
        <v>9</v>
      </c>
      <c r="G3" t="s">
        <v>9</v>
      </c>
      <c r="H3">
        <v>21.1</v>
      </c>
      <c r="I3">
        <v>42.8</v>
      </c>
      <c r="J3">
        <v>25.3</v>
      </c>
      <c r="K3">
        <v>0</v>
      </c>
      <c r="L3" s="3">
        <v>168894.845</v>
      </c>
      <c r="M3" s="4">
        <v>906.43723230000001</v>
      </c>
      <c r="N3" s="4">
        <v>153092575.90000001</v>
      </c>
      <c r="Y3"/>
    </row>
    <row r="4" spans="1:25" x14ac:dyDescent="0.5">
      <c r="A4" s="2">
        <v>43119</v>
      </c>
      <c r="B4" t="s">
        <v>18</v>
      </c>
      <c r="C4" t="s">
        <v>17</v>
      </c>
      <c r="D4">
        <v>2018</v>
      </c>
      <c r="E4">
        <v>3</v>
      </c>
      <c r="F4" t="s">
        <v>9</v>
      </c>
      <c r="G4" t="s">
        <v>9</v>
      </c>
      <c r="H4">
        <v>22.5</v>
      </c>
      <c r="I4">
        <v>40.299999999999997</v>
      </c>
      <c r="J4">
        <v>30.6</v>
      </c>
      <c r="K4">
        <v>0</v>
      </c>
      <c r="L4" s="3">
        <v>165070.595</v>
      </c>
      <c r="M4" s="4">
        <v>647.57416339999997</v>
      </c>
      <c r="N4" s="4">
        <v>106895452.5</v>
      </c>
      <c r="Y4"/>
    </row>
    <row r="5" spans="1:25" x14ac:dyDescent="0.5">
      <c r="A5" s="2">
        <v>43525</v>
      </c>
      <c r="B5" t="s">
        <v>18</v>
      </c>
      <c r="C5" t="s">
        <v>25</v>
      </c>
      <c r="D5">
        <v>2019</v>
      </c>
      <c r="E5">
        <v>9</v>
      </c>
      <c r="F5" t="s">
        <v>10</v>
      </c>
      <c r="G5" t="s">
        <v>9</v>
      </c>
      <c r="H5">
        <v>22.6</v>
      </c>
      <c r="I5">
        <v>38.1</v>
      </c>
      <c r="J5">
        <v>22.3</v>
      </c>
      <c r="K5">
        <v>0</v>
      </c>
      <c r="L5" s="3">
        <v>163682.04</v>
      </c>
      <c r="M5" s="4">
        <v>1284.799876</v>
      </c>
      <c r="N5" s="4">
        <v>210298664.69999999</v>
      </c>
      <c r="Y5"/>
    </row>
    <row r="6" spans="1:25" x14ac:dyDescent="0.5">
      <c r="A6" s="2">
        <v>43129</v>
      </c>
      <c r="B6" t="s">
        <v>21</v>
      </c>
      <c r="C6" t="s">
        <v>17</v>
      </c>
      <c r="D6">
        <v>2018</v>
      </c>
      <c r="E6">
        <v>5</v>
      </c>
      <c r="F6" t="s">
        <v>9</v>
      </c>
      <c r="G6" t="s">
        <v>9</v>
      </c>
      <c r="H6">
        <v>27.8</v>
      </c>
      <c r="I6">
        <v>33.5</v>
      </c>
      <c r="J6">
        <v>7.3</v>
      </c>
      <c r="K6">
        <v>0</v>
      </c>
      <c r="L6" s="3">
        <v>160437.565</v>
      </c>
      <c r="M6" s="4">
        <v>107.6574249</v>
      </c>
      <c r="N6" s="4">
        <v>17272295.100000001</v>
      </c>
      <c r="Y6"/>
    </row>
    <row r="7" spans="1:25" x14ac:dyDescent="0.5">
      <c r="A7" s="2">
        <v>42437</v>
      </c>
      <c r="B7" t="s">
        <v>22</v>
      </c>
      <c r="C7" t="s">
        <v>25</v>
      </c>
      <c r="D7">
        <v>2016</v>
      </c>
      <c r="E7">
        <v>11</v>
      </c>
      <c r="F7" t="s">
        <v>10</v>
      </c>
      <c r="G7" t="s">
        <v>9</v>
      </c>
      <c r="H7">
        <v>19.899999999999999</v>
      </c>
      <c r="I7">
        <v>38.9</v>
      </c>
      <c r="J7">
        <v>20.8</v>
      </c>
      <c r="K7">
        <v>0.6</v>
      </c>
      <c r="L7" s="3">
        <v>160285.01500000001</v>
      </c>
      <c r="M7" s="4">
        <v>253.0320323</v>
      </c>
      <c r="N7" s="4">
        <v>40557243.100000001</v>
      </c>
      <c r="Y7"/>
    </row>
    <row r="8" spans="1:25" x14ac:dyDescent="0.5">
      <c r="A8" s="2">
        <v>42382</v>
      </c>
      <c r="B8" t="s">
        <v>23</v>
      </c>
      <c r="C8" t="s">
        <v>17</v>
      </c>
      <c r="D8">
        <v>2016</v>
      </c>
      <c r="E8">
        <v>3</v>
      </c>
      <c r="F8" t="s">
        <v>9</v>
      </c>
      <c r="G8" t="s">
        <v>9</v>
      </c>
      <c r="H8">
        <v>16.8</v>
      </c>
      <c r="I8">
        <v>42.2</v>
      </c>
      <c r="J8">
        <v>25</v>
      </c>
      <c r="K8">
        <v>0.2</v>
      </c>
      <c r="L8" s="3">
        <v>160011.07500000001</v>
      </c>
      <c r="M8" s="4">
        <v>545.73781959999997</v>
      </c>
      <c r="N8" s="4">
        <v>87324095.200000003</v>
      </c>
      <c r="Y8"/>
    </row>
    <row r="9" spans="1:25" x14ac:dyDescent="0.5">
      <c r="A9" s="2">
        <v>43128</v>
      </c>
      <c r="B9" t="s">
        <v>20</v>
      </c>
      <c r="C9" t="s">
        <v>17</v>
      </c>
      <c r="D9">
        <v>2018</v>
      </c>
      <c r="E9">
        <v>4</v>
      </c>
      <c r="F9" t="s">
        <v>9</v>
      </c>
      <c r="G9" t="s">
        <v>9</v>
      </c>
      <c r="H9">
        <v>22.7</v>
      </c>
      <c r="I9">
        <v>38.1</v>
      </c>
      <c r="J9">
        <v>28.5</v>
      </c>
      <c r="K9">
        <v>0</v>
      </c>
      <c r="L9" s="3">
        <v>159436.69</v>
      </c>
      <c r="M9" s="4">
        <v>290.41964400000001</v>
      </c>
      <c r="N9" s="4">
        <v>46303546.799999997</v>
      </c>
      <c r="Y9"/>
    </row>
    <row r="10" spans="1:25" x14ac:dyDescent="0.5">
      <c r="A10" s="2">
        <v>43138</v>
      </c>
      <c r="B10" t="s">
        <v>23</v>
      </c>
      <c r="C10" t="s">
        <v>24</v>
      </c>
      <c r="D10">
        <v>2018</v>
      </c>
      <c r="E10">
        <v>6</v>
      </c>
      <c r="F10" t="s">
        <v>10</v>
      </c>
      <c r="G10" t="s">
        <v>9</v>
      </c>
      <c r="H10">
        <v>18.7</v>
      </c>
      <c r="I10">
        <v>37.4</v>
      </c>
      <c r="J10">
        <v>27.1</v>
      </c>
      <c r="K10">
        <v>0</v>
      </c>
      <c r="L10" s="3">
        <v>159307.315</v>
      </c>
      <c r="M10" s="4">
        <v>624.26093430000003</v>
      </c>
      <c r="N10" s="4">
        <v>99449333.299999997</v>
      </c>
      <c r="Y10"/>
    </row>
    <row r="11" spans="1:25" x14ac:dyDescent="0.5">
      <c r="A11" s="2">
        <v>42356</v>
      </c>
      <c r="B11" t="s">
        <v>18</v>
      </c>
      <c r="C11" t="s">
        <v>34</v>
      </c>
      <c r="D11">
        <v>2015</v>
      </c>
      <c r="E11">
        <v>51</v>
      </c>
      <c r="F11" t="s">
        <v>9</v>
      </c>
      <c r="G11" t="s">
        <v>9</v>
      </c>
      <c r="H11">
        <v>19.399999999999999</v>
      </c>
      <c r="I11">
        <v>35.4</v>
      </c>
      <c r="J11">
        <v>31.2</v>
      </c>
      <c r="K11">
        <v>0</v>
      </c>
      <c r="L11" s="3">
        <v>158052.89000000001</v>
      </c>
      <c r="M11" s="4">
        <v>81.192486250000002</v>
      </c>
      <c r="N11" s="4">
        <v>12832707.1</v>
      </c>
      <c r="Y11"/>
    </row>
    <row r="12" spans="1:25" x14ac:dyDescent="0.5">
      <c r="A12" s="2">
        <v>42423</v>
      </c>
      <c r="B12" t="s">
        <v>22</v>
      </c>
      <c r="C12" t="s">
        <v>24</v>
      </c>
      <c r="D12">
        <v>2016</v>
      </c>
      <c r="E12">
        <v>9</v>
      </c>
      <c r="F12" t="s">
        <v>10</v>
      </c>
      <c r="G12" t="s">
        <v>9</v>
      </c>
      <c r="H12">
        <v>18.100000000000001</v>
      </c>
      <c r="I12">
        <v>39.4</v>
      </c>
      <c r="J12">
        <v>19.399999999999999</v>
      </c>
      <c r="K12">
        <v>0</v>
      </c>
      <c r="L12" s="3">
        <v>156924.82999999999</v>
      </c>
      <c r="M12" s="4">
        <v>66.960656470000004</v>
      </c>
      <c r="N12" s="4">
        <v>10507789.6</v>
      </c>
      <c r="Y12"/>
    </row>
    <row r="13" spans="1:25" x14ac:dyDescent="0.5">
      <c r="A13" s="2">
        <v>43441</v>
      </c>
      <c r="B13" t="s">
        <v>18</v>
      </c>
      <c r="C13" t="s">
        <v>34</v>
      </c>
      <c r="D13">
        <v>2018</v>
      </c>
      <c r="E13">
        <v>49</v>
      </c>
      <c r="F13" t="s">
        <v>10</v>
      </c>
      <c r="G13" t="s">
        <v>9</v>
      </c>
      <c r="H13">
        <v>25.1</v>
      </c>
      <c r="I13">
        <v>38</v>
      </c>
      <c r="J13">
        <v>27.1</v>
      </c>
      <c r="K13">
        <v>0</v>
      </c>
      <c r="L13" s="3">
        <v>156648.405</v>
      </c>
      <c r="M13" s="4">
        <v>177.86181680000001</v>
      </c>
      <c r="N13" s="4">
        <v>27861769.899999999</v>
      </c>
      <c r="Y13"/>
    </row>
    <row r="14" spans="1:25" x14ac:dyDescent="0.5">
      <c r="A14" s="2">
        <v>43489</v>
      </c>
      <c r="B14" t="s">
        <v>16</v>
      </c>
      <c r="C14" t="s">
        <v>17</v>
      </c>
      <c r="D14">
        <v>2019</v>
      </c>
      <c r="E14">
        <v>4</v>
      </c>
      <c r="F14" t="s">
        <v>9</v>
      </c>
      <c r="G14" t="s">
        <v>9</v>
      </c>
      <c r="H14">
        <v>17.3</v>
      </c>
      <c r="I14">
        <v>40.799999999999997</v>
      </c>
      <c r="J14">
        <v>30</v>
      </c>
      <c r="K14">
        <v>0</v>
      </c>
      <c r="L14" s="3">
        <v>155891.345</v>
      </c>
      <c r="M14" s="4">
        <v>4549.6451049999996</v>
      </c>
      <c r="N14" s="4">
        <v>709250294.70000005</v>
      </c>
      <c r="Y14"/>
    </row>
    <row r="15" spans="1:25" x14ac:dyDescent="0.5">
      <c r="A15" s="2">
        <v>42775</v>
      </c>
      <c r="B15" t="s">
        <v>16</v>
      </c>
      <c r="C15" t="s">
        <v>24</v>
      </c>
      <c r="D15">
        <v>2017</v>
      </c>
      <c r="E15">
        <v>7</v>
      </c>
      <c r="F15" t="s">
        <v>10</v>
      </c>
      <c r="G15" t="s">
        <v>9</v>
      </c>
      <c r="H15">
        <v>20.3</v>
      </c>
      <c r="I15">
        <v>36</v>
      </c>
      <c r="J15">
        <v>24.4</v>
      </c>
      <c r="K15">
        <v>0</v>
      </c>
      <c r="L15" s="3">
        <v>155060.60999999999</v>
      </c>
      <c r="M15" s="4">
        <v>156.69956149999999</v>
      </c>
      <c r="N15" s="4">
        <v>24297929.600000001</v>
      </c>
      <c r="Y15"/>
    </row>
    <row r="16" spans="1:25" x14ac:dyDescent="0.5">
      <c r="A16" s="2">
        <v>42357</v>
      </c>
      <c r="B16" t="s">
        <v>19</v>
      </c>
      <c r="C16" t="s">
        <v>34</v>
      </c>
      <c r="D16">
        <v>2015</v>
      </c>
      <c r="E16">
        <v>51</v>
      </c>
      <c r="F16" t="s">
        <v>9</v>
      </c>
      <c r="G16" t="s">
        <v>9</v>
      </c>
      <c r="H16">
        <v>19.2</v>
      </c>
      <c r="I16">
        <v>41.2</v>
      </c>
      <c r="J16">
        <v>20.5</v>
      </c>
      <c r="K16">
        <v>0</v>
      </c>
      <c r="L16" s="3">
        <v>154924.89000000001</v>
      </c>
      <c r="M16" s="4">
        <v>69.328820820000004</v>
      </c>
      <c r="N16" s="4">
        <v>10740759.9</v>
      </c>
      <c r="Y16"/>
    </row>
    <row r="17" spans="1:25" x14ac:dyDescent="0.5">
      <c r="A17" s="2">
        <v>43860</v>
      </c>
      <c r="B17" t="s">
        <v>16</v>
      </c>
      <c r="C17" t="s">
        <v>17</v>
      </c>
      <c r="D17">
        <v>2020</v>
      </c>
      <c r="E17">
        <v>5</v>
      </c>
      <c r="F17" t="s">
        <v>10</v>
      </c>
      <c r="G17" t="s">
        <v>9</v>
      </c>
      <c r="H17">
        <v>16.399999999999999</v>
      </c>
      <c r="I17">
        <v>39.4</v>
      </c>
      <c r="J17">
        <v>29.3</v>
      </c>
      <c r="K17">
        <v>0</v>
      </c>
      <c r="L17" s="3">
        <v>154816.49</v>
      </c>
      <c r="M17" s="4">
        <v>1044.4473029999999</v>
      </c>
      <c r="N17" s="4">
        <v>161697665.40000001</v>
      </c>
      <c r="Y17"/>
    </row>
    <row r="18" spans="1:25" x14ac:dyDescent="0.5">
      <c r="A18" s="2">
        <v>43118</v>
      </c>
      <c r="B18" t="s">
        <v>16</v>
      </c>
      <c r="C18" t="s">
        <v>17</v>
      </c>
      <c r="D18">
        <v>2018</v>
      </c>
      <c r="E18">
        <v>3</v>
      </c>
      <c r="F18" t="s">
        <v>9</v>
      </c>
      <c r="G18" t="s">
        <v>9</v>
      </c>
      <c r="H18">
        <v>16.600000000000001</v>
      </c>
      <c r="I18">
        <v>40</v>
      </c>
      <c r="J18">
        <v>30.8</v>
      </c>
      <c r="K18">
        <v>0</v>
      </c>
      <c r="L18" s="3">
        <v>154648.065</v>
      </c>
      <c r="M18" s="4">
        <v>1210.1379199999999</v>
      </c>
      <c r="N18" s="4">
        <v>187145487.69999999</v>
      </c>
      <c r="Y18"/>
    </row>
    <row r="19" spans="1:25" x14ac:dyDescent="0.5">
      <c r="A19" s="2">
        <v>43069</v>
      </c>
      <c r="B19" t="s">
        <v>16</v>
      </c>
      <c r="C19" t="s">
        <v>33</v>
      </c>
      <c r="D19">
        <v>2017</v>
      </c>
      <c r="E19">
        <v>49</v>
      </c>
      <c r="F19" t="s">
        <v>10</v>
      </c>
      <c r="G19" t="s">
        <v>9</v>
      </c>
      <c r="H19">
        <v>22.5</v>
      </c>
      <c r="I19">
        <v>34.9</v>
      </c>
      <c r="J19">
        <v>23.1</v>
      </c>
      <c r="K19">
        <v>0</v>
      </c>
      <c r="L19" s="3">
        <v>154632.33499999999</v>
      </c>
      <c r="M19" s="4">
        <v>131.4914339</v>
      </c>
      <c r="N19" s="4">
        <v>20332827.5</v>
      </c>
      <c r="Y19"/>
    </row>
    <row r="20" spans="1:25" x14ac:dyDescent="0.5">
      <c r="A20" s="2">
        <v>42011</v>
      </c>
      <c r="B20" t="s">
        <v>23</v>
      </c>
      <c r="C20" t="s">
        <v>17</v>
      </c>
      <c r="D20">
        <v>2015</v>
      </c>
      <c r="E20">
        <v>2</v>
      </c>
      <c r="F20" t="s">
        <v>9</v>
      </c>
      <c r="G20" t="s">
        <v>9</v>
      </c>
      <c r="H20">
        <v>18.899999999999999</v>
      </c>
      <c r="I20">
        <v>37.4</v>
      </c>
      <c r="J20">
        <v>20.7</v>
      </c>
      <c r="K20">
        <v>0</v>
      </c>
      <c r="L20" s="3">
        <v>153514.82</v>
      </c>
      <c r="M20" s="4">
        <v>48.312309380000002</v>
      </c>
      <c r="N20" s="4">
        <v>7416655.5</v>
      </c>
      <c r="Y20"/>
    </row>
    <row r="21" spans="1:25" x14ac:dyDescent="0.5">
      <c r="A21" s="2">
        <v>42026</v>
      </c>
      <c r="B21" t="s">
        <v>16</v>
      </c>
      <c r="C21" t="s">
        <v>17</v>
      </c>
      <c r="D21">
        <v>2015</v>
      </c>
      <c r="E21">
        <v>4</v>
      </c>
      <c r="F21" t="s">
        <v>9</v>
      </c>
      <c r="G21" t="s">
        <v>9</v>
      </c>
      <c r="H21">
        <v>18.7</v>
      </c>
      <c r="I21">
        <v>35.799999999999997</v>
      </c>
      <c r="J21">
        <v>23.1</v>
      </c>
      <c r="K21">
        <v>0</v>
      </c>
      <c r="L21" s="3">
        <v>153232.1</v>
      </c>
      <c r="M21" s="4">
        <v>35.230761399999999</v>
      </c>
      <c r="N21" s="4">
        <v>5398483.5999999996</v>
      </c>
      <c r="Y21"/>
    </row>
    <row r="22" spans="1:25" x14ac:dyDescent="0.5">
      <c r="A22" s="2">
        <v>42438</v>
      </c>
      <c r="B22" t="s">
        <v>23</v>
      </c>
      <c r="C22" t="s">
        <v>25</v>
      </c>
      <c r="D22">
        <v>2016</v>
      </c>
      <c r="E22">
        <v>11</v>
      </c>
      <c r="F22" t="s">
        <v>10</v>
      </c>
      <c r="G22" t="s">
        <v>9</v>
      </c>
      <c r="H22">
        <v>20.8</v>
      </c>
      <c r="I22">
        <v>28.5</v>
      </c>
      <c r="J22">
        <v>10.8</v>
      </c>
      <c r="K22">
        <v>0</v>
      </c>
      <c r="L22" s="3">
        <v>152599.125</v>
      </c>
      <c r="M22" s="4">
        <v>66.411603389999996</v>
      </c>
      <c r="N22" s="4">
        <v>10134352.6</v>
      </c>
      <c r="Y22"/>
    </row>
    <row r="23" spans="1:25" x14ac:dyDescent="0.5">
      <c r="A23" s="2">
        <v>43480</v>
      </c>
      <c r="B23" t="s">
        <v>22</v>
      </c>
      <c r="C23" t="s">
        <v>17</v>
      </c>
      <c r="D23">
        <v>2019</v>
      </c>
      <c r="E23">
        <v>3</v>
      </c>
      <c r="F23" t="s">
        <v>9</v>
      </c>
      <c r="G23" t="s">
        <v>9</v>
      </c>
      <c r="H23">
        <v>19.399999999999999</v>
      </c>
      <c r="I23">
        <v>30.4</v>
      </c>
      <c r="J23">
        <v>22.3</v>
      </c>
      <c r="K23">
        <v>0</v>
      </c>
      <c r="L23" s="3">
        <v>152496.245</v>
      </c>
      <c r="M23" s="4">
        <v>222.43841900000001</v>
      </c>
      <c r="N23" s="4">
        <v>33921023.600000001</v>
      </c>
      <c r="Y23"/>
    </row>
    <row r="24" spans="1:25" x14ac:dyDescent="0.5">
      <c r="A24" s="2">
        <v>42424</v>
      </c>
      <c r="B24" t="s">
        <v>23</v>
      </c>
      <c r="C24" t="s">
        <v>24</v>
      </c>
      <c r="D24">
        <v>2016</v>
      </c>
      <c r="E24">
        <v>9</v>
      </c>
      <c r="F24" t="s">
        <v>10</v>
      </c>
      <c r="G24" t="s">
        <v>9</v>
      </c>
      <c r="H24">
        <v>22.4</v>
      </c>
      <c r="I24">
        <v>25.6</v>
      </c>
      <c r="J24">
        <v>15.8</v>
      </c>
      <c r="K24">
        <v>0</v>
      </c>
      <c r="L24" s="3">
        <v>152419.41500000001</v>
      </c>
      <c r="M24" s="4">
        <v>72.240699939999999</v>
      </c>
      <c r="N24" s="4">
        <v>11010885.199999999</v>
      </c>
      <c r="Y24"/>
    </row>
    <row r="25" spans="1:25" x14ac:dyDescent="0.5">
      <c r="A25" s="2">
        <v>42355</v>
      </c>
      <c r="B25" t="s">
        <v>16</v>
      </c>
      <c r="C25" t="s">
        <v>34</v>
      </c>
      <c r="D25">
        <v>2015</v>
      </c>
      <c r="E25">
        <v>51</v>
      </c>
      <c r="F25" t="s">
        <v>10</v>
      </c>
      <c r="G25" t="s">
        <v>9</v>
      </c>
      <c r="H25">
        <v>16.899999999999999</v>
      </c>
      <c r="I25">
        <v>37.200000000000003</v>
      </c>
      <c r="J25">
        <v>33.1</v>
      </c>
      <c r="K25">
        <v>0</v>
      </c>
      <c r="L25" s="3">
        <v>152366.29999999999</v>
      </c>
      <c r="M25" s="4">
        <v>188.0861252</v>
      </c>
      <c r="N25" s="4">
        <v>28657987</v>
      </c>
      <c r="Y25"/>
    </row>
    <row r="26" spans="1:25" x14ac:dyDescent="0.5">
      <c r="A26" s="2">
        <v>43068</v>
      </c>
      <c r="B26" t="s">
        <v>23</v>
      </c>
      <c r="C26" t="s">
        <v>33</v>
      </c>
      <c r="D26">
        <v>2017</v>
      </c>
      <c r="E26">
        <v>49</v>
      </c>
      <c r="F26" t="s">
        <v>10</v>
      </c>
      <c r="G26" t="s">
        <v>9</v>
      </c>
      <c r="H26">
        <v>18.5</v>
      </c>
      <c r="I26">
        <v>35.799999999999997</v>
      </c>
      <c r="J26">
        <v>28.3</v>
      </c>
      <c r="K26">
        <v>0</v>
      </c>
      <c r="L26" s="3">
        <v>151730.95000000001</v>
      </c>
      <c r="M26" s="4">
        <v>166.55264679999999</v>
      </c>
      <c r="N26" s="4">
        <v>25271191.300000001</v>
      </c>
      <c r="Y26"/>
    </row>
    <row r="27" spans="1:25" x14ac:dyDescent="0.5">
      <c r="A27" s="2">
        <v>42950</v>
      </c>
      <c r="B27" t="s">
        <v>16</v>
      </c>
      <c r="C27" t="s">
        <v>30</v>
      </c>
      <c r="D27">
        <v>2017</v>
      </c>
      <c r="E27">
        <v>32</v>
      </c>
      <c r="F27" t="s">
        <v>10</v>
      </c>
      <c r="G27" t="s">
        <v>9</v>
      </c>
      <c r="H27">
        <v>3.1</v>
      </c>
      <c r="I27">
        <v>9</v>
      </c>
      <c r="J27">
        <v>4.4000000000000004</v>
      </c>
      <c r="K27">
        <v>0</v>
      </c>
      <c r="L27" s="3">
        <v>151355.43</v>
      </c>
      <c r="M27" s="4">
        <v>169.23382710000001</v>
      </c>
      <c r="N27" s="4">
        <v>25614458.699999999</v>
      </c>
      <c r="Y27"/>
    </row>
    <row r="28" spans="1:25" x14ac:dyDescent="0.5">
      <c r="A28" s="2">
        <v>42200</v>
      </c>
      <c r="B28" t="s">
        <v>23</v>
      </c>
      <c r="C28" t="s">
        <v>29</v>
      </c>
      <c r="D28">
        <v>2015</v>
      </c>
      <c r="E28">
        <v>29</v>
      </c>
      <c r="F28" t="s">
        <v>10</v>
      </c>
      <c r="G28" t="s">
        <v>9</v>
      </c>
      <c r="H28">
        <v>5.8</v>
      </c>
      <c r="I28">
        <v>10.5</v>
      </c>
      <c r="J28">
        <v>7.4</v>
      </c>
      <c r="K28">
        <v>3.6</v>
      </c>
      <c r="L28" s="3">
        <v>151270.54</v>
      </c>
      <c r="M28" s="4">
        <v>50.497418199999998</v>
      </c>
      <c r="N28" s="4">
        <v>7638771.7000000002</v>
      </c>
      <c r="Y28"/>
    </row>
    <row r="29" spans="1:25" x14ac:dyDescent="0.5">
      <c r="A29" s="2">
        <v>42199</v>
      </c>
      <c r="B29" t="s">
        <v>22</v>
      </c>
      <c r="C29" t="s">
        <v>29</v>
      </c>
      <c r="D29">
        <v>2015</v>
      </c>
      <c r="E29">
        <v>29</v>
      </c>
      <c r="F29" t="s">
        <v>10</v>
      </c>
      <c r="G29" t="s">
        <v>9</v>
      </c>
      <c r="H29">
        <v>8.1</v>
      </c>
      <c r="I29">
        <v>9.8000000000000007</v>
      </c>
      <c r="J29">
        <v>4.8</v>
      </c>
      <c r="K29">
        <v>3.8</v>
      </c>
      <c r="L29" s="3">
        <v>150671.10500000001</v>
      </c>
      <c r="M29" s="4">
        <v>45.25558281</v>
      </c>
      <c r="N29" s="4">
        <v>6818708.7000000002</v>
      </c>
      <c r="Y29"/>
    </row>
    <row r="30" spans="1:25" x14ac:dyDescent="0.5">
      <c r="A30" s="2">
        <v>43819</v>
      </c>
      <c r="B30" t="s">
        <v>18</v>
      </c>
      <c r="C30" t="s">
        <v>34</v>
      </c>
      <c r="D30">
        <v>2019</v>
      </c>
      <c r="E30">
        <v>51</v>
      </c>
      <c r="F30" t="s">
        <v>9</v>
      </c>
      <c r="G30" t="s">
        <v>9</v>
      </c>
      <c r="H30">
        <v>13.7</v>
      </c>
      <c r="I30">
        <v>43.5</v>
      </c>
      <c r="J30">
        <v>31.4</v>
      </c>
      <c r="K30">
        <v>0</v>
      </c>
      <c r="L30" s="3">
        <v>150553.4</v>
      </c>
      <c r="M30" s="4">
        <v>243.81015959999999</v>
      </c>
      <c r="N30" s="4">
        <v>36706448.5</v>
      </c>
      <c r="Y30"/>
    </row>
    <row r="31" spans="1:25" x14ac:dyDescent="0.5">
      <c r="A31" s="2">
        <v>43524</v>
      </c>
      <c r="B31" t="s">
        <v>16</v>
      </c>
      <c r="C31" t="s">
        <v>24</v>
      </c>
      <c r="D31">
        <v>2019</v>
      </c>
      <c r="E31">
        <v>9</v>
      </c>
      <c r="F31" t="s">
        <v>10</v>
      </c>
      <c r="G31" t="s">
        <v>9</v>
      </c>
      <c r="H31">
        <v>16.3</v>
      </c>
      <c r="I31">
        <v>36.799999999999997</v>
      </c>
      <c r="J31">
        <v>23.4</v>
      </c>
      <c r="K31">
        <v>0</v>
      </c>
      <c r="L31" s="3">
        <v>150472.255</v>
      </c>
      <c r="M31" s="4">
        <v>160.93844870000001</v>
      </c>
      <c r="N31" s="4">
        <v>24216771.300000001</v>
      </c>
      <c r="Y31"/>
    </row>
    <row r="32" spans="1:25" x14ac:dyDescent="0.5">
      <c r="A32" s="2">
        <v>43279</v>
      </c>
      <c r="B32" t="s">
        <v>16</v>
      </c>
      <c r="C32" t="s">
        <v>28</v>
      </c>
      <c r="D32">
        <v>2018</v>
      </c>
      <c r="E32">
        <v>26</v>
      </c>
      <c r="F32" t="s">
        <v>10</v>
      </c>
      <c r="G32" t="s">
        <v>9</v>
      </c>
      <c r="H32">
        <v>5.3</v>
      </c>
      <c r="I32">
        <v>10.6</v>
      </c>
      <c r="J32">
        <v>5.2</v>
      </c>
      <c r="K32">
        <v>0</v>
      </c>
      <c r="L32" s="3">
        <v>150445.47</v>
      </c>
      <c r="M32" s="4">
        <v>112.8005434</v>
      </c>
      <c r="N32" s="4">
        <v>16970330.800000001</v>
      </c>
      <c r="Y32"/>
    </row>
    <row r="33" spans="1:25" x14ac:dyDescent="0.5">
      <c r="A33" s="2">
        <v>43139</v>
      </c>
      <c r="B33" t="s">
        <v>16</v>
      </c>
      <c r="C33" t="s">
        <v>24</v>
      </c>
      <c r="D33">
        <v>2018</v>
      </c>
      <c r="E33">
        <v>6</v>
      </c>
      <c r="F33" t="s">
        <v>10</v>
      </c>
      <c r="G33" t="s">
        <v>9</v>
      </c>
      <c r="H33">
        <v>20.6</v>
      </c>
      <c r="I33">
        <v>27.5</v>
      </c>
      <c r="J33">
        <v>15.8</v>
      </c>
      <c r="K33">
        <v>0</v>
      </c>
      <c r="L33" s="3">
        <v>149473.01</v>
      </c>
      <c r="M33" s="4">
        <v>106.6526349</v>
      </c>
      <c r="N33" s="4">
        <v>15941690.4</v>
      </c>
      <c r="Y33"/>
    </row>
    <row r="34" spans="1:25" x14ac:dyDescent="0.5">
      <c r="A34" s="2">
        <v>42433</v>
      </c>
      <c r="B34" t="s">
        <v>18</v>
      </c>
      <c r="C34" t="s">
        <v>25</v>
      </c>
      <c r="D34">
        <v>2016</v>
      </c>
      <c r="E34">
        <v>10</v>
      </c>
      <c r="F34" t="s">
        <v>10</v>
      </c>
      <c r="G34" t="s">
        <v>9</v>
      </c>
      <c r="H34">
        <v>16.5</v>
      </c>
      <c r="I34">
        <v>33</v>
      </c>
      <c r="J34">
        <v>21.2</v>
      </c>
      <c r="K34">
        <v>0.2</v>
      </c>
      <c r="L34" s="3">
        <v>149376.57</v>
      </c>
      <c r="M34" s="4">
        <v>43.227417260000003</v>
      </c>
      <c r="N34" s="4">
        <v>6457163.2999999998</v>
      </c>
      <c r="Y34"/>
    </row>
    <row r="35" spans="1:25" x14ac:dyDescent="0.5">
      <c r="A35" s="2">
        <v>42046</v>
      </c>
      <c r="B35" t="s">
        <v>23</v>
      </c>
      <c r="C35" t="s">
        <v>24</v>
      </c>
      <c r="D35">
        <v>2015</v>
      </c>
      <c r="E35">
        <v>7</v>
      </c>
      <c r="F35" t="s">
        <v>10</v>
      </c>
      <c r="G35" t="s">
        <v>9</v>
      </c>
      <c r="H35">
        <v>18.100000000000001</v>
      </c>
      <c r="I35">
        <v>26.8</v>
      </c>
      <c r="J35">
        <v>24.1</v>
      </c>
      <c r="K35">
        <v>0</v>
      </c>
      <c r="L35" s="3">
        <v>149322.85</v>
      </c>
      <c r="M35" s="4">
        <v>32.655454300000002</v>
      </c>
      <c r="N35" s="4">
        <v>4876205.5</v>
      </c>
      <c r="Y35"/>
    </row>
    <row r="36" spans="1:25" x14ac:dyDescent="0.5">
      <c r="A36" s="2">
        <v>42025</v>
      </c>
      <c r="B36" t="s">
        <v>23</v>
      </c>
      <c r="C36" t="s">
        <v>17</v>
      </c>
      <c r="D36">
        <v>2015</v>
      </c>
      <c r="E36">
        <v>4</v>
      </c>
      <c r="F36" t="s">
        <v>9</v>
      </c>
      <c r="G36" t="s">
        <v>9</v>
      </c>
      <c r="H36">
        <v>19.7</v>
      </c>
      <c r="I36">
        <v>33.1</v>
      </c>
      <c r="J36">
        <v>25.8</v>
      </c>
      <c r="K36">
        <v>0</v>
      </c>
      <c r="L36" s="3">
        <v>148702.505</v>
      </c>
      <c r="M36" s="4">
        <v>34.443415459999997</v>
      </c>
      <c r="N36" s="4">
        <v>5121822.2</v>
      </c>
      <c r="Y36"/>
    </row>
    <row r="37" spans="1:25" x14ac:dyDescent="0.5">
      <c r="A37" s="2">
        <v>42548</v>
      </c>
      <c r="B37" t="s">
        <v>21</v>
      </c>
      <c r="C37" t="s">
        <v>28</v>
      </c>
      <c r="D37">
        <v>2016</v>
      </c>
      <c r="E37">
        <v>27</v>
      </c>
      <c r="F37" t="s">
        <v>9</v>
      </c>
      <c r="G37" t="s">
        <v>9</v>
      </c>
      <c r="H37">
        <v>4.8</v>
      </c>
      <c r="I37">
        <v>10.6</v>
      </c>
      <c r="J37">
        <v>4.7</v>
      </c>
      <c r="K37">
        <v>0.2</v>
      </c>
      <c r="L37" s="3">
        <v>148639.995</v>
      </c>
      <c r="M37" s="4">
        <v>127.3466076</v>
      </c>
      <c r="N37" s="4">
        <v>18928799.100000001</v>
      </c>
      <c r="Y37"/>
    </row>
    <row r="38" spans="1:25" x14ac:dyDescent="0.5">
      <c r="A38" s="2">
        <v>42388</v>
      </c>
      <c r="B38" t="s">
        <v>22</v>
      </c>
      <c r="C38" t="s">
        <v>17</v>
      </c>
      <c r="D38">
        <v>2016</v>
      </c>
      <c r="E38">
        <v>4</v>
      </c>
      <c r="F38" t="s">
        <v>9</v>
      </c>
      <c r="G38" t="s">
        <v>9</v>
      </c>
      <c r="H38">
        <v>17.899999999999999</v>
      </c>
      <c r="I38">
        <v>30.9</v>
      </c>
      <c r="J38">
        <v>27.2</v>
      </c>
      <c r="K38">
        <v>0</v>
      </c>
      <c r="L38" s="3">
        <v>148612.37</v>
      </c>
      <c r="M38" s="4">
        <v>49.257935250000003</v>
      </c>
      <c r="N38" s="4">
        <v>7320338.5</v>
      </c>
      <c r="Y38"/>
    </row>
    <row r="39" spans="1:25" x14ac:dyDescent="0.5">
      <c r="A39" s="2">
        <v>43636</v>
      </c>
      <c r="B39" t="s">
        <v>16</v>
      </c>
      <c r="C39" t="s">
        <v>28</v>
      </c>
      <c r="D39">
        <v>2019</v>
      </c>
      <c r="E39">
        <v>25</v>
      </c>
      <c r="F39" t="s">
        <v>10</v>
      </c>
      <c r="G39" t="s">
        <v>9</v>
      </c>
      <c r="H39">
        <v>6.4</v>
      </c>
      <c r="I39">
        <v>11.3</v>
      </c>
      <c r="J39">
        <v>6.4</v>
      </c>
      <c r="K39">
        <v>1.6</v>
      </c>
      <c r="L39" s="3">
        <v>148609.595</v>
      </c>
      <c r="M39" s="4">
        <v>141.97958589999999</v>
      </c>
      <c r="N39" s="4">
        <v>21099528.800000001</v>
      </c>
      <c r="Y39"/>
    </row>
    <row r="40" spans="1:25" x14ac:dyDescent="0.5">
      <c r="A40" s="2">
        <v>42157</v>
      </c>
      <c r="B40" t="s">
        <v>22</v>
      </c>
      <c r="C40" t="s">
        <v>28</v>
      </c>
      <c r="D40">
        <v>2015</v>
      </c>
      <c r="E40">
        <v>23</v>
      </c>
      <c r="F40" t="s">
        <v>10</v>
      </c>
      <c r="G40" t="s">
        <v>9</v>
      </c>
      <c r="H40">
        <v>7.1</v>
      </c>
      <c r="I40">
        <v>11.4</v>
      </c>
      <c r="J40">
        <v>4.5999999999999996</v>
      </c>
      <c r="K40">
        <v>4.2</v>
      </c>
      <c r="L40" s="3">
        <v>148534.505</v>
      </c>
      <c r="M40" s="4">
        <v>59.85603338</v>
      </c>
      <c r="N40" s="4">
        <v>8890686.3000000007</v>
      </c>
      <c r="Y40"/>
    </row>
    <row r="41" spans="1:25" x14ac:dyDescent="0.5">
      <c r="A41" s="2">
        <v>43278</v>
      </c>
      <c r="B41" t="s">
        <v>23</v>
      </c>
      <c r="C41" t="s">
        <v>28</v>
      </c>
      <c r="D41">
        <v>2018</v>
      </c>
      <c r="E41">
        <v>26</v>
      </c>
      <c r="F41" t="s">
        <v>10</v>
      </c>
      <c r="G41" t="s">
        <v>9</v>
      </c>
      <c r="H41">
        <v>4.8</v>
      </c>
      <c r="I41">
        <v>11.2</v>
      </c>
      <c r="J41">
        <v>6</v>
      </c>
      <c r="K41">
        <v>0.2</v>
      </c>
      <c r="L41" s="3">
        <v>148100.13</v>
      </c>
      <c r="M41" s="4">
        <v>102.4178146</v>
      </c>
      <c r="N41" s="4">
        <v>15168091.699999999</v>
      </c>
      <c r="Y41"/>
    </row>
    <row r="42" spans="1:25" x14ac:dyDescent="0.5">
      <c r="A42" s="2">
        <v>42234</v>
      </c>
      <c r="B42" t="s">
        <v>22</v>
      </c>
      <c r="C42" t="s">
        <v>30</v>
      </c>
      <c r="D42">
        <v>2015</v>
      </c>
      <c r="E42">
        <v>34</v>
      </c>
      <c r="F42" t="s">
        <v>10</v>
      </c>
      <c r="G42" t="s">
        <v>9</v>
      </c>
      <c r="H42">
        <v>6.1</v>
      </c>
      <c r="I42">
        <v>11.1</v>
      </c>
      <c r="J42">
        <v>9.8000000000000007</v>
      </c>
      <c r="K42">
        <v>0.6</v>
      </c>
      <c r="L42" s="3">
        <v>148093.96</v>
      </c>
      <c r="M42" s="4">
        <v>45.286687059999998</v>
      </c>
      <c r="N42" s="4">
        <v>6706684.7999999998</v>
      </c>
      <c r="Y42"/>
    </row>
    <row r="43" spans="1:25" x14ac:dyDescent="0.5">
      <c r="A43" s="2">
        <v>42387</v>
      </c>
      <c r="B43" t="s">
        <v>21</v>
      </c>
      <c r="C43" t="s">
        <v>17</v>
      </c>
      <c r="D43">
        <v>2016</v>
      </c>
      <c r="E43">
        <v>4</v>
      </c>
      <c r="F43" t="s">
        <v>9</v>
      </c>
      <c r="G43" t="s">
        <v>9</v>
      </c>
      <c r="H43">
        <v>18.600000000000001</v>
      </c>
      <c r="I43">
        <v>35.299999999999997</v>
      </c>
      <c r="J43">
        <v>30.4</v>
      </c>
      <c r="K43">
        <v>0</v>
      </c>
      <c r="L43" s="3">
        <v>147817.58499999999</v>
      </c>
      <c r="M43" s="4">
        <v>43.409358019999999</v>
      </c>
      <c r="N43" s="4">
        <v>6416666.5</v>
      </c>
      <c r="Y43"/>
    </row>
    <row r="44" spans="1:25" x14ac:dyDescent="0.5">
      <c r="A44" s="2">
        <v>42220</v>
      </c>
      <c r="B44" t="s">
        <v>22</v>
      </c>
      <c r="C44" t="s">
        <v>30</v>
      </c>
      <c r="D44">
        <v>2015</v>
      </c>
      <c r="E44">
        <v>32</v>
      </c>
      <c r="F44" t="s">
        <v>10</v>
      </c>
      <c r="G44" t="s">
        <v>9</v>
      </c>
      <c r="H44">
        <v>3.5</v>
      </c>
      <c r="I44">
        <v>11.3</v>
      </c>
      <c r="J44">
        <v>7.1</v>
      </c>
      <c r="K44">
        <v>0</v>
      </c>
      <c r="L44" s="3">
        <v>147550.185</v>
      </c>
      <c r="M44" s="4">
        <v>44.673336380000002</v>
      </c>
      <c r="N44" s="4">
        <v>6591559</v>
      </c>
      <c r="Y44"/>
    </row>
    <row r="45" spans="1:25" x14ac:dyDescent="0.5">
      <c r="A45" s="2">
        <v>42159</v>
      </c>
      <c r="B45" t="s">
        <v>16</v>
      </c>
      <c r="C45" t="s">
        <v>28</v>
      </c>
      <c r="D45">
        <v>2015</v>
      </c>
      <c r="E45">
        <v>23</v>
      </c>
      <c r="F45" t="s">
        <v>10</v>
      </c>
      <c r="G45" t="s">
        <v>9</v>
      </c>
      <c r="H45">
        <v>4.4000000000000004</v>
      </c>
      <c r="I45">
        <v>11.3</v>
      </c>
      <c r="J45">
        <v>5.5</v>
      </c>
      <c r="K45">
        <v>0</v>
      </c>
      <c r="L45" s="3">
        <v>147155.26500000001</v>
      </c>
      <c r="M45" s="4">
        <v>33.050284789999999</v>
      </c>
      <c r="N45" s="4">
        <v>4863523.4000000004</v>
      </c>
      <c r="Y45"/>
    </row>
    <row r="46" spans="1:25" x14ac:dyDescent="0.5">
      <c r="A46" s="2">
        <v>43479</v>
      </c>
      <c r="B46" t="s">
        <v>21</v>
      </c>
      <c r="C46" t="s">
        <v>17</v>
      </c>
      <c r="D46">
        <v>2019</v>
      </c>
      <c r="E46">
        <v>3</v>
      </c>
      <c r="F46" t="s">
        <v>9</v>
      </c>
      <c r="G46" t="s">
        <v>9</v>
      </c>
      <c r="H46">
        <v>18.7</v>
      </c>
      <c r="I46">
        <v>32.299999999999997</v>
      </c>
      <c r="J46">
        <v>31.1</v>
      </c>
      <c r="K46">
        <v>0</v>
      </c>
      <c r="L46" s="3">
        <v>147070.535</v>
      </c>
      <c r="M46" s="4">
        <v>188.19764950000001</v>
      </c>
      <c r="N46" s="4">
        <v>27678329</v>
      </c>
      <c r="Y46"/>
    </row>
    <row r="47" spans="1:25" x14ac:dyDescent="0.5">
      <c r="A47" s="2">
        <v>43817</v>
      </c>
      <c r="B47" t="s">
        <v>23</v>
      </c>
      <c r="C47" t="s">
        <v>34</v>
      </c>
      <c r="D47">
        <v>2019</v>
      </c>
      <c r="E47">
        <v>51</v>
      </c>
      <c r="F47" t="s">
        <v>10</v>
      </c>
      <c r="G47" t="s">
        <v>9</v>
      </c>
      <c r="H47">
        <v>15.9</v>
      </c>
      <c r="I47">
        <v>40.1</v>
      </c>
      <c r="J47">
        <v>29.3</v>
      </c>
      <c r="K47">
        <v>0</v>
      </c>
      <c r="L47" s="3">
        <v>146990.89000000001</v>
      </c>
      <c r="M47" s="4">
        <v>95.802971920000005</v>
      </c>
      <c r="N47" s="4">
        <v>14082164.1</v>
      </c>
      <c r="Y47"/>
    </row>
    <row r="48" spans="1:25" x14ac:dyDescent="0.5">
      <c r="A48" s="2">
        <v>43082</v>
      </c>
      <c r="B48" t="s">
        <v>23</v>
      </c>
      <c r="C48" t="s">
        <v>34</v>
      </c>
      <c r="D48">
        <v>2017</v>
      </c>
      <c r="E48">
        <v>51</v>
      </c>
      <c r="F48" t="s">
        <v>10</v>
      </c>
      <c r="G48" t="s">
        <v>9</v>
      </c>
      <c r="H48">
        <v>15.8</v>
      </c>
      <c r="I48">
        <v>37.6</v>
      </c>
      <c r="J48">
        <v>32</v>
      </c>
      <c r="K48">
        <v>0</v>
      </c>
      <c r="L48" s="3">
        <v>146933.095</v>
      </c>
      <c r="M48" s="4">
        <v>94.498151980000003</v>
      </c>
      <c r="N48" s="4">
        <v>13884905.9</v>
      </c>
      <c r="Y48"/>
    </row>
    <row r="49" spans="1:25" x14ac:dyDescent="0.5">
      <c r="A49" s="2">
        <v>42158</v>
      </c>
      <c r="B49" t="s">
        <v>23</v>
      </c>
      <c r="C49" t="s">
        <v>28</v>
      </c>
      <c r="D49">
        <v>2015</v>
      </c>
      <c r="E49">
        <v>23</v>
      </c>
      <c r="F49" t="s">
        <v>10</v>
      </c>
      <c r="G49" t="s">
        <v>9</v>
      </c>
      <c r="H49">
        <v>8.1</v>
      </c>
      <c r="I49">
        <v>13.6</v>
      </c>
      <c r="J49">
        <v>8.1999999999999993</v>
      </c>
      <c r="K49">
        <v>0.8</v>
      </c>
      <c r="L49" s="3">
        <v>146902.95000000001</v>
      </c>
      <c r="M49" s="4">
        <v>50.5626836</v>
      </c>
      <c r="N49" s="4">
        <v>7427807.4000000004</v>
      </c>
      <c r="Y49"/>
    </row>
    <row r="50" spans="1:25" x14ac:dyDescent="0.5">
      <c r="A50" s="2">
        <v>43640</v>
      </c>
      <c r="B50" t="s">
        <v>21</v>
      </c>
      <c r="C50" t="s">
        <v>28</v>
      </c>
      <c r="D50">
        <v>2019</v>
      </c>
      <c r="E50">
        <v>26</v>
      </c>
      <c r="F50" t="s">
        <v>10</v>
      </c>
      <c r="G50" t="s">
        <v>9</v>
      </c>
      <c r="H50">
        <v>4.2</v>
      </c>
      <c r="I50">
        <v>16</v>
      </c>
      <c r="J50">
        <v>9</v>
      </c>
      <c r="K50">
        <v>0</v>
      </c>
      <c r="L50" s="3">
        <v>146856.79999999999</v>
      </c>
      <c r="M50" s="4">
        <v>117.51896069999999</v>
      </c>
      <c r="N50" s="4">
        <v>17258458.5</v>
      </c>
      <c r="Y50"/>
    </row>
    <row r="51" spans="1:25" x14ac:dyDescent="0.5">
      <c r="A51" s="2">
        <v>42369</v>
      </c>
      <c r="B51" t="s">
        <v>16</v>
      </c>
      <c r="C51" t="s">
        <v>34</v>
      </c>
      <c r="D51">
        <v>2015</v>
      </c>
      <c r="E51">
        <v>53</v>
      </c>
      <c r="F51" t="s">
        <v>9</v>
      </c>
      <c r="G51" t="s">
        <v>9</v>
      </c>
      <c r="H51">
        <v>19.7</v>
      </c>
      <c r="I51">
        <v>39.700000000000003</v>
      </c>
      <c r="J51">
        <v>29.6</v>
      </c>
      <c r="K51">
        <v>0</v>
      </c>
      <c r="L51" s="3">
        <v>146473.83499999999</v>
      </c>
      <c r="M51" s="4">
        <v>101.99155880000001</v>
      </c>
      <c r="N51" s="4">
        <v>14939094.800000001</v>
      </c>
      <c r="Y51"/>
    </row>
    <row r="52" spans="1:25" x14ac:dyDescent="0.5">
      <c r="A52" s="2">
        <v>42577</v>
      </c>
      <c r="B52" t="s">
        <v>22</v>
      </c>
      <c r="C52" t="s">
        <v>29</v>
      </c>
      <c r="D52">
        <v>2016</v>
      </c>
      <c r="E52">
        <v>31</v>
      </c>
      <c r="F52" t="s">
        <v>10</v>
      </c>
      <c r="G52" t="s">
        <v>9</v>
      </c>
      <c r="H52">
        <v>6.5</v>
      </c>
      <c r="I52">
        <v>11</v>
      </c>
      <c r="J52">
        <v>7.2</v>
      </c>
      <c r="K52">
        <v>4.8</v>
      </c>
      <c r="L52" s="3">
        <v>146465.69</v>
      </c>
      <c r="M52" s="4">
        <v>47.971245959999997</v>
      </c>
      <c r="N52" s="4">
        <v>7026141.5999999996</v>
      </c>
      <c r="Y52"/>
    </row>
    <row r="53" spans="1:25" x14ac:dyDescent="0.5">
      <c r="A53" s="2">
        <v>43526</v>
      </c>
      <c r="B53" t="s">
        <v>19</v>
      </c>
      <c r="C53" t="s">
        <v>25</v>
      </c>
      <c r="D53">
        <v>2019</v>
      </c>
      <c r="E53">
        <v>9</v>
      </c>
      <c r="F53" t="s">
        <v>10</v>
      </c>
      <c r="G53" t="s">
        <v>9</v>
      </c>
      <c r="H53">
        <v>22.3</v>
      </c>
      <c r="I53">
        <v>36.299999999999997</v>
      </c>
      <c r="J53">
        <v>23.4</v>
      </c>
      <c r="K53">
        <v>0</v>
      </c>
      <c r="L53" s="3">
        <v>146265.11499999999</v>
      </c>
      <c r="M53" s="4">
        <v>132.49259040000001</v>
      </c>
      <c r="N53" s="4">
        <v>19379044</v>
      </c>
      <c r="Y53"/>
    </row>
    <row r="54" spans="1:25" x14ac:dyDescent="0.5">
      <c r="A54" s="2">
        <v>42205</v>
      </c>
      <c r="B54" t="s">
        <v>21</v>
      </c>
      <c r="C54" t="s">
        <v>29</v>
      </c>
      <c r="D54">
        <v>2015</v>
      </c>
      <c r="E54">
        <v>30</v>
      </c>
      <c r="F54" t="s">
        <v>10</v>
      </c>
      <c r="G54" t="s">
        <v>9</v>
      </c>
      <c r="H54">
        <v>1.8</v>
      </c>
      <c r="I54">
        <v>14.7</v>
      </c>
      <c r="J54">
        <v>9.6999999999999993</v>
      </c>
      <c r="K54">
        <v>0</v>
      </c>
      <c r="L54" s="3">
        <v>146154.37</v>
      </c>
      <c r="M54" s="4">
        <v>41.79671269</v>
      </c>
      <c r="N54" s="4">
        <v>6108772.2000000002</v>
      </c>
      <c r="Y54"/>
    </row>
    <row r="55" spans="1:25" x14ac:dyDescent="0.5">
      <c r="A55" s="2">
        <v>42045</v>
      </c>
      <c r="B55" t="s">
        <v>22</v>
      </c>
      <c r="C55" t="s">
        <v>24</v>
      </c>
      <c r="D55">
        <v>2015</v>
      </c>
      <c r="E55">
        <v>7</v>
      </c>
      <c r="F55" t="s">
        <v>10</v>
      </c>
      <c r="G55" t="s">
        <v>9</v>
      </c>
      <c r="H55">
        <v>16.399999999999999</v>
      </c>
      <c r="I55">
        <v>27.8</v>
      </c>
      <c r="J55">
        <v>27.7</v>
      </c>
      <c r="K55">
        <v>0</v>
      </c>
      <c r="L55" s="3">
        <v>145948.565</v>
      </c>
      <c r="M55" s="4">
        <v>37.522599980000003</v>
      </c>
      <c r="N55" s="4">
        <v>5476369.5999999996</v>
      </c>
      <c r="Y55"/>
    </row>
    <row r="56" spans="1:25" x14ac:dyDescent="0.5">
      <c r="A56" s="2">
        <v>43641</v>
      </c>
      <c r="B56" t="s">
        <v>22</v>
      </c>
      <c r="C56" t="s">
        <v>28</v>
      </c>
      <c r="D56">
        <v>2019</v>
      </c>
      <c r="E56">
        <v>26</v>
      </c>
      <c r="F56" t="s">
        <v>10</v>
      </c>
      <c r="G56" t="s">
        <v>9</v>
      </c>
      <c r="H56">
        <v>3.5</v>
      </c>
      <c r="I56">
        <v>17</v>
      </c>
      <c r="J56">
        <v>8.9</v>
      </c>
      <c r="K56">
        <v>0</v>
      </c>
      <c r="L56" s="3">
        <v>145807.25</v>
      </c>
      <c r="M56" s="4">
        <v>124.05127779999999</v>
      </c>
      <c r="N56" s="4">
        <v>18087575.699999999</v>
      </c>
      <c r="Y56"/>
    </row>
    <row r="57" spans="1:25" x14ac:dyDescent="0.5">
      <c r="A57" s="2">
        <v>43293</v>
      </c>
      <c r="B57" t="s">
        <v>16</v>
      </c>
      <c r="C57" t="s">
        <v>29</v>
      </c>
      <c r="D57">
        <v>2018</v>
      </c>
      <c r="E57">
        <v>28</v>
      </c>
      <c r="F57" t="s">
        <v>9</v>
      </c>
      <c r="G57" t="s">
        <v>9</v>
      </c>
      <c r="H57">
        <v>4.3</v>
      </c>
      <c r="I57">
        <v>11.3</v>
      </c>
      <c r="J57">
        <v>7.5</v>
      </c>
      <c r="K57">
        <v>0</v>
      </c>
      <c r="L57" s="3">
        <v>145767.1</v>
      </c>
      <c r="M57" s="4">
        <v>111.82051679999999</v>
      </c>
      <c r="N57" s="4">
        <v>16299752.5</v>
      </c>
      <c r="Y57"/>
    </row>
    <row r="58" spans="1:25" x14ac:dyDescent="0.5">
      <c r="A58" s="2">
        <v>42564</v>
      </c>
      <c r="B58" t="s">
        <v>23</v>
      </c>
      <c r="C58" t="s">
        <v>29</v>
      </c>
      <c r="D58">
        <v>2016</v>
      </c>
      <c r="E58">
        <v>29</v>
      </c>
      <c r="F58" t="s">
        <v>10</v>
      </c>
      <c r="G58" t="s">
        <v>9</v>
      </c>
      <c r="H58">
        <v>4.5</v>
      </c>
      <c r="I58">
        <v>12</v>
      </c>
      <c r="J58">
        <v>9</v>
      </c>
      <c r="K58">
        <v>0.4</v>
      </c>
      <c r="L58" s="3">
        <v>145728.26</v>
      </c>
      <c r="M58" s="4">
        <v>65.914964920000003</v>
      </c>
      <c r="N58" s="4">
        <v>9605673.0999999996</v>
      </c>
      <c r="Y58"/>
    </row>
    <row r="59" spans="1:25" x14ac:dyDescent="0.5">
      <c r="A59" s="2">
        <v>42188</v>
      </c>
      <c r="B59" t="s">
        <v>18</v>
      </c>
      <c r="C59" t="s">
        <v>29</v>
      </c>
      <c r="D59">
        <v>2015</v>
      </c>
      <c r="E59">
        <v>27</v>
      </c>
      <c r="F59" t="s">
        <v>9</v>
      </c>
      <c r="G59" t="s">
        <v>9</v>
      </c>
      <c r="H59">
        <v>5.9</v>
      </c>
      <c r="I59">
        <v>12</v>
      </c>
      <c r="J59">
        <v>5</v>
      </c>
      <c r="K59">
        <v>2.6</v>
      </c>
      <c r="L59" s="3">
        <v>145713.81</v>
      </c>
      <c r="M59" s="4">
        <v>42.629576239999999</v>
      </c>
      <c r="N59" s="4">
        <v>6211718</v>
      </c>
      <c r="Y59"/>
    </row>
    <row r="60" spans="1:25" x14ac:dyDescent="0.5">
      <c r="A60" s="2">
        <v>42587</v>
      </c>
      <c r="B60" t="s">
        <v>18</v>
      </c>
      <c r="C60" t="s">
        <v>30</v>
      </c>
      <c r="D60">
        <v>2016</v>
      </c>
      <c r="E60">
        <v>32</v>
      </c>
      <c r="F60" t="s">
        <v>10</v>
      </c>
      <c r="G60" t="s">
        <v>9</v>
      </c>
      <c r="H60">
        <v>3.4</v>
      </c>
      <c r="I60">
        <v>14.6</v>
      </c>
      <c r="J60">
        <v>8.6999999999999993</v>
      </c>
      <c r="K60">
        <v>0</v>
      </c>
      <c r="L60" s="3">
        <v>145491.32999999999</v>
      </c>
      <c r="M60" s="4">
        <v>70.203116499999993</v>
      </c>
      <c r="N60" s="4">
        <v>10213944.800000001</v>
      </c>
      <c r="Y60"/>
    </row>
    <row r="61" spans="1:25" x14ac:dyDescent="0.5">
      <c r="A61" s="2">
        <v>43482</v>
      </c>
      <c r="B61" t="s">
        <v>16</v>
      </c>
      <c r="C61" t="s">
        <v>17</v>
      </c>
      <c r="D61">
        <v>2019</v>
      </c>
      <c r="E61">
        <v>3</v>
      </c>
      <c r="F61" t="s">
        <v>9</v>
      </c>
      <c r="G61" t="s">
        <v>9</v>
      </c>
      <c r="H61">
        <v>20.7</v>
      </c>
      <c r="I61">
        <v>32.5</v>
      </c>
      <c r="J61">
        <v>6</v>
      </c>
      <c r="K61">
        <v>0</v>
      </c>
      <c r="L61" s="3">
        <v>145211.49</v>
      </c>
      <c r="M61" s="4">
        <v>175.35289299999999</v>
      </c>
      <c r="N61" s="4">
        <v>25463254.899999999</v>
      </c>
      <c r="Y61"/>
    </row>
    <row r="62" spans="1:25" x14ac:dyDescent="0.5">
      <c r="A62" s="2">
        <v>42431</v>
      </c>
      <c r="B62" t="s">
        <v>23</v>
      </c>
      <c r="C62" t="s">
        <v>25</v>
      </c>
      <c r="D62">
        <v>2016</v>
      </c>
      <c r="E62">
        <v>10</v>
      </c>
      <c r="F62" t="s">
        <v>10</v>
      </c>
      <c r="G62" t="s">
        <v>9</v>
      </c>
      <c r="H62">
        <v>17.600000000000001</v>
      </c>
      <c r="I62">
        <v>34.700000000000003</v>
      </c>
      <c r="J62">
        <v>22.6</v>
      </c>
      <c r="K62">
        <v>0</v>
      </c>
      <c r="L62" s="3">
        <v>145182.98000000001</v>
      </c>
      <c r="M62" s="4">
        <v>53.911071139999997</v>
      </c>
      <c r="N62" s="4">
        <v>7826970</v>
      </c>
      <c r="Y62"/>
    </row>
    <row r="63" spans="1:25" x14ac:dyDescent="0.5">
      <c r="A63" s="2">
        <v>42167</v>
      </c>
      <c r="B63" t="s">
        <v>18</v>
      </c>
      <c r="C63" t="s">
        <v>28</v>
      </c>
      <c r="D63">
        <v>2015</v>
      </c>
      <c r="E63">
        <v>24</v>
      </c>
      <c r="F63" t="s">
        <v>10</v>
      </c>
      <c r="G63" t="s">
        <v>9</v>
      </c>
      <c r="H63">
        <v>5.2</v>
      </c>
      <c r="I63">
        <v>13.1</v>
      </c>
      <c r="J63">
        <v>6.9</v>
      </c>
      <c r="K63">
        <v>0</v>
      </c>
      <c r="L63" s="3">
        <v>145005.62</v>
      </c>
      <c r="M63" s="4">
        <v>37.539372819999997</v>
      </c>
      <c r="N63" s="4">
        <v>5443420</v>
      </c>
      <c r="Y63"/>
    </row>
    <row r="64" spans="1:25" x14ac:dyDescent="0.5">
      <c r="A64" s="2">
        <v>42201</v>
      </c>
      <c r="B64" t="s">
        <v>16</v>
      </c>
      <c r="C64" t="s">
        <v>29</v>
      </c>
      <c r="D64">
        <v>2015</v>
      </c>
      <c r="E64">
        <v>29</v>
      </c>
      <c r="F64" t="s">
        <v>10</v>
      </c>
      <c r="G64" t="s">
        <v>9</v>
      </c>
      <c r="H64">
        <v>6.6</v>
      </c>
      <c r="I64">
        <v>12.3</v>
      </c>
      <c r="J64">
        <v>8.1</v>
      </c>
      <c r="K64">
        <v>0.2</v>
      </c>
      <c r="L64" s="3">
        <v>144797.98000000001</v>
      </c>
      <c r="M64" s="4">
        <v>40.471707639999998</v>
      </c>
      <c r="N64" s="4">
        <v>5860221.5</v>
      </c>
      <c r="Y64"/>
    </row>
    <row r="65" spans="1:25" x14ac:dyDescent="0.5">
      <c r="A65" s="2">
        <v>43635</v>
      </c>
      <c r="B65" t="s">
        <v>23</v>
      </c>
      <c r="C65" t="s">
        <v>28</v>
      </c>
      <c r="D65">
        <v>2019</v>
      </c>
      <c r="E65">
        <v>25</v>
      </c>
      <c r="F65" t="s">
        <v>10</v>
      </c>
      <c r="G65" t="s">
        <v>9</v>
      </c>
      <c r="H65">
        <v>6.6</v>
      </c>
      <c r="I65">
        <v>11.9</v>
      </c>
      <c r="J65">
        <v>7</v>
      </c>
      <c r="K65">
        <v>0.8</v>
      </c>
      <c r="L65" s="3">
        <v>144737.12</v>
      </c>
      <c r="M65" s="4">
        <v>157.02604099999999</v>
      </c>
      <c r="N65" s="4">
        <v>22727496.899999999</v>
      </c>
      <c r="Y65"/>
    </row>
    <row r="66" spans="1:25" x14ac:dyDescent="0.5">
      <c r="A66" s="2">
        <v>42545</v>
      </c>
      <c r="B66" t="s">
        <v>18</v>
      </c>
      <c r="C66" t="s">
        <v>28</v>
      </c>
      <c r="D66">
        <v>2016</v>
      </c>
      <c r="E66">
        <v>26</v>
      </c>
      <c r="F66" t="s">
        <v>9</v>
      </c>
      <c r="G66" t="s">
        <v>9</v>
      </c>
      <c r="H66">
        <v>6.9</v>
      </c>
      <c r="I66">
        <v>10.7</v>
      </c>
      <c r="J66">
        <v>5.8</v>
      </c>
      <c r="K66">
        <v>13.8</v>
      </c>
      <c r="L66" s="3">
        <v>144658.38</v>
      </c>
      <c r="M66" s="4">
        <v>67.938496200000003</v>
      </c>
      <c r="N66" s="4">
        <v>9827872.8000000007</v>
      </c>
      <c r="Y66"/>
    </row>
    <row r="67" spans="1:25" x14ac:dyDescent="0.5">
      <c r="A67" s="2">
        <v>42913</v>
      </c>
      <c r="B67" t="s">
        <v>22</v>
      </c>
      <c r="C67" t="s">
        <v>28</v>
      </c>
      <c r="D67">
        <v>2017</v>
      </c>
      <c r="E67">
        <v>27</v>
      </c>
      <c r="F67" t="s">
        <v>10</v>
      </c>
      <c r="G67" t="s">
        <v>9</v>
      </c>
      <c r="H67">
        <v>6</v>
      </c>
      <c r="I67">
        <v>12.1</v>
      </c>
      <c r="J67">
        <v>4.4000000000000004</v>
      </c>
      <c r="K67">
        <v>0</v>
      </c>
      <c r="L67" s="3">
        <v>144526.63</v>
      </c>
      <c r="M67" s="4">
        <v>100.1993406</v>
      </c>
      <c r="N67" s="4">
        <v>14481473</v>
      </c>
      <c r="Y67"/>
    </row>
    <row r="68" spans="1:25" x14ac:dyDescent="0.5">
      <c r="A68" s="2">
        <v>43637</v>
      </c>
      <c r="B68" t="s">
        <v>18</v>
      </c>
      <c r="C68" t="s">
        <v>28</v>
      </c>
      <c r="D68">
        <v>2019</v>
      </c>
      <c r="E68">
        <v>25</v>
      </c>
      <c r="F68" t="s">
        <v>10</v>
      </c>
      <c r="G68" t="s">
        <v>9</v>
      </c>
      <c r="H68">
        <v>6.5</v>
      </c>
      <c r="I68">
        <v>12.6</v>
      </c>
      <c r="J68">
        <v>8.5</v>
      </c>
      <c r="K68">
        <v>3</v>
      </c>
      <c r="L68" s="3">
        <v>144504.32999999999</v>
      </c>
      <c r="M68" s="4">
        <v>123.80971169999999</v>
      </c>
      <c r="N68" s="4">
        <v>17891039.399999999</v>
      </c>
      <c r="Y68"/>
    </row>
    <row r="69" spans="1:25" x14ac:dyDescent="0.5">
      <c r="A69" s="2">
        <v>42165</v>
      </c>
      <c r="B69" t="s">
        <v>23</v>
      </c>
      <c r="C69" t="s">
        <v>28</v>
      </c>
      <c r="D69">
        <v>2015</v>
      </c>
      <c r="E69">
        <v>24</v>
      </c>
      <c r="F69" t="s">
        <v>10</v>
      </c>
      <c r="G69" t="s">
        <v>9</v>
      </c>
      <c r="H69">
        <v>7.5</v>
      </c>
      <c r="I69">
        <v>13.4</v>
      </c>
      <c r="J69">
        <v>7.1</v>
      </c>
      <c r="K69">
        <v>0</v>
      </c>
      <c r="L69" s="3">
        <v>144125.52499999999</v>
      </c>
      <c r="M69" s="4">
        <v>39.766137469999997</v>
      </c>
      <c r="N69" s="4">
        <v>5731315.4000000004</v>
      </c>
      <c r="Y69"/>
    </row>
    <row r="70" spans="1:25" x14ac:dyDescent="0.5">
      <c r="A70" s="2">
        <v>42565</v>
      </c>
      <c r="B70" t="s">
        <v>16</v>
      </c>
      <c r="C70" t="s">
        <v>29</v>
      </c>
      <c r="D70">
        <v>2016</v>
      </c>
      <c r="E70">
        <v>29</v>
      </c>
      <c r="F70" t="s">
        <v>10</v>
      </c>
      <c r="G70" t="s">
        <v>9</v>
      </c>
      <c r="H70">
        <v>6.6</v>
      </c>
      <c r="I70">
        <v>14</v>
      </c>
      <c r="J70">
        <v>7.8</v>
      </c>
      <c r="K70">
        <v>1</v>
      </c>
      <c r="L70" s="3">
        <v>144103.70499999999</v>
      </c>
      <c r="M70" s="4">
        <v>76.117452619999995</v>
      </c>
      <c r="N70" s="4">
        <v>10968806.9</v>
      </c>
      <c r="Y70"/>
    </row>
    <row r="71" spans="1:25" x14ac:dyDescent="0.5">
      <c r="A71" s="2">
        <v>44050</v>
      </c>
      <c r="B71" t="s">
        <v>18</v>
      </c>
      <c r="C71" t="s">
        <v>30</v>
      </c>
      <c r="D71">
        <v>2020</v>
      </c>
      <c r="E71">
        <v>32</v>
      </c>
      <c r="F71" t="s">
        <v>9</v>
      </c>
      <c r="G71" t="s">
        <v>9</v>
      </c>
      <c r="H71">
        <v>3.3</v>
      </c>
      <c r="I71">
        <v>12.7</v>
      </c>
      <c r="J71">
        <v>5.8</v>
      </c>
      <c r="K71">
        <v>0</v>
      </c>
      <c r="L71" s="3">
        <v>144062.60999999999</v>
      </c>
      <c r="M71" s="4">
        <v>60.119431980000002</v>
      </c>
      <c r="N71" s="4">
        <v>8660962.3000000007</v>
      </c>
      <c r="Y71"/>
    </row>
    <row r="72" spans="1:25" x14ac:dyDescent="0.5">
      <c r="A72" s="2">
        <v>42235</v>
      </c>
      <c r="B72" t="s">
        <v>23</v>
      </c>
      <c r="C72" t="s">
        <v>30</v>
      </c>
      <c r="D72">
        <v>2015</v>
      </c>
      <c r="E72">
        <v>34</v>
      </c>
      <c r="F72" t="s">
        <v>10</v>
      </c>
      <c r="G72" t="s">
        <v>9</v>
      </c>
      <c r="H72">
        <v>5.5</v>
      </c>
      <c r="I72">
        <v>12.7</v>
      </c>
      <c r="J72">
        <v>10.199999999999999</v>
      </c>
      <c r="K72">
        <v>0</v>
      </c>
      <c r="L72" s="3">
        <v>144024.66</v>
      </c>
      <c r="M72" s="4">
        <v>39.23515304</v>
      </c>
      <c r="N72" s="4">
        <v>5650829.5999999996</v>
      </c>
      <c r="Y72"/>
    </row>
    <row r="73" spans="1:25" x14ac:dyDescent="0.5">
      <c r="A73" s="2">
        <v>42213</v>
      </c>
      <c r="B73" t="s">
        <v>22</v>
      </c>
      <c r="C73" t="s">
        <v>29</v>
      </c>
      <c r="D73">
        <v>2015</v>
      </c>
      <c r="E73">
        <v>31</v>
      </c>
      <c r="F73" t="s">
        <v>10</v>
      </c>
      <c r="G73" t="s">
        <v>9</v>
      </c>
      <c r="H73">
        <v>7.9</v>
      </c>
      <c r="I73">
        <v>14.4</v>
      </c>
      <c r="J73">
        <v>10.199999999999999</v>
      </c>
      <c r="K73">
        <v>0</v>
      </c>
      <c r="L73" s="3">
        <v>144008.37</v>
      </c>
      <c r="M73" s="4">
        <v>40.752987930000003</v>
      </c>
      <c r="N73" s="4">
        <v>5868771.4000000004</v>
      </c>
      <c r="Y73"/>
    </row>
    <row r="74" spans="1:25" x14ac:dyDescent="0.5">
      <c r="A74" s="2">
        <v>42192</v>
      </c>
      <c r="B74" t="s">
        <v>22</v>
      </c>
      <c r="C74" t="s">
        <v>29</v>
      </c>
      <c r="D74">
        <v>2015</v>
      </c>
      <c r="E74">
        <v>28</v>
      </c>
      <c r="F74" t="s">
        <v>9</v>
      </c>
      <c r="G74" t="s">
        <v>9</v>
      </c>
      <c r="H74">
        <v>7.4</v>
      </c>
      <c r="I74">
        <v>14.2</v>
      </c>
      <c r="J74">
        <v>7</v>
      </c>
      <c r="K74">
        <v>2.2000000000000002</v>
      </c>
      <c r="L74" s="3">
        <v>143984.39000000001</v>
      </c>
      <c r="M74" s="4">
        <v>37.297517450000001</v>
      </c>
      <c r="N74" s="4">
        <v>5370260.2999999998</v>
      </c>
      <c r="Y74"/>
    </row>
    <row r="75" spans="1:25" x14ac:dyDescent="0.5">
      <c r="A75" s="2">
        <v>43270</v>
      </c>
      <c r="B75" t="s">
        <v>22</v>
      </c>
      <c r="C75" t="s">
        <v>28</v>
      </c>
      <c r="D75">
        <v>2018</v>
      </c>
      <c r="E75">
        <v>25</v>
      </c>
      <c r="F75" t="s">
        <v>10</v>
      </c>
      <c r="G75" t="s">
        <v>9</v>
      </c>
      <c r="H75">
        <v>3</v>
      </c>
      <c r="I75">
        <v>14.5</v>
      </c>
      <c r="J75">
        <v>9</v>
      </c>
      <c r="K75">
        <v>0.4</v>
      </c>
      <c r="L75" s="3">
        <v>143830.12</v>
      </c>
      <c r="M75" s="4">
        <v>110.05619040000001</v>
      </c>
      <c r="N75" s="4">
        <v>15829395.1</v>
      </c>
      <c r="Y75"/>
    </row>
    <row r="76" spans="1:25" x14ac:dyDescent="0.5">
      <c r="A76" s="2">
        <v>42222</v>
      </c>
      <c r="B76" t="s">
        <v>16</v>
      </c>
      <c r="C76" t="s">
        <v>30</v>
      </c>
      <c r="D76">
        <v>2015</v>
      </c>
      <c r="E76">
        <v>32</v>
      </c>
      <c r="F76" t="s">
        <v>10</v>
      </c>
      <c r="G76" t="s">
        <v>9</v>
      </c>
      <c r="H76">
        <v>7.1</v>
      </c>
      <c r="I76">
        <v>12.8</v>
      </c>
      <c r="J76">
        <v>7</v>
      </c>
      <c r="K76">
        <v>1.6</v>
      </c>
      <c r="L76" s="3">
        <v>143642.35500000001</v>
      </c>
      <c r="M76" s="4">
        <v>48.945172849999999</v>
      </c>
      <c r="N76" s="4">
        <v>7030599.9000000004</v>
      </c>
      <c r="Y76"/>
    </row>
    <row r="77" spans="1:25" x14ac:dyDescent="0.5">
      <c r="A77" s="2">
        <v>42215</v>
      </c>
      <c r="B77" t="s">
        <v>16</v>
      </c>
      <c r="C77" t="s">
        <v>29</v>
      </c>
      <c r="D77">
        <v>2015</v>
      </c>
      <c r="E77">
        <v>31</v>
      </c>
      <c r="F77" t="s">
        <v>10</v>
      </c>
      <c r="G77" t="s">
        <v>9</v>
      </c>
      <c r="H77">
        <v>8.6</v>
      </c>
      <c r="I77">
        <v>12.3</v>
      </c>
      <c r="J77">
        <v>4.5</v>
      </c>
      <c r="K77">
        <v>0</v>
      </c>
      <c r="L77" s="3">
        <v>143544.10999999999</v>
      </c>
      <c r="M77" s="4">
        <v>29.122837359999998</v>
      </c>
      <c r="N77" s="4">
        <v>4180411.8</v>
      </c>
      <c r="Y77"/>
    </row>
    <row r="78" spans="1:25" x14ac:dyDescent="0.5">
      <c r="A78" s="2">
        <v>43272</v>
      </c>
      <c r="B78" t="s">
        <v>16</v>
      </c>
      <c r="C78" t="s">
        <v>28</v>
      </c>
      <c r="D78">
        <v>2018</v>
      </c>
      <c r="E78">
        <v>25</v>
      </c>
      <c r="F78" t="s">
        <v>10</v>
      </c>
      <c r="G78" t="s">
        <v>9</v>
      </c>
      <c r="H78">
        <v>4</v>
      </c>
      <c r="I78">
        <v>15.1</v>
      </c>
      <c r="J78">
        <v>9.1</v>
      </c>
      <c r="K78">
        <v>0</v>
      </c>
      <c r="L78" s="3">
        <v>143542.01999999999</v>
      </c>
      <c r="M78" s="4">
        <v>141.55697810000001</v>
      </c>
      <c r="N78" s="4">
        <v>20319374.600000001</v>
      </c>
      <c r="Y78"/>
    </row>
    <row r="79" spans="1:25" x14ac:dyDescent="0.5">
      <c r="A79" s="2">
        <v>42166</v>
      </c>
      <c r="B79" t="s">
        <v>16</v>
      </c>
      <c r="C79" t="s">
        <v>28</v>
      </c>
      <c r="D79">
        <v>2015</v>
      </c>
      <c r="E79">
        <v>24</v>
      </c>
      <c r="F79" t="s">
        <v>10</v>
      </c>
      <c r="G79" t="s">
        <v>9</v>
      </c>
      <c r="H79">
        <v>5.7</v>
      </c>
      <c r="I79">
        <v>14</v>
      </c>
      <c r="J79">
        <v>8.3000000000000007</v>
      </c>
      <c r="K79"/>
      <c r="L79" s="3">
        <v>143465.44500000001</v>
      </c>
      <c r="M79" s="4">
        <v>37.481829380000001</v>
      </c>
      <c r="N79" s="4">
        <v>5377347.2999999998</v>
      </c>
      <c r="Y79"/>
    </row>
    <row r="80" spans="1:25" x14ac:dyDescent="0.5">
      <c r="A80" s="2">
        <v>43292</v>
      </c>
      <c r="B80" t="s">
        <v>23</v>
      </c>
      <c r="C80" t="s">
        <v>29</v>
      </c>
      <c r="D80">
        <v>2018</v>
      </c>
      <c r="E80">
        <v>28</v>
      </c>
      <c r="F80" t="s">
        <v>9</v>
      </c>
      <c r="G80" t="s">
        <v>9</v>
      </c>
      <c r="H80">
        <v>6.6</v>
      </c>
      <c r="I80">
        <v>11.6</v>
      </c>
      <c r="J80">
        <v>6</v>
      </c>
      <c r="K80">
        <v>0</v>
      </c>
      <c r="L80" s="3">
        <v>143461.125</v>
      </c>
      <c r="M80" s="4">
        <v>81.952519140000007</v>
      </c>
      <c r="N80" s="4">
        <v>11757000.6</v>
      </c>
      <c r="Y80"/>
    </row>
    <row r="81" spans="1:25" x14ac:dyDescent="0.5">
      <c r="A81" s="2">
        <v>42578</v>
      </c>
      <c r="B81" t="s">
        <v>23</v>
      </c>
      <c r="C81" t="s">
        <v>29</v>
      </c>
      <c r="D81">
        <v>2016</v>
      </c>
      <c r="E81">
        <v>31</v>
      </c>
      <c r="F81" t="s">
        <v>10</v>
      </c>
      <c r="G81" t="s">
        <v>9</v>
      </c>
      <c r="H81">
        <v>7.5</v>
      </c>
      <c r="I81">
        <v>12.9</v>
      </c>
      <c r="J81">
        <v>6.9</v>
      </c>
      <c r="K81">
        <v>0.4</v>
      </c>
      <c r="L81" s="3">
        <v>143209.755</v>
      </c>
      <c r="M81" s="4">
        <v>36.397462779999998</v>
      </c>
      <c r="N81" s="4">
        <v>5212471.7</v>
      </c>
      <c r="Y81"/>
    </row>
    <row r="82" spans="1:25" x14ac:dyDescent="0.5">
      <c r="A82" s="2">
        <v>42446</v>
      </c>
      <c r="B82" t="s">
        <v>16</v>
      </c>
      <c r="C82" t="s">
        <v>25</v>
      </c>
      <c r="D82">
        <v>2016</v>
      </c>
      <c r="E82">
        <v>12</v>
      </c>
      <c r="F82" t="s">
        <v>10</v>
      </c>
      <c r="G82" t="s">
        <v>9</v>
      </c>
      <c r="H82">
        <v>18.3</v>
      </c>
      <c r="I82">
        <v>32.5</v>
      </c>
      <c r="J82">
        <v>19.600000000000001</v>
      </c>
      <c r="K82">
        <v>0</v>
      </c>
      <c r="L82" s="3">
        <v>143184.80499999999</v>
      </c>
      <c r="M82" s="4">
        <v>49.491101499999999</v>
      </c>
      <c r="N82" s="4">
        <v>7086373.7000000002</v>
      </c>
      <c r="Y82"/>
    </row>
    <row r="83" spans="1:25" x14ac:dyDescent="0.5">
      <c r="A83" s="2">
        <v>42191</v>
      </c>
      <c r="B83" t="s">
        <v>21</v>
      </c>
      <c r="C83" t="s">
        <v>29</v>
      </c>
      <c r="D83">
        <v>2015</v>
      </c>
      <c r="E83">
        <v>28</v>
      </c>
      <c r="F83" t="s">
        <v>9</v>
      </c>
      <c r="G83" t="s">
        <v>9</v>
      </c>
      <c r="H83">
        <v>7.5</v>
      </c>
      <c r="I83">
        <v>11.5</v>
      </c>
      <c r="J83">
        <v>4.4000000000000004</v>
      </c>
      <c r="K83">
        <v>1.6</v>
      </c>
      <c r="L83" s="3">
        <v>143176.33499999999</v>
      </c>
      <c r="M83" s="4">
        <v>36.041788840000002</v>
      </c>
      <c r="N83" s="4">
        <v>5160331.2</v>
      </c>
      <c r="Y83"/>
    </row>
    <row r="84" spans="1:25" x14ac:dyDescent="0.5">
      <c r="A84" s="2">
        <v>42185</v>
      </c>
      <c r="B84" t="s">
        <v>22</v>
      </c>
      <c r="C84" t="s">
        <v>28</v>
      </c>
      <c r="D84">
        <v>2015</v>
      </c>
      <c r="E84">
        <v>27</v>
      </c>
      <c r="F84" t="s">
        <v>9</v>
      </c>
      <c r="G84" t="s">
        <v>9</v>
      </c>
      <c r="H84">
        <v>5</v>
      </c>
      <c r="I84">
        <v>14.2</v>
      </c>
      <c r="J84">
        <v>7.9</v>
      </c>
      <c r="K84">
        <v>0</v>
      </c>
      <c r="L84" s="3">
        <v>143170.05499999999</v>
      </c>
      <c r="M84" s="4">
        <v>37.625258199999998</v>
      </c>
      <c r="N84" s="4">
        <v>5386810.2999999998</v>
      </c>
      <c r="Y84"/>
    </row>
    <row r="85" spans="1:25" x14ac:dyDescent="0.5">
      <c r="A85" s="2">
        <v>44028</v>
      </c>
      <c r="B85" t="s">
        <v>16</v>
      </c>
      <c r="C85" t="s">
        <v>29</v>
      </c>
      <c r="D85">
        <v>2020</v>
      </c>
      <c r="E85">
        <v>29</v>
      </c>
      <c r="F85" t="s">
        <v>10</v>
      </c>
      <c r="G85" t="s">
        <v>9</v>
      </c>
      <c r="H85">
        <v>4.2</v>
      </c>
      <c r="I85">
        <v>11.5</v>
      </c>
      <c r="J85">
        <v>8.6999999999999993</v>
      </c>
      <c r="K85">
        <v>0</v>
      </c>
      <c r="L85" s="3">
        <v>143158.89000000001</v>
      </c>
      <c r="M85" s="4">
        <v>86.658216449999998</v>
      </c>
      <c r="N85" s="4">
        <v>12405894.1</v>
      </c>
      <c r="Y85"/>
    </row>
    <row r="86" spans="1:25" x14ac:dyDescent="0.5">
      <c r="A86" s="2">
        <v>44029</v>
      </c>
      <c r="B86" t="s">
        <v>18</v>
      </c>
      <c r="C86" t="s">
        <v>29</v>
      </c>
      <c r="D86">
        <v>2020</v>
      </c>
      <c r="E86">
        <v>29</v>
      </c>
      <c r="F86" t="s">
        <v>10</v>
      </c>
      <c r="G86" t="s">
        <v>9</v>
      </c>
      <c r="H86">
        <v>3.1</v>
      </c>
      <c r="I86">
        <v>12.8</v>
      </c>
      <c r="J86">
        <v>7.4</v>
      </c>
      <c r="K86">
        <v>0</v>
      </c>
      <c r="L86" s="3">
        <v>143109.35500000001</v>
      </c>
      <c r="M86" s="4">
        <v>73.815508410000007</v>
      </c>
      <c r="N86" s="4">
        <v>10563689.800000001</v>
      </c>
      <c r="Y86"/>
    </row>
    <row r="87" spans="1:25" x14ac:dyDescent="0.5">
      <c r="A87" s="2">
        <v>42223</v>
      </c>
      <c r="B87" t="s">
        <v>18</v>
      </c>
      <c r="C87" t="s">
        <v>30</v>
      </c>
      <c r="D87">
        <v>2015</v>
      </c>
      <c r="E87">
        <v>32</v>
      </c>
      <c r="F87" t="s">
        <v>10</v>
      </c>
      <c r="G87" t="s">
        <v>9</v>
      </c>
      <c r="H87">
        <v>9</v>
      </c>
      <c r="I87">
        <v>13.1</v>
      </c>
      <c r="J87">
        <v>9</v>
      </c>
      <c r="K87">
        <v>1.4</v>
      </c>
      <c r="L87" s="3">
        <v>143060.32999999999</v>
      </c>
      <c r="M87" s="4">
        <v>42.78284919</v>
      </c>
      <c r="N87" s="4">
        <v>6120528.5</v>
      </c>
      <c r="Y87"/>
    </row>
    <row r="88" spans="1:25" x14ac:dyDescent="0.5">
      <c r="A88" s="2">
        <v>44015</v>
      </c>
      <c r="B88" t="s">
        <v>18</v>
      </c>
      <c r="C88" t="s">
        <v>29</v>
      </c>
      <c r="D88">
        <v>2020</v>
      </c>
      <c r="E88">
        <v>27</v>
      </c>
      <c r="F88" t="s">
        <v>9</v>
      </c>
      <c r="G88" t="s">
        <v>9</v>
      </c>
      <c r="H88">
        <v>7.7</v>
      </c>
      <c r="I88">
        <v>10.3</v>
      </c>
      <c r="J88">
        <v>4.0999999999999996</v>
      </c>
      <c r="K88">
        <v>0</v>
      </c>
      <c r="L88" s="3">
        <v>143010.26999999999</v>
      </c>
      <c r="M88" s="4">
        <v>43.512020370000002</v>
      </c>
      <c r="N88" s="4">
        <v>6222665.7999999998</v>
      </c>
      <c r="Y88"/>
    </row>
    <row r="89" spans="1:25" x14ac:dyDescent="0.5">
      <c r="A89" s="2">
        <v>42202</v>
      </c>
      <c r="B89" t="s">
        <v>18</v>
      </c>
      <c r="C89" t="s">
        <v>29</v>
      </c>
      <c r="D89">
        <v>2015</v>
      </c>
      <c r="E89">
        <v>29</v>
      </c>
      <c r="F89" t="s">
        <v>10</v>
      </c>
      <c r="G89" t="s">
        <v>9</v>
      </c>
      <c r="H89">
        <v>7.3</v>
      </c>
      <c r="I89">
        <v>12.3</v>
      </c>
      <c r="J89">
        <v>6.5</v>
      </c>
      <c r="K89">
        <v>2.4</v>
      </c>
      <c r="L89" s="3">
        <v>142965.48000000001</v>
      </c>
      <c r="M89" s="4">
        <v>49.218506959999999</v>
      </c>
      <c r="N89" s="4">
        <v>7036547.5</v>
      </c>
      <c r="Y89"/>
    </row>
    <row r="90" spans="1:25" x14ac:dyDescent="0.5">
      <c r="A90" s="2">
        <v>43088</v>
      </c>
      <c r="B90" t="s">
        <v>22</v>
      </c>
      <c r="C90" t="s">
        <v>34</v>
      </c>
      <c r="D90">
        <v>2017</v>
      </c>
      <c r="E90">
        <v>52</v>
      </c>
      <c r="F90" t="s">
        <v>10</v>
      </c>
      <c r="G90" t="s">
        <v>9</v>
      </c>
      <c r="H90">
        <v>19.7</v>
      </c>
      <c r="I90">
        <v>37.4</v>
      </c>
      <c r="J90">
        <v>12.1</v>
      </c>
      <c r="K90">
        <v>0</v>
      </c>
      <c r="L90" s="3">
        <v>142870.39499999999</v>
      </c>
      <c r="M90" s="4">
        <v>106.4977263</v>
      </c>
      <c r="N90" s="4">
        <v>15215372.199999999</v>
      </c>
      <c r="Y90"/>
    </row>
    <row r="91" spans="1:25" x14ac:dyDescent="0.5">
      <c r="A91" s="2">
        <v>43277</v>
      </c>
      <c r="B91" t="s">
        <v>22</v>
      </c>
      <c r="C91" t="s">
        <v>28</v>
      </c>
      <c r="D91">
        <v>2018</v>
      </c>
      <c r="E91">
        <v>26</v>
      </c>
      <c r="F91" t="s">
        <v>10</v>
      </c>
      <c r="G91" t="s">
        <v>9</v>
      </c>
      <c r="H91">
        <v>8.4</v>
      </c>
      <c r="I91">
        <v>14.1</v>
      </c>
      <c r="J91">
        <v>6.6</v>
      </c>
      <c r="K91">
        <v>0</v>
      </c>
      <c r="L91" s="3">
        <v>142842.4</v>
      </c>
      <c r="M91" s="4">
        <v>102.3492036</v>
      </c>
      <c r="N91" s="4">
        <v>14619805.9</v>
      </c>
      <c r="Y91"/>
    </row>
    <row r="92" spans="1:25" x14ac:dyDescent="0.5">
      <c r="A92" s="2">
        <v>42586</v>
      </c>
      <c r="B92" t="s">
        <v>16</v>
      </c>
      <c r="C92" t="s">
        <v>30</v>
      </c>
      <c r="D92">
        <v>2016</v>
      </c>
      <c r="E92">
        <v>32</v>
      </c>
      <c r="F92" t="s">
        <v>10</v>
      </c>
      <c r="G92" t="s">
        <v>9</v>
      </c>
      <c r="H92">
        <v>4.9000000000000004</v>
      </c>
      <c r="I92">
        <v>14.6</v>
      </c>
      <c r="J92">
        <v>11.1</v>
      </c>
      <c r="K92">
        <v>0.8</v>
      </c>
      <c r="L92" s="3">
        <v>142671.51</v>
      </c>
      <c r="M92" s="4">
        <v>51.565282189999998</v>
      </c>
      <c r="N92" s="4">
        <v>7356896.7000000002</v>
      </c>
      <c r="Y92"/>
    </row>
    <row r="93" spans="1:25" x14ac:dyDescent="0.5">
      <c r="A93" s="2">
        <v>42214</v>
      </c>
      <c r="B93" t="s">
        <v>23</v>
      </c>
      <c r="C93" t="s">
        <v>29</v>
      </c>
      <c r="D93">
        <v>2015</v>
      </c>
      <c r="E93">
        <v>31</v>
      </c>
      <c r="F93" t="s">
        <v>10</v>
      </c>
      <c r="G93" t="s">
        <v>9</v>
      </c>
      <c r="H93">
        <v>8.4</v>
      </c>
      <c r="I93">
        <v>14</v>
      </c>
      <c r="J93">
        <v>9</v>
      </c>
      <c r="K93">
        <v>0</v>
      </c>
      <c r="L93" s="3">
        <v>142637.76000000001</v>
      </c>
      <c r="M93" s="4">
        <v>37.23752124</v>
      </c>
      <c r="N93" s="4">
        <v>5311476.5999999996</v>
      </c>
      <c r="Y93"/>
    </row>
    <row r="94" spans="1:25" x14ac:dyDescent="0.5">
      <c r="A94" s="2">
        <v>42160</v>
      </c>
      <c r="B94" t="s">
        <v>18</v>
      </c>
      <c r="C94" t="s">
        <v>28</v>
      </c>
      <c r="D94">
        <v>2015</v>
      </c>
      <c r="E94">
        <v>23</v>
      </c>
      <c r="F94" t="s">
        <v>10</v>
      </c>
      <c r="G94" t="s">
        <v>9</v>
      </c>
      <c r="H94">
        <v>7</v>
      </c>
      <c r="I94">
        <v>15</v>
      </c>
      <c r="J94">
        <v>7</v>
      </c>
      <c r="K94">
        <v>4.2</v>
      </c>
      <c r="L94" s="3">
        <v>142625.035</v>
      </c>
      <c r="M94" s="4">
        <v>37.966538890000002</v>
      </c>
      <c r="N94" s="4">
        <v>5414978.9000000004</v>
      </c>
      <c r="Y94"/>
    </row>
    <row r="95" spans="1:25" x14ac:dyDescent="0.5">
      <c r="A95" s="2">
        <v>43686</v>
      </c>
      <c r="B95" t="s">
        <v>18</v>
      </c>
      <c r="C95" t="s">
        <v>30</v>
      </c>
      <c r="D95">
        <v>2019</v>
      </c>
      <c r="E95">
        <v>32</v>
      </c>
      <c r="F95" t="s">
        <v>10</v>
      </c>
      <c r="G95" t="s">
        <v>9</v>
      </c>
      <c r="H95">
        <v>7.8</v>
      </c>
      <c r="I95">
        <v>10.1</v>
      </c>
      <c r="J95">
        <v>7.3</v>
      </c>
      <c r="K95">
        <v>2</v>
      </c>
      <c r="L95" s="3">
        <v>142555.10500000001</v>
      </c>
      <c r="M95" s="4">
        <v>119.9574815</v>
      </c>
      <c r="N95" s="4">
        <v>17100551.399999999</v>
      </c>
      <c r="Y95"/>
    </row>
    <row r="96" spans="1:25" x14ac:dyDescent="0.5">
      <c r="A96" s="2">
        <v>44035</v>
      </c>
      <c r="B96" t="s">
        <v>16</v>
      </c>
      <c r="C96" t="s">
        <v>29</v>
      </c>
      <c r="D96">
        <v>2020</v>
      </c>
      <c r="E96">
        <v>30</v>
      </c>
      <c r="F96" t="s">
        <v>10</v>
      </c>
      <c r="G96" t="s">
        <v>9</v>
      </c>
      <c r="H96">
        <v>8.1</v>
      </c>
      <c r="I96">
        <v>12</v>
      </c>
      <c r="J96">
        <v>7.5</v>
      </c>
      <c r="K96">
        <v>2.2000000000000002</v>
      </c>
      <c r="L96" s="3">
        <v>142476.36499999999</v>
      </c>
      <c r="M96" s="4">
        <v>103.9160215</v>
      </c>
      <c r="N96" s="4">
        <v>14805577</v>
      </c>
      <c r="Y96"/>
    </row>
    <row r="97" spans="1:25" x14ac:dyDescent="0.5">
      <c r="A97" s="2">
        <v>42389</v>
      </c>
      <c r="B97" t="s">
        <v>23</v>
      </c>
      <c r="C97" t="s">
        <v>17</v>
      </c>
      <c r="D97">
        <v>2016</v>
      </c>
      <c r="E97">
        <v>4</v>
      </c>
      <c r="F97" t="s">
        <v>9</v>
      </c>
      <c r="G97" t="s">
        <v>9</v>
      </c>
      <c r="H97">
        <v>19.3</v>
      </c>
      <c r="I97">
        <v>29.1</v>
      </c>
      <c r="J97">
        <v>18.600000000000001</v>
      </c>
      <c r="K97">
        <v>1</v>
      </c>
      <c r="L97" s="3">
        <v>142471.51</v>
      </c>
      <c r="M97" s="4">
        <v>53.300398770000001</v>
      </c>
      <c r="N97" s="4">
        <v>7593788.2999999998</v>
      </c>
      <c r="Y97"/>
    </row>
    <row r="98" spans="1:25" x14ac:dyDescent="0.5">
      <c r="A98" s="2">
        <v>42212</v>
      </c>
      <c r="B98" t="s">
        <v>21</v>
      </c>
      <c r="C98" t="s">
        <v>29</v>
      </c>
      <c r="D98">
        <v>2015</v>
      </c>
      <c r="E98">
        <v>31</v>
      </c>
      <c r="F98" t="s">
        <v>10</v>
      </c>
      <c r="G98" t="s">
        <v>9</v>
      </c>
      <c r="H98">
        <v>6.2</v>
      </c>
      <c r="I98">
        <v>13.9</v>
      </c>
      <c r="J98">
        <v>9.6</v>
      </c>
      <c r="K98">
        <v>0.8</v>
      </c>
      <c r="L98" s="3">
        <v>142470.43</v>
      </c>
      <c r="M98" s="4">
        <v>35.176217450000003</v>
      </c>
      <c r="N98" s="4">
        <v>5011570.8</v>
      </c>
      <c r="Y98"/>
    </row>
    <row r="99" spans="1:25" x14ac:dyDescent="0.5">
      <c r="A99" s="2">
        <v>42556</v>
      </c>
      <c r="B99" t="s">
        <v>22</v>
      </c>
      <c r="C99" t="s">
        <v>29</v>
      </c>
      <c r="D99">
        <v>2016</v>
      </c>
      <c r="E99">
        <v>28</v>
      </c>
      <c r="F99" t="s">
        <v>9</v>
      </c>
      <c r="G99" t="s">
        <v>9</v>
      </c>
      <c r="H99">
        <v>8.1999999999999993</v>
      </c>
      <c r="I99">
        <v>12.8</v>
      </c>
      <c r="J99">
        <v>1.8</v>
      </c>
      <c r="K99">
        <v>0.6</v>
      </c>
      <c r="L99" s="3">
        <v>142401.79500000001</v>
      </c>
      <c r="M99" s="4">
        <v>147.1876919</v>
      </c>
      <c r="N99" s="4">
        <v>20959791.5</v>
      </c>
      <c r="Y99"/>
    </row>
    <row r="100" spans="1:25" x14ac:dyDescent="0.5">
      <c r="A100" s="2">
        <v>42579</v>
      </c>
      <c r="B100" t="s">
        <v>16</v>
      </c>
      <c r="C100" t="s">
        <v>29</v>
      </c>
      <c r="D100">
        <v>2016</v>
      </c>
      <c r="E100">
        <v>31</v>
      </c>
      <c r="F100" t="s">
        <v>10</v>
      </c>
      <c r="G100" t="s">
        <v>9</v>
      </c>
      <c r="H100">
        <v>6.9</v>
      </c>
      <c r="I100">
        <v>15.2</v>
      </c>
      <c r="J100">
        <v>6.3</v>
      </c>
      <c r="K100">
        <v>0</v>
      </c>
      <c r="L100" s="3">
        <v>142341.63500000001</v>
      </c>
      <c r="M100" s="4">
        <v>41.561898749999997</v>
      </c>
      <c r="N100" s="4">
        <v>5915988.5999999996</v>
      </c>
      <c r="Y100"/>
    </row>
    <row r="101" spans="1:25" x14ac:dyDescent="0.5">
      <c r="A101" s="2">
        <v>42221</v>
      </c>
      <c r="B101" t="s">
        <v>23</v>
      </c>
      <c r="C101" t="s">
        <v>30</v>
      </c>
      <c r="D101">
        <v>2015</v>
      </c>
      <c r="E101">
        <v>32</v>
      </c>
      <c r="F101" t="s">
        <v>10</v>
      </c>
      <c r="G101" t="s">
        <v>9</v>
      </c>
      <c r="H101">
        <v>6.6</v>
      </c>
      <c r="I101">
        <v>10.8</v>
      </c>
      <c r="J101">
        <v>8</v>
      </c>
      <c r="K101">
        <v>1</v>
      </c>
      <c r="L101" s="3">
        <v>142325.99</v>
      </c>
      <c r="M101" s="4">
        <v>42.5957224</v>
      </c>
      <c r="N101" s="4">
        <v>6062478.4000000004</v>
      </c>
      <c r="Y101"/>
    </row>
    <row r="102" spans="1:25" x14ac:dyDescent="0.5">
      <c r="A102" s="2">
        <v>42208</v>
      </c>
      <c r="B102" t="s">
        <v>16</v>
      </c>
      <c r="C102" t="s">
        <v>29</v>
      </c>
      <c r="D102">
        <v>2015</v>
      </c>
      <c r="E102">
        <v>30</v>
      </c>
      <c r="F102" t="s">
        <v>10</v>
      </c>
      <c r="G102" t="s">
        <v>9</v>
      </c>
      <c r="H102">
        <v>5.0999999999999996</v>
      </c>
      <c r="I102">
        <v>16.100000000000001</v>
      </c>
      <c r="J102">
        <v>9.5</v>
      </c>
      <c r="K102">
        <v>0</v>
      </c>
      <c r="L102" s="3">
        <v>142316.29500000001</v>
      </c>
      <c r="M102" s="4">
        <v>33.975184839999997</v>
      </c>
      <c r="N102" s="4">
        <v>4835222.4000000004</v>
      </c>
      <c r="Y102"/>
    </row>
    <row r="103" spans="1:25" x14ac:dyDescent="0.5">
      <c r="A103" s="2">
        <v>42007</v>
      </c>
      <c r="B103" t="s">
        <v>19</v>
      </c>
      <c r="C103" t="s">
        <v>17</v>
      </c>
      <c r="D103">
        <v>2015</v>
      </c>
      <c r="E103">
        <v>1</v>
      </c>
      <c r="F103" t="s">
        <v>9</v>
      </c>
      <c r="G103" t="s">
        <v>9</v>
      </c>
      <c r="H103">
        <v>20</v>
      </c>
      <c r="I103">
        <v>38.200000000000003</v>
      </c>
      <c r="J103">
        <v>26.5</v>
      </c>
      <c r="K103">
        <v>0</v>
      </c>
      <c r="L103" s="3">
        <v>142300.54</v>
      </c>
      <c r="M103" s="4">
        <v>34.564854830000002</v>
      </c>
      <c r="N103" s="4">
        <v>4918597.5</v>
      </c>
      <c r="Y103"/>
    </row>
    <row r="104" spans="1:25" x14ac:dyDescent="0.5">
      <c r="A104" s="2">
        <v>42430</v>
      </c>
      <c r="B104" t="s">
        <v>22</v>
      </c>
      <c r="C104" t="s">
        <v>25</v>
      </c>
      <c r="D104">
        <v>2016</v>
      </c>
      <c r="E104">
        <v>10</v>
      </c>
      <c r="F104" t="s">
        <v>10</v>
      </c>
      <c r="G104" t="s">
        <v>9</v>
      </c>
      <c r="H104">
        <v>17.3</v>
      </c>
      <c r="I104">
        <v>33.700000000000003</v>
      </c>
      <c r="J104">
        <v>23.4</v>
      </c>
      <c r="K104">
        <v>0</v>
      </c>
      <c r="L104" s="3">
        <v>142242.595</v>
      </c>
      <c r="M104" s="4">
        <v>96.287619219999996</v>
      </c>
      <c r="N104" s="4">
        <v>13696200.800000001</v>
      </c>
      <c r="Y104"/>
    </row>
    <row r="105" spans="1:25" x14ac:dyDescent="0.5">
      <c r="A105" s="2">
        <v>42774</v>
      </c>
      <c r="B105" t="s">
        <v>23</v>
      </c>
      <c r="C105" t="s">
        <v>24</v>
      </c>
      <c r="D105">
        <v>2017</v>
      </c>
      <c r="E105">
        <v>7</v>
      </c>
      <c r="F105" t="s">
        <v>10</v>
      </c>
      <c r="G105" t="s">
        <v>9</v>
      </c>
      <c r="H105">
        <v>16.5</v>
      </c>
      <c r="I105">
        <v>36</v>
      </c>
      <c r="J105">
        <v>27.7</v>
      </c>
      <c r="K105">
        <v>0</v>
      </c>
      <c r="L105" s="3">
        <v>142213.66</v>
      </c>
      <c r="M105" s="4">
        <v>135.0612793</v>
      </c>
      <c r="N105" s="4">
        <v>19207558.899999999</v>
      </c>
      <c r="Y105"/>
    </row>
    <row r="106" spans="1:25" x14ac:dyDescent="0.5">
      <c r="A106" s="2">
        <v>42549</v>
      </c>
      <c r="B106" t="s">
        <v>22</v>
      </c>
      <c r="C106" t="s">
        <v>28</v>
      </c>
      <c r="D106">
        <v>2016</v>
      </c>
      <c r="E106">
        <v>27</v>
      </c>
      <c r="F106" t="s">
        <v>9</v>
      </c>
      <c r="G106" t="s">
        <v>9</v>
      </c>
      <c r="H106">
        <v>5</v>
      </c>
      <c r="I106">
        <v>17</v>
      </c>
      <c r="J106">
        <v>7.8</v>
      </c>
      <c r="K106">
        <v>0.2</v>
      </c>
      <c r="L106" s="3">
        <v>142146.31</v>
      </c>
      <c r="M106" s="4">
        <v>110.28039029999999</v>
      </c>
      <c r="N106" s="4">
        <v>15675950.5</v>
      </c>
      <c r="Y106"/>
    </row>
    <row r="107" spans="1:25" x14ac:dyDescent="0.5">
      <c r="A107" s="2">
        <v>43495</v>
      </c>
      <c r="B107" t="s">
        <v>23</v>
      </c>
      <c r="C107" t="s">
        <v>17</v>
      </c>
      <c r="D107">
        <v>2019</v>
      </c>
      <c r="E107">
        <v>5</v>
      </c>
      <c r="F107" t="s">
        <v>9</v>
      </c>
      <c r="G107" t="s">
        <v>9</v>
      </c>
      <c r="H107">
        <v>18</v>
      </c>
      <c r="I107">
        <v>38.1</v>
      </c>
      <c r="J107">
        <v>19.899999999999999</v>
      </c>
      <c r="K107">
        <v>0</v>
      </c>
      <c r="L107" s="3">
        <v>142113.375</v>
      </c>
      <c r="M107" s="4">
        <v>188.74241950000001</v>
      </c>
      <c r="N107" s="4">
        <v>26822822.199999999</v>
      </c>
      <c r="Y107"/>
    </row>
    <row r="108" spans="1:25" x14ac:dyDescent="0.5">
      <c r="A108" s="2">
        <v>42012</v>
      </c>
      <c r="B108" t="s">
        <v>16</v>
      </c>
      <c r="C108" t="s">
        <v>17</v>
      </c>
      <c r="D108">
        <v>2015</v>
      </c>
      <c r="E108">
        <v>2</v>
      </c>
      <c r="F108" t="s">
        <v>9</v>
      </c>
      <c r="G108" t="s">
        <v>9</v>
      </c>
      <c r="H108">
        <v>23.1</v>
      </c>
      <c r="I108">
        <v>28.2</v>
      </c>
      <c r="J108">
        <v>13.5</v>
      </c>
      <c r="K108">
        <v>19.399999999999999</v>
      </c>
      <c r="L108" s="3">
        <v>142015.655</v>
      </c>
      <c r="M108" s="4">
        <v>49.117280299999997</v>
      </c>
      <c r="N108" s="4">
        <v>6975422.7000000002</v>
      </c>
      <c r="Y108"/>
    </row>
    <row r="109" spans="1:25" x14ac:dyDescent="0.5">
      <c r="A109" s="2">
        <v>42194</v>
      </c>
      <c r="B109" t="s">
        <v>16</v>
      </c>
      <c r="C109" t="s">
        <v>29</v>
      </c>
      <c r="D109">
        <v>2015</v>
      </c>
      <c r="E109">
        <v>28</v>
      </c>
      <c r="F109" t="s">
        <v>9</v>
      </c>
      <c r="G109" t="s">
        <v>9</v>
      </c>
      <c r="H109">
        <v>6.5</v>
      </c>
      <c r="I109">
        <v>13.4</v>
      </c>
      <c r="J109">
        <v>3.5</v>
      </c>
      <c r="K109">
        <v>0</v>
      </c>
      <c r="L109" s="3">
        <v>141994.375</v>
      </c>
      <c r="M109" s="4">
        <v>38.517273539999998</v>
      </c>
      <c r="N109" s="4">
        <v>5469236.2000000002</v>
      </c>
      <c r="Y109"/>
    </row>
    <row r="110" spans="1:25" x14ac:dyDescent="0.5">
      <c r="A110" s="2">
        <v>43276</v>
      </c>
      <c r="B110" t="s">
        <v>21</v>
      </c>
      <c r="C110" t="s">
        <v>28</v>
      </c>
      <c r="D110">
        <v>2018</v>
      </c>
      <c r="E110">
        <v>26</v>
      </c>
      <c r="F110" t="s">
        <v>10</v>
      </c>
      <c r="G110" t="s">
        <v>9</v>
      </c>
      <c r="H110">
        <v>8.4</v>
      </c>
      <c r="I110">
        <v>12.6</v>
      </c>
      <c r="J110">
        <v>7.8</v>
      </c>
      <c r="K110">
        <v>0</v>
      </c>
      <c r="L110" s="3">
        <v>141972.715</v>
      </c>
      <c r="M110" s="4">
        <v>120.2781698</v>
      </c>
      <c r="N110" s="4">
        <v>17076218.300000001</v>
      </c>
      <c r="Y110"/>
    </row>
    <row r="111" spans="1:25" x14ac:dyDescent="0.5">
      <c r="A111" s="2">
        <v>42041</v>
      </c>
      <c r="B111" t="s">
        <v>18</v>
      </c>
      <c r="C111" t="s">
        <v>24</v>
      </c>
      <c r="D111">
        <v>2015</v>
      </c>
      <c r="E111">
        <v>6</v>
      </c>
      <c r="F111" t="s">
        <v>10</v>
      </c>
      <c r="G111" t="s">
        <v>9</v>
      </c>
      <c r="H111">
        <v>14.5</v>
      </c>
      <c r="I111">
        <v>35.700000000000003</v>
      </c>
      <c r="J111">
        <v>28.4</v>
      </c>
      <c r="K111">
        <v>0</v>
      </c>
      <c r="L111" s="3">
        <v>141837.005</v>
      </c>
      <c r="M111" s="4">
        <v>38.840180269999998</v>
      </c>
      <c r="N111" s="4">
        <v>5508974.7999999998</v>
      </c>
      <c r="Y111"/>
    </row>
    <row r="112" spans="1:25" x14ac:dyDescent="0.5">
      <c r="A112" s="2">
        <v>42193</v>
      </c>
      <c r="B112" t="s">
        <v>23</v>
      </c>
      <c r="C112" t="s">
        <v>29</v>
      </c>
      <c r="D112">
        <v>2015</v>
      </c>
      <c r="E112">
        <v>28</v>
      </c>
      <c r="F112" t="s">
        <v>9</v>
      </c>
      <c r="G112" t="s">
        <v>9</v>
      </c>
      <c r="H112">
        <v>4.9000000000000004</v>
      </c>
      <c r="I112">
        <v>14.8</v>
      </c>
      <c r="J112">
        <v>8.5</v>
      </c>
      <c r="K112">
        <v>0.2</v>
      </c>
      <c r="L112" s="3">
        <v>141696.29500000001</v>
      </c>
      <c r="M112" s="4">
        <v>40.583806850000002</v>
      </c>
      <c r="N112" s="4">
        <v>5750575.0999999996</v>
      </c>
      <c r="Y112"/>
    </row>
    <row r="113" spans="1:25" x14ac:dyDescent="0.5">
      <c r="A113" s="2">
        <v>42951</v>
      </c>
      <c r="B113" t="s">
        <v>18</v>
      </c>
      <c r="C113" t="s">
        <v>30</v>
      </c>
      <c r="D113">
        <v>2017</v>
      </c>
      <c r="E113">
        <v>32</v>
      </c>
      <c r="F113" t="s">
        <v>10</v>
      </c>
      <c r="G113" t="s">
        <v>9</v>
      </c>
      <c r="H113">
        <v>4.3</v>
      </c>
      <c r="I113">
        <v>12.1</v>
      </c>
      <c r="J113">
        <v>7.2</v>
      </c>
      <c r="K113">
        <v>6.6</v>
      </c>
      <c r="L113" s="3">
        <v>141647.89499999999</v>
      </c>
      <c r="M113" s="4">
        <v>110.3517269</v>
      </c>
      <c r="N113" s="4">
        <v>15631089.800000001</v>
      </c>
      <c r="Y113"/>
    </row>
    <row r="114" spans="1:25" x14ac:dyDescent="0.5">
      <c r="A114" s="2">
        <v>43503</v>
      </c>
      <c r="B114" t="s">
        <v>16</v>
      </c>
      <c r="C114" t="s">
        <v>24</v>
      </c>
      <c r="D114">
        <v>2019</v>
      </c>
      <c r="E114">
        <v>6</v>
      </c>
      <c r="F114" t="s">
        <v>10</v>
      </c>
      <c r="G114" t="s">
        <v>9</v>
      </c>
      <c r="H114">
        <v>20.7</v>
      </c>
      <c r="I114">
        <v>28.3</v>
      </c>
      <c r="J114">
        <v>25.1</v>
      </c>
      <c r="K114">
        <v>11</v>
      </c>
      <c r="L114" s="3">
        <v>141593.54500000001</v>
      </c>
      <c r="M114" s="4">
        <v>147.68790949999999</v>
      </c>
      <c r="N114" s="4">
        <v>20911654.699999999</v>
      </c>
      <c r="Y114"/>
    </row>
    <row r="115" spans="1:25" x14ac:dyDescent="0.5">
      <c r="A115" s="2">
        <v>43991</v>
      </c>
      <c r="B115" t="s">
        <v>22</v>
      </c>
      <c r="C115" t="s">
        <v>28</v>
      </c>
      <c r="D115">
        <v>2020</v>
      </c>
      <c r="E115">
        <v>24</v>
      </c>
      <c r="F115" t="s">
        <v>10</v>
      </c>
      <c r="G115" t="s">
        <v>9</v>
      </c>
      <c r="H115">
        <v>2</v>
      </c>
      <c r="I115">
        <v>15.3</v>
      </c>
      <c r="J115">
        <v>9.3000000000000007</v>
      </c>
      <c r="K115">
        <v>0.2</v>
      </c>
      <c r="L115" s="3">
        <v>141571.29500000001</v>
      </c>
      <c r="M115" s="4">
        <v>134.74761480000001</v>
      </c>
      <c r="N115" s="4">
        <v>19076394.300000001</v>
      </c>
      <c r="Y115"/>
    </row>
    <row r="116" spans="1:25" x14ac:dyDescent="0.5">
      <c r="A116" s="2">
        <v>43690</v>
      </c>
      <c r="B116" t="s">
        <v>22</v>
      </c>
      <c r="C116" t="s">
        <v>30</v>
      </c>
      <c r="D116">
        <v>2019</v>
      </c>
      <c r="E116">
        <v>33</v>
      </c>
      <c r="F116" t="s">
        <v>10</v>
      </c>
      <c r="G116" t="s">
        <v>9</v>
      </c>
      <c r="H116">
        <v>8.8000000000000007</v>
      </c>
      <c r="I116">
        <v>13.1</v>
      </c>
      <c r="J116">
        <v>7</v>
      </c>
      <c r="K116">
        <v>0</v>
      </c>
      <c r="L116" s="3">
        <v>141474.26500000001</v>
      </c>
      <c r="M116" s="4">
        <v>267.34764990000002</v>
      </c>
      <c r="N116" s="4">
        <v>37822812.299999997</v>
      </c>
      <c r="Y116"/>
    </row>
    <row r="117" spans="1:25" x14ac:dyDescent="0.5">
      <c r="A117" s="2">
        <v>42219</v>
      </c>
      <c r="B117" t="s">
        <v>21</v>
      </c>
      <c r="C117" t="s">
        <v>30</v>
      </c>
      <c r="D117">
        <v>2015</v>
      </c>
      <c r="E117">
        <v>32</v>
      </c>
      <c r="F117" t="s">
        <v>10</v>
      </c>
      <c r="G117" t="s">
        <v>9</v>
      </c>
      <c r="H117">
        <v>7.3</v>
      </c>
      <c r="I117">
        <v>10.8</v>
      </c>
      <c r="J117">
        <v>9.4</v>
      </c>
      <c r="K117">
        <v>6.4</v>
      </c>
      <c r="L117" s="3">
        <v>141451.72500000001</v>
      </c>
      <c r="M117" s="4">
        <v>38.127978149999997</v>
      </c>
      <c r="N117" s="4">
        <v>5393268.2999999998</v>
      </c>
      <c r="Y117"/>
    </row>
    <row r="118" spans="1:25" x14ac:dyDescent="0.5">
      <c r="A118" s="2">
        <v>43487</v>
      </c>
      <c r="B118" t="s">
        <v>22</v>
      </c>
      <c r="C118" t="s">
        <v>17</v>
      </c>
      <c r="D118">
        <v>2019</v>
      </c>
      <c r="E118">
        <v>4</v>
      </c>
      <c r="F118" t="s">
        <v>9</v>
      </c>
      <c r="G118" t="s">
        <v>9</v>
      </c>
      <c r="H118">
        <v>19</v>
      </c>
      <c r="I118">
        <v>26.8</v>
      </c>
      <c r="J118">
        <v>29.3</v>
      </c>
      <c r="K118">
        <v>0</v>
      </c>
      <c r="L118" s="3">
        <v>141444.78</v>
      </c>
      <c r="M118" s="4">
        <v>278.77774349999999</v>
      </c>
      <c r="N118" s="4">
        <v>39431656.600000001</v>
      </c>
      <c r="Y118"/>
    </row>
    <row r="119" spans="1:25" x14ac:dyDescent="0.5">
      <c r="A119" s="2">
        <v>43993</v>
      </c>
      <c r="B119" t="s">
        <v>16</v>
      </c>
      <c r="C119" t="s">
        <v>28</v>
      </c>
      <c r="D119">
        <v>2020</v>
      </c>
      <c r="E119">
        <v>24</v>
      </c>
      <c r="F119" t="s">
        <v>10</v>
      </c>
      <c r="G119" t="s">
        <v>9</v>
      </c>
      <c r="H119">
        <v>4.5</v>
      </c>
      <c r="I119">
        <v>16.899999999999999</v>
      </c>
      <c r="J119">
        <v>9.1</v>
      </c>
      <c r="K119">
        <v>0</v>
      </c>
      <c r="L119" s="3">
        <v>141444.44500000001</v>
      </c>
      <c r="M119" s="4">
        <v>99.91431747</v>
      </c>
      <c r="N119" s="4">
        <v>14132325.199999999</v>
      </c>
      <c r="Y119"/>
    </row>
    <row r="120" spans="1:25" x14ac:dyDescent="0.5">
      <c r="A120" s="2">
        <v>44011</v>
      </c>
      <c r="B120" t="s">
        <v>21</v>
      </c>
      <c r="C120" t="s">
        <v>28</v>
      </c>
      <c r="D120">
        <v>2020</v>
      </c>
      <c r="E120">
        <v>27</v>
      </c>
      <c r="F120" t="s">
        <v>9</v>
      </c>
      <c r="G120" t="s">
        <v>9</v>
      </c>
      <c r="H120">
        <v>2.2000000000000002</v>
      </c>
      <c r="I120">
        <v>15.4</v>
      </c>
      <c r="J120">
        <v>9.3000000000000007</v>
      </c>
      <c r="K120">
        <v>0</v>
      </c>
      <c r="L120" s="3">
        <v>141431.99</v>
      </c>
      <c r="M120" s="4">
        <v>42.724552449999997</v>
      </c>
      <c r="N120" s="4">
        <v>6042618.5</v>
      </c>
      <c r="Y120"/>
    </row>
    <row r="121" spans="1:25" x14ac:dyDescent="0.5">
      <c r="A121" s="2">
        <v>42440</v>
      </c>
      <c r="B121" t="s">
        <v>18</v>
      </c>
      <c r="C121" t="s">
        <v>25</v>
      </c>
      <c r="D121">
        <v>2016</v>
      </c>
      <c r="E121">
        <v>11</v>
      </c>
      <c r="F121" t="s">
        <v>10</v>
      </c>
      <c r="G121" t="s">
        <v>9</v>
      </c>
      <c r="H121">
        <v>18.8</v>
      </c>
      <c r="I121">
        <v>26.1</v>
      </c>
      <c r="J121">
        <v>19.600000000000001</v>
      </c>
      <c r="K121">
        <v>8.4</v>
      </c>
      <c r="L121" s="3">
        <v>141414.35</v>
      </c>
      <c r="M121" s="4">
        <v>49.793533140000001</v>
      </c>
      <c r="N121" s="4">
        <v>7041520.0999999996</v>
      </c>
      <c r="Y121"/>
    </row>
    <row r="122" spans="1:25" x14ac:dyDescent="0.5">
      <c r="A122" s="2">
        <v>42914</v>
      </c>
      <c r="B122" t="s">
        <v>23</v>
      </c>
      <c r="C122" t="s">
        <v>28</v>
      </c>
      <c r="D122">
        <v>2017</v>
      </c>
      <c r="E122">
        <v>27</v>
      </c>
      <c r="F122" t="s">
        <v>10</v>
      </c>
      <c r="G122" t="s">
        <v>9</v>
      </c>
      <c r="H122">
        <v>6.8</v>
      </c>
      <c r="I122">
        <v>14.1</v>
      </c>
      <c r="J122">
        <v>5.4</v>
      </c>
      <c r="K122">
        <v>0</v>
      </c>
      <c r="L122" s="3">
        <v>141351.89499999999</v>
      </c>
      <c r="M122" s="4">
        <v>98.538103219999996</v>
      </c>
      <c r="N122" s="4">
        <v>13928547.6</v>
      </c>
      <c r="Y122"/>
    </row>
    <row r="123" spans="1:25" x14ac:dyDescent="0.5">
      <c r="A123" s="2">
        <v>42758</v>
      </c>
      <c r="B123" t="s">
        <v>21</v>
      </c>
      <c r="C123" t="s">
        <v>17</v>
      </c>
      <c r="D123">
        <v>2017</v>
      </c>
      <c r="E123">
        <v>5</v>
      </c>
      <c r="F123" t="s">
        <v>9</v>
      </c>
      <c r="G123" t="s">
        <v>9</v>
      </c>
      <c r="H123">
        <v>17.8</v>
      </c>
      <c r="I123">
        <v>36.700000000000003</v>
      </c>
      <c r="J123">
        <v>19.2</v>
      </c>
      <c r="K123">
        <v>0</v>
      </c>
      <c r="L123" s="3">
        <v>141332.05499999999</v>
      </c>
      <c r="M123" s="4">
        <v>79.114397690000004</v>
      </c>
      <c r="N123" s="4">
        <v>11181400.4</v>
      </c>
      <c r="Y123"/>
    </row>
    <row r="124" spans="1:25" x14ac:dyDescent="0.5">
      <c r="A124" s="2">
        <v>43271</v>
      </c>
      <c r="B124" t="s">
        <v>23</v>
      </c>
      <c r="C124" t="s">
        <v>28</v>
      </c>
      <c r="D124">
        <v>2018</v>
      </c>
      <c r="E124">
        <v>25</v>
      </c>
      <c r="F124" t="s">
        <v>10</v>
      </c>
      <c r="G124" t="s">
        <v>9</v>
      </c>
      <c r="H124">
        <v>4.3</v>
      </c>
      <c r="I124">
        <v>15.3</v>
      </c>
      <c r="J124">
        <v>8</v>
      </c>
      <c r="K124">
        <v>0.2</v>
      </c>
      <c r="L124" s="3">
        <v>141305.88</v>
      </c>
      <c r="M124" s="4">
        <v>91.289341919999998</v>
      </c>
      <c r="N124" s="4">
        <v>12899720.800000001</v>
      </c>
      <c r="Y124"/>
    </row>
    <row r="125" spans="1:25" x14ac:dyDescent="0.5">
      <c r="A125" s="2">
        <v>42523</v>
      </c>
      <c r="B125" t="s">
        <v>16</v>
      </c>
      <c r="C125" t="s">
        <v>28</v>
      </c>
      <c r="D125">
        <v>2016</v>
      </c>
      <c r="E125">
        <v>23</v>
      </c>
      <c r="F125" t="s">
        <v>10</v>
      </c>
      <c r="G125" t="s">
        <v>9</v>
      </c>
      <c r="H125">
        <v>4.8</v>
      </c>
      <c r="I125">
        <v>12.8</v>
      </c>
      <c r="J125">
        <v>9.1999999999999993</v>
      </c>
      <c r="K125">
        <v>0</v>
      </c>
      <c r="L125" s="3">
        <v>141292.56</v>
      </c>
      <c r="M125" s="4">
        <v>180.9103503</v>
      </c>
      <c r="N125" s="4">
        <v>25561286.5</v>
      </c>
      <c r="Y125"/>
    </row>
    <row r="126" spans="1:25" x14ac:dyDescent="0.5">
      <c r="A126" s="2">
        <v>42522</v>
      </c>
      <c r="B126" t="s">
        <v>23</v>
      </c>
      <c r="C126" t="s">
        <v>28</v>
      </c>
      <c r="D126">
        <v>2016</v>
      </c>
      <c r="E126">
        <v>23</v>
      </c>
      <c r="F126" t="s">
        <v>10</v>
      </c>
      <c r="G126" t="s">
        <v>9</v>
      </c>
      <c r="H126">
        <v>4.8</v>
      </c>
      <c r="I126">
        <v>17</v>
      </c>
      <c r="J126">
        <v>8.1999999999999993</v>
      </c>
      <c r="K126">
        <v>0</v>
      </c>
      <c r="L126" s="3">
        <v>141195.03</v>
      </c>
      <c r="M126" s="4">
        <v>168.85275920000001</v>
      </c>
      <c r="N126" s="4">
        <v>23841170.399999999</v>
      </c>
      <c r="Y126"/>
    </row>
    <row r="127" spans="1:25" x14ac:dyDescent="0.5">
      <c r="A127" s="2">
        <v>42566</v>
      </c>
      <c r="B127" t="s">
        <v>18</v>
      </c>
      <c r="C127" t="s">
        <v>29</v>
      </c>
      <c r="D127">
        <v>2016</v>
      </c>
      <c r="E127">
        <v>29</v>
      </c>
      <c r="F127" t="s">
        <v>10</v>
      </c>
      <c r="G127" t="s">
        <v>9</v>
      </c>
      <c r="H127">
        <v>8.8000000000000007</v>
      </c>
      <c r="I127">
        <v>14.1</v>
      </c>
      <c r="J127">
        <v>7.2</v>
      </c>
      <c r="K127">
        <v>0</v>
      </c>
      <c r="L127" s="3">
        <v>141166.85</v>
      </c>
      <c r="M127" s="4">
        <v>79.507600479999994</v>
      </c>
      <c r="N127" s="4">
        <v>11223837.5</v>
      </c>
      <c r="Y127"/>
    </row>
    <row r="128" spans="1:25" x14ac:dyDescent="0.5">
      <c r="A128" s="2">
        <v>42243</v>
      </c>
      <c r="B128" t="s">
        <v>16</v>
      </c>
      <c r="C128" t="s">
        <v>30</v>
      </c>
      <c r="D128">
        <v>2015</v>
      </c>
      <c r="E128">
        <v>35</v>
      </c>
      <c r="F128" t="s">
        <v>10</v>
      </c>
      <c r="G128" t="s">
        <v>9</v>
      </c>
      <c r="H128">
        <v>9.8000000000000007</v>
      </c>
      <c r="I128">
        <v>11.7</v>
      </c>
      <c r="J128">
        <v>2.7</v>
      </c>
      <c r="K128">
        <v>0.8</v>
      </c>
      <c r="L128" s="3">
        <v>141159.76999999999</v>
      </c>
      <c r="M128" s="4">
        <v>41.605335449999998</v>
      </c>
      <c r="N128" s="4">
        <v>5872999.5999999996</v>
      </c>
      <c r="Y128"/>
    </row>
    <row r="129" spans="1:25" x14ac:dyDescent="0.5">
      <c r="A129" s="2">
        <v>42380</v>
      </c>
      <c r="B129" t="s">
        <v>21</v>
      </c>
      <c r="C129" t="s">
        <v>17</v>
      </c>
      <c r="D129">
        <v>2016</v>
      </c>
      <c r="E129">
        <v>3</v>
      </c>
      <c r="F129" t="s">
        <v>9</v>
      </c>
      <c r="G129" t="s">
        <v>9</v>
      </c>
      <c r="H129">
        <v>17.2</v>
      </c>
      <c r="I129">
        <v>36.4</v>
      </c>
      <c r="J129">
        <v>15.8</v>
      </c>
      <c r="K129">
        <v>0</v>
      </c>
      <c r="L129" s="3">
        <v>141133.08499999999</v>
      </c>
      <c r="M129" s="4">
        <v>88.116100790000004</v>
      </c>
      <c r="N129" s="4">
        <v>12436097.1</v>
      </c>
      <c r="Y129"/>
    </row>
    <row r="130" spans="1:25" x14ac:dyDescent="0.5">
      <c r="A130" s="2">
        <v>42606</v>
      </c>
      <c r="B130" t="s">
        <v>23</v>
      </c>
      <c r="C130" t="s">
        <v>30</v>
      </c>
      <c r="D130">
        <v>2016</v>
      </c>
      <c r="E130">
        <v>35</v>
      </c>
      <c r="F130" t="s">
        <v>10</v>
      </c>
      <c r="G130" t="s">
        <v>9</v>
      </c>
      <c r="H130">
        <v>3.7</v>
      </c>
      <c r="I130">
        <v>12.7</v>
      </c>
      <c r="J130">
        <v>14</v>
      </c>
      <c r="K130">
        <v>0</v>
      </c>
      <c r="L130" s="3">
        <v>141122.79500000001</v>
      </c>
      <c r="M130" s="4">
        <v>114.0039598</v>
      </c>
      <c r="N130" s="4">
        <v>16088557.4</v>
      </c>
      <c r="Y130"/>
    </row>
    <row r="131" spans="1:25" x14ac:dyDescent="0.5">
      <c r="A131" s="2">
        <v>42551</v>
      </c>
      <c r="B131" t="s">
        <v>16</v>
      </c>
      <c r="C131" t="s">
        <v>28</v>
      </c>
      <c r="D131">
        <v>2016</v>
      </c>
      <c r="E131">
        <v>27</v>
      </c>
      <c r="F131" t="s">
        <v>9</v>
      </c>
      <c r="G131" t="s">
        <v>9</v>
      </c>
      <c r="H131">
        <v>10.3</v>
      </c>
      <c r="I131">
        <v>11.7</v>
      </c>
      <c r="J131">
        <v>5.6</v>
      </c>
      <c r="K131">
        <v>0</v>
      </c>
      <c r="L131" s="3">
        <v>141078.46</v>
      </c>
      <c r="M131" s="4">
        <v>115.1178955</v>
      </c>
      <c r="N131" s="4">
        <v>16240655.4</v>
      </c>
      <c r="Y131"/>
    </row>
    <row r="132" spans="1:25" x14ac:dyDescent="0.5">
      <c r="A132" s="2">
        <v>42585</v>
      </c>
      <c r="B132" t="s">
        <v>23</v>
      </c>
      <c r="C132" t="s">
        <v>30</v>
      </c>
      <c r="D132">
        <v>2016</v>
      </c>
      <c r="E132">
        <v>32</v>
      </c>
      <c r="F132" t="s">
        <v>10</v>
      </c>
      <c r="G132" t="s">
        <v>9</v>
      </c>
      <c r="H132">
        <v>8.6999999999999993</v>
      </c>
      <c r="I132">
        <v>12.8</v>
      </c>
      <c r="J132">
        <v>8.4</v>
      </c>
      <c r="K132">
        <v>2.8</v>
      </c>
      <c r="L132" s="3">
        <v>140922.715</v>
      </c>
      <c r="M132" s="4">
        <v>58.029549359999997</v>
      </c>
      <c r="N132" s="4">
        <v>8177681.5999999996</v>
      </c>
      <c r="Y132"/>
    </row>
    <row r="133" spans="1:25" x14ac:dyDescent="0.5">
      <c r="A133" s="2">
        <v>42156</v>
      </c>
      <c r="B133" t="s">
        <v>21</v>
      </c>
      <c r="C133" t="s">
        <v>28</v>
      </c>
      <c r="D133">
        <v>2015</v>
      </c>
      <c r="E133">
        <v>23</v>
      </c>
      <c r="F133" t="s">
        <v>10</v>
      </c>
      <c r="G133" t="s">
        <v>9</v>
      </c>
      <c r="H133">
        <v>5.2</v>
      </c>
      <c r="I133">
        <v>12.2</v>
      </c>
      <c r="J133">
        <v>8.1</v>
      </c>
      <c r="K133">
        <v>8.1999999999999993</v>
      </c>
      <c r="L133" s="3">
        <v>140919.995</v>
      </c>
      <c r="M133" s="4">
        <v>36.928126640000002</v>
      </c>
      <c r="N133" s="4">
        <v>5203911.4000000004</v>
      </c>
      <c r="Y133"/>
    </row>
    <row r="134" spans="1:25" x14ac:dyDescent="0.5">
      <c r="A134" s="2">
        <v>42229</v>
      </c>
      <c r="B134" t="s">
        <v>16</v>
      </c>
      <c r="C134" t="s">
        <v>30</v>
      </c>
      <c r="D134">
        <v>2015</v>
      </c>
      <c r="E134">
        <v>33</v>
      </c>
      <c r="F134" t="s">
        <v>10</v>
      </c>
      <c r="G134" t="s">
        <v>9</v>
      </c>
      <c r="H134">
        <v>8.4</v>
      </c>
      <c r="I134">
        <v>13</v>
      </c>
      <c r="J134">
        <v>7</v>
      </c>
      <c r="K134">
        <v>0.2</v>
      </c>
      <c r="L134" s="3">
        <v>140905.85</v>
      </c>
      <c r="M134" s="4">
        <v>36.730540580000003</v>
      </c>
      <c r="N134" s="4">
        <v>5175548</v>
      </c>
      <c r="Y134"/>
    </row>
    <row r="135" spans="1:25" x14ac:dyDescent="0.5">
      <c r="A135" s="2">
        <v>42536</v>
      </c>
      <c r="B135" t="s">
        <v>23</v>
      </c>
      <c r="C135" t="s">
        <v>28</v>
      </c>
      <c r="D135">
        <v>2016</v>
      </c>
      <c r="E135">
        <v>25</v>
      </c>
      <c r="F135" t="s">
        <v>10</v>
      </c>
      <c r="G135" t="s">
        <v>9</v>
      </c>
      <c r="H135">
        <v>6</v>
      </c>
      <c r="I135">
        <v>17.899999999999999</v>
      </c>
      <c r="J135">
        <v>9.1999999999999993</v>
      </c>
      <c r="K135">
        <v>0</v>
      </c>
      <c r="L135" s="3">
        <v>140904.59</v>
      </c>
      <c r="M135" s="4">
        <v>92.416245849999996</v>
      </c>
      <c r="N135" s="4">
        <v>13021873.199999999</v>
      </c>
      <c r="Y135"/>
    </row>
    <row r="136" spans="1:25" x14ac:dyDescent="0.5">
      <c r="A136" s="2">
        <v>42150</v>
      </c>
      <c r="B136" t="s">
        <v>22</v>
      </c>
      <c r="C136" t="s">
        <v>27</v>
      </c>
      <c r="D136">
        <v>2015</v>
      </c>
      <c r="E136">
        <v>22</v>
      </c>
      <c r="F136" t="s">
        <v>10</v>
      </c>
      <c r="G136" t="s">
        <v>9</v>
      </c>
      <c r="H136">
        <v>5.4</v>
      </c>
      <c r="I136">
        <v>15.6</v>
      </c>
      <c r="J136">
        <v>6.8</v>
      </c>
      <c r="K136">
        <v>0</v>
      </c>
      <c r="L136" s="3">
        <v>140886.995</v>
      </c>
      <c r="M136" s="4">
        <v>46.401813629999999</v>
      </c>
      <c r="N136" s="4">
        <v>6537412.0999999996</v>
      </c>
      <c r="Y136"/>
    </row>
    <row r="137" spans="1:25" x14ac:dyDescent="0.5">
      <c r="A137" s="2">
        <v>44049</v>
      </c>
      <c r="B137" t="s">
        <v>16</v>
      </c>
      <c r="C137" t="s">
        <v>30</v>
      </c>
      <c r="D137">
        <v>2020</v>
      </c>
      <c r="E137">
        <v>32</v>
      </c>
      <c r="F137" t="s">
        <v>9</v>
      </c>
      <c r="G137" t="s">
        <v>9</v>
      </c>
      <c r="H137">
        <v>5.5</v>
      </c>
      <c r="I137">
        <v>12.8</v>
      </c>
      <c r="J137">
        <v>10.8</v>
      </c>
      <c r="K137">
        <v>0.8</v>
      </c>
      <c r="L137" s="3">
        <v>140835.17499999999</v>
      </c>
      <c r="M137" s="4">
        <v>69.433709239999999</v>
      </c>
      <c r="N137" s="4">
        <v>9778708.5999999996</v>
      </c>
      <c r="Y137"/>
    </row>
    <row r="138" spans="1:25" x14ac:dyDescent="0.5">
      <c r="A138" s="2">
        <v>42537</v>
      </c>
      <c r="B138" t="s">
        <v>16</v>
      </c>
      <c r="C138" t="s">
        <v>28</v>
      </c>
      <c r="D138">
        <v>2016</v>
      </c>
      <c r="E138">
        <v>25</v>
      </c>
      <c r="F138" t="s">
        <v>10</v>
      </c>
      <c r="G138" t="s">
        <v>9</v>
      </c>
      <c r="H138">
        <v>7.8</v>
      </c>
      <c r="I138">
        <v>14.3</v>
      </c>
      <c r="J138">
        <v>5.0999999999999996</v>
      </c>
      <c r="K138">
        <v>0</v>
      </c>
      <c r="L138" s="3">
        <v>140741.16500000001</v>
      </c>
      <c r="M138" s="4">
        <v>89.929148949999998</v>
      </c>
      <c r="N138" s="4">
        <v>12656733.199999999</v>
      </c>
      <c r="Y138"/>
    </row>
    <row r="139" spans="1:25" x14ac:dyDescent="0.5">
      <c r="A139" s="2">
        <v>42949</v>
      </c>
      <c r="B139" t="s">
        <v>23</v>
      </c>
      <c r="C139" t="s">
        <v>30</v>
      </c>
      <c r="D139">
        <v>2017</v>
      </c>
      <c r="E139">
        <v>32</v>
      </c>
      <c r="F139" t="s">
        <v>10</v>
      </c>
      <c r="G139" t="s">
        <v>9</v>
      </c>
      <c r="H139">
        <v>3.4</v>
      </c>
      <c r="I139">
        <v>12.9</v>
      </c>
      <c r="J139">
        <v>7.5</v>
      </c>
      <c r="K139">
        <v>0</v>
      </c>
      <c r="L139" s="3">
        <v>140729.185</v>
      </c>
      <c r="M139" s="4">
        <v>113.4923335</v>
      </c>
      <c r="N139" s="4">
        <v>15971683.6</v>
      </c>
      <c r="Y139"/>
    </row>
    <row r="140" spans="1:25" x14ac:dyDescent="0.5">
      <c r="A140" s="2">
        <v>43283</v>
      </c>
      <c r="B140" t="s">
        <v>21</v>
      </c>
      <c r="C140" t="s">
        <v>29</v>
      </c>
      <c r="D140">
        <v>2018</v>
      </c>
      <c r="E140">
        <v>27</v>
      </c>
      <c r="F140" t="s">
        <v>9</v>
      </c>
      <c r="G140" t="s">
        <v>9</v>
      </c>
      <c r="H140">
        <v>2.4</v>
      </c>
      <c r="I140">
        <v>14.6</v>
      </c>
      <c r="J140">
        <v>9.4</v>
      </c>
      <c r="K140">
        <v>0</v>
      </c>
      <c r="L140" s="3">
        <v>140713.255</v>
      </c>
      <c r="M140" s="4">
        <v>87.324295090000007</v>
      </c>
      <c r="N140" s="4">
        <v>12287685.800000001</v>
      </c>
      <c r="Y140"/>
    </row>
    <row r="141" spans="1:25" x14ac:dyDescent="0.5">
      <c r="A141" s="2">
        <v>43294</v>
      </c>
      <c r="B141" t="s">
        <v>18</v>
      </c>
      <c r="C141" t="s">
        <v>29</v>
      </c>
      <c r="D141">
        <v>2018</v>
      </c>
      <c r="E141">
        <v>28</v>
      </c>
      <c r="F141" t="s">
        <v>9</v>
      </c>
      <c r="G141" t="s">
        <v>9</v>
      </c>
      <c r="H141">
        <v>5.8</v>
      </c>
      <c r="I141">
        <v>13.9</v>
      </c>
      <c r="J141">
        <v>9.3000000000000007</v>
      </c>
      <c r="K141">
        <v>0.2</v>
      </c>
      <c r="L141" s="3">
        <v>140542.95000000001</v>
      </c>
      <c r="M141" s="4">
        <v>104.6546578</v>
      </c>
      <c r="N141" s="4">
        <v>14708474.300000001</v>
      </c>
      <c r="Y141"/>
    </row>
    <row r="142" spans="1:25" x14ac:dyDescent="0.5">
      <c r="A142" s="2">
        <v>42752</v>
      </c>
      <c r="B142" t="s">
        <v>22</v>
      </c>
      <c r="C142" t="s">
        <v>17</v>
      </c>
      <c r="D142">
        <v>2017</v>
      </c>
      <c r="E142">
        <v>4</v>
      </c>
      <c r="F142" t="s">
        <v>9</v>
      </c>
      <c r="G142" t="s">
        <v>9</v>
      </c>
      <c r="H142">
        <v>16.399999999999999</v>
      </c>
      <c r="I142">
        <v>37.799999999999997</v>
      </c>
      <c r="J142">
        <v>25.5</v>
      </c>
      <c r="K142">
        <v>0</v>
      </c>
      <c r="L142" s="3">
        <v>140517.65</v>
      </c>
      <c r="M142" s="4">
        <v>129.23765750000001</v>
      </c>
      <c r="N142" s="4">
        <v>18160171.899999999</v>
      </c>
      <c r="Y142"/>
    </row>
    <row r="143" spans="1:25" x14ac:dyDescent="0.5">
      <c r="A143" s="2">
        <v>43502</v>
      </c>
      <c r="B143" t="s">
        <v>23</v>
      </c>
      <c r="C143" t="s">
        <v>24</v>
      </c>
      <c r="D143">
        <v>2019</v>
      </c>
      <c r="E143">
        <v>6</v>
      </c>
      <c r="F143" t="s">
        <v>10</v>
      </c>
      <c r="G143" t="s">
        <v>9</v>
      </c>
      <c r="H143">
        <v>18.5</v>
      </c>
      <c r="I143">
        <v>34.700000000000003</v>
      </c>
      <c r="J143">
        <v>22.8</v>
      </c>
      <c r="K143">
        <v>0</v>
      </c>
      <c r="L143" s="3">
        <v>140497.815</v>
      </c>
      <c r="M143" s="4">
        <v>143.45505610000001</v>
      </c>
      <c r="N143" s="4">
        <v>20155121.899999999</v>
      </c>
      <c r="Y143"/>
    </row>
    <row r="144" spans="1:25" x14ac:dyDescent="0.5">
      <c r="A144" s="2">
        <v>42177</v>
      </c>
      <c r="B144" t="s">
        <v>21</v>
      </c>
      <c r="C144" t="s">
        <v>28</v>
      </c>
      <c r="D144">
        <v>2015</v>
      </c>
      <c r="E144">
        <v>26</v>
      </c>
      <c r="F144" t="s">
        <v>10</v>
      </c>
      <c r="G144" t="s">
        <v>9</v>
      </c>
      <c r="H144">
        <v>3.6</v>
      </c>
      <c r="I144">
        <v>14.1</v>
      </c>
      <c r="J144">
        <v>6.2</v>
      </c>
      <c r="K144">
        <v>0</v>
      </c>
      <c r="L144" s="3">
        <v>140431.35999999999</v>
      </c>
      <c r="M144" s="4">
        <v>30.477831179999999</v>
      </c>
      <c r="N144" s="4">
        <v>4280043.3</v>
      </c>
      <c r="Y144"/>
    </row>
    <row r="145" spans="1:25" x14ac:dyDescent="0.5">
      <c r="A145" s="2">
        <v>42968</v>
      </c>
      <c r="B145" t="s">
        <v>21</v>
      </c>
      <c r="C145" t="s">
        <v>30</v>
      </c>
      <c r="D145">
        <v>2017</v>
      </c>
      <c r="E145">
        <v>35</v>
      </c>
      <c r="F145" t="s">
        <v>10</v>
      </c>
      <c r="G145" t="s">
        <v>9</v>
      </c>
      <c r="H145">
        <v>6.8</v>
      </c>
      <c r="I145">
        <v>12.7</v>
      </c>
      <c r="J145">
        <v>7.9</v>
      </c>
      <c r="K145">
        <v>0.6</v>
      </c>
      <c r="L145" s="3">
        <v>140410.29500000001</v>
      </c>
      <c r="M145" s="4">
        <v>108.906684</v>
      </c>
      <c r="N145" s="4">
        <v>15291619.6</v>
      </c>
      <c r="Y145"/>
    </row>
    <row r="146" spans="1:25" x14ac:dyDescent="0.5">
      <c r="A146" s="2">
        <v>43829</v>
      </c>
      <c r="B146" t="s">
        <v>21</v>
      </c>
      <c r="C146" t="s">
        <v>34</v>
      </c>
      <c r="D146">
        <v>2019</v>
      </c>
      <c r="E146">
        <v>53</v>
      </c>
      <c r="F146" t="s">
        <v>9</v>
      </c>
      <c r="G146" t="s">
        <v>9</v>
      </c>
      <c r="H146">
        <v>19.7</v>
      </c>
      <c r="I146">
        <v>40.799999999999997</v>
      </c>
      <c r="J146">
        <v>18.8</v>
      </c>
      <c r="K146">
        <v>0</v>
      </c>
      <c r="L146" s="3">
        <v>140410.125</v>
      </c>
      <c r="M146" s="4">
        <v>295.82920189999999</v>
      </c>
      <c r="N146" s="4">
        <v>41537415.200000003</v>
      </c>
      <c r="Y146"/>
    </row>
    <row r="147" spans="1:25" x14ac:dyDescent="0.5">
      <c r="A147" s="2">
        <v>42521</v>
      </c>
      <c r="B147" t="s">
        <v>22</v>
      </c>
      <c r="C147" t="s">
        <v>27</v>
      </c>
      <c r="D147">
        <v>2016</v>
      </c>
      <c r="E147">
        <v>23</v>
      </c>
      <c r="F147" t="s">
        <v>10</v>
      </c>
      <c r="G147" t="s">
        <v>9</v>
      </c>
      <c r="H147">
        <v>3.6</v>
      </c>
      <c r="I147">
        <v>17.399999999999999</v>
      </c>
      <c r="J147">
        <v>9.5</v>
      </c>
      <c r="K147">
        <v>0</v>
      </c>
      <c r="L147" s="3">
        <v>140402.15</v>
      </c>
      <c r="M147" s="4">
        <v>156.46472259999999</v>
      </c>
      <c r="N147" s="4">
        <v>21967983.5</v>
      </c>
      <c r="Y147"/>
    </row>
    <row r="148" spans="1:25" x14ac:dyDescent="0.5">
      <c r="A148" s="2">
        <v>42908</v>
      </c>
      <c r="B148" t="s">
        <v>16</v>
      </c>
      <c r="C148" t="s">
        <v>28</v>
      </c>
      <c r="D148">
        <v>2017</v>
      </c>
      <c r="E148">
        <v>26</v>
      </c>
      <c r="F148" t="s">
        <v>10</v>
      </c>
      <c r="G148" t="s">
        <v>9</v>
      </c>
      <c r="H148">
        <v>6.7</v>
      </c>
      <c r="I148">
        <v>14.1</v>
      </c>
      <c r="J148">
        <v>6.7</v>
      </c>
      <c r="K148">
        <v>0.2</v>
      </c>
      <c r="L148" s="3">
        <v>140348.57</v>
      </c>
      <c r="M148" s="4">
        <v>94.858967509999999</v>
      </c>
      <c r="N148" s="4">
        <v>13313320.4</v>
      </c>
      <c r="Y148"/>
    </row>
    <row r="149" spans="1:25" x14ac:dyDescent="0.5">
      <c r="A149" s="2">
        <v>43291</v>
      </c>
      <c r="B149" t="s">
        <v>22</v>
      </c>
      <c r="C149" t="s">
        <v>29</v>
      </c>
      <c r="D149">
        <v>2018</v>
      </c>
      <c r="E149">
        <v>28</v>
      </c>
      <c r="F149" t="s">
        <v>9</v>
      </c>
      <c r="G149" t="s">
        <v>9</v>
      </c>
      <c r="H149">
        <v>9.3000000000000007</v>
      </c>
      <c r="I149">
        <v>11.5</v>
      </c>
      <c r="J149">
        <v>5.4</v>
      </c>
      <c r="K149">
        <v>0</v>
      </c>
      <c r="L149" s="3">
        <v>140342.995</v>
      </c>
      <c r="M149" s="4">
        <v>94.623885849999994</v>
      </c>
      <c r="N149" s="4">
        <v>13279799.5</v>
      </c>
      <c r="Y149"/>
    </row>
    <row r="150" spans="1:25" x14ac:dyDescent="0.5">
      <c r="A150" s="2">
        <v>43273</v>
      </c>
      <c r="B150" t="s">
        <v>18</v>
      </c>
      <c r="C150" t="s">
        <v>28</v>
      </c>
      <c r="D150">
        <v>2018</v>
      </c>
      <c r="E150">
        <v>25</v>
      </c>
      <c r="F150" t="s">
        <v>10</v>
      </c>
      <c r="G150" t="s">
        <v>9</v>
      </c>
      <c r="H150">
        <v>4.3</v>
      </c>
      <c r="I150">
        <v>15</v>
      </c>
      <c r="J150">
        <v>8.5</v>
      </c>
      <c r="K150">
        <v>0</v>
      </c>
      <c r="L150" s="3">
        <v>140296.4</v>
      </c>
      <c r="M150" s="4">
        <v>131.5621328</v>
      </c>
      <c r="N150" s="4">
        <v>18457693.600000001</v>
      </c>
      <c r="Y150"/>
    </row>
    <row r="151" spans="1:25" x14ac:dyDescent="0.5">
      <c r="A151" s="2">
        <v>43677</v>
      </c>
      <c r="B151" t="s">
        <v>23</v>
      </c>
      <c r="C151" t="s">
        <v>29</v>
      </c>
      <c r="D151">
        <v>2019</v>
      </c>
      <c r="E151">
        <v>31</v>
      </c>
      <c r="F151" t="s">
        <v>10</v>
      </c>
      <c r="G151" t="s">
        <v>9</v>
      </c>
      <c r="H151">
        <v>3</v>
      </c>
      <c r="I151">
        <v>12.5</v>
      </c>
      <c r="J151">
        <v>11.3</v>
      </c>
      <c r="K151">
        <v>0</v>
      </c>
      <c r="L151" s="3">
        <v>140275.82999999999</v>
      </c>
      <c r="M151" s="4">
        <v>153.26684940000001</v>
      </c>
      <c r="N151" s="4">
        <v>21499634.5</v>
      </c>
      <c r="Y151"/>
    </row>
    <row r="152" spans="1:25" x14ac:dyDescent="0.5">
      <c r="A152" s="2">
        <v>44019</v>
      </c>
      <c r="B152" t="s">
        <v>22</v>
      </c>
      <c r="C152" t="s">
        <v>29</v>
      </c>
      <c r="D152">
        <v>2020</v>
      </c>
      <c r="E152">
        <v>28</v>
      </c>
      <c r="F152" t="s">
        <v>9</v>
      </c>
      <c r="G152" t="s">
        <v>9</v>
      </c>
      <c r="H152">
        <v>8.9</v>
      </c>
      <c r="I152">
        <v>11.8</v>
      </c>
      <c r="J152">
        <v>4.8</v>
      </c>
      <c r="K152">
        <v>1.4</v>
      </c>
      <c r="L152" s="3">
        <v>140264.51999999999</v>
      </c>
      <c r="M152" s="4">
        <v>88.336242659999996</v>
      </c>
      <c r="N152" s="4">
        <v>12390440.699999999</v>
      </c>
      <c r="Y152"/>
    </row>
    <row r="153" spans="1:25" x14ac:dyDescent="0.5">
      <c r="A153" s="2">
        <v>44048</v>
      </c>
      <c r="B153" t="s">
        <v>23</v>
      </c>
      <c r="C153" t="s">
        <v>30</v>
      </c>
      <c r="D153">
        <v>2020</v>
      </c>
      <c r="E153">
        <v>32</v>
      </c>
      <c r="F153" t="s">
        <v>9</v>
      </c>
      <c r="G153" t="s">
        <v>9</v>
      </c>
      <c r="H153">
        <v>4.7</v>
      </c>
      <c r="I153">
        <v>11.3</v>
      </c>
      <c r="J153">
        <v>9.6</v>
      </c>
      <c r="K153">
        <v>5.8</v>
      </c>
      <c r="L153" s="3">
        <v>140205.29500000001</v>
      </c>
      <c r="M153" s="4">
        <v>55.464714379999997</v>
      </c>
      <c r="N153" s="4">
        <v>7776446.5999999996</v>
      </c>
      <c r="Y153"/>
    </row>
    <row r="154" spans="1:25" x14ac:dyDescent="0.5">
      <c r="A154" s="2">
        <v>42887</v>
      </c>
      <c r="B154" t="s">
        <v>16</v>
      </c>
      <c r="C154" t="s">
        <v>28</v>
      </c>
      <c r="D154">
        <v>2017</v>
      </c>
      <c r="E154">
        <v>23</v>
      </c>
      <c r="F154" t="s">
        <v>10</v>
      </c>
      <c r="G154" t="s">
        <v>9</v>
      </c>
      <c r="H154">
        <v>7.9</v>
      </c>
      <c r="I154">
        <v>13.9</v>
      </c>
      <c r="J154">
        <v>4.7</v>
      </c>
      <c r="K154">
        <v>0.4</v>
      </c>
      <c r="L154" s="3">
        <v>140202.73499999999</v>
      </c>
      <c r="M154" s="4">
        <v>113.3116143</v>
      </c>
      <c r="N154" s="4">
        <v>15886598.199999999</v>
      </c>
      <c r="Y154"/>
    </row>
    <row r="155" spans="1:25" x14ac:dyDescent="0.5">
      <c r="A155" s="2">
        <v>42794</v>
      </c>
      <c r="B155" t="s">
        <v>22</v>
      </c>
      <c r="C155" t="s">
        <v>24</v>
      </c>
      <c r="D155">
        <v>2017</v>
      </c>
      <c r="E155">
        <v>10</v>
      </c>
      <c r="F155" t="s">
        <v>10</v>
      </c>
      <c r="G155" t="s">
        <v>9</v>
      </c>
      <c r="H155">
        <v>17.3</v>
      </c>
      <c r="I155">
        <v>33.6</v>
      </c>
      <c r="J155">
        <v>23.6</v>
      </c>
      <c r="K155">
        <v>0</v>
      </c>
      <c r="L155" s="3">
        <v>140167.5</v>
      </c>
      <c r="M155" s="4">
        <v>99.945639459999995</v>
      </c>
      <c r="N155" s="4">
        <v>14009130.4</v>
      </c>
      <c r="Y155"/>
    </row>
    <row r="156" spans="1:25" x14ac:dyDescent="0.5">
      <c r="A156" s="2">
        <v>44033</v>
      </c>
      <c r="B156" t="s">
        <v>22</v>
      </c>
      <c r="C156" t="s">
        <v>29</v>
      </c>
      <c r="D156">
        <v>2020</v>
      </c>
      <c r="E156">
        <v>30</v>
      </c>
      <c r="F156" t="s">
        <v>10</v>
      </c>
      <c r="G156" t="s">
        <v>9</v>
      </c>
      <c r="H156">
        <v>7.2</v>
      </c>
      <c r="I156">
        <v>12.9</v>
      </c>
      <c r="J156">
        <v>8.1</v>
      </c>
      <c r="K156">
        <v>0.4</v>
      </c>
      <c r="L156" s="3">
        <v>140086.10500000001</v>
      </c>
      <c r="M156" s="4">
        <v>95.137779660000007</v>
      </c>
      <c r="N156" s="4">
        <v>13327481</v>
      </c>
      <c r="Y156"/>
    </row>
    <row r="157" spans="1:25" x14ac:dyDescent="0.5">
      <c r="A157" s="2">
        <v>42937</v>
      </c>
      <c r="B157" t="s">
        <v>18</v>
      </c>
      <c r="C157" t="s">
        <v>29</v>
      </c>
      <c r="D157">
        <v>2017</v>
      </c>
      <c r="E157">
        <v>30</v>
      </c>
      <c r="F157" t="s">
        <v>10</v>
      </c>
      <c r="G157" t="s">
        <v>9</v>
      </c>
      <c r="H157">
        <v>3.3</v>
      </c>
      <c r="I157">
        <v>13.8</v>
      </c>
      <c r="J157">
        <v>10.3</v>
      </c>
      <c r="K157">
        <v>4.2</v>
      </c>
      <c r="L157" s="3">
        <v>140073.89499999999</v>
      </c>
      <c r="M157" s="4">
        <v>130.19271090000001</v>
      </c>
      <c r="N157" s="4">
        <v>18236600.100000001</v>
      </c>
      <c r="Y157"/>
    </row>
    <row r="158" spans="1:25" x14ac:dyDescent="0.5">
      <c r="A158" s="2">
        <v>44047</v>
      </c>
      <c r="B158" t="s">
        <v>22</v>
      </c>
      <c r="C158" t="s">
        <v>30</v>
      </c>
      <c r="D158">
        <v>2020</v>
      </c>
      <c r="E158">
        <v>32</v>
      </c>
      <c r="F158" t="s">
        <v>9</v>
      </c>
      <c r="G158" t="s">
        <v>9</v>
      </c>
      <c r="H158">
        <v>5.0999999999999996</v>
      </c>
      <c r="I158">
        <v>10.5</v>
      </c>
      <c r="J158">
        <v>10</v>
      </c>
      <c r="K158">
        <v>1.2</v>
      </c>
      <c r="L158" s="3">
        <v>140042.14499999999</v>
      </c>
      <c r="M158" s="4">
        <v>49.18959504</v>
      </c>
      <c r="N158" s="4">
        <v>6888616.4000000004</v>
      </c>
      <c r="Y158"/>
    </row>
    <row r="159" spans="1:25" x14ac:dyDescent="0.5">
      <c r="A159" s="2">
        <v>42608</v>
      </c>
      <c r="B159" t="s">
        <v>18</v>
      </c>
      <c r="C159" t="s">
        <v>30</v>
      </c>
      <c r="D159">
        <v>2016</v>
      </c>
      <c r="E159">
        <v>35</v>
      </c>
      <c r="F159" t="s">
        <v>10</v>
      </c>
      <c r="G159" t="s">
        <v>9</v>
      </c>
      <c r="H159">
        <v>7.2</v>
      </c>
      <c r="I159">
        <v>14.4</v>
      </c>
      <c r="J159">
        <v>8.8000000000000007</v>
      </c>
      <c r="K159">
        <v>0.6</v>
      </c>
      <c r="L159" s="3">
        <v>139920.54500000001</v>
      </c>
      <c r="M159" s="4">
        <v>67.627753299999995</v>
      </c>
      <c r="N159" s="4">
        <v>9462512.0999999996</v>
      </c>
      <c r="Y159"/>
    </row>
    <row r="160" spans="1:25" x14ac:dyDescent="0.5">
      <c r="A160" s="2">
        <v>43875</v>
      </c>
      <c r="B160" t="s">
        <v>18</v>
      </c>
      <c r="C160" t="s">
        <v>24</v>
      </c>
      <c r="D160">
        <v>2020</v>
      </c>
      <c r="E160">
        <v>7</v>
      </c>
      <c r="F160" t="s">
        <v>10</v>
      </c>
      <c r="G160" t="s">
        <v>9</v>
      </c>
      <c r="H160">
        <v>20.3</v>
      </c>
      <c r="I160">
        <v>33.700000000000003</v>
      </c>
      <c r="J160">
        <v>10.6</v>
      </c>
      <c r="K160">
        <v>0</v>
      </c>
      <c r="L160" s="3">
        <v>139855.63</v>
      </c>
      <c r="M160" s="4">
        <v>79.502643969999994</v>
      </c>
      <c r="N160" s="4">
        <v>11118892.4</v>
      </c>
      <c r="Y160"/>
    </row>
    <row r="161" spans="1:25" x14ac:dyDescent="0.5">
      <c r="A161" s="2">
        <v>42580</v>
      </c>
      <c r="B161" t="s">
        <v>18</v>
      </c>
      <c r="C161" t="s">
        <v>29</v>
      </c>
      <c r="D161">
        <v>2016</v>
      </c>
      <c r="E161">
        <v>31</v>
      </c>
      <c r="F161" t="s">
        <v>10</v>
      </c>
      <c r="G161" t="s">
        <v>9</v>
      </c>
      <c r="H161">
        <v>10.199999999999999</v>
      </c>
      <c r="I161">
        <v>15.3</v>
      </c>
      <c r="J161">
        <v>5</v>
      </c>
      <c r="K161">
        <v>0</v>
      </c>
      <c r="L161" s="3">
        <v>139822.93</v>
      </c>
      <c r="M161" s="4">
        <v>33.869681919999998</v>
      </c>
      <c r="N161" s="4">
        <v>4735758.2</v>
      </c>
      <c r="Y161"/>
    </row>
    <row r="162" spans="1:25" x14ac:dyDescent="0.5">
      <c r="A162" s="2">
        <v>42907</v>
      </c>
      <c r="B162" t="s">
        <v>23</v>
      </c>
      <c r="C162" t="s">
        <v>28</v>
      </c>
      <c r="D162">
        <v>2017</v>
      </c>
      <c r="E162">
        <v>26</v>
      </c>
      <c r="F162" t="s">
        <v>10</v>
      </c>
      <c r="G162" t="s">
        <v>9</v>
      </c>
      <c r="H162">
        <v>7.8</v>
      </c>
      <c r="I162">
        <v>13.5</v>
      </c>
      <c r="J162">
        <v>5</v>
      </c>
      <c r="K162">
        <v>0.6</v>
      </c>
      <c r="L162" s="3">
        <v>139814.29999999999</v>
      </c>
      <c r="M162" s="4">
        <v>106.9667247</v>
      </c>
      <c r="N162" s="4">
        <v>14955477.699999999</v>
      </c>
      <c r="Y162"/>
    </row>
    <row r="163" spans="1:25" x14ac:dyDescent="0.5">
      <c r="A163" s="2">
        <v>42976</v>
      </c>
      <c r="B163" t="s">
        <v>22</v>
      </c>
      <c r="C163" t="s">
        <v>30</v>
      </c>
      <c r="D163">
        <v>2017</v>
      </c>
      <c r="E163">
        <v>36</v>
      </c>
      <c r="F163" t="s">
        <v>10</v>
      </c>
      <c r="G163" t="s">
        <v>9</v>
      </c>
      <c r="H163">
        <v>5.4</v>
      </c>
      <c r="I163">
        <v>12.9</v>
      </c>
      <c r="J163">
        <v>9.1</v>
      </c>
      <c r="K163">
        <v>0</v>
      </c>
      <c r="L163" s="3">
        <v>139814.04</v>
      </c>
      <c r="M163" s="4">
        <v>143.84804</v>
      </c>
      <c r="N163" s="4">
        <v>20111975.600000001</v>
      </c>
      <c r="Y163"/>
    </row>
    <row r="164" spans="1:25" x14ac:dyDescent="0.5">
      <c r="A164" s="2">
        <v>42174</v>
      </c>
      <c r="B164" t="s">
        <v>18</v>
      </c>
      <c r="C164" t="s">
        <v>28</v>
      </c>
      <c r="D164">
        <v>2015</v>
      </c>
      <c r="E164">
        <v>25</v>
      </c>
      <c r="F164" t="s">
        <v>10</v>
      </c>
      <c r="G164" t="s">
        <v>9</v>
      </c>
      <c r="H164">
        <v>7</v>
      </c>
      <c r="I164">
        <v>12.4</v>
      </c>
      <c r="J164">
        <v>7.9</v>
      </c>
      <c r="K164">
        <v>0.2</v>
      </c>
      <c r="L164" s="3">
        <v>139781.245</v>
      </c>
      <c r="M164" s="4">
        <v>38.550713739999999</v>
      </c>
      <c r="N164" s="4">
        <v>5388666.7999999998</v>
      </c>
      <c r="Y164"/>
    </row>
    <row r="165" spans="1:25" x14ac:dyDescent="0.5">
      <c r="A165" s="2">
        <v>42919</v>
      </c>
      <c r="B165" t="s">
        <v>21</v>
      </c>
      <c r="C165" t="s">
        <v>29</v>
      </c>
      <c r="D165">
        <v>2017</v>
      </c>
      <c r="E165">
        <v>28</v>
      </c>
      <c r="F165" t="s">
        <v>9</v>
      </c>
      <c r="G165" t="s">
        <v>9</v>
      </c>
      <c r="H165">
        <v>3.8</v>
      </c>
      <c r="I165">
        <v>13.9</v>
      </c>
      <c r="J165">
        <v>3.9</v>
      </c>
      <c r="K165">
        <v>0</v>
      </c>
      <c r="L165" s="3">
        <v>139765.32</v>
      </c>
      <c r="M165" s="4">
        <v>150.61276599999999</v>
      </c>
      <c r="N165" s="4">
        <v>21050441.399999999</v>
      </c>
      <c r="Y165"/>
    </row>
    <row r="166" spans="1:25" x14ac:dyDescent="0.5">
      <c r="A166" s="2">
        <v>43342</v>
      </c>
      <c r="B166" t="s">
        <v>16</v>
      </c>
      <c r="C166" t="s">
        <v>30</v>
      </c>
      <c r="D166">
        <v>2018</v>
      </c>
      <c r="E166">
        <v>35</v>
      </c>
      <c r="F166" t="s">
        <v>10</v>
      </c>
      <c r="G166" t="s">
        <v>9</v>
      </c>
      <c r="H166">
        <v>4.8</v>
      </c>
      <c r="I166">
        <v>16.7</v>
      </c>
      <c r="J166">
        <v>5.0999999999999996</v>
      </c>
      <c r="K166">
        <v>0</v>
      </c>
      <c r="L166" s="3">
        <v>139752.54500000001</v>
      </c>
      <c r="M166" s="4">
        <v>97.166418829999998</v>
      </c>
      <c r="N166" s="4">
        <v>13579254.300000001</v>
      </c>
      <c r="Y166"/>
    </row>
    <row r="167" spans="1:25" x14ac:dyDescent="0.5">
      <c r="A167" s="2">
        <v>42607</v>
      </c>
      <c r="B167" t="s">
        <v>16</v>
      </c>
      <c r="C167" t="s">
        <v>30</v>
      </c>
      <c r="D167">
        <v>2016</v>
      </c>
      <c r="E167">
        <v>35</v>
      </c>
      <c r="F167" t="s">
        <v>10</v>
      </c>
      <c r="G167" t="s">
        <v>9</v>
      </c>
      <c r="H167">
        <v>6.5</v>
      </c>
      <c r="I167">
        <v>13</v>
      </c>
      <c r="J167">
        <v>13.5</v>
      </c>
      <c r="K167">
        <v>1.2</v>
      </c>
      <c r="L167" s="3">
        <v>139724.02499999999</v>
      </c>
      <c r="M167" s="4">
        <v>74.663055139999997</v>
      </c>
      <c r="N167" s="4">
        <v>10432222.6</v>
      </c>
      <c r="Y167"/>
    </row>
    <row r="168" spans="1:25" x14ac:dyDescent="0.5">
      <c r="A168" s="2">
        <v>42809</v>
      </c>
      <c r="B168" t="s">
        <v>23</v>
      </c>
      <c r="C168" t="s">
        <v>25</v>
      </c>
      <c r="D168">
        <v>2017</v>
      </c>
      <c r="E168">
        <v>12</v>
      </c>
      <c r="F168" t="s">
        <v>10</v>
      </c>
      <c r="G168" t="s">
        <v>9</v>
      </c>
      <c r="H168">
        <v>20.8</v>
      </c>
      <c r="I168">
        <v>33.200000000000003</v>
      </c>
      <c r="J168">
        <v>18.899999999999999</v>
      </c>
      <c r="K168">
        <v>0</v>
      </c>
      <c r="L168" s="3">
        <v>139672.83499999999</v>
      </c>
      <c r="M168" s="4">
        <v>102.0122176</v>
      </c>
      <c r="N168" s="4">
        <v>14248335.6</v>
      </c>
      <c r="Y168"/>
    </row>
    <row r="169" spans="1:25" x14ac:dyDescent="0.5">
      <c r="A169" s="2">
        <v>43111</v>
      </c>
      <c r="B169" t="s">
        <v>16</v>
      </c>
      <c r="C169" t="s">
        <v>17</v>
      </c>
      <c r="D169">
        <v>2018</v>
      </c>
      <c r="E169">
        <v>2</v>
      </c>
      <c r="F169" t="s">
        <v>9</v>
      </c>
      <c r="G169" t="s">
        <v>9</v>
      </c>
      <c r="H169">
        <v>15.5</v>
      </c>
      <c r="I169">
        <v>34.5</v>
      </c>
      <c r="J169">
        <v>28.6</v>
      </c>
      <c r="K169">
        <v>0</v>
      </c>
      <c r="L169" s="3">
        <v>139607.905</v>
      </c>
      <c r="M169" s="4">
        <v>87.802658050000005</v>
      </c>
      <c r="N169" s="4">
        <v>12257945.1</v>
      </c>
      <c r="Y169"/>
    </row>
    <row r="170" spans="1:25" x14ac:dyDescent="0.5">
      <c r="A170" s="2">
        <v>42216</v>
      </c>
      <c r="B170" t="s">
        <v>18</v>
      </c>
      <c r="C170" t="s">
        <v>29</v>
      </c>
      <c r="D170">
        <v>2015</v>
      </c>
      <c r="E170">
        <v>31</v>
      </c>
      <c r="F170" t="s">
        <v>10</v>
      </c>
      <c r="G170" t="s">
        <v>9</v>
      </c>
      <c r="H170">
        <v>4.0999999999999996</v>
      </c>
      <c r="I170">
        <v>14</v>
      </c>
      <c r="J170">
        <v>10.8</v>
      </c>
      <c r="K170">
        <v>0.6</v>
      </c>
      <c r="L170" s="3">
        <v>139584.95499999999</v>
      </c>
      <c r="M170" s="4">
        <v>35.059771089999998</v>
      </c>
      <c r="N170" s="4">
        <v>4893816.5999999996</v>
      </c>
      <c r="Y170"/>
    </row>
    <row r="171" spans="1:25" x14ac:dyDescent="0.5">
      <c r="A171" s="2">
        <v>43340</v>
      </c>
      <c r="B171" t="s">
        <v>22</v>
      </c>
      <c r="C171" t="s">
        <v>30</v>
      </c>
      <c r="D171">
        <v>2018</v>
      </c>
      <c r="E171">
        <v>35</v>
      </c>
      <c r="F171" t="s">
        <v>10</v>
      </c>
      <c r="G171" t="s">
        <v>9</v>
      </c>
      <c r="H171">
        <v>1.9</v>
      </c>
      <c r="I171">
        <v>11.2</v>
      </c>
      <c r="J171">
        <v>11.7</v>
      </c>
      <c r="K171">
        <v>0.2</v>
      </c>
      <c r="L171" s="3">
        <v>139563.095</v>
      </c>
      <c r="M171" s="4">
        <v>119.82307369999999</v>
      </c>
      <c r="N171" s="4">
        <v>16722879</v>
      </c>
      <c r="Y171"/>
    </row>
    <row r="172" spans="1:25" x14ac:dyDescent="0.5">
      <c r="A172" s="2">
        <v>42894</v>
      </c>
      <c r="B172" t="s">
        <v>16</v>
      </c>
      <c r="C172" t="s">
        <v>28</v>
      </c>
      <c r="D172">
        <v>2017</v>
      </c>
      <c r="E172">
        <v>24</v>
      </c>
      <c r="F172" t="s">
        <v>10</v>
      </c>
      <c r="G172" t="s">
        <v>9</v>
      </c>
      <c r="H172">
        <v>3.6</v>
      </c>
      <c r="I172">
        <v>15</v>
      </c>
      <c r="J172">
        <v>7.2</v>
      </c>
      <c r="K172">
        <v>0</v>
      </c>
      <c r="L172" s="3">
        <v>139511.78</v>
      </c>
      <c r="M172" s="4">
        <v>110.1268719</v>
      </c>
      <c r="N172" s="4">
        <v>15363995.9</v>
      </c>
      <c r="Y172"/>
    </row>
    <row r="173" spans="1:25" x14ac:dyDescent="0.5">
      <c r="A173" s="2">
        <v>42184</v>
      </c>
      <c r="B173" t="s">
        <v>21</v>
      </c>
      <c r="C173" t="s">
        <v>28</v>
      </c>
      <c r="D173">
        <v>2015</v>
      </c>
      <c r="E173">
        <v>27</v>
      </c>
      <c r="F173" t="s">
        <v>9</v>
      </c>
      <c r="G173" t="s">
        <v>9</v>
      </c>
      <c r="H173">
        <v>6.9</v>
      </c>
      <c r="I173">
        <v>12.3</v>
      </c>
      <c r="J173">
        <v>5.6</v>
      </c>
      <c r="K173">
        <v>0</v>
      </c>
      <c r="L173" s="3">
        <v>139468.155</v>
      </c>
      <c r="M173" s="4">
        <v>35.775398760000002</v>
      </c>
      <c r="N173" s="4">
        <v>4989528.9000000004</v>
      </c>
      <c r="Y173"/>
    </row>
    <row r="174" spans="1:25" x14ac:dyDescent="0.5">
      <c r="A174" s="2">
        <v>42055</v>
      </c>
      <c r="B174" t="s">
        <v>18</v>
      </c>
      <c r="C174" t="s">
        <v>24</v>
      </c>
      <c r="D174">
        <v>2015</v>
      </c>
      <c r="E174">
        <v>8</v>
      </c>
      <c r="F174" t="s">
        <v>10</v>
      </c>
      <c r="G174" t="s">
        <v>9</v>
      </c>
      <c r="H174">
        <v>17.399999999999999</v>
      </c>
      <c r="I174">
        <v>25.3</v>
      </c>
      <c r="J174">
        <v>24.7</v>
      </c>
      <c r="K174">
        <v>0</v>
      </c>
      <c r="L174" s="3">
        <v>139465.67499999999</v>
      </c>
      <c r="M174" s="4">
        <v>33.538671530000002</v>
      </c>
      <c r="N174" s="4">
        <v>4677493.5</v>
      </c>
      <c r="Y174"/>
    </row>
    <row r="175" spans="1:25" x14ac:dyDescent="0.5">
      <c r="A175" s="2">
        <v>42390</v>
      </c>
      <c r="B175" t="s">
        <v>16</v>
      </c>
      <c r="C175" t="s">
        <v>17</v>
      </c>
      <c r="D175">
        <v>2016</v>
      </c>
      <c r="E175">
        <v>4</v>
      </c>
      <c r="F175" t="s">
        <v>9</v>
      </c>
      <c r="G175" t="s">
        <v>9</v>
      </c>
      <c r="H175">
        <v>19</v>
      </c>
      <c r="I175">
        <v>26.7</v>
      </c>
      <c r="J175">
        <v>14.9</v>
      </c>
      <c r="K175">
        <v>0.8</v>
      </c>
      <c r="L175" s="3">
        <v>139450.61499999999</v>
      </c>
      <c r="M175" s="4">
        <v>55.470089539999996</v>
      </c>
      <c r="N175" s="4">
        <v>7735338.0999999996</v>
      </c>
      <c r="Y175"/>
    </row>
    <row r="176" spans="1:25" x14ac:dyDescent="0.5">
      <c r="A176" s="2">
        <v>42975</v>
      </c>
      <c r="B176" t="s">
        <v>21</v>
      </c>
      <c r="C176" t="s">
        <v>30</v>
      </c>
      <c r="D176">
        <v>2017</v>
      </c>
      <c r="E176">
        <v>36</v>
      </c>
      <c r="F176" t="s">
        <v>10</v>
      </c>
      <c r="G176" t="s">
        <v>9</v>
      </c>
      <c r="H176">
        <v>5.8</v>
      </c>
      <c r="I176">
        <v>11.8</v>
      </c>
      <c r="J176">
        <v>14.6</v>
      </c>
      <c r="K176">
        <v>0.6</v>
      </c>
      <c r="L176" s="3">
        <v>139414.495</v>
      </c>
      <c r="M176" s="4">
        <v>163.40926049999999</v>
      </c>
      <c r="N176" s="4">
        <v>22781619.5</v>
      </c>
      <c r="Y176"/>
    </row>
    <row r="177" spans="1:25" x14ac:dyDescent="0.5">
      <c r="A177" s="2">
        <v>42054</v>
      </c>
      <c r="B177" t="s">
        <v>16</v>
      </c>
      <c r="C177" t="s">
        <v>24</v>
      </c>
      <c r="D177">
        <v>2015</v>
      </c>
      <c r="E177">
        <v>8</v>
      </c>
      <c r="F177" t="s">
        <v>10</v>
      </c>
      <c r="G177" t="s">
        <v>9</v>
      </c>
      <c r="H177">
        <v>18.2</v>
      </c>
      <c r="I177">
        <v>26.9</v>
      </c>
      <c r="J177">
        <v>24.7</v>
      </c>
      <c r="K177">
        <v>0</v>
      </c>
      <c r="L177" s="3">
        <v>139399.69</v>
      </c>
      <c r="M177" s="4">
        <v>33.598960679999998</v>
      </c>
      <c r="N177" s="4">
        <v>4683684.7</v>
      </c>
      <c r="Y177"/>
    </row>
    <row r="178" spans="1:25" x14ac:dyDescent="0.5">
      <c r="A178" s="2">
        <v>43642</v>
      </c>
      <c r="B178" t="s">
        <v>23</v>
      </c>
      <c r="C178" t="s">
        <v>28</v>
      </c>
      <c r="D178">
        <v>2019</v>
      </c>
      <c r="E178">
        <v>26</v>
      </c>
      <c r="F178" t="s">
        <v>10</v>
      </c>
      <c r="G178" t="s">
        <v>9</v>
      </c>
      <c r="H178">
        <v>4.5999999999999996</v>
      </c>
      <c r="I178">
        <v>18</v>
      </c>
      <c r="J178">
        <v>9.1999999999999993</v>
      </c>
      <c r="K178">
        <v>0.2</v>
      </c>
      <c r="L178" s="3">
        <v>139351.56</v>
      </c>
      <c r="M178" s="4">
        <v>106.19914</v>
      </c>
      <c r="N178" s="4">
        <v>14799015.800000001</v>
      </c>
      <c r="Y178"/>
    </row>
    <row r="179" spans="1:25" x14ac:dyDescent="0.5">
      <c r="A179" s="2">
        <v>42936</v>
      </c>
      <c r="B179" t="s">
        <v>16</v>
      </c>
      <c r="C179" t="s">
        <v>29</v>
      </c>
      <c r="D179">
        <v>2017</v>
      </c>
      <c r="E179">
        <v>30</v>
      </c>
      <c r="F179" t="s">
        <v>10</v>
      </c>
      <c r="G179" t="s">
        <v>9</v>
      </c>
      <c r="H179">
        <v>7.9</v>
      </c>
      <c r="I179">
        <v>10.7</v>
      </c>
      <c r="J179">
        <v>5.9</v>
      </c>
      <c r="K179">
        <v>0.6</v>
      </c>
      <c r="L179" s="3">
        <v>139316.29</v>
      </c>
      <c r="M179" s="4">
        <v>133.736501</v>
      </c>
      <c r="N179" s="4">
        <v>18631673.199999999</v>
      </c>
      <c r="Y179"/>
    </row>
    <row r="180" spans="1:25" x14ac:dyDescent="0.5">
      <c r="A180" s="2">
        <v>42916</v>
      </c>
      <c r="B180" t="s">
        <v>18</v>
      </c>
      <c r="C180" t="s">
        <v>28</v>
      </c>
      <c r="D180">
        <v>2017</v>
      </c>
      <c r="E180">
        <v>27</v>
      </c>
      <c r="F180" t="s">
        <v>9</v>
      </c>
      <c r="G180" t="s">
        <v>9</v>
      </c>
      <c r="H180">
        <v>7.1</v>
      </c>
      <c r="I180">
        <v>12.3</v>
      </c>
      <c r="J180">
        <v>8.4</v>
      </c>
      <c r="K180">
        <v>4.4000000000000004</v>
      </c>
      <c r="L180" s="3">
        <v>139275.77499999999</v>
      </c>
      <c r="M180" s="4">
        <v>124.6840444</v>
      </c>
      <c r="N180" s="4">
        <v>17365466.899999999</v>
      </c>
      <c r="Y180"/>
    </row>
    <row r="181" spans="1:25" x14ac:dyDescent="0.5">
      <c r="A181" s="2">
        <v>43125</v>
      </c>
      <c r="B181" t="s">
        <v>16</v>
      </c>
      <c r="C181" t="s">
        <v>17</v>
      </c>
      <c r="D181">
        <v>2018</v>
      </c>
      <c r="E181">
        <v>4</v>
      </c>
      <c r="F181" t="s">
        <v>9</v>
      </c>
      <c r="G181" t="s">
        <v>9</v>
      </c>
      <c r="H181">
        <v>17.100000000000001</v>
      </c>
      <c r="I181">
        <v>26.6</v>
      </c>
      <c r="J181">
        <v>28.1</v>
      </c>
      <c r="K181">
        <v>0</v>
      </c>
      <c r="L181" s="3">
        <v>139245.21</v>
      </c>
      <c r="M181" s="4">
        <v>155.5028059</v>
      </c>
      <c r="N181" s="4">
        <v>21653020.899999999</v>
      </c>
      <c r="Y181"/>
    </row>
    <row r="182" spans="1:25" x14ac:dyDescent="0.5">
      <c r="A182" s="2">
        <v>42604</v>
      </c>
      <c r="B182" t="s">
        <v>21</v>
      </c>
      <c r="C182" t="s">
        <v>30</v>
      </c>
      <c r="D182">
        <v>2016</v>
      </c>
      <c r="E182">
        <v>35</v>
      </c>
      <c r="F182" t="s">
        <v>10</v>
      </c>
      <c r="G182" t="s">
        <v>9</v>
      </c>
      <c r="H182">
        <v>7.8</v>
      </c>
      <c r="I182">
        <v>16</v>
      </c>
      <c r="J182">
        <v>8.6999999999999993</v>
      </c>
      <c r="K182">
        <v>5.6</v>
      </c>
      <c r="L182" s="3">
        <v>139203.5</v>
      </c>
      <c r="M182" s="4">
        <v>59.995340669999997</v>
      </c>
      <c r="N182" s="4">
        <v>8351561.4000000004</v>
      </c>
      <c r="Y182"/>
    </row>
    <row r="183" spans="1:25" x14ac:dyDescent="0.5">
      <c r="A183" s="2">
        <v>43280</v>
      </c>
      <c r="B183" t="s">
        <v>18</v>
      </c>
      <c r="C183" t="s">
        <v>28</v>
      </c>
      <c r="D183">
        <v>2018</v>
      </c>
      <c r="E183">
        <v>26</v>
      </c>
      <c r="F183" t="s">
        <v>9</v>
      </c>
      <c r="G183" t="s">
        <v>9</v>
      </c>
      <c r="H183">
        <v>6.1</v>
      </c>
      <c r="I183">
        <v>12.5</v>
      </c>
      <c r="J183">
        <v>6.1</v>
      </c>
      <c r="K183">
        <v>0.2</v>
      </c>
      <c r="L183" s="3">
        <v>139188.48000000001</v>
      </c>
      <c r="M183" s="4">
        <v>78.806642740000001</v>
      </c>
      <c r="N183" s="4">
        <v>10968976.800000001</v>
      </c>
      <c r="Y183"/>
    </row>
    <row r="184" spans="1:25" x14ac:dyDescent="0.5">
      <c r="A184" s="2">
        <v>43874</v>
      </c>
      <c r="B184" t="s">
        <v>16</v>
      </c>
      <c r="C184" t="s">
        <v>24</v>
      </c>
      <c r="D184">
        <v>2020</v>
      </c>
      <c r="E184">
        <v>7</v>
      </c>
      <c r="F184" t="s">
        <v>10</v>
      </c>
      <c r="G184" t="s">
        <v>9</v>
      </c>
      <c r="H184">
        <v>19.399999999999999</v>
      </c>
      <c r="I184">
        <v>31.7</v>
      </c>
      <c r="J184">
        <v>26.7</v>
      </c>
      <c r="K184">
        <v>0</v>
      </c>
      <c r="L184" s="3">
        <v>139137.185</v>
      </c>
      <c r="M184" s="4">
        <v>79.018494320000002</v>
      </c>
      <c r="N184" s="4">
        <v>10994410.9</v>
      </c>
      <c r="Y184"/>
    </row>
    <row r="185" spans="1:25" x14ac:dyDescent="0.5">
      <c r="A185" s="2">
        <v>43127</v>
      </c>
      <c r="B185" t="s">
        <v>19</v>
      </c>
      <c r="C185" t="s">
        <v>17</v>
      </c>
      <c r="D185">
        <v>2018</v>
      </c>
      <c r="E185">
        <v>4</v>
      </c>
      <c r="F185" t="s">
        <v>9</v>
      </c>
      <c r="G185" t="s">
        <v>9</v>
      </c>
      <c r="H185">
        <v>21.2</v>
      </c>
      <c r="I185">
        <v>33.200000000000003</v>
      </c>
      <c r="J185">
        <v>27.5</v>
      </c>
      <c r="K185">
        <v>3.4</v>
      </c>
      <c r="L185" s="3">
        <v>139114.58499999999</v>
      </c>
      <c r="M185" s="4">
        <v>104.878878</v>
      </c>
      <c r="N185" s="4">
        <v>14590181.6</v>
      </c>
      <c r="Y185"/>
    </row>
    <row r="186" spans="1:25" x14ac:dyDescent="0.5">
      <c r="A186" s="2">
        <v>42955</v>
      </c>
      <c r="B186" t="s">
        <v>22</v>
      </c>
      <c r="C186" t="s">
        <v>30</v>
      </c>
      <c r="D186">
        <v>2017</v>
      </c>
      <c r="E186">
        <v>33</v>
      </c>
      <c r="F186" t="s">
        <v>10</v>
      </c>
      <c r="G186" t="s">
        <v>9</v>
      </c>
      <c r="H186">
        <v>7.9</v>
      </c>
      <c r="I186">
        <v>15</v>
      </c>
      <c r="J186">
        <v>7.5</v>
      </c>
      <c r="K186">
        <v>2.2000000000000002</v>
      </c>
      <c r="L186" s="3">
        <v>139108.435</v>
      </c>
      <c r="M186" s="4">
        <v>111.5513751</v>
      </c>
      <c r="N186" s="4">
        <v>15517737.199999999</v>
      </c>
      <c r="Y186"/>
    </row>
    <row r="187" spans="1:25" x14ac:dyDescent="0.5">
      <c r="A187" s="2">
        <v>42171</v>
      </c>
      <c r="B187" t="s">
        <v>22</v>
      </c>
      <c r="C187" t="s">
        <v>28</v>
      </c>
      <c r="D187">
        <v>2015</v>
      </c>
      <c r="E187">
        <v>25</v>
      </c>
      <c r="F187" t="s">
        <v>10</v>
      </c>
      <c r="G187" t="s">
        <v>9</v>
      </c>
      <c r="H187">
        <v>9.5</v>
      </c>
      <c r="I187">
        <v>16.100000000000001</v>
      </c>
      <c r="J187">
        <v>3.3</v>
      </c>
      <c r="K187">
        <v>5</v>
      </c>
      <c r="L187" s="3">
        <v>139073.785</v>
      </c>
      <c r="M187" s="4">
        <v>36.942819380000003</v>
      </c>
      <c r="N187" s="4">
        <v>5137777.7</v>
      </c>
      <c r="Y187"/>
    </row>
    <row r="188" spans="1:25" x14ac:dyDescent="0.5">
      <c r="A188" s="2">
        <v>42886</v>
      </c>
      <c r="B188" t="s">
        <v>23</v>
      </c>
      <c r="C188" t="s">
        <v>27</v>
      </c>
      <c r="D188">
        <v>2017</v>
      </c>
      <c r="E188">
        <v>23</v>
      </c>
      <c r="F188" t="s">
        <v>10</v>
      </c>
      <c r="G188" t="s">
        <v>9</v>
      </c>
      <c r="H188">
        <v>6.7</v>
      </c>
      <c r="I188">
        <v>13</v>
      </c>
      <c r="J188">
        <v>8.5</v>
      </c>
      <c r="K188">
        <v>5.4</v>
      </c>
      <c r="L188" s="3">
        <v>139030.79500000001</v>
      </c>
      <c r="M188" s="4">
        <v>120.64923159999999</v>
      </c>
      <c r="N188" s="4">
        <v>16773958.6</v>
      </c>
      <c r="Y188"/>
    </row>
    <row r="189" spans="1:25" x14ac:dyDescent="0.5">
      <c r="A189" s="2">
        <v>42187</v>
      </c>
      <c r="B189" t="s">
        <v>16</v>
      </c>
      <c r="C189" t="s">
        <v>29</v>
      </c>
      <c r="D189">
        <v>2015</v>
      </c>
      <c r="E189">
        <v>27</v>
      </c>
      <c r="F189" t="s">
        <v>9</v>
      </c>
      <c r="G189" t="s">
        <v>9</v>
      </c>
      <c r="H189">
        <v>10.3</v>
      </c>
      <c r="I189">
        <v>11.9</v>
      </c>
      <c r="J189">
        <v>7</v>
      </c>
      <c r="K189">
        <v>0.6</v>
      </c>
      <c r="L189" s="3">
        <v>138972.42499999999</v>
      </c>
      <c r="M189" s="4">
        <v>35.618313800000003</v>
      </c>
      <c r="N189" s="4">
        <v>4949963.4000000004</v>
      </c>
      <c r="Y189"/>
    </row>
    <row r="190" spans="1:25" x14ac:dyDescent="0.5">
      <c r="A190" s="2">
        <v>42954</v>
      </c>
      <c r="B190" t="s">
        <v>21</v>
      </c>
      <c r="C190" t="s">
        <v>30</v>
      </c>
      <c r="D190">
        <v>2017</v>
      </c>
      <c r="E190">
        <v>33</v>
      </c>
      <c r="F190" t="s">
        <v>10</v>
      </c>
      <c r="G190" t="s">
        <v>9</v>
      </c>
      <c r="H190">
        <v>7.7</v>
      </c>
      <c r="I190">
        <v>12.3</v>
      </c>
      <c r="J190">
        <v>7.3</v>
      </c>
      <c r="K190">
        <v>4.2</v>
      </c>
      <c r="L190" s="3">
        <v>138963.17499999999</v>
      </c>
      <c r="M190" s="4">
        <v>111.4890145</v>
      </c>
      <c r="N190" s="4">
        <v>15492867.4</v>
      </c>
      <c r="Y190"/>
    </row>
    <row r="191" spans="1:25" x14ac:dyDescent="0.5">
      <c r="A191" s="2">
        <v>43087</v>
      </c>
      <c r="B191" t="s">
        <v>21</v>
      </c>
      <c r="C191" t="s">
        <v>34</v>
      </c>
      <c r="D191">
        <v>2017</v>
      </c>
      <c r="E191">
        <v>52</v>
      </c>
      <c r="F191" t="s">
        <v>10</v>
      </c>
      <c r="G191" t="s">
        <v>9</v>
      </c>
      <c r="H191">
        <v>17.100000000000001</v>
      </c>
      <c r="I191">
        <v>33</v>
      </c>
      <c r="J191">
        <v>22.1</v>
      </c>
      <c r="K191">
        <v>0</v>
      </c>
      <c r="L191" s="3">
        <v>138949.67499999999</v>
      </c>
      <c r="M191" s="4">
        <v>117.26538429999999</v>
      </c>
      <c r="N191" s="4">
        <v>16293987</v>
      </c>
      <c r="Y191"/>
    </row>
    <row r="192" spans="1:25" x14ac:dyDescent="0.5">
      <c r="A192" s="2">
        <v>42206</v>
      </c>
      <c r="B192" t="s">
        <v>22</v>
      </c>
      <c r="C192" t="s">
        <v>29</v>
      </c>
      <c r="D192">
        <v>2015</v>
      </c>
      <c r="E192">
        <v>30</v>
      </c>
      <c r="F192" t="s">
        <v>10</v>
      </c>
      <c r="G192" t="s">
        <v>9</v>
      </c>
      <c r="H192">
        <v>4.2</v>
      </c>
      <c r="I192">
        <v>17</v>
      </c>
      <c r="J192">
        <v>8.6</v>
      </c>
      <c r="K192">
        <v>0</v>
      </c>
      <c r="L192" s="3">
        <v>138931.81</v>
      </c>
      <c r="M192" s="4">
        <v>28.895489680000001</v>
      </c>
      <c r="N192" s="4">
        <v>4014502.7</v>
      </c>
      <c r="Y192"/>
    </row>
    <row r="193" spans="1:25" x14ac:dyDescent="0.5">
      <c r="A193" s="2">
        <v>42186</v>
      </c>
      <c r="B193" t="s">
        <v>23</v>
      </c>
      <c r="C193" t="s">
        <v>29</v>
      </c>
      <c r="D193">
        <v>2015</v>
      </c>
      <c r="E193">
        <v>27</v>
      </c>
      <c r="F193" t="s">
        <v>9</v>
      </c>
      <c r="G193" t="s">
        <v>9</v>
      </c>
      <c r="H193">
        <v>7.4</v>
      </c>
      <c r="I193">
        <v>15</v>
      </c>
      <c r="J193">
        <v>6.9</v>
      </c>
      <c r="K193">
        <v>0</v>
      </c>
      <c r="L193" s="3">
        <v>138931</v>
      </c>
      <c r="M193" s="4">
        <v>29.520946160000001</v>
      </c>
      <c r="N193" s="4">
        <v>4101374.6</v>
      </c>
      <c r="Y193"/>
    </row>
    <row r="194" spans="1:25" x14ac:dyDescent="0.5">
      <c r="A194" s="2">
        <v>43332</v>
      </c>
      <c r="B194" t="s">
        <v>21</v>
      </c>
      <c r="C194" t="s">
        <v>30</v>
      </c>
      <c r="D194">
        <v>2018</v>
      </c>
      <c r="E194">
        <v>34</v>
      </c>
      <c r="F194" t="s">
        <v>10</v>
      </c>
      <c r="G194" t="s">
        <v>9</v>
      </c>
      <c r="H194">
        <v>5.5</v>
      </c>
      <c r="I194">
        <v>12.4</v>
      </c>
      <c r="J194">
        <v>6.5</v>
      </c>
      <c r="K194">
        <v>2</v>
      </c>
      <c r="L194" s="3">
        <v>138918.38500000001</v>
      </c>
      <c r="M194" s="4">
        <v>102.3388107</v>
      </c>
      <c r="N194" s="4">
        <v>14216742.300000001</v>
      </c>
      <c r="Y194"/>
    </row>
    <row r="195" spans="1:25" x14ac:dyDescent="0.5">
      <c r="A195" s="2">
        <v>42228</v>
      </c>
      <c r="B195" t="s">
        <v>23</v>
      </c>
      <c r="C195" t="s">
        <v>30</v>
      </c>
      <c r="D195">
        <v>2015</v>
      </c>
      <c r="E195">
        <v>33</v>
      </c>
      <c r="F195" t="s">
        <v>10</v>
      </c>
      <c r="G195" t="s">
        <v>9</v>
      </c>
      <c r="H195">
        <v>9.3000000000000007</v>
      </c>
      <c r="I195">
        <v>14.8</v>
      </c>
      <c r="J195">
        <v>9.1999999999999993</v>
      </c>
      <c r="K195">
        <v>0</v>
      </c>
      <c r="L195" s="3">
        <v>138900.5</v>
      </c>
      <c r="M195" s="4">
        <v>37.338413869999997</v>
      </c>
      <c r="N195" s="4">
        <v>5186324.4000000004</v>
      </c>
      <c r="Y195"/>
    </row>
    <row r="196" spans="1:25" x14ac:dyDescent="0.5">
      <c r="A196" s="2">
        <v>43061</v>
      </c>
      <c r="B196" t="s">
        <v>23</v>
      </c>
      <c r="C196" t="s">
        <v>33</v>
      </c>
      <c r="D196">
        <v>2017</v>
      </c>
      <c r="E196">
        <v>48</v>
      </c>
      <c r="F196" t="s">
        <v>10</v>
      </c>
      <c r="G196" t="s">
        <v>9</v>
      </c>
      <c r="H196">
        <v>18.7</v>
      </c>
      <c r="I196">
        <v>32.6</v>
      </c>
      <c r="J196">
        <v>30.6</v>
      </c>
      <c r="K196">
        <v>0</v>
      </c>
      <c r="L196" s="3">
        <v>138882.25</v>
      </c>
      <c r="M196" s="4">
        <v>116.8798367</v>
      </c>
      <c r="N196" s="4">
        <v>16232534.699999999</v>
      </c>
      <c r="Y196"/>
    </row>
    <row r="197" spans="1:25" x14ac:dyDescent="0.5">
      <c r="A197" s="2">
        <v>43676</v>
      </c>
      <c r="B197" t="s">
        <v>22</v>
      </c>
      <c r="C197" t="s">
        <v>29</v>
      </c>
      <c r="D197">
        <v>2019</v>
      </c>
      <c r="E197">
        <v>31</v>
      </c>
      <c r="F197" t="s">
        <v>10</v>
      </c>
      <c r="G197" t="s">
        <v>9</v>
      </c>
      <c r="H197">
        <v>7.9</v>
      </c>
      <c r="I197">
        <v>12.5</v>
      </c>
      <c r="J197">
        <v>8.6999999999999993</v>
      </c>
      <c r="K197">
        <v>0.8</v>
      </c>
      <c r="L197" s="3">
        <v>138858.04500000001</v>
      </c>
      <c r="M197" s="4">
        <v>110.4700594</v>
      </c>
      <c r="N197" s="4">
        <v>15339656.5</v>
      </c>
      <c r="Y197"/>
    </row>
    <row r="198" spans="1:25" x14ac:dyDescent="0.5">
      <c r="A198" s="2">
        <v>43615</v>
      </c>
      <c r="B198" t="s">
        <v>16</v>
      </c>
      <c r="C198" t="s">
        <v>27</v>
      </c>
      <c r="D198">
        <v>2019</v>
      </c>
      <c r="E198">
        <v>22</v>
      </c>
      <c r="F198" t="s">
        <v>10</v>
      </c>
      <c r="G198" t="s">
        <v>9</v>
      </c>
      <c r="H198">
        <v>6.7</v>
      </c>
      <c r="I198">
        <v>13.3</v>
      </c>
      <c r="J198">
        <v>5.8</v>
      </c>
      <c r="K198">
        <v>5.8</v>
      </c>
      <c r="L198" s="3">
        <v>138857.13500000001</v>
      </c>
      <c r="M198" s="4">
        <v>100.0150103</v>
      </c>
      <c r="N198" s="4">
        <v>13887797.800000001</v>
      </c>
      <c r="Y198"/>
    </row>
    <row r="199" spans="1:25" x14ac:dyDescent="0.5">
      <c r="A199" s="2">
        <v>42776</v>
      </c>
      <c r="B199" t="s">
        <v>18</v>
      </c>
      <c r="C199" t="s">
        <v>24</v>
      </c>
      <c r="D199">
        <v>2017</v>
      </c>
      <c r="E199">
        <v>7</v>
      </c>
      <c r="F199" t="s">
        <v>10</v>
      </c>
      <c r="G199" t="s">
        <v>9</v>
      </c>
      <c r="H199">
        <v>18.7</v>
      </c>
      <c r="I199">
        <v>27.1</v>
      </c>
      <c r="J199">
        <v>21.3</v>
      </c>
      <c r="K199">
        <v>0</v>
      </c>
      <c r="L199" s="3">
        <v>138793.59</v>
      </c>
      <c r="M199" s="4">
        <v>213.33943170000001</v>
      </c>
      <c r="N199" s="4">
        <v>29610145.600000001</v>
      </c>
      <c r="Y199"/>
    </row>
    <row r="200" spans="1:25" x14ac:dyDescent="0.5">
      <c r="A200" s="2">
        <v>42558</v>
      </c>
      <c r="B200" t="s">
        <v>16</v>
      </c>
      <c r="C200" t="s">
        <v>29</v>
      </c>
      <c r="D200">
        <v>2016</v>
      </c>
      <c r="E200">
        <v>28</v>
      </c>
      <c r="F200" t="s">
        <v>9</v>
      </c>
      <c r="G200" t="s">
        <v>9</v>
      </c>
      <c r="H200">
        <v>10.5</v>
      </c>
      <c r="I200">
        <v>13.7</v>
      </c>
      <c r="J200">
        <v>4.0999999999999996</v>
      </c>
      <c r="K200">
        <v>3.8</v>
      </c>
      <c r="L200" s="3">
        <v>138768.04500000001</v>
      </c>
      <c r="M200" s="4">
        <v>176.91203619999999</v>
      </c>
      <c r="N200" s="4">
        <v>24549737.399999999</v>
      </c>
      <c r="Y200"/>
    </row>
    <row r="201" spans="1:25" x14ac:dyDescent="0.5">
      <c r="A201" s="2">
        <v>42695</v>
      </c>
      <c r="B201" t="s">
        <v>21</v>
      </c>
      <c r="C201" t="s">
        <v>33</v>
      </c>
      <c r="D201">
        <v>2016</v>
      </c>
      <c r="E201">
        <v>48</v>
      </c>
      <c r="F201" t="s">
        <v>10</v>
      </c>
      <c r="G201" t="s">
        <v>9</v>
      </c>
      <c r="H201">
        <v>17.899999999999999</v>
      </c>
      <c r="I201">
        <v>35</v>
      </c>
      <c r="J201">
        <v>19.8</v>
      </c>
      <c r="K201">
        <v>0</v>
      </c>
      <c r="L201" s="3">
        <v>138681.815</v>
      </c>
      <c r="M201" s="4">
        <v>51.0352654</v>
      </c>
      <c r="N201" s="4">
        <v>7077663.2000000002</v>
      </c>
      <c r="Y201"/>
    </row>
    <row r="202" spans="1:25" x14ac:dyDescent="0.5">
      <c r="A202" s="2">
        <v>42198</v>
      </c>
      <c r="B202" t="s">
        <v>21</v>
      </c>
      <c r="C202" t="s">
        <v>29</v>
      </c>
      <c r="D202">
        <v>2015</v>
      </c>
      <c r="E202">
        <v>29</v>
      </c>
      <c r="F202" t="s">
        <v>9</v>
      </c>
      <c r="G202" t="s">
        <v>9</v>
      </c>
      <c r="H202">
        <v>6.1</v>
      </c>
      <c r="I202">
        <v>12.7</v>
      </c>
      <c r="J202">
        <v>4.2</v>
      </c>
      <c r="K202">
        <v>28.4</v>
      </c>
      <c r="L202" s="3">
        <v>138680.33499999999</v>
      </c>
      <c r="M202" s="4">
        <v>47.526301529999998</v>
      </c>
      <c r="N202" s="4">
        <v>6590963.4000000004</v>
      </c>
      <c r="Y202"/>
    </row>
    <row r="203" spans="1:25" x14ac:dyDescent="0.5">
      <c r="A203" s="2">
        <v>44034</v>
      </c>
      <c r="B203" t="s">
        <v>23</v>
      </c>
      <c r="C203" t="s">
        <v>29</v>
      </c>
      <c r="D203">
        <v>2020</v>
      </c>
      <c r="E203">
        <v>30</v>
      </c>
      <c r="F203" t="s">
        <v>10</v>
      </c>
      <c r="G203" t="s">
        <v>9</v>
      </c>
      <c r="H203">
        <v>8.1</v>
      </c>
      <c r="I203">
        <v>13.3</v>
      </c>
      <c r="J203">
        <v>8.4</v>
      </c>
      <c r="K203">
        <v>0</v>
      </c>
      <c r="L203" s="3">
        <v>138666.10500000001</v>
      </c>
      <c r="M203" s="4">
        <v>93.875030289999998</v>
      </c>
      <c r="N203" s="4">
        <v>13017284.800000001</v>
      </c>
      <c r="Y203"/>
    </row>
    <row r="204" spans="1:25" x14ac:dyDescent="0.5">
      <c r="A204" s="2">
        <v>42605</v>
      </c>
      <c r="B204" t="s">
        <v>22</v>
      </c>
      <c r="C204" t="s">
        <v>30</v>
      </c>
      <c r="D204">
        <v>2016</v>
      </c>
      <c r="E204">
        <v>35</v>
      </c>
      <c r="F204" t="s">
        <v>10</v>
      </c>
      <c r="G204" t="s">
        <v>9</v>
      </c>
      <c r="H204">
        <v>7</v>
      </c>
      <c r="I204">
        <v>13.4</v>
      </c>
      <c r="J204">
        <v>14.2</v>
      </c>
      <c r="K204">
        <v>11</v>
      </c>
      <c r="L204" s="3">
        <v>138640.39000000001</v>
      </c>
      <c r="M204" s="4">
        <v>73.189593709999997</v>
      </c>
      <c r="N204" s="4">
        <v>10147033.800000001</v>
      </c>
      <c r="Y204"/>
    </row>
    <row r="205" spans="1:25" x14ac:dyDescent="0.5">
      <c r="A205" s="2">
        <v>44020</v>
      </c>
      <c r="B205" t="s">
        <v>23</v>
      </c>
      <c r="C205" t="s">
        <v>29</v>
      </c>
      <c r="D205">
        <v>2020</v>
      </c>
      <c r="E205">
        <v>28</v>
      </c>
      <c r="F205" t="s">
        <v>9</v>
      </c>
      <c r="G205" t="s">
        <v>9</v>
      </c>
      <c r="H205">
        <v>4.9000000000000004</v>
      </c>
      <c r="I205">
        <v>15.7</v>
      </c>
      <c r="J205">
        <v>9.4</v>
      </c>
      <c r="K205">
        <v>0</v>
      </c>
      <c r="L205" s="3">
        <v>138627.10999999999</v>
      </c>
      <c r="M205" s="4">
        <v>80.388196890000003</v>
      </c>
      <c r="N205" s="4">
        <v>11143983.4</v>
      </c>
      <c r="Y205"/>
    </row>
    <row r="206" spans="1:25" x14ac:dyDescent="0.5">
      <c r="A206" s="2">
        <v>43527</v>
      </c>
      <c r="B206" t="s">
        <v>20</v>
      </c>
      <c r="C206" t="s">
        <v>25</v>
      </c>
      <c r="D206">
        <v>2019</v>
      </c>
      <c r="E206">
        <v>9</v>
      </c>
      <c r="F206" t="s">
        <v>10</v>
      </c>
      <c r="G206" t="s">
        <v>9</v>
      </c>
      <c r="H206">
        <v>25.1</v>
      </c>
      <c r="I206">
        <v>36</v>
      </c>
      <c r="J206">
        <v>14.4</v>
      </c>
      <c r="K206">
        <v>0</v>
      </c>
      <c r="L206" s="3">
        <v>138597.69</v>
      </c>
      <c r="M206" s="4">
        <v>153.7842958</v>
      </c>
      <c r="N206" s="4">
        <v>21314148.199999999</v>
      </c>
      <c r="Y206"/>
    </row>
    <row r="207" spans="1:25" x14ac:dyDescent="0.5">
      <c r="A207" s="2">
        <v>43269</v>
      </c>
      <c r="B207" t="s">
        <v>21</v>
      </c>
      <c r="C207" t="s">
        <v>28</v>
      </c>
      <c r="D207">
        <v>2018</v>
      </c>
      <c r="E207">
        <v>25</v>
      </c>
      <c r="F207" t="s">
        <v>10</v>
      </c>
      <c r="G207" t="s">
        <v>9</v>
      </c>
      <c r="H207">
        <v>9.5</v>
      </c>
      <c r="I207">
        <v>12</v>
      </c>
      <c r="J207">
        <v>5.9</v>
      </c>
      <c r="K207">
        <v>7.2</v>
      </c>
      <c r="L207" s="3">
        <v>138518.73499999999</v>
      </c>
      <c r="M207" s="4">
        <v>112.5014975</v>
      </c>
      <c r="N207" s="4">
        <v>15583565.1</v>
      </c>
      <c r="Y207"/>
    </row>
    <row r="208" spans="1:25" x14ac:dyDescent="0.5">
      <c r="A208" s="2">
        <v>42590</v>
      </c>
      <c r="B208" t="s">
        <v>21</v>
      </c>
      <c r="C208" t="s">
        <v>30</v>
      </c>
      <c r="D208">
        <v>2016</v>
      </c>
      <c r="E208">
        <v>33</v>
      </c>
      <c r="F208" t="s">
        <v>10</v>
      </c>
      <c r="G208" t="s">
        <v>9</v>
      </c>
      <c r="H208">
        <v>5</v>
      </c>
      <c r="I208">
        <v>14.2</v>
      </c>
      <c r="J208">
        <v>8</v>
      </c>
      <c r="K208">
        <v>0</v>
      </c>
      <c r="L208" s="3">
        <v>138506.45000000001</v>
      </c>
      <c r="M208" s="4">
        <v>35.117820729999998</v>
      </c>
      <c r="N208" s="4">
        <v>4864044.7</v>
      </c>
      <c r="Y208"/>
    </row>
    <row r="209" spans="1:25" x14ac:dyDescent="0.5">
      <c r="A209" s="2">
        <v>42535</v>
      </c>
      <c r="B209" t="s">
        <v>22</v>
      </c>
      <c r="C209" t="s">
        <v>28</v>
      </c>
      <c r="D209">
        <v>2016</v>
      </c>
      <c r="E209">
        <v>25</v>
      </c>
      <c r="F209" t="s">
        <v>10</v>
      </c>
      <c r="G209" t="s">
        <v>9</v>
      </c>
      <c r="H209">
        <v>8.6</v>
      </c>
      <c r="I209">
        <v>15.6</v>
      </c>
      <c r="J209">
        <v>8.3000000000000007</v>
      </c>
      <c r="K209">
        <v>0</v>
      </c>
      <c r="L209" s="3">
        <v>138466.56</v>
      </c>
      <c r="M209" s="4">
        <v>90.845109260000001</v>
      </c>
      <c r="N209" s="4">
        <v>12579009.800000001</v>
      </c>
      <c r="Y209"/>
    </row>
    <row r="210" spans="1:25" x14ac:dyDescent="0.5">
      <c r="A210" s="2">
        <v>43494</v>
      </c>
      <c r="B210" t="s">
        <v>22</v>
      </c>
      <c r="C210" t="s">
        <v>17</v>
      </c>
      <c r="D210">
        <v>2019</v>
      </c>
      <c r="E210">
        <v>5</v>
      </c>
      <c r="F210" t="s">
        <v>9</v>
      </c>
      <c r="G210" t="s">
        <v>9</v>
      </c>
      <c r="H210">
        <v>17.5</v>
      </c>
      <c r="I210">
        <v>36.799999999999997</v>
      </c>
      <c r="J210">
        <v>27.7</v>
      </c>
      <c r="K210">
        <v>0</v>
      </c>
      <c r="L210" s="3">
        <v>138455.45499999999</v>
      </c>
      <c r="M210" s="4">
        <v>183.4002093</v>
      </c>
      <c r="N210" s="4">
        <v>25392759.399999999</v>
      </c>
      <c r="Y210"/>
    </row>
    <row r="211" spans="1:25" x14ac:dyDescent="0.5">
      <c r="A211" s="2">
        <v>44068</v>
      </c>
      <c r="B211" t="s">
        <v>22</v>
      </c>
      <c r="C211" t="s">
        <v>30</v>
      </c>
      <c r="D211">
        <v>2020</v>
      </c>
      <c r="E211">
        <v>35</v>
      </c>
      <c r="F211" t="s">
        <v>9</v>
      </c>
      <c r="G211" t="s">
        <v>9</v>
      </c>
      <c r="H211">
        <v>3.6</v>
      </c>
      <c r="I211">
        <v>13</v>
      </c>
      <c r="J211">
        <v>11.2</v>
      </c>
      <c r="K211">
        <v>0</v>
      </c>
      <c r="L211" s="3">
        <v>138437.85500000001</v>
      </c>
      <c r="M211" s="4">
        <v>82.744212959999999</v>
      </c>
      <c r="N211" s="4">
        <v>11454931.4</v>
      </c>
      <c r="Y211"/>
    </row>
    <row r="212" spans="1:25" x14ac:dyDescent="0.5">
      <c r="A212" s="2">
        <v>43333</v>
      </c>
      <c r="B212" t="s">
        <v>22</v>
      </c>
      <c r="C212" t="s">
        <v>30</v>
      </c>
      <c r="D212">
        <v>2018</v>
      </c>
      <c r="E212">
        <v>34</v>
      </c>
      <c r="F212" t="s">
        <v>10</v>
      </c>
      <c r="G212" t="s">
        <v>9</v>
      </c>
      <c r="H212">
        <v>8.6</v>
      </c>
      <c r="I212">
        <v>12.4</v>
      </c>
      <c r="J212">
        <v>7.7</v>
      </c>
      <c r="K212">
        <v>1.2</v>
      </c>
      <c r="L212" s="3">
        <v>138424.25</v>
      </c>
      <c r="M212" s="4">
        <v>119.2284324</v>
      </c>
      <c r="N212" s="4">
        <v>16504106.300000001</v>
      </c>
      <c r="Y212"/>
    </row>
    <row r="213" spans="1:25" x14ac:dyDescent="0.5">
      <c r="A213" s="2">
        <v>42207</v>
      </c>
      <c r="B213" t="s">
        <v>23</v>
      </c>
      <c r="C213" t="s">
        <v>29</v>
      </c>
      <c r="D213">
        <v>2015</v>
      </c>
      <c r="E213">
        <v>30</v>
      </c>
      <c r="F213" t="s">
        <v>10</v>
      </c>
      <c r="G213" t="s">
        <v>9</v>
      </c>
      <c r="H213">
        <v>11.4</v>
      </c>
      <c r="I213">
        <v>16.600000000000001</v>
      </c>
      <c r="J213">
        <v>6</v>
      </c>
      <c r="K213">
        <v>1.6</v>
      </c>
      <c r="L213" s="3">
        <v>138418.83499999999</v>
      </c>
      <c r="M213" s="4">
        <v>33.707277519999998</v>
      </c>
      <c r="N213" s="4">
        <v>4665722.0999999996</v>
      </c>
      <c r="Y213"/>
    </row>
    <row r="214" spans="1:25" x14ac:dyDescent="0.5">
      <c r="A214" s="2">
        <v>42593</v>
      </c>
      <c r="B214" t="s">
        <v>16</v>
      </c>
      <c r="C214" t="s">
        <v>30</v>
      </c>
      <c r="D214">
        <v>2016</v>
      </c>
      <c r="E214">
        <v>33</v>
      </c>
      <c r="F214" t="s">
        <v>10</v>
      </c>
      <c r="G214" t="s">
        <v>9</v>
      </c>
      <c r="H214">
        <v>6.8</v>
      </c>
      <c r="I214">
        <v>15.7</v>
      </c>
      <c r="J214">
        <v>10.3</v>
      </c>
      <c r="K214">
        <v>8.1999999999999993</v>
      </c>
      <c r="L214" s="3">
        <v>138368.4</v>
      </c>
      <c r="M214" s="4">
        <v>39.806463620000002</v>
      </c>
      <c r="N214" s="4">
        <v>5507956.7000000002</v>
      </c>
      <c r="Y214"/>
    </row>
    <row r="215" spans="1:25" x14ac:dyDescent="0.5">
      <c r="A215" s="2">
        <v>42928</v>
      </c>
      <c r="B215" t="s">
        <v>23</v>
      </c>
      <c r="C215" t="s">
        <v>29</v>
      </c>
      <c r="D215">
        <v>2017</v>
      </c>
      <c r="E215">
        <v>29</v>
      </c>
      <c r="F215" t="s">
        <v>9</v>
      </c>
      <c r="G215" t="s">
        <v>9</v>
      </c>
      <c r="H215">
        <v>3.2</v>
      </c>
      <c r="I215">
        <v>15.1</v>
      </c>
      <c r="J215">
        <v>9.8000000000000007</v>
      </c>
      <c r="K215">
        <v>0</v>
      </c>
      <c r="L215" s="3">
        <v>138152.10500000001</v>
      </c>
      <c r="M215" s="4">
        <v>117.9532423</v>
      </c>
      <c r="N215" s="4">
        <v>16295488.699999999</v>
      </c>
      <c r="Y215"/>
    </row>
    <row r="216" spans="1:25" x14ac:dyDescent="0.5">
      <c r="A216" s="2">
        <v>42576</v>
      </c>
      <c r="B216" t="s">
        <v>21</v>
      </c>
      <c r="C216" t="s">
        <v>29</v>
      </c>
      <c r="D216">
        <v>2016</v>
      </c>
      <c r="E216">
        <v>31</v>
      </c>
      <c r="F216" t="s">
        <v>10</v>
      </c>
      <c r="G216" t="s">
        <v>9</v>
      </c>
      <c r="H216">
        <v>6.3</v>
      </c>
      <c r="I216">
        <v>14.3</v>
      </c>
      <c r="J216">
        <v>7.5</v>
      </c>
      <c r="K216">
        <v>0</v>
      </c>
      <c r="L216" s="3">
        <v>138134.63500000001</v>
      </c>
      <c r="M216" s="4">
        <v>37.980186609999997</v>
      </c>
      <c r="N216" s="4">
        <v>5246379.2</v>
      </c>
      <c r="Y216"/>
    </row>
    <row r="217" spans="1:25" x14ac:dyDescent="0.5">
      <c r="A217" s="2">
        <v>42915</v>
      </c>
      <c r="B217" t="s">
        <v>16</v>
      </c>
      <c r="C217" t="s">
        <v>28</v>
      </c>
      <c r="D217">
        <v>2017</v>
      </c>
      <c r="E217">
        <v>27</v>
      </c>
      <c r="F217" t="s">
        <v>10</v>
      </c>
      <c r="G217" t="s">
        <v>9</v>
      </c>
      <c r="H217">
        <v>9.1999999999999993</v>
      </c>
      <c r="I217">
        <v>13.7</v>
      </c>
      <c r="J217">
        <v>5</v>
      </c>
      <c r="K217">
        <v>0</v>
      </c>
      <c r="L217" s="3">
        <v>138124.06</v>
      </c>
      <c r="M217" s="4">
        <v>102.52503950000001</v>
      </c>
      <c r="N217" s="4">
        <v>14161174.699999999</v>
      </c>
      <c r="Y217"/>
    </row>
    <row r="218" spans="1:25" x14ac:dyDescent="0.5">
      <c r="A218" s="2">
        <v>42327</v>
      </c>
      <c r="B218" t="s">
        <v>16</v>
      </c>
      <c r="C218" t="s">
        <v>33</v>
      </c>
      <c r="D218">
        <v>2015</v>
      </c>
      <c r="E218">
        <v>47</v>
      </c>
      <c r="F218" t="s">
        <v>10</v>
      </c>
      <c r="G218" t="s">
        <v>9</v>
      </c>
      <c r="H218">
        <v>15.6</v>
      </c>
      <c r="I218">
        <v>31.5</v>
      </c>
      <c r="J218">
        <v>20.6</v>
      </c>
      <c r="K218">
        <v>0</v>
      </c>
      <c r="L218" s="3">
        <v>138118.70499999999</v>
      </c>
      <c r="M218" s="4">
        <v>78.290968070000005</v>
      </c>
      <c r="N218" s="4">
        <v>10813447.1</v>
      </c>
      <c r="Y218"/>
    </row>
    <row r="219" spans="1:25" x14ac:dyDescent="0.5">
      <c r="A219" s="2">
        <v>42027</v>
      </c>
      <c r="B219" t="s">
        <v>18</v>
      </c>
      <c r="C219" t="s">
        <v>17</v>
      </c>
      <c r="D219">
        <v>2015</v>
      </c>
      <c r="E219">
        <v>4</v>
      </c>
      <c r="F219" t="s">
        <v>9</v>
      </c>
      <c r="G219" t="s">
        <v>9</v>
      </c>
      <c r="H219">
        <v>20.2</v>
      </c>
      <c r="I219">
        <v>25</v>
      </c>
      <c r="J219">
        <v>28.6</v>
      </c>
      <c r="K219">
        <v>0</v>
      </c>
      <c r="L219" s="3">
        <v>138095.20000000001</v>
      </c>
      <c r="M219" s="4">
        <v>40.604200220000003</v>
      </c>
      <c r="N219" s="4">
        <v>5607245.2000000002</v>
      </c>
      <c r="Y219"/>
    </row>
    <row r="220" spans="1:25" x14ac:dyDescent="0.5">
      <c r="A220" s="2">
        <v>42425</v>
      </c>
      <c r="B220" t="s">
        <v>16</v>
      </c>
      <c r="C220" t="s">
        <v>24</v>
      </c>
      <c r="D220">
        <v>2016</v>
      </c>
      <c r="E220">
        <v>9</v>
      </c>
      <c r="F220" t="s">
        <v>10</v>
      </c>
      <c r="G220" t="s">
        <v>9</v>
      </c>
      <c r="H220">
        <v>19.600000000000001</v>
      </c>
      <c r="I220">
        <v>26.4</v>
      </c>
      <c r="J220">
        <v>13.8</v>
      </c>
      <c r="K220">
        <v>0.4</v>
      </c>
      <c r="L220" s="3">
        <v>138064.85500000001</v>
      </c>
      <c r="M220" s="4">
        <v>43.386786059999999</v>
      </c>
      <c r="N220" s="4">
        <v>5990190.2999999998</v>
      </c>
      <c r="Y220"/>
    </row>
    <row r="221" spans="1:25" x14ac:dyDescent="0.5">
      <c r="A221" s="2">
        <v>42912</v>
      </c>
      <c r="B221" t="s">
        <v>21</v>
      </c>
      <c r="C221" t="s">
        <v>28</v>
      </c>
      <c r="D221">
        <v>2017</v>
      </c>
      <c r="E221">
        <v>27</v>
      </c>
      <c r="F221" t="s">
        <v>10</v>
      </c>
      <c r="G221" t="s">
        <v>9</v>
      </c>
      <c r="H221">
        <v>8.8000000000000007</v>
      </c>
      <c r="I221">
        <v>12.6</v>
      </c>
      <c r="J221">
        <v>7.8</v>
      </c>
      <c r="K221">
        <v>1.4</v>
      </c>
      <c r="L221" s="3">
        <v>138040.38</v>
      </c>
      <c r="M221" s="4">
        <v>104.3154945</v>
      </c>
      <c r="N221" s="4">
        <v>14399750.5</v>
      </c>
      <c r="Y221"/>
    </row>
    <row r="222" spans="1:25" x14ac:dyDescent="0.5">
      <c r="A222" s="2">
        <v>42538</v>
      </c>
      <c r="B222" t="s">
        <v>18</v>
      </c>
      <c r="C222" t="s">
        <v>28</v>
      </c>
      <c r="D222">
        <v>2016</v>
      </c>
      <c r="E222">
        <v>25</v>
      </c>
      <c r="F222" t="s">
        <v>10</v>
      </c>
      <c r="G222" t="s">
        <v>9</v>
      </c>
      <c r="H222">
        <v>9.3000000000000007</v>
      </c>
      <c r="I222">
        <v>15.1</v>
      </c>
      <c r="J222">
        <v>3.5</v>
      </c>
      <c r="K222">
        <v>4.2</v>
      </c>
      <c r="L222" s="3">
        <v>138023.10999999999</v>
      </c>
      <c r="M222" s="4">
        <v>99.573674510000004</v>
      </c>
      <c r="N222" s="4">
        <v>13743468.199999999</v>
      </c>
      <c r="Y222"/>
    </row>
    <row r="223" spans="1:25" x14ac:dyDescent="0.5">
      <c r="A223" s="2">
        <v>42057</v>
      </c>
      <c r="B223" t="s">
        <v>20</v>
      </c>
      <c r="C223" t="s">
        <v>24</v>
      </c>
      <c r="D223">
        <v>2015</v>
      </c>
      <c r="E223">
        <v>8</v>
      </c>
      <c r="F223" t="s">
        <v>10</v>
      </c>
      <c r="G223" t="s">
        <v>9</v>
      </c>
      <c r="H223">
        <v>20.3</v>
      </c>
      <c r="I223">
        <v>35.299999999999997</v>
      </c>
      <c r="J223">
        <v>11.7</v>
      </c>
      <c r="K223">
        <v>1.6</v>
      </c>
      <c r="L223" s="3">
        <v>138016.35</v>
      </c>
      <c r="M223" s="4">
        <v>32.40972721</v>
      </c>
      <c r="N223" s="4">
        <v>4473072.3</v>
      </c>
      <c r="Y223"/>
    </row>
    <row r="224" spans="1:25" x14ac:dyDescent="0.5">
      <c r="A224" s="2">
        <v>43122</v>
      </c>
      <c r="B224" t="s">
        <v>21</v>
      </c>
      <c r="C224" t="s">
        <v>17</v>
      </c>
      <c r="D224">
        <v>2018</v>
      </c>
      <c r="E224">
        <v>4</v>
      </c>
      <c r="F224" t="s">
        <v>9</v>
      </c>
      <c r="G224" t="s">
        <v>9</v>
      </c>
      <c r="H224">
        <v>20.5</v>
      </c>
      <c r="I224">
        <v>23.9</v>
      </c>
      <c r="J224">
        <v>27.3</v>
      </c>
      <c r="K224">
        <v>0</v>
      </c>
      <c r="L224" s="3">
        <v>137955.42499999999</v>
      </c>
      <c r="M224" s="4">
        <v>115.1294838</v>
      </c>
      <c r="N224" s="4">
        <v>15882736.9</v>
      </c>
      <c r="Y224"/>
    </row>
    <row r="225" spans="1:25" x14ac:dyDescent="0.5">
      <c r="A225" s="2">
        <v>42583</v>
      </c>
      <c r="B225" t="s">
        <v>21</v>
      </c>
      <c r="C225" t="s">
        <v>30</v>
      </c>
      <c r="D225">
        <v>2016</v>
      </c>
      <c r="E225">
        <v>32</v>
      </c>
      <c r="F225" t="s">
        <v>10</v>
      </c>
      <c r="G225" t="s">
        <v>9</v>
      </c>
      <c r="H225">
        <v>11.2</v>
      </c>
      <c r="I225">
        <v>14.4</v>
      </c>
      <c r="J225">
        <v>5.2</v>
      </c>
      <c r="K225">
        <v>2.8</v>
      </c>
      <c r="L225" s="3">
        <v>137934.845</v>
      </c>
      <c r="M225" s="4">
        <v>45.979129370000003</v>
      </c>
      <c r="N225" s="4">
        <v>6342124.0999999996</v>
      </c>
      <c r="Y225"/>
    </row>
    <row r="226" spans="1:25" x14ac:dyDescent="0.5">
      <c r="A226" s="2">
        <v>43634</v>
      </c>
      <c r="B226" t="s">
        <v>22</v>
      </c>
      <c r="C226" t="s">
        <v>28</v>
      </c>
      <c r="D226">
        <v>2019</v>
      </c>
      <c r="E226">
        <v>25</v>
      </c>
      <c r="F226" t="s">
        <v>10</v>
      </c>
      <c r="G226" t="s">
        <v>9</v>
      </c>
      <c r="H226">
        <v>8</v>
      </c>
      <c r="I226">
        <v>13.7</v>
      </c>
      <c r="J226">
        <v>5.2</v>
      </c>
      <c r="K226">
        <v>0</v>
      </c>
      <c r="L226" s="3">
        <v>137922.22</v>
      </c>
      <c r="M226" s="4">
        <v>101.3953781</v>
      </c>
      <c r="N226" s="4">
        <v>13984675.6</v>
      </c>
      <c r="Y226"/>
    </row>
    <row r="227" spans="1:25" x14ac:dyDescent="0.5">
      <c r="A227" s="2">
        <v>42922</v>
      </c>
      <c r="B227" t="s">
        <v>16</v>
      </c>
      <c r="C227" t="s">
        <v>29</v>
      </c>
      <c r="D227">
        <v>2017</v>
      </c>
      <c r="E227">
        <v>28</v>
      </c>
      <c r="F227" t="s">
        <v>9</v>
      </c>
      <c r="G227" t="s">
        <v>9</v>
      </c>
      <c r="H227">
        <v>4.8</v>
      </c>
      <c r="I227">
        <v>15</v>
      </c>
      <c r="J227">
        <v>8.6999999999999993</v>
      </c>
      <c r="K227">
        <v>0</v>
      </c>
      <c r="L227" s="3">
        <v>137899.715</v>
      </c>
      <c r="M227" s="4">
        <v>141.67937280000001</v>
      </c>
      <c r="N227" s="4">
        <v>19537545.100000001</v>
      </c>
      <c r="Y227"/>
    </row>
    <row r="228" spans="1:25" x14ac:dyDescent="0.5">
      <c r="A228" s="2">
        <v>43621</v>
      </c>
      <c r="B228" t="s">
        <v>23</v>
      </c>
      <c r="C228" t="s">
        <v>28</v>
      </c>
      <c r="D228">
        <v>2019</v>
      </c>
      <c r="E228">
        <v>23</v>
      </c>
      <c r="F228" t="s">
        <v>10</v>
      </c>
      <c r="G228" t="s">
        <v>9</v>
      </c>
      <c r="H228">
        <v>8.6</v>
      </c>
      <c r="I228">
        <v>13</v>
      </c>
      <c r="J228">
        <v>5.7</v>
      </c>
      <c r="K228">
        <v>0</v>
      </c>
      <c r="L228" s="3">
        <v>137844.815</v>
      </c>
      <c r="M228" s="4">
        <v>155.98832920000001</v>
      </c>
      <c r="N228" s="4">
        <v>21502182.399999999</v>
      </c>
      <c r="Y228"/>
    </row>
    <row r="229" spans="1:25" x14ac:dyDescent="0.5">
      <c r="A229" s="2">
        <v>42230</v>
      </c>
      <c r="B229" t="s">
        <v>18</v>
      </c>
      <c r="C229" t="s">
        <v>30</v>
      </c>
      <c r="D229">
        <v>2015</v>
      </c>
      <c r="E229">
        <v>33</v>
      </c>
      <c r="F229" t="s">
        <v>10</v>
      </c>
      <c r="G229" t="s">
        <v>9</v>
      </c>
      <c r="H229">
        <v>10.4</v>
      </c>
      <c r="I229">
        <v>15.3</v>
      </c>
      <c r="J229">
        <v>7.3</v>
      </c>
      <c r="K229">
        <v>0</v>
      </c>
      <c r="L229" s="3">
        <v>137838.92499999999</v>
      </c>
      <c r="M229" s="4">
        <v>35.437737390000002</v>
      </c>
      <c r="N229" s="4">
        <v>4884699.5999999996</v>
      </c>
      <c r="Y229"/>
    </row>
    <row r="230" spans="1:25" x14ac:dyDescent="0.5">
      <c r="A230" s="2">
        <v>43992</v>
      </c>
      <c r="B230" t="s">
        <v>23</v>
      </c>
      <c r="C230" t="s">
        <v>28</v>
      </c>
      <c r="D230">
        <v>2020</v>
      </c>
      <c r="E230">
        <v>24</v>
      </c>
      <c r="F230" t="s">
        <v>10</v>
      </c>
      <c r="G230" t="s">
        <v>9</v>
      </c>
      <c r="H230">
        <v>3.9</v>
      </c>
      <c r="I230">
        <v>16.7</v>
      </c>
      <c r="J230">
        <v>8.8000000000000007</v>
      </c>
      <c r="K230">
        <v>0</v>
      </c>
      <c r="L230" s="3">
        <v>137795.79500000001</v>
      </c>
      <c r="M230" s="4">
        <v>121.1776674</v>
      </c>
      <c r="N230" s="4">
        <v>16697773</v>
      </c>
      <c r="Y230"/>
    </row>
    <row r="231" spans="1:25" x14ac:dyDescent="0.5">
      <c r="A231" s="2">
        <v>42247</v>
      </c>
      <c r="B231" t="s">
        <v>21</v>
      </c>
      <c r="C231" t="s">
        <v>30</v>
      </c>
      <c r="D231">
        <v>2015</v>
      </c>
      <c r="E231">
        <v>36</v>
      </c>
      <c r="F231" t="s">
        <v>10</v>
      </c>
      <c r="G231" t="s">
        <v>9</v>
      </c>
      <c r="H231">
        <v>8.1</v>
      </c>
      <c r="I231">
        <v>13</v>
      </c>
      <c r="J231">
        <v>11.5</v>
      </c>
      <c r="K231">
        <v>0</v>
      </c>
      <c r="L231" s="3">
        <v>137724.89499999999</v>
      </c>
      <c r="M231" s="4">
        <v>50.273287490000001</v>
      </c>
      <c r="N231" s="4">
        <v>6923883.2000000002</v>
      </c>
      <c r="Y231"/>
    </row>
    <row r="232" spans="1:25" x14ac:dyDescent="0.5">
      <c r="A232" s="2">
        <v>42524</v>
      </c>
      <c r="B232" t="s">
        <v>18</v>
      </c>
      <c r="C232" t="s">
        <v>28</v>
      </c>
      <c r="D232">
        <v>2016</v>
      </c>
      <c r="E232">
        <v>23</v>
      </c>
      <c r="F232" t="s">
        <v>10</v>
      </c>
      <c r="G232" t="s">
        <v>9</v>
      </c>
      <c r="H232">
        <v>6.8</v>
      </c>
      <c r="I232">
        <v>14.1</v>
      </c>
      <c r="J232">
        <v>8.5</v>
      </c>
      <c r="K232">
        <v>0</v>
      </c>
      <c r="L232" s="3">
        <v>137717.255</v>
      </c>
      <c r="M232" s="4">
        <v>175.85462989999999</v>
      </c>
      <c r="N232" s="4">
        <v>24218216.899999999</v>
      </c>
      <c r="Y232"/>
    </row>
    <row r="233" spans="1:25" x14ac:dyDescent="0.5">
      <c r="A233" s="2">
        <v>42983</v>
      </c>
      <c r="B233" t="s">
        <v>22</v>
      </c>
      <c r="C233" t="s">
        <v>31</v>
      </c>
      <c r="D233">
        <v>2017</v>
      </c>
      <c r="E233">
        <v>37</v>
      </c>
      <c r="F233" t="s">
        <v>10</v>
      </c>
      <c r="G233" t="s">
        <v>9</v>
      </c>
      <c r="H233">
        <v>6.5</v>
      </c>
      <c r="I233">
        <v>13.3</v>
      </c>
      <c r="J233">
        <v>11</v>
      </c>
      <c r="K233">
        <v>0.2</v>
      </c>
      <c r="L233" s="3">
        <v>137696.67000000001</v>
      </c>
      <c r="M233" s="4">
        <v>95.602018139999998</v>
      </c>
      <c r="N233" s="4">
        <v>13164079.5</v>
      </c>
      <c r="Y233"/>
    </row>
    <row r="234" spans="1:25" x14ac:dyDescent="0.5">
      <c r="A234" s="2">
        <v>43705</v>
      </c>
      <c r="B234" t="s">
        <v>23</v>
      </c>
      <c r="C234" t="s">
        <v>30</v>
      </c>
      <c r="D234">
        <v>2019</v>
      </c>
      <c r="E234">
        <v>35</v>
      </c>
      <c r="F234" t="s">
        <v>10</v>
      </c>
      <c r="G234" t="s">
        <v>9</v>
      </c>
      <c r="H234">
        <v>8.3000000000000007</v>
      </c>
      <c r="I234">
        <v>13.4</v>
      </c>
      <c r="J234">
        <v>5</v>
      </c>
      <c r="K234">
        <v>0</v>
      </c>
      <c r="L234" s="3">
        <v>137660.94</v>
      </c>
      <c r="M234" s="4">
        <v>140.94202110000001</v>
      </c>
      <c r="N234" s="4">
        <v>19402211.100000001</v>
      </c>
      <c r="Y234"/>
    </row>
    <row r="235" spans="1:25" x14ac:dyDescent="0.5">
      <c r="A235" s="2">
        <v>43678</v>
      </c>
      <c r="B235" t="s">
        <v>16</v>
      </c>
      <c r="C235" t="s">
        <v>30</v>
      </c>
      <c r="D235">
        <v>2019</v>
      </c>
      <c r="E235">
        <v>31</v>
      </c>
      <c r="F235" t="s">
        <v>10</v>
      </c>
      <c r="G235" t="s">
        <v>9</v>
      </c>
      <c r="H235">
        <v>5.8</v>
      </c>
      <c r="I235">
        <v>13.8</v>
      </c>
      <c r="J235">
        <v>8.6</v>
      </c>
      <c r="K235">
        <v>0</v>
      </c>
      <c r="L235" s="3">
        <v>137651.13500000001</v>
      </c>
      <c r="M235" s="4">
        <v>98.967005540000002</v>
      </c>
      <c r="N235" s="4">
        <v>13622920.6</v>
      </c>
      <c r="Y235"/>
    </row>
    <row r="236" spans="1:25" x14ac:dyDescent="0.5">
      <c r="A236" s="2">
        <v>44012</v>
      </c>
      <c r="B236" t="s">
        <v>22</v>
      </c>
      <c r="C236" t="s">
        <v>28</v>
      </c>
      <c r="D236">
        <v>2020</v>
      </c>
      <c r="E236">
        <v>27</v>
      </c>
      <c r="F236" t="s">
        <v>9</v>
      </c>
      <c r="G236" t="s">
        <v>9</v>
      </c>
      <c r="H236">
        <v>3</v>
      </c>
      <c r="I236">
        <v>15.2</v>
      </c>
      <c r="J236">
        <v>7.7</v>
      </c>
      <c r="K236">
        <v>0</v>
      </c>
      <c r="L236" s="3">
        <v>137644.86499999999</v>
      </c>
      <c r="M236" s="4">
        <v>32.463374850000001</v>
      </c>
      <c r="N236" s="4">
        <v>4468416.8</v>
      </c>
      <c r="Y236"/>
    </row>
    <row r="237" spans="1:25" x14ac:dyDescent="0.5">
      <c r="A237" s="2">
        <v>43307</v>
      </c>
      <c r="B237" t="s">
        <v>16</v>
      </c>
      <c r="C237" t="s">
        <v>29</v>
      </c>
      <c r="D237">
        <v>2018</v>
      </c>
      <c r="E237">
        <v>30</v>
      </c>
      <c r="F237" t="s">
        <v>10</v>
      </c>
      <c r="G237" t="s">
        <v>9</v>
      </c>
      <c r="H237">
        <v>7.7</v>
      </c>
      <c r="I237">
        <v>15.1</v>
      </c>
      <c r="J237">
        <v>8.9</v>
      </c>
      <c r="K237">
        <v>0</v>
      </c>
      <c r="L237" s="3">
        <v>137634.125</v>
      </c>
      <c r="M237" s="4">
        <v>86.406594089999999</v>
      </c>
      <c r="N237" s="4">
        <v>11892496</v>
      </c>
      <c r="Y237"/>
    </row>
    <row r="238" spans="1:25" x14ac:dyDescent="0.5">
      <c r="A238" s="2">
        <v>42948</v>
      </c>
      <c r="B238" t="s">
        <v>22</v>
      </c>
      <c r="C238" t="s">
        <v>30</v>
      </c>
      <c r="D238">
        <v>2017</v>
      </c>
      <c r="E238">
        <v>32</v>
      </c>
      <c r="F238" t="s">
        <v>10</v>
      </c>
      <c r="G238" t="s">
        <v>9</v>
      </c>
      <c r="H238">
        <v>3.5</v>
      </c>
      <c r="I238">
        <v>15.5</v>
      </c>
      <c r="J238">
        <v>11.5</v>
      </c>
      <c r="K238">
        <v>0</v>
      </c>
      <c r="L238" s="3">
        <v>137617.88</v>
      </c>
      <c r="M238" s="4">
        <v>137.9754246</v>
      </c>
      <c r="N238" s="4">
        <v>18987885.399999999</v>
      </c>
      <c r="Y238"/>
    </row>
    <row r="239" spans="1:25" x14ac:dyDescent="0.5">
      <c r="A239" s="2">
        <v>42563</v>
      </c>
      <c r="B239" t="s">
        <v>22</v>
      </c>
      <c r="C239" t="s">
        <v>29</v>
      </c>
      <c r="D239">
        <v>2016</v>
      </c>
      <c r="E239">
        <v>29</v>
      </c>
      <c r="F239" t="s">
        <v>10</v>
      </c>
      <c r="G239" t="s">
        <v>9</v>
      </c>
      <c r="H239">
        <v>10.7</v>
      </c>
      <c r="I239">
        <v>13.7</v>
      </c>
      <c r="J239">
        <v>8.1</v>
      </c>
      <c r="K239">
        <v>0</v>
      </c>
      <c r="L239" s="3">
        <v>137582.19500000001</v>
      </c>
      <c r="M239" s="4">
        <v>49.159485719999999</v>
      </c>
      <c r="N239" s="4">
        <v>6763470</v>
      </c>
      <c r="Y239"/>
    </row>
    <row r="240" spans="1:25" x14ac:dyDescent="0.5">
      <c r="A240" s="2">
        <v>43137</v>
      </c>
      <c r="B240" t="s">
        <v>22</v>
      </c>
      <c r="C240" t="s">
        <v>24</v>
      </c>
      <c r="D240">
        <v>2018</v>
      </c>
      <c r="E240">
        <v>6</v>
      </c>
      <c r="F240" t="s">
        <v>10</v>
      </c>
      <c r="G240" t="s">
        <v>9</v>
      </c>
      <c r="H240">
        <v>17.7</v>
      </c>
      <c r="I240">
        <v>29.9</v>
      </c>
      <c r="J240">
        <v>27.6</v>
      </c>
      <c r="K240">
        <v>0</v>
      </c>
      <c r="L240" s="3">
        <v>137539.72500000001</v>
      </c>
      <c r="M240" s="4">
        <v>104.2296312</v>
      </c>
      <c r="N240" s="4">
        <v>14335714.800000001</v>
      </c>
      <c r="Y240"/>
    </row>
    <row r="241" spans="1:25" x14ac:dyDescent="0.5">
      <c r="A241" s="2">
        <v>42977</v>
      </c>
      <c r="B241" t="s">
        <v>23</v>
      </c>
      <c r="C241" t="s">
        <v>30</v>
      </c>
      <c r="D241">
        <v>2017</v>
      </c>
      <c r="E241">
        <v>36</v>
      </c>
      <c r="F241" t="s">
        <v>10</v>
      </c>
      <c r="G241" t="s">
        <v>9</v>
      </c>
      <c r="H241">
        <v>7.7</v>
      </c>
      <c r="I241">
        <v>13.8</v>
      </c>
      <c r="J241">
        <v>12.3</v>
      </c>
      <c r="K241">
        <v>0.6</v>
      </c>
      <c r="L241" s="3">
        <v>137513.465</v>
      </c>
      <c r="M241" s="4">
        <v>118.29507649999999</v>
      </c>
      <c r="N241" s="4">
        <v>16267165.9</v>
      </c>
      <c r="Y241"/>
    </row>
    <row r="242" spans="1:25" x14ac:dyDescent="0.5">
      <c r="A242" s="2">
        <v>42542</v>
      </c>
      <c r="B242" t="s">
        <v>22</v>
      </c>
      <c r="C242" t="s">
        <v>28</v>
      </c>
      <c r="D242">
        <v>2016</v>
      </c>
      <c r="E242">
        <v>26</v>
      </c>
      <c r="F242" t="s">
        <v>10</v>
      </c>
      <c r="G242" t="s">
        <v>9</v>
      </c>
      <c r="H242">
        <v>10.4</v>
      </c>
      <c r="I242">
        <v>14.7</v>
      </c>
      <c r="J242">
        <v>7</v>
      </c>
      <c r="K242">
        <v>3.2</v>
      </c>
      <c r="L242" s="3">
        <v>137511.315</v>
      </c>
      <c r="M242" s="4">
        <v>62.154764110000002</v>
      </c>
      <c r="N242" s="4">
        <v>8546983.3000000007</v>
      </c>
      <c r="Y242"/>
    </row>
    <row r="243" spans="1:25" x14ac:dyDescent="0.5">
      <c r="A243" s="2">
        <v>43297</v>
      </c>
      <c r="B243" t="s">
        <v>21</v>
      </c>
      <c r="C243" t="s">
        <v>29</v>
      </c>
      <c r="D243">
        <v>2018</v>
      </c>
      <c r="E243">
        <v>29</v>
      </c>
      <c r="F243" t="s">
        <v>9</v>
      </c>
      <c r="G243" t="s">
        <v>9</v>
      </c>
      <c r="H243">
        <v>7.9</v>
      </c>
      <c r="I243">
        <v>12.6</v>
      </c>
      <c r="J243">
        <v>4.5</v>
      </c>
      <c r="K243">
        <v>0</v>
      </c>
      <c r="L243" s="3">
        <v>137446.75</v>
      </c>
      <c r="M243" s="4">
        <v>87.634657079999997</v>
      </c>
      <c r="N243" s="4">
        <v>12045098.800000001</v>
      </c>
      <c r="Y243"/>
    </row>
    <row r="244" spans="1:25" x14ac:dyDescent="0.5">
      <c r="A244" s="2">
        <v>43845</v>
      </c>
      <c r="B244" t="s">
        <v>23</v>
      </c>
      <c r="C244" t="s">
        <v>17</v>
      </c>
      <c r="D244">
        <v>2020</v>
      </c>
      <c r="E244">
        <v>3</v>
      </c>
      <c r="F244" t="s">
        <v>9</v>
      </c>
      <c r="G244" t="s">
        <v>9</v>
      </c>
      <c r="H244">
        <v>19.5</v>
      </c>
      <c r="I244">
        <v>36.799999999999997</v>
      </c>
      <c r="J244">
        <v>20.8</v>
      </c>
      <c r="K244">
        <v>0</v>
      </c>
      <c r="L244" s="3">
        <v>137408.22500000001</v>
      </c>
      <c r="M244" s="4">
        <v>63.73047072</v>
      </c>
      <c r="N244" s="4">
        <v>8757090.9000000004</v>
      </c>
      <c r="Y244"/>
    </row>
    <row r="245" spans="1:25" x14ac:dyDescent="0.5">
      <c r="A245" s="2">
        <v>42180</v>
      </c>
      <c r="B245" t="s">
        <v>16</v>
      </c>
      <c r="C245" t="s">
        <v>28</v>
      </c>
      <c r="D245">
        <v>2015</v>
      </c>
      <c r="E245">
        <v>26</v>
      </c>
      <c r="F245" t="s">
        <v>10</v>
      </c>
      <c r="G245" t="s">
        <v>9</v>
      </c>
      <c r="H245">
        <v>9.6</v>
      </c>
      <c r="I245">
        <v>14</v>
      </c>
      <c r="J245">
        <v>6.3</v>
      </c>
      <c r="K245">
        <v>0</v>
      </c>
      <c r="L245" s="3">
        <v>137379.23000000001</v>
      </c>
      <c r="M245" s="4">
        <v>33.054838169999996</v>
      </c>
      <c r="N245" s="4">
        <v>4541048.2</v>
      </c>
      <c r="Y245"/>
    </row>
    <row r="246" spans="1:25" x14ac:dyDescent="0.5">
      <c r="A246" s="2">
        <v>43987</v>
      </c>
      <c r="B246" t="s">
        <v>18</v>
      </c>
      <c r="C246" t="s">
        <v>28</v>
      </c>
      <c r="D246">
        <v>2020</v>
      </c>
      <c r="E246">
        <v>23</v>
      </c>
      <c r="F246" t="s">
        <v>10</v>
      </c>
      <c r="G246" t="s">
        <v>9</v>
      </c>
      <c r="H246">
        <v>4.0999999999999996</v>
      </c>
      <c r="I246">
        <v>14.6</v>
      </c>
      <c r="J246">
        <v>9.4</v>
      </c>
      <c r="K246">
        <v>0</v>
      </c>
      <c r="L246" s="3">
        <v>137368.465</v>
      </c>
      <c r="M246" s="4">
        <v>62.033443830000003</v>
      </c>
      <c r="N246" s="4">
        <v>8521439</v>
      </c>
      <c r="Y246"/>
    </row>
    <row r="247" spans="1:25" x14ac:dyDescent="0.5">
      <c r="A247" s="2">
        <v>42927</v>
      </c>
      <c r="B247" t="s">
        <v>22</v>
      </c>
      <c r="C247" t="s">
        <v>29</v>
      </c>
      <c r="D247">
        <v>2017</v>
      </c>
      <c r="E247">
        <v>29</v>
      </c>
      <c r="F247" t="s">
        <v>9</v>
      </c>
      <c r="G247" t="s">
        <v>9</v>
      </c>
      <c r="H247">
        <v>6.9</v>
      </c>
      <c r="I247">
        <v>14.3</v>
      </c>
      <c r="J247">
        <v>9.6999999999999993</v>
      </c>
      <c r="K247">
        <v>0.4</v>
      </c>
      <c r="L247" s="3">
        <v>137352.78</v>
      </c>
      <c r="M247" s="4">
        <v>148.67949519999999</v>
      </c>
      <c r="N247" s="4">
        <v>20421542</v>
      </c>
      <c r="Y247"/>
    </row>
    <row r="248" spans="1:25" x14ac:dyDescent="0.5">
      <c r="A248" s="2">
        <v>43649</v>
      </c>
      <c r="B248" t="s">
        <v>23</v>
      </c>
      <c r="C248" t="s">
        <v>29</v>
      </c>
      <c r="D248">
        <v>2019</v>
      </c>
      <c r="E248">
        <v>27</v>
      </c>
      <c r="F248" t="s">
        <v>9</v>
      </c>
      <c r="G248" t="s">
        <v>9</v>
      </c>
      <c r="H248">
        <v>8.1999999999999993</v>
      </c>
      <c r="I248">
        <v>13.7</v>
      </c>
      <c r="J248">
        <v>7.5</v>
      </c>
      <c r="K248">
        <v>0</v>
      </c>
      <c r="L248" s="3">
        <v>137327.70000000001</v>
      </c>
      <c r="M248" s="4">
        <v>97.287999810000002</v>
      </c>
      <c r="N248" s="4">
        <v>13360337.300000001</v>
      </c>
      <c r="Y248"/>
    </row>
    <row r="249" spans="1:25" x14ac:dyDescent="0.5">
      <c r="A249" s="2">
        <v>42529</v>
      </c>
      <c r="B249" t="s">
        <v>23</v>
      </c>
      <c r="C249" t="s">
        <v>28</v>
      </c>
      <c r="D249">
        <v>2016</v>
      </c>
      <c r="E249">
        <v>24</v>
      </c>
      <c r="F249" t="s">
        <v>10</v>
      </c>
      <c r="G249" t="s">
        <v>9</v>
      </c>
      <c r="H249">
        <v>9.6999999999999993</v>
      </c>
      <c r="I249">
        <v>14.7</v>
      </c>
      <c r="J249">
        <v>4.7</v>
      </c>
      <c r="K249">
        <v>1.2</v>
      </c>
      <c r="L249" s="3">
        <v>137305.35500000001</v>
      </c>
      <c r="M249" s="4">
        <v>91.315660199999996</v>
      </c>
      <c r="N249" s="4">
        <v>12538129.1</v>
      </c>
      <c r="Y249"/>
    </row>
    <row r="250" spans="1:25" x14ac:dyDescent="0.5">
      <c r="A250" s="2">
        <v>43844</v>
      </c>
      <c r="B250" t="s">
        <v>22</v>
      </c>
      <c r="C250" t="s">
        <v>17</v>
      </c>
      <c r="D250">
        <v>2020</v>
      </c>
      <c r="E250">
        <v>3</v>
      </c>
      <c r="F250" t="s">
        <v>9</v>
      </c>
      <c r="G250" t="s">
        <v>9</v>
      </c>
      <c r="H250">
        <v>16.7</v>
      </c>
      <c r="I250">
        <v>33.799999999999997</v>
      </c>
      <c r="J250">
        <v>27.4</v>
      </c>
      <c r="K250">
        <v>0</v>
      </c>
      <c r="L250" s="3">
        <v>137302.60500000001</v>
      </c>
      <c r="M250" s="4">
        <v>88.847653539999996</v>
      </c>
      <c r="N250" s="4">
        <v>12199014.300000001</v>
      </c>
      <c r="Y250"/>
    </row>
    <row r="251" spans="1:25" x14ac:dyDescent="0.5">
      <c r="A251" s="2">
        <v>42584</v>
      </c>
      <c r="B251" t="s">
        <v>22</v>
      </c>
      <c r="C251" t="s">
        <v>30</v>
      </c>
      <c r="D251">
        <v>2016</v>
      </c>
      <c r="E251">
        <v>32</v>
      </c>
      <c r="F251" t="s">
        <v>10</v>
      </c>
      <c r="G251" t="s">
        <v>9</v>
      </c>
      <c r="H251">
        <v>8.5</v>
      </c>
      <c r="I251">
        <v>13.4</v>
      </c>
      <c r="J251">
        <v>11.2</v>
      </c>
      <c r="K251">
        <v>14.4</v>
      </c>
      <c r="L251" s="3">
        <v>137301.69</v>
      </c>
      <c r="M251" s="4">
        <v>48.597990580000001</v>
      </c>
      <c r="N251" s="4">
        <v>6672586.2000000002</v>
      </c>
      <c r="Y251"/>
    </row>
    <row r="252" spans="1:25" x14ac:dyDescent="0.5">
      <c r="A252" s="2">
        <v>42795</v>
      </c>
      <c r="B252" t="s">
        <v>23</v>
      </c>
      <c r="C252" t="s">
        <v>25</v>
      </c>
      <c r="D252">
        <v>2017</v>
      </c>
      <c r="E252">
        <v>10</v>
      </c>
      <c r="F252" t="s">
        <v>10</v>
      </c>
      <c r="G252" t="s">
        <v>9</v>
      </c>
      <c r="H252">
        <v>16.600000000000001</v>
      </c>
      <c r="I252">
        <v>30.5</v>
      </c>
      <c r="J252">
        <v>23.7</v>
      </c>
      <c r="K252">
        <v>0</v>
      </c>
      <c r="L252" s="3">
        <v>137291.97</v>
      </c>
      <c r="M252" s="4">
        <v>86.003999010000001</v>
      </c>
      <c r="N252" s="4">
        <v>11807658.5</v>
      </c>
      <c r="Y252"/>
    </row>
    <row r="253" spans="1:25" x14ac:dyDescent="0.5">
      <c r="A253" s="2">
        <v>43060</v>
      </c>
      <c r="B253" t="s">
        <v>22</v>
      </c>
      <c r="C253" t="s">
        <v>33</v>
      </c>
      <c r="D253">
        <v>2017</v>
      </c>
      <c r="E253">
        <v>48</v>
      </c>
      <c r="F253" t="s">
        <v>10</v>
      </c>
      <c r="G253" t="s">
        <v>9</v>
      </c>
      <c r="H253">
        <v>17.8</v>
      </c>
      <c r="I253">
        <v>32.9</v>
      </c>
      <c r="J253">
        <v>29.5</v>
      </c>
      <c r="K253">
        <v>0</v>
      </c>
      <c r="L253" s="3">
        <v>137151.495</v>
      </c>
      <c r="M253" s="4">
        <v>152.7547663</v>
      </c>
      <c r="N253" s="4">
        <v>20950544.600000001</v>
      </c>
      <c r="Y253"/>
    </row>
    <row r="254" spans="1:25" x14ac:dyDescent="0.5">
      <c r="A254" s="2">
        <v>43140</v>
      </c>
      <c r="B254" t="s">
        <v>18</v>
      </c>
      <c r="C254" t="s">
        <v>24</v>
      </c>
      <c r="D254">
        <v>2018</v>
      </c>
      <c r="E254">
        <v>6</v>
      </c>
      <c r="F254" t="s">
        <v>10</v>
      </c>
      <c r="G254" t="s">
        <v>9</v>
      </c>
      <c r="H254">
        <v>20.399999999999999</v>
      </c>
      <c r="I254">
        <v>24.9</v>
      </c>
      <c r="J254">
        <v>17.2</v>
      </c>
      <c r="K254">
        <v>0</v>
      </c>
      <c r="L254" s="3">
        <v>137101.87</v>
      </c>
      <c r="M254" s="4">
        <v>113.7060807</v>
      </c>
      <c r="N254" s="4">
        <v>15589316.300000001</v>
      </c>
      <c r="Y254"/>
    </row>
    <row r="255" spans="1:25" x14ac:dyDescent="0.5">
      <c r="A255" s="2">
        <v>42516</v>
      </c>
      <c r="B255" t="s">
        <v>16</v>
      </c>
      <c r="C255" t="s">
        <v>27</v>
      </c>
      <c r="D255">
        <v>2016</v>
      </c>
      <c r="E255">
        <v>22</v>
      </c>
      <c r="F255" t="s">
        <v>10</v>
      </c>
      <c r="G255" t="s">
        <v>9</v>
      </c>
      <c r="H255">
        <v>10.3</v>
      </c>
      <c r="I255">
        <v>12.5</v>
      </c>
      <c r="J255">
        <v>3.1</v>
      </c>
      <c r="K255">
        <v>12.4</v>
      </c>
      <c r="L255" s="3">
        <v>137080.875</v>
      </c>
      <c r="M255" s="4">
        <v>99.424833129999996</v>
      </c>
      <c r="N255" s="4">
        <v>13629243.1</v>
      </c>
      <c r="Y255"/>
    </row>
    <row r="256" spans="1:25" x14ac:dyDescent="0.5">
      <c r="A256" s="2">
        <v>42173</v>
      </c>
      <c r="B256" t="s">
        <v>16</v>
      </c>
      <c r="C256" t="s">
        <v>28</v>
      </c>
      <c r="D256">
        <v>2015</v>
      </c>
      <c r="E256">
        <v>25</v>
      </c>
      <c r="F256" t="s">
        <v>10</v>
      </c>
      <c r="G256" t="s">
        <v>9</v>
      </c>
      <c r="H256">
        <v>10.7</v>
      </c>
      <c r="I256">
        <v>12.7</v>
      </c>
      <c r="J256">
        <v>4.2</v>
      </c>
      <c r="K256">
        <v>1</v>
      </c>
      <c r="L256" s="3">
        <v>137073.77499999999</v>
      </c>
      <c r="M256" s="4">
        <v>37.45776352</v>
      </c>
      <c r="N256" s="4">
        <v>5134477</v>
      </c>
      <c r="Y256"/>
    </row>
    <row r="257" spans="1:25" x14ac:dyDescent="0.5">
      <c r="A257" s="2">
        <v>42570</v>
      </c>
      <c r="B257" t="s">
        <v>22</v>
      </c>
      <c r="C257" t="s">
        <v>29</v>
      </c>
      <c r="D257">
        <v>2016</v>
      </c>
      <c r="E257">
        <v>30</v>
      </c>
      <c r="F257" t="s">
        <v>10</v>
      </c>
      <c r="G257" t="s">
        <v>9</v>
      </c>
      <c r="H257">
        <v>12.6</v>
      </c>
      <c r="I257">
        <v>16</v>
      </c>
      <c r="J257">
        <v>5.7</v>
      </c>
      <c r="K257">
        <v>0</v>
      </c>
      <c r="L257" s="3">
        <v>137028.04999999999</v>
      </c>
      <c r="M257" s="4">
        <v>49.453789790000002</v>
      </c>
      <c r="N257" s="4">
        <v>6776556.4000000004</v>
      </c>
      <c r="Y257"/>
    </row>
    <row r="258" spans="1:25" x14ac:dyDescent="0.5">
      <c r="A258" s="2">
        <v>42233</v>
      </c>
      <c r="B258" t="s">
        <v>21</v>
      </c>
      <c r="C258" t="s">
        <v>30</v>
      </c>
      <c r="D258">
        <v>2015</v>
      </c>
      <c r="E258">
        <v>34</v>
      </c>
      <c r="F258" t="s">
        <v>10</v>
      </c>
      <c r="G258" t="s">
        <v>9</v>
      </c>
      <c r="H258">
        <v>6.8</v>
      </c>
      <c r="I258">
        <v>12.2</v>
      </c>
      <c r="J258">
        <v>9.9</v>
      </c>
      <c r="K258">
        <v>2.4</v>
      </c>
      <c r="L258" s="3">
        <v>137008.71</v>
      </c>
      <c r="M258" s="4">
        <v>31.793730230000001</v>
      </c>
      <c r="N258" s="4">
        <v>4356018</v>
      </c>
      <c r="Y258"/>
    </row>
    <row r="259" spans="1:25" x14ac:dyDescent="0.5">
      <c r="A259" s="2">
        <v>43481</v>
      </c>
      <c r="B259" t="s">
        <v>23</v>
      </c>
      <c r="C259" t="s">
        <v>17</v>
      </c>
      <c r="D259">
        <v>2019</v>
      </c>
      <c r="E259">
        <v>3</v>
      </c>
      <c r="F259" t="s">
        <v>9</v>
      </c>
      <c r="G259" t="s">
        <v>9</v>
      </c>
      <c r="H259">
        <v>19.8</v>
      </c>
      <c r="I259">
        <v>26.7</v>
      </c>
      <c r="J259">
        <v>17.5</v>
      </c>
      <c r="K259">
        <v>0</v>
      </c>
      <c r="L259" s="3">
        <v>136971.755</v>
      </c>
      <c r="M259" s="4">
        <v>178.07967540000001</v>
      </c>
      <c r="N259" s="4">
        <v>24391885.699999999</v>
      </c>
      <c r="Y259"/>
    </row>
    <row r="260" spans="1:25" x14ac:dyDescent="0.5">
      <c r="A260" s="2">
        <v>42137</v>
      </c>
      <c r="B260" t="s">
        <v>23</v>
      </c>
      <c r="C260" t="s">
        <v>27</v>
      </c>
      <c r="D260">
        <v>2015</v>
      </c>
      <c r="E260">
        <v>20</v>
      </c>
      <c r="F260" t="s">
        <v>10</v>
      </c>
      <c r="G260" t="s">
        <v>9</v>
      </c>
      <c r="H260">
        <v>6.3</v>
      </c>
      <c r="I260">
        <v>12.8</v>
      </c>
      <c r="J260">
        <v>8.6999999999999993</v>
      </c>
      <c r="K260">
        <v>6.8</v>
      </c>
      <c r="L260" s="3">
        <v>136903.26999999999</v>
      </c>
      <c r="M260" s="4">
        <v>33.602901799999998</v>
      </c>
      <c r="N260" s="4">
        <v>4600347.0999999996</v>
      </c>
      <c r="Y260"/>
    </row>
    <row r="261" spans="1:25" x14ac:dyDescent="0.5">
      <c r="A261" s="2">
        <v>42195</v>
      </c>
      <c r="B261" t="s">
        <v>18</v>
      </c>
      <c r="C261" t="s">
        <v>29</v>
      </c>
      <c r="D261">
        <v>2015</v>
      </c>
      <c r="E261">
        <v>28</v>
      </c>
      <c r="F261" t="s">
        <v>9</v>
      </c>
      <c r="G261" t="s">
        <v>9</v>
      </c>
      <c r="H261">
        <v>7.6</v>
      </c>
      <c r="I261">
        <v>14.3</v>
      </c>
      <c r="J261">
        <v>5.8</v>
      </c>
      <c r="K261">
        <v>0</v>
      </c>
      <c r="L261" s="3">
        <v>136884.095</v>
      </c>
      <c r="M261" s="4">
        <v>32.288455370000001</v>
      </c>
      <c r="N261" s="4">
        <v>4419776</v>
      </c>
      <c r="Y261"/>
    </row>
    <row r="262" spans="1:25" x14ac:dyDescent="0.5">
      <c r="A262" s="2">
        <v>44008</v>
      </c>
      <c r="B262" t="s">
        <v>18</v>
      </c>
      <c r="C262" t="s">
        <v>28</v>
      </c>
      <c r="D262">
        <v>2020</v>
      </c>
      <c r="E262">
        <v>26</v>
      </c>
      <c r="F262" t="s">
        <v>9</v>
      </c>
      <c r="G262" t="s">
        <v>9</v>
      </c>
      <c r="H262">
        <v>7.9</v>
      </c>
      <c r="I262">
        <v>13.8</v>
      </c>
      <c r="J262">
        <v>8.8000000000000007</v>
      </c>
      <c r="K262">
        <v>1.2</v>
      </c>
      <c r="L262" s="3">
        <v>136872.56</v>
      </c>
      <c r="M262" s="4">
        <v>55.536961150000003</v>
      </c>
      <c r="N262" s="4">
        <v>7601486</v>
      </c>
      <c r="Y262"/>
    </row>
    <row r="263" spans="1:25" x14ac:dyDescent="0.5">
      <c r="A263" s="2">
        <v>42888</v>
      </c>
      <c r="B263" t="s">
        <v>18</v>
      </c>
      <c r="C263" t="s">
        <v>28</v>
      </c>
      <c r="D263">
        <v>2017</v>
      </c>
      <c r="E263">
        <v>23</v>
      </c>
      <c r="F263" t="s">
        <v>10</v>
      </c>
      <c r="G263" t="s">
        <v>9</v>
      </c>
      <c r="H263">
        <v>8</v>
      </c>
      <c r="I263">
        <v>14.7</v>
      </c>
      <c r="J263">
        <v>7.3</v>
      </c>
      <c r="K263">
        <v>0</v>
      </c>
      <c r="L263" s="3">
        <v>136856.79999999999</v>
      </c>
      <c r="M263" s="4">
        <v>96.837747410000006</v>
      </c>
      <c r="N263" s="4">
        <v>13252904.199999999</v>
      </c>
      <c r="Y263"/>
    </row>
    <row r="264" spans="1:25" x14ac:dyDescent="0.5">
      <c r="A264" s="2">
        <v>42571</v>
      </c>
      <c r="B264" t="s">
        <v>23</v>
      </c>
      <c r="C264" t="s">
        <v>29</v>
      </c>
      <c r="D264">
        <v>2016</v>
      </c>
      <c r="E264">
        <v>30</v>
      </c>
      <c r="F264" t="s">
        <v>10</v>
      </c>
      <c r="G264" t="s">
        <v>9</v>
      </c>
      <c r="H264">
        <v>9.8000000000000007</v>
      </c>
      <c r="I264">
        <v>16.100000000000001</v>
      </c>
      <c r="J264">
        <v>9.1999999999999993</v>
      </c>
      <c r="K264">
        <v>1.8</v>
      </c>
      <c r="L264" s="3">
        <v>136850.14000000001</v>
      </c>
      <c r="M264" s="4">
        <v>52.331551939999997</v>
      </c>
      <c r="N264" s="4">
        <v>7161580.2000000002</v>
      </c>
      <c r="Y264"/>
    </row>
    <row r="265" spans="1:25" x14ac:dyDescent="0.5">
      <c r="A265" s="2">
        <v>42209</v>
      </c>
      <c r="B265" t="s">
        <v>18</v>
      </c>
      <c r="C265" t="s">
        <v>29</v>
      </c>
      <c r="D265">
        <v>2015</v>
      </c>
      <c r="E265">
        <v>30</v>
      </c>
      <c r="F265" t="s">
        <v>10</v>
      </c>
      <c r="G265" t="s">
        <v>9</v>
      </c>
      <c r="H265">
        <v>7.6</v>
      </c>
      <c r="I265">
        <v>15</v>
      </c>
      <c r="J265">
        <v>4.4000000000000004</v>
      </c>
      <c r="K265">
        <v>1.2</v>
      </c>
      <c r="L265" s="3">
        <v>136837.155</v>
      </c>
      <c r="M265" s="4">
        <v>27.669824500000001</v>
      </c>
      <c r="N265" s="4">
        <v>3786260.1</v>
      </c>
      <c r="Y265"/>
    </row>
    <row r="266" spans="1:25" x14ac:dyDescent="0.5">
      <c r="A266" s="2">
        <v>42346</v>
      </c>
      <c r="B266" t="s">
        <v>22</v>
      </c>
      <c r="C266" t="s">
        <v>34</v>
      </c>
      <c r="D266">
        <v>2015</v>
      </c>
      <c r="E266">
        <v>50</v>
      </c>
      <c r="F266" t="s">
        <v>10</v>
      </c>
      <c r="G266" t="s">
        <v>9</v>
      </c>
      <c r="H266">
        <v>20.3</v>
      </c>
      <c r="I266">
        <v>35.4</v>
      </c>
      <c r="J266">
        <v>19.8</v>
      </c>
      <c r="K266">
        <v>0.8</v>
      </c>
      <c r="L266" s="3">
        <v>136800.91</v>
      </c>
      <c r="M266" s="4">
        <v>57.534246680000003</v>
      </c>
      <c r="N266" s="4">
        <v>7870737.2999999998</v>
      </c>
      <c r="Y266"/>
    </row>
    <row r="267" spans="1:25" x14ac:dyDescent="0.5">
      <c r="A267" s="2">
        <v>42544</v>
      </c>
      <c r="B267" t="s">
        <v>16</v>
      </c>
      <c r="C267" t="s">
        <v>28</v>
      </c>
      <c r="D267">
        <v>2016</v>
      </c>
      <c r="E267">
        <v>26</v>
      </c>
      <c r="F267" t="s">
        <v>10</v>
      </c>
      <c r="G267" t="s">
        <v>9</v>
      </c>
      <c r="H267">
        <v>10.4</v>
      </c>
      <c r="I267">
        <v>14.8</v>
      </c>
      <c r="J267">
        <v>7.2</v>
      </c>
      <c r="K267">
        <v>0.6</v>
      </c>
      <c r="L267" s="3">
        <v>136740.005</v>
      </c>
      <c r="M267" s="4">
        <v>78.318980190000005</v>
      </c>
      <c r="N267" s="4">
        <v>10709337.699999999</v>
      </c>
      <c r="Y267"/>
    </row>
    <row r="268" spans="1:25" x14ac:dyDescent="0.5">
      <c r="A268" s="2">
        <v>42149</v>
      </c>
      <c r="B268" t="s">
        <v>21</v>
      </c>
      <c r="C268" t="s">
        <v>27</v>
      </c>
      <c r="D268">
        <v>2015</v>
      </c>
      <c r="E268">
        <v>22</v>
      </c>
      <c r="F268" t="s">
        <v>10</v>
      </c>
      <c r="G268" t="s">
        <v>9</v>
      </c>
      <c r="H268">
        <v>7.4</v>
      </c>
      <c r="I268">
        <v>17.100000000000001</v>
      </c>
      <c r="J268">
        <v>8.1</v>
      </c>
      <c r="K268">
        <v>0</v>
      </c>
      <c r="L268" s="3">
        <v>136690.92000000001</v>
      </c>
      <c r="M268" s="4">
        <v>51.610330150000003</v>
      </c>
      <c r="N268" s="4">
        <v>7054663.5</v>
      </c>
      <c r="Y268"/>
    </row>
    <row r="269" spans="1:25" x14ac:dyDescent="0.5">
      <c r="A269" s="2">
        <v>42559</v>
      </c>
      <c r="B269" t="s">
        <v>18</v>
      </c>
      <c r="C269" t="s">
        <v>29</v>
      </c>
      <c r="D269">
        <v>2016</v>
      </c>
      <c r="E269">
        <v>28</v>
      </c>
      <c r="F269" t="s">
        <v>9</v>
      </c>
      <c r="G269" t="s">
        <v>9</v>
      </c>
      <c r="H269">
        <v>9.6999999999999993</v>
      </c>
      <c r="I269">
        <v>15.3</v>
      </c>
      <c r="J269">
        <v>7.4</v>
      </c>
      <c r="K269">
        <v>0.8</v>
      </c>
      <c r="L269" s="3">
        <v>136690.04999999999</v>
      </c>
      <c r="M269" s="4">
        <v>114.84420299999999</v>
      </c>
      <c r="N269" s="4">
        <v>15698059.9</v>
      </c>
      <c r="Y269"/>
    </row>
    <row r="270" spans="1:25" x14ac:dyDescent="0.5">
      <c r="A270" s="2">
        <v>43689</v>
      </c>
      <c r="B270" t="s">
        <v>21</v>
      </c>
      <c r="C270" t="s">
        <v>30</v>
      </c>
      <c r="D270">
        <v>2019</v>
      </c>
      <c r="E270">
        <v>33</v>
      </c>
      <c r="F270" t="s">
        <v>10</v>
      </c>
      <c r="G270" t="s">
        <v>9</v>
      </c>
      <c r="H270">
        <v>6.3</v>
      </c>
      <c r="I270">
        <v>12</v>
      </c>
      <c r="J270">
        <v>9.9</v>
      </c>
      <c r="K270">
        <v>8.8000000000000007</v>
      </c>
      <c r="L270" s="3">
        <v>136683.4</v>
      </c>
      <c r="M270" s="4">
        <v>163.36163669999999</v>
      </c>
      <c r="N270" s="4">
        <v>22328823.899999999</v>
      </c>
      <c r="Y270"/>
    </row>
    <row r="271" spans="1:25" x14ac:dyDescent="0.5">
      <c r="A271" s="2">
        <v>42552</v>
      </c>
      <c r="B271" t="s">
        <v>18</v>
      </c>
      <c r="C271" t="s">
        <v>29</v>
      </c>
      <c r="D271">
        <v>2016</v>
      </c>
      <c r="E271">
        <v>27</v>
      </c>
      <c r="F271" t="s">
        <v>9</v>
      </c>
      <c r="G271" t="s">
        <v>9</v>
      </c>
      <c r="H271">
        <v>7.3</v>
      </c>
      <c r="I271">
        <v>14.1</v>
      </c>
      <c r="J271">
        <v>7.1</v>
      </c>
      <c r="K271">
        <v>6.4</v>
      </c>
      <c r="L271" s="3">
        <v>136676.715</v>
      </c>
      <c r="M271" s="4">
        <v>117.7120479</v>
      </c>
      <c r="N271" s="4">
        <v>16088496</v>
      </c>
      <c r="Y271"/>
    </row>
    <row r="272" spans="1:25" x14ac:dyDescent="0.5">
      <c r="A272" s="2">
        <v>43528</v>
      </c>
      <c r="B272" t="s">
        <v>21</v>
      </c>
      <c r="C272" t="s">
        <v>25</v>
      </c>
      <c r="D272">
        <v>2019</v>
      </c>
      <c r="E272">
        <v>10</v>
      </c>
      <c r="F272" t="s">
        <v>10</v>
      </c>
      <c r="G272" t="s">
        <v>9</v>
      </c>
      <c r="H272">
        <v>19</v>
      </c>
      <c r="I272">
        <v>24.6</v>
      </c>
      <c r="J272">
        <v>21.8</v>
      </c>
      <c r="K272">
        <v>0</v>
      </c>
      <c r="L272" s="3">
        <v>136528.81</v>
      </c>
      <c r="M272" s="4">
        <v>135.2064474</v>
      </c>
      <c r="N272" s="4">
        <v>18459575.399999999</v>
      </c>
      <c r="Y272"/>
    </row>
    <row r="273" spans="1:25" x14ac:dyDescent="0.5">
      <c r="A273" s="2">
        <v>43672</v>
      </c>
      <c r="B273" t="s">
        <v>18</v>
      </c>
      <c r="C273" t="s">
        <v>29</v>
      </c>
      <c r="D273">
        <v>2019</v>
      </c>
      <c r="E273">
        <v>30</v>
      </c>
      <c r="F273" t="s">
        <v>10</v>
      </c>
      <c r="G273" t="s">
        <v>9</v>
      </c>
      <c r="H273">
        <v>11</v>
      </c>
      <c r="I273">
        <v>14</v>
      </c>
      <c r="J273">
        <v>5.9</v>
      </c>
      <c r="K273">
        <v>0</v>
      </c>
      <c r="L273" s="3">
        <v>136493.13</v>
      </c>
      <c r="M273" s="4">
        <v>95.233217850000003</v>
      </c>
      <c r="N273" s="4">
        <v>12998680</v>
      </c>
      <c r="Y273"/>
    </row>
    <row r="274" spans="1:25" x14ac:dyDescent="0.5">
      <c r="A274" s="2">
        <v>44004</v>
      </c>
      <c r="B274" t="s">
        <v>21</v>
      </c>
      <c r="C274" t="s">
        <v>28</v>
      </c>
      <c r="D274">
        <v>2020</v>
      </c>
      <c r="E274">
        <v>26</v>
      </c>
      <c r="F274" t="s">
        <v>10</v>
      </c>
      <c r="G274" t="s">
        <v>9</v>
      </c>
      <c r="H274">
        <v>8.1</v>
      </c>
      <c r="I274">
        <v>13</v>
      </c>
      <c r="J274">
        <v>5.5</v>
      </c>
      <c r="K274">
        <v>0</v>
      </c>
      <c r="L274" s="3">
        <v>136373.435</v>
      </c>
      <c r="M274" s="4">
        <v>45.896190480000001</v>
      </c>
      <c r="N274" s="4">
        <v>6259021.0999999996</v>
      </c>
      <c r="Y274"/>
    </row>
    <row r="275" spans="1:25" x14ac:dyDescent="0.5">
      <c r="A275" s="2">
        <v>42255</v>
      </c>
      <c r="B275" t="s">
        <v>22</v>
      </c>
      <c r="C275" t="s">
        <v>31</v>
      </c>
      <c r="D275">
        <v>2015</v>
      </c>
      <c r="E275">
        <v>37</v>
      </c>
      <c r="F275" t="s">
        <v>10</v>
      </c>
      <c r="G275" t="s">
        <v>9</v>
      </c>
      <c r="H275">
        <v>8.8000000000000007</v>
      </c>
      <c r="I275">
        <v>12.8</v>
      </c>
      <c r="J275">
        <v>11.1</v>
      </c>
      <c r="K275">
        <v>2</v>
      </c>
      <c r="L275" s="3">
        <v>136340.70000000001</v>
      </c>
      <c r="M275" s="4">
        <v>41.710381609999999</v>
      </c>
      <c r="N275" s="4">
        <v>5686822.5999999996</v>
      </c>
      <c r="Y275"/>
    </row>
    <row r="276" spans="1:25" x14ac:dyDescent="0.5">
      <c r="A276" s="2">
        <v>42940</v>
      </c>
      <c r="B276" t="s">
        <v>21</v>
      </c>
      <c r="C276" t="s">
        <v>29</v>
      </c>
      <c r="D276">
        <v>2017</v>
      </c>
      <c r="E276">
        <v>31</v>
      </c>
      <c r="F276" t="s">
        <v>10</v>
      </c>
      <c r="G276" t="s">
        <v>9</v>
      </c>
      <c r="H276">
        <v>8.1</v>
      </c>
      <c r="I276">
        <v>16.100000000000001</v>
      </c>
      <c r="J276">
        <v>8.3000000000000007</v>
      </c>
      <c r="K276">
        <v>7</v>
      </c>
      <c r="L276" s="3">
        <v>136330.59</v>
      </c>
      <c r="M276" s="4">
        <v>122.6544774</v>
      </c>
      <c r="N276" s="4">
        <v>16721557.300000001</v>
      </c>
      <c r="Y276"/>
    </row>
    <row r="277" spans="1:25" x14ac:dyDescent="0.5">
      <c r="A277" s="2">
        <v>43154</v>
      </c>
      <c r="B277" t="s">
        <v>18</v>
      </c>
      <c r="C277" t="s">
        <v>24</v>
      </c>
      <c r="D277">
        <v>2018</v>
      </c>
      <c r="E277">
        <v>8</v>
      </c>
      <c r="F277" t="s">
        <v>10</v>
      </c>
      <c r="G277" t="s">
        <v>9</v>
      </c>
      <c r="H277">
        <v>21.2</v>
      </c>
      <c r="I277">
        <v>33.5</v>
      </c>
      <c r="J277">
        <v>13.4</v>
      </c>
      <c r="K277">
        <v>0.2</v>
      </c>
      <c r="L277" s="3">
        <v>136328.345</v>
      </c>
      <c r="M277" s="4">
        <v>85.713196379999999</v>
      </c>
      <c r="N277" s="4">
        <v>11685138.199999999</v>
      </c>
      <c r="Y277"/>
    </row>
    <row r="278" spans="1:25" x14ac:dyDescent="0.5">
      <c r="A278" s="2">
        <v>43684</v>
      </c>
      <c r="B278" t="s">
        <v>23</v>
      </c>
      <c r="C278" t="s">
        <v>30</v>
      </c>
      <c r="D278">
        <v>2019</v>
      </c>
      <c r="E278">
        <v>32</v>
      </c>
      <c r="F278" t="s">
        <v>10</v>
      </c>
      <c r="G278" t="s">
        <v>9</v>
      </c>
      <c r="H278">
        <v>9.3000000000000007</v>
      </c>
      <c r="I278">
        <v>14.1</v>
      </c>
      <c r="J278">
        <v>7.5</v>
      </c>
      <c r="K278">
        <v>0</v>
      </c>
      <c r="L278" s="3">
        <v>136315.38</v>
      </c>
      <c r="M278" s="4">
        <v>129.26252919999999</v>
      </c>
      <c r="N278" s="4">
        <v>17620470.800000001</v>
      </c>
      <c r="Y278"/>
    </row>
    <row r="279" spans="1:25" x14ac:dyDescent="0.5">
      <c r="A279" s="2">
        <v>42741</v>
      </c>
      <c r="B279" t="s">
        <v>18</v>
      </c>
      <c r="C279" t="s">
        <v>17</v>
      </c>
      <c r="D279">
        <v>2017</v>
      </c>
      <c r="E279">
        <v>2</v>
      </c>
      <c r="F279" t="s">
        <v>9</v>
      </c>
      <c r="G279" t="s">
        <v>9</v>
      </c>
      <c r="H279">
        <v>18.3</v>
      </c>
      <c r="I279">
        <v>35.200000000000003</v>
      </c>
      <c r="J279">
        <v>30.1</v>
      </c>
      <c r="K279">
        <v>0</v>
      </c>
      <c r="L279" s="3">
        <v>136308.73499999999</v>
      </c>
      <c r="M279" s="4">
        <v>97.699200840000003</v>
      </c>
      <c r="N279" s="4">
        <v>13317254.5</v>
      </c>
      <c r="Y279"/>
    </row>
    <row r="280" spans="1:25" x14ac:dyDescent="0.5">
      <c r="A280" s="2">
        <v>43614</v>
      </c>
      <c r="B280" t="s">
        <v>23</v>
      </c>
      <c r="C280" t="s">
        <v>27</v>
      </c>
      <c r="D280">
        <v>2019</v>
      </c>
      <c r="E280">
        <v>22</v>
      </c>
      <c r="F280" t="s">
        <v>10</v>
      </c>
      <c r="G280" t="s">
        <v>9</v>
      </c>
      <c r="H280">
        <v>8.6999999999999993</v>
      </c>
      <c r="I280">
        <v>10.6</v>
      </c>
      <c r="J280">
        <v>7.9</v>
      </c>
      <c r="K280">
        <v>1.2</v>
      </c>
      <c r="L280" s="3">
        <v>136301.49</v>
      </c>
      <c r="M280" s="4">
        <v>85.003942199999997</v>
      </c>
      <c r="N280" s="4">
        <v>11586164</v>
      </c>
      <c r="Y280"/>
    </row>
    <row r="281" spans="1:25" x14ac:dyDescent="0.5">
      <c r="A281" s="2">
        <v>42056</v>
      </c>
      <c r="B281" t="s">
        <v>19</v>
      </c>
      <c r="C281" t="s">
        <v>24</v>
      </c>
      <c r="D281">
        <v>2015</v>
      </c>
      <c r="E281">
        <v>8</v>
      </c>
      <c r="F281" t="s">
        <v>10</v>
      </c>
      <c r="G281" t="s">
        <v>9</v>
      </c>
      <c r="H281">
        <v>18.100000000000001</v>
      </c>
      <c r="I281">
        <v>36.1</v>
      </c>
      <c r="J281">
        <v>20</v>
      </c>
      <c r="K281">
        <v>0</v>
      </c>
      <c r="L281" s="3">
        <v>136283.03</v>
      </c>
      <c r="M281" s="4">
        <v>31.252819840000001</v>
      </c>
      <c r="N281" s="4">
        <v>4259229</v>
      </c>
      <c r="Y281"/>
    </row>
    <row r="282" spans="1:25" x14ac:dyDescent="0.5">
      <c r="A282" s="2">
        <v>44018</v>
      </c>
      <c r="B282" t="s">
        <v>21</v>
      </c>
      <c r="C282" t="s">
        <v>29</v>
      </c>
      <c r="D282">
        <v>2020</v>
      </c>
      <c r="E282">
        <v>28</v>
      </c>
      <c r="F282" t="s">
        <v>9</v>
      </c>
      <c r="G282" t="s">
        <v>9</v>
      </c>
      <c r="H282">
        <v>8.1</v>
      </c>
      <c r="I282">
        <v>13.1</v>
      </c>
      <c r="J282">
        <v>5.8</v>
      </c>
      <c r="K282">
        <v>1</v>
      </c>
      <c r="L282" s="3">
        <v>136255.33499999999</v>
      </c>
      <c r="M282" s="4">
        <v>75.960622720000003</v>
      </c>
      <c r="N282" s="4">
        <v>10350040.1</v>
      </c>
      <c r="Y282"/>
    </row>
    <row r="283" spans="1:25" x14ac:dyDescent="0.5">
      <c r="A283" s="2">
        <v>42900</v>
      </c>
      <c r="B283" t="s">
        <v>23</v>
      </c>
      <c r="C283" t="s">
        <v>28</v>
      </c>
      <c r="D283">
        <v>2017</v>
      </c>
      <c r="E283">
        <v>25</v>
      </c>
      <c r="F283" t="s">
        <v>10</v>
      </c>
      <c r="G283" t="s">
        <v>9</v>
      </c>
      <c r="H283">
        <v>4</v>
      </c>
      <c r="I283">
        <v>17.399999999999999</v>
      </c>
      <c r="J283">
        <v>8.9</v>
      </c>
      <c r="K283">
        <v>0</v>
      </c>
      <c r="L283" s="3">
        <v>136253.42000000001</v>
      </c>
      <c r="M283" s="4">
        <v>93.589782150000005</v>
      </c>
      <c r="N283" s="4">
        <v>12751927.9</v>
      </c>
      <c r="Y283"/>
    </row>
    <row r="284" spans="1:25" x14ac:dyDescent="0.5">
      <c r="A284" s="2">
        <v>43334</v>
      </c>
      <c r="B284" t="s">
        <v>23</v>
      </c>
      <c r="C284" t="s">
        <v>30</v>
      </c>
      <c r="D284">
        <v>2018</v>
      </c>
      <c r="E284">
        <v>34</v>
      </c>
      <c r="F284" t="s">
        <v>10</v>
      </c>
      <c r="G284" t="s">
        <v>9</v>
      </c>
      <c r="H284">
        <v>8.6999999999999993</v>
      </c>
      <c r="I284">
        <v>14</v>
      </c>
      <c r="J284">
        <v>8.5</v>
      </c>
      <c r="K284">
        <v>1</v>
      </c>
      <c r="L284" s="3">
        <v>136240.845</v>
      </c>
      <c r="M284" s="4">
        <v>104.8161592</v>
      </c>
      <c r="N284" s="4">
        <v>14280242.1</v>
      </c>
      <c r="Y284"/>
    </row>
    <row r="285" spans="1:25" x14ac:dyDescent="0.5">
      <c r="A285" s="2">
        <v>42432</v>
      </c>
      <c r="B285" t="s">
        <v>16</v>
      </c>
      <c r="C285" t="s">
        <v>25</v>
      </c>
      <c r="D285">
        <v>2016</v>
      </c>
      <c r="E285">
        <v>10</v>
      </c>
      <c r="F285" t="s">
        <v>10</v>
      </c>
      <c r="G285" t="s">
        <v>9</v>
      </c>
      <c r="H285">
        <v>17.399999999999999</v>
      </c>
      <c r="I285">
        <v>23.9</v>
      </c>
      <c r="J285">
        <v>21.8</v>
      </c>
      <c r="K285">
        <v>0.2</v>
      </c>
      <c r="L285" s="3">
        <v>136226.12</v>
      </c>
      <c r="M285" s="4">
        <v>49.552162510000002</v>
      </c>
      <c r="N285" s="4">
        <v>6750298.7999999998</v>
      </c>
      <c r="Y285"/>
    </row>
    <row r="286" spans="1:25" x14ac:dyDescent="0.5">
      <c r="A286" s="2">
        <v>43620</v>
      </c>
      <c r="B286" t="s">
        <v>22</v>
      </c>
      <c r="C286" t="s">
        <v>28</v>
      </c>
      <c r="D286">
        <v>2019</v>
      </c>
      <c r="E286">
        <v>23</v>
      </c>
      <c r="F286" t="s">
        <v>10</v>
      </c>
      <c r="G286" t="s">
        <v>9</v>
      </c>
      <c r="H286">
        <v>8.4</v>
      </c>
      <c r="I286">
        <v>12.9</v>
      </c>
      <c r="J286">
        <v>7.9</v>
      </c>
      <c r="K286">
        <v>3.2</v>
      </c>
      <c r="L286" s="3">
        <v>136149.125</v>
      </c>
      <c r="M286" s="4">
        <v>149.11844379999999</v>
      </c>
      <c r="N286" s="4">
        <v>20302345.600000001</v>
      </c>
      <c r="Y286"/>
    </row>
    <row r="287" spans="1:25" x14ac:dyDescent="0.5">
      <c r="A287" s="2">
        <v>42572</v>
      </c>
      <c r="B287" t="s">
        <v>16</v>
      </c>
      <c r="C287" t="s">
        <v>29</v>
      </c>
      <c r="D287">
        <v>2016</v>
      </c>
      <c r="E287">
        <v>30</v>
      </c>
      <c r="F287" t="s">
        <v>10</v>
      </c>
      <c r="G287" t="s">
        <v>9</v>
      </c>
      <c r="H287">
        <v>6.9</v>
      </c>
      <c r="I287">
        <v>18.100000000000001</v>
      </c>
      <c r="J287">
        <v>7.4</v>
      </c>
      <c r="K287">
        <v>1.8</v>
      </c>
      <c r="L287" s="3">
        <v>136127.125</v>
      </c>
      <c r="M287" s="4">
        <v>44.92653284</v>
      </c>
      <c r="N287" s="4">
        <v>6115719.7999999998</v>
      </c>
      <c r="Y287"/>
    </row>
    <row r="288" spans="1:25" x14ac:dyDescent="0.5">
      <c r="A288" s="2">
        <v>42934</v>
      </c>
      <c r="B288" t="s">
        <v>22</v>
      </c>
      <c r="C288" t="s">
        <v>29</v>
      </c>
      <c r="D288">
        <v>2017</v>
      </c>
      <c r="E288">
        <v>30</v>
      </c>
      <c r="F288" t="s">
        <v>10</v>
      </c>
      <c r="G288" t="s">
        <v>9</v>
      </c>
      <c r="H288">
        <v>9.6999999999999993</v>
      </c>
      <c r="I288">
        <v>14.5</v>
      </c>
      <c r="J288">
        <v>5.8</v>
      </c>
      <c r="K288">
        <v>0.2</v>
      </c>
      <c r="L288" s="3">
        <v>136121.83499999999</v>
      </c>
      <c r="M288" s="4">
        <v>109.9969729</v>
      </c>
      <c r="N288" s="4">
        <v>14972989.800000001</v>
      </c>
      <c r="Y288"/>
    </row>
    <row r="289" spans="1:25" x14ac:dyDescent="0.5">
      <c r="A289" s="2">
        <v>42893</v>
      </c>
      <c r="B289" t="s">
        <v>23</v>
      </c>
      <c r="C289" t="s">
        <v>28</v>
      </c>
      <c r="D289">
        <v>2017</v>
      </c>
      <c r="E289">
        <v>24</v>
      </c>
      <c r="F289" t="s">
        <v>10</v>
      </c>
      <c r="G289" t="s">
        <v>9</v>
      </c>
      <c r="H289">
        <v>5.9</v>
      </c>
      <c r="I289">
        <v>14.3</v>
      </c>
      <c r="J289">
        <v>9.1999999999999993</v>
      </c>
      <c r="K289">
        <v>0</v>
      </c>
      <c r="L289" s="3">
        <v>136116.12</v>
      </c>
      <c r="M289" s="4">
        <v>105.69616809999999</v>
      </c>
      <c r="N289" s="4">
        <v>14386952.300000001</v>
      </c>
      <c r="Y289"/>
    </row>
    <row r="290" spans="1:25" x14ac:dyDescent="0.5">
      <c r="A290" s="2">
        <v>42550</v>
      </c>
      <c r="B290" t="s">
        <v>23</v>
      </c>
      <c r="C290" t="s">
        <v>28</v>
      </c>
      <c r="D290">
        <v>2016</v>
      </c>
      <c r="E290">
        <v>27</v>
      </c>
      <c r="F290" t="s">
        <v>9</v>
      </c>
      <c r="G290" t="s">
        <v>9</v>
      </c>
      <c r="H290">
        <v>8.9</v>
      </c>
      <c r="I290">
        <v>15.8</v>
      </c>
      <c r="J290">
        <v>8.9</v>
      </c>
      <c r="K290">
        <v>0.2</v>
      </c>
      <c r="L290" s="3">
        <v>136071.965</v>
      </c>
      <c r="M290" s="4">
        <v>80.125243080000004</v>
      </c>
      <c r="N290" s="4">
        <v>10902799.300000001</v>
      </c>
      <c r="Y290"/>
    </row>
    <row r="291" spans="1:25" x14ac:dyDescent="0.5">
      <c r="A291" s="2">
        <v>42048</v>
      </c>
      <c r="B291" t="s">
        <v>18</v>
      </c>
      <c r="C291" t="s">
        <v>24</v>
      </c>
      <c r="D291">
        <v>2015</v>
      </c>
      <c r="E291">
        <v>7</v>
      </c>
      <c r="F291" t="s">
        <v>10</v>
      </c>
      <c r="G291" t="s">
        <v>9</v>
      </c>
      <c r="H291">
        <v>16.100000000000001</v>
      </c>
      <c r="I291">
        <v>32.4</v>
      </c>
      <c r="J291">
        <v>14.9</v>
      </c>
      <c r="K291">
        <v>0</v>
      </c>
      <c r="L291" s="3">
        <v>136070.62</v>
      </c>
      <c r="M291" s="4">
        <v>18.73697061</v>
      </c>
      <c r="N291" s="4">
        <v>2549551.2000000002</v>
      </c>
      <c r="Y291"/>
    </row>
    <row r="292" spans="1:25" x14ac:dyDescent="0.5">
      <c r="A292" s="2">
        <v>42170</v>
      </c>
      <c r="B292" t="s">
        <v>21</v>
      </c>
      <c r="C292" t="s">
        <v>28</v>
      </c>
      <c r="D292">
        <v>2015</v>
      </c>
      <c r="E292">
        <v>25</v>
      </c>
      <c r="F292" t="s">
        <v>10</v>
      </c>
      <c r="G292" t="s">
        <v>9</v>
      </c>
      <c r="H292">
        <v>7.1</v>
      </c>
      <c r="I292">
        <v>16.899999999999999</v>
      </c>
      <c r="J292">
        <v>6.6</v>
      </c>
      <c r="K292">
        <v>0</v>
      </c>
      <c r="L292" s="3">
        <v>136054.14499999999</v>
      </c>
      <c r="M292" s="4">
        <v>36.010981530000002</v>
      </c>
      <c r="N292" s="4">
        <v>4899443.3</v>
      </c>
      <c r="Y292"/>
    </row>
    <row r="293" spans="1:25" x14ac:dyDescent="0.5">
      <c r="A293" s="2">
        <v>43341</v>
      </c>
      <c r="B293" t="s">
        <v>23</v>
      </c>
      <c r="C293" t="s">
        <v>30</v>
      </c>
      <c r="D293">
        <v>2018</v>
      </c>
      <c r="E293">
        <v>35</v>
      </c>
      <c r="F293" t="s">
        <v>10</v>
      </c>
      <c r="G293" t="s">
        <v>9</v>
      </c>
      <c r="H293">
        <v>0.8</v>
      </c>
      <c r="I293">
        <v>12.5</v>
      </c>
      <c r="J293">
        <v>15.5</v>
      </c>
      <c r="K293">
        <v>0</v>
      </c>
      <c r="L293" s="3">
        <v>136032.16</v>
      </c>
      <c r="M293" s="4">
        <v>118.3790102</v>
      </c>
      <c r="N293" s="4">
        <v>16103352.5</v>
      </c>
      <c r="Y293"/>
    </row>
    <row r="294" spans="1:25" x14ac:dyDescent="0.5">
      <c r="A294" s="2">
        <v>42943</v>
      </c>
      <c r="B294" t="s">
        <v>16</v>
      </c>
      <c r="C294" t="s">
        <v>29</v>
      </c>
      <c r="D294">
        <v>2017</v>
      </c>
      <c r="E294">
        <v>31</v>
      </c>
      <c r="F294" t="s">
        <v>10</v>
      </c>
      <c r="G294" t="s">
        <v>9</v>
      </c>
      <c r="H294">
        <v>4.4000000000000004</v>
      </c>
      <c r="I294">
        <v>14.2</v>
      </c>
      <c r="J294">
        <v>8.6999999999999993</v>
      </c>
      <c r="K294">
        <v>2</v>
      </c>
      <c r="L294" s="3">
        <v>136003.91500000001</v>
      </c>
      <c r="M294" s="4">
        <v>117.31547380000001</v>
      </c>
      <c r="N294" s="4">
        <v>15955363.699999999</v>
      </c>
      <c r="Y294"/>
    </row>
    <row r="295" spans="1:25" x14ac:dyDescent="0.5">
      <c r="A295" s="2">
        <v>42354</v>
      </c>
      <c r="B295" t="s">
        <v>23</v>
      </c>
      <c r="C295" t="s">
        <v>34</v>
      </c>
      <c r="D295">
        <v>2015</v>
      </c>
      <c r="E295">
        <v>51</v>
      </c>
      <c r="F295" t="s">
        <v>10</v>
      </c>
      <c r="G295" t="s">
        <v>9</v>
      </c>
      <c r="H295">
        <v>15.6</v>
      </c>
      <c r="I295">
        <v>27.5</v>
      </c>
      <c r="J295">
        <v>32.5</v>
      </c>
      <c r="K295">
        <v>0</v>
      </c>
      <c r="L295" s="3">
        <v>135930.07999999999</v>
      </c>
      <c r="M295" s="4">
        <v>78.645919989999996</v>
      </c>
      <c r="N295" s="4">
        <v>10690346.199999999</v>
      </c>
      <c r="Y295"/>
    </row>
    <row r="296" spans="1:25" x14ac:dyDescent="0.5">
      <c r="A296" s="2">
        <v>42242</v>
      </c>
      <c r="B296" t="s">
        <v>23</v>
      </c>
      <c r="C296" t="s">
        <v>30</v>
      </c>
      <c r="D296">
        <v>2015</v>
      </c>
      <c r="E296">
        <v>35</v>
      </c>
      <c r="F296" t="s">
        <v>10</v>
      </c>
      <c r="G296" t="s">
        <v>9</v>
      </c>
      <c r="H296">
        <v>9.1999999999999993</v>
      </c>
      <c r="I296">
        <v>14.6</v>
      </c>
      <c r="J296">
        <v>7.8</v>
      </c>
      <c r="K296">
        <v>0.2</v>
      </c>
      <c r="L296" s="3">
        <v>135914.68</v>
      </c>
      <c r="M296" s="4">
        <v>37.131774679999999</v>
      </c>
      <c r="N296" s="4">
        <v>5046753.3</v>
      </c>
      <c r="Y296"/>
    </row>
    <row r="297" spans="1:25" x14ac:dyDescent="0.5">
      <c r="A297" s="2">
        <v>43648</v>
      </c>
      <c r="B297" t="s">
        <v>22</v>
      </c>
      <c r="C297" t="s">
        <v>29</v>
      </c>
      <c r="D297">
        <v>2019</v>
      </c>
      <c r="E297">
        <v>27</v>
      </c>
      <c r="F297" t="s">
        <v>9</v>
      </c>
      <c r="G297" t="s">
        <v>9</v>
      </c>
      <c r="H297">
        <v>8.6</v>
      </c>
      <c r="I297">
        <v>15.9</v>
      </c>
      <c r="J297">
        <v>6.6</v>
      </c>
      <c r="K297">
        <v>0</v>
      </c>
      <c r="L297" s="3">
        <v>135866.75</v>
      </c>
      <c r="M297" s="4">
        <v>93.110674299999999</v>
      </c>
      <c r="N297" s="4">
        <v>12650644.699999999</v>
      </c>
      <c r="Y297"/>
    </row>
    <row r="298" spans="1:25" x14ac:dyDescent="0.5">
      <c r="A298" s="2">
        <v>43252</v>
      </c>
      <c r="B298" t="s">
        <v>18</v>
      </c>
      <c r="C298" t="s">
        <v>28</v>
      </c>
      <c r="D298">
        <v>2018</v>
      </c>
      <c r="E298">
        <v>22</v>
      </c>
      <c r="F298" t="s">
        <v>10</v>
      </c>
      <c r="G298" t="s">
        <v>9</v>
      </c>
      <c r="H298">
        <v>4.0999999999999996</v>
      </c>
      <c r="I298">
        <v>13.3</v>
      </c>
      <c r="J298">
        <v>9.6</v>
      </c>
      <c r="K298">
        <v>0</v>
      </c>
      <c r="L298" s="3">
        <v>135864.065</v>
      </c>
      <c r="M298" s="4">
        <v>101.4128802</v>
      </c>
      <c r="N298" s="4">
        <v>13778366.1</v>
      </c>
      <c r="Y298"/>
    </row>
    <row r="299" spans="1:25" x14ac:dyDescent="0.5">
      <c r="A299" s="2">
        <v>43670</v>
      </c>
      <c r="B299" t="s">
        <v>23</v>
      </c>
      <c r="C299" t="s">
        <v>29</v>
      </c>
      <c r="D299">
        <v>2019</v>
      </c>
      <c r="E299">
        <v>30</v>
      </c>
      <c r="F299" t="s">
        <v>10</v>
      </c>
      <c r="G299" t="s">
        <v>9</v>
      </c>
      <c r="H299">
        <v>7</v>
      </c>
      <c r="I299">
        <v>14.4</v>
      </c>
      <c r="J299">
        <v>7.8</v>
      </c>
      <c r="K299">
        <v>8</v>
      </c>
      <c r="L299" s="3">
        <v>135782.54500000001</v>
      </c>
      <c r="M299" s="4">
        <v>87.256299299999995</v>
      </c>
      <c r="N299" s="4">
        <v>11847882.4</v>
      </c>
      <c r="Y299"/>
    </row>
    <row r="300" spans="1:25" x14ac:dyDescent="0.5">
      <c r="A300" s="2">
        <v>43284</v>
      </c>
      <c r="B300" t="s">
        <v>22</v>
      </c>
      <c r="C300" t="s">
        <v>29</v>
      </c>
      <c r="D300">
        <v>2018</v>
      </c>
      <c r="E300">
        <v>27</v>
      </c>
      <c r="F300" t="s">
        <v>9</v>
      </c>
      <c r="G300" t="s">
        <v>9</v>
      </c>
      <c r="H300">
        <v>4.0999999999999996</v>
      </c>
      <c r="I300">
        <v>14.3</v>
      </c>
      <c r="J300">
        <v>6.7</v>
      </c>
      <c r="K300">
        <v>0</v>
      </c>
      <c r="L300" s="3">
        <v>135759.27499999999</v>
      </c>
      <c r="M300" s="4">
        <v>64.592088889999999</v>
      </c>
      <c r="N300" s="4">
        <v>8768975.1999999993</v>
      </c>
      <c r="Y300"/>
    </row>
    <row r="301" spans="1:25" x14ac:dyDescent="0.5">
      <c r="A301" s="2">
        <v>43301</v>
      </c>
      <c r="B301" t="s">
        <v>18</v>
      </c>
      <c r="C301" t="s">
        <v>29</v>
      </c>
      <c r="D301">
        <v>2018</v>
      </c>
      <c r="E301">
        <v>29</v>
      </c>
      <c r="F301" t="s">
        <v>10</v>
      </c>
      <c r="G301" t="s">
        <v>9</v>
      </c>
      <c r="H301">
        <v>7.2</v>
      </c>
      <c r="I301">
        <v>12.1</v>
      </c>
      <c r="J301">
        <v>7.2</v>
      </c>
      <c r="K301">
        <v>4.4000000000000004</v>
      </c>
      <c r="L301" s="3">
        <v>135728.405</v>
      </c>
      <c r="M301" s="4">
        <v>88.908711729999993</v>
      </c>
      <c r="N301" s="4">
        <v>12067437.6</v>
      </c>
      <c r="Y301"/>
    </row>
    <row r="302" spans="1:25" x14ac:dyDescent="0.5">
      <c r="A302" s="2">
        <v>42555</v>
      </c>
      <c r="B302" t="s">
        <v>21</v>
      </c>
      <c r="C302" t="s">
        <v>29</v>
      </c>
      <c r="D302">
        <v>2016</v>
      </c>
      <c r="E302">
        <v>28</v>
      </c>
      <c r="F302" t="s">
        <v>9</v>
      </c>
      <c r="G302" t="s">
        <v>9</v>
      </c>
      <c r="H302">
        <v>10.4</v>
      </c>
      <c r="I302">
        <v>12.7</v>
      </c>
      <c r="J302">
        <v>3.6</v>
      </c>
      <c r="K302">
        <v>0</v>
      </c>
      <c r="L302" s="3">
        <v>135712.245</v>
      </c>
      <c r="M302" s="4">
        <v>124.1368856</v>
      </c>
      <c r="N302" s="4">
        <v>16846895.399999999</v>
      </c>
      <c r="Y302"/>
    </row>
    <row r="303" spans="1:25" x14ac:dyDescent="0.5">
      <c r="A303" s="2">
        <v>43321</v>
      </c>
      <c r="B303" t="s">
        <v>16</v>
      </c>
      <c r="C303" t="s">
        <v>30</v>
      </c>
      <c r="D303">
        <v>2018</v>
      </c>
      <c r="E303">
        <v>32</v>
      </c>
      <c r="F303" t="s">
        <v>10</v>
      </c>
      <c r="G303" t="s">
        <v>9</v>
      </c>
      <c r="H303">
        <v>5.6</v>
      </c>
      <c r="I303">
        <v>15.4</v>
      </c>
      <c r="J303">
        <v>8.6</v>
      </c>
      <c r="K303">
        <v>2.2000000000000002</v>
      </c>
      <c r="L303" s="3">
        <v>135670.99</v>
      </c>
      <c r="M303" s="4">
        <v>82.760846979999997</v>
      </c>
      <c r="N303" s="4">
        <v>11228246</v>
      </c>
      <c r="Y303"/>
    </row>
    <row r="304" spans="1:25" x14ac:dyDescent="0.5">
      <c r="A304" s="2">
        <v>42439</v>
      </c>
      <c r="B304" t="s">
        <v>16</v>
      </c>
      <c r="C304" t="s">
        <v>25</v>
      </c>
      <c r="D304">
        <v>2016</v>
      </c>
      <c r="E304">
        <v>11</v>
      </c>
      <c r="F304" t="s">
        <v>10</v>
      </c>
      <c r="G304" t="s">
        <v>9</v>
      </c>
      <c r="H304">
        <v>18.100000000000001</v>
      </c>
      <c r="I304">
        <v>22.1</v>
      </c>
      <c r="J304">
        <v>3.9</v>
      </c>
      <c r="K304">
        <v>0.6</v>
      </c>
      <c r="L304" s="3">
        <v>135635.70499999999</v>
      </c>
      <c r="M304" s="4">
        <v>46.521612349999998</v>
      </c>
      <c r="N304" s="4">
        <v>6309991.7000000002</v>
      </c>
      <c r="Y304"/>
    </row>
    <row r="305" spans="1:25" x14ac:dyDescent="0.5">
      <c r="A305" s="2">
        <v>43679</v>
      </c>
      <c r="B305" t="s">
        <v>18</v>
      </c>
      <c r="C305" t="s">
        <v>30</v>
      </c>
      <c r="D305">
        <v>2019</v>
      </c>
      <c r="E305">
        <v>31</v>
      </c>
      <c r="F305" t="s">
        <v>10</v>
      </c>
      <c r="G305" t="s">
        <v>9</v>
      </c>
      <c r="H305">
        <v>9.6999999999999993</v>
      </c>
      <c r="I305">
        <v>12.7</v>
      </c>
      <c r="J305">
        <v>7.4</v>
      </c>
      <c r="K305">
        <v>0.4</v>
      </c>
      <c r="L305" s="3">
        <v>135633.89000000001</v>
      </c>
      <c r="M305" s="4">
        <v>106.56821669999999</v>
      </c>
      <c r="N305" s="4">
        <v>14454261.800000001</v>
      </c>
      <c r="Y305"/>
    </row>
    <row r="306" spans="1:25" x14ac:dyDescent="0.5">
      <c r="A306" s="2">
        <v>42971</v>
      </c>
      <c r="B306" t="s">
        <v>16</v>
      </c>
      <c r="C306" t="s">
        <v>30</v>
      </c>
      <c r="D306">
        <v>2017</v>
      </c>
      <c r="E306">
        <v>35</v>
      </c>
      <c r="F306" t="s">
        <v>10</v>
      </c>
      <c r="G306" t="s">
        <v>9</v>
      </c>
      <c r="H306">
        <v>5.2</v>
      </c>
      <c r="I306">
        <v>13.3</v>
      </c>
      <c r="J306">
        <v>13</v>
      </c>
      <c r="K306">
        <v>9.1999999999999993</v>
      </c>
      <c r="L306" s="3">
        <v>135619.94</v>
      </c>
      <c r="M306" s="4">
        <v>118.9186938</v>
      </c>
      <c r="N306" s="4">
        <v>16127746.1</v>
      </c>
      <c r="Y306"/>
    </row>
    <row r="307" spans="1:25" x14ac:dyDescent="0.5">
      <c r="A307" s="2">
        <v>42227</v>
      </c>
      <c r="B307" t="s">
        <v>22</v>
      </c>
      <c r="C307" t="s">
        <v>30</v>
      </c>
      <c r="D307">
        <v>2015</v>
      </c>
      <c r="E307">
        <v>33</v>
      </c>
      <c r="F307" t="s">
        <v>10</v>
      </c>
      <c r="G307" t="s">
        <v>9</v>
      </c>
      <c r="H307">
        <v>7.8</v>
      </c>
      <c r="I307">
        <v>14.8</v>
      </c>
      <c r="J307">
        <v>11.7</v>
      </c>
      <c r="K307">
        <v>0.8</v>
      </c>
      <c r="L307" s="3">
        <v>135616.125</v>
      </c>
      <c r="M307" s="4">
        <v>31.943313530000001</v>
      </c>
      <c r="N307" s="4">
        <v>4332028.4000000004</v>
      </c>
      <c r="Y307"/>
    </row>
    <row r="308" spans="1:25" x14ac:dyDescent="0.5">
      <c r="A308" s="2">
        <v>42733</v>
      </c>
      <c r="B308" t="s">
        <v>16</v>
      </c>
      <c r="C308" t="s">
        <v>34</v>
      </c>
      <c r="D308">
        <v>2016</v>
      </c>
      <c r="E308">
        <v>53</v>
      </c>
      <c r="F308" t="s">
        <v>9</v>
      </c>
      <c r="G308" t="s">
        <v>9</v>
      </c>
      <c r="H308">
        <v>27</v>
      </c>
      <c r="I308">
        <v>33.5</v>
      </c>
      <c r="J308">
        <v>15.7</v>
      </c>
      <c r="K308">
        <v>0</v>
      </c>
      <c r="L308" s="3">
        <v>135571.79500000001</v>
      </c>
      <c r="M308" s="4">
        <v>47.145005580000003</v>
      </c>
      <c r="N308" s="4">
        <v>6391533</v>
      </c>
      <c r="Y308"/>
    </row>
    <row r="309" spans="1:25" x14ac:dyDescent="0.5">
      <c r="A309" s="2">
        <v>42181</v>
      </c>
      <c r="B309" t="s">
        <v>18</v>
      </c>
      <c r="C309" t="s">
        <v>28</v>
      </c>
      <c r="D309">
        <v>2015</v>
      </c>
      <c r="E309">
        <v>26</v>
      </c>
      <c r="F309" t="s">
        <v>9</v>
      </c>
      <c r="G309" t="s">
        <v>9</v>
      </c>
      <c r="H309">
        <v>10.5</v>
      </c>
      <c r="I309">
        <v>16.899999999999999</v>
      </c>
      <c r="J309">
        <v>7.1</v>
      </c>
      <c r="K309">
        <v>0</v>
      </c>
      <c r="L309" s="3">
        <v>135562.07500000001</v>
      </c>
      <c r="M309" s="4">
        <v>31.92862512</v>
      </c>
      <c r="N309" s="4">
        <v>4328310.7</v>
      </c>
      <c r="Y309"/>
    </row>
    <row r="310" spans="1:25" x14ac:dyDescent="0.5">
      <c r="A310" s="2">
        <v>43440</v>
      </c>
      <c r="B310" t="s">
        <v>16</v>
      </c>
      <c r="C310" t="s">
        <v>34</v>
      </c>
      <c r="D310">
        <v>2018</v>
      </c>
      <c r="E310">
        <v>49</v>
      </c>
      <c r="F310" t="s">
        <v>10</v>
      </c>
      <c r="G310" t="s">
        <v>9</v>
      </c>
      <c r="H310">
        <v>14.5</v>
      </c>
      <c r="I310">
        <v>35.5</v>
      </c>
      <c r="J310">
        <v>31.3</v>
      </c>
      <c r="K310">
        <v>0</v>
      </c>
      <c r="L310" s="3">
        <v>135452.26</v>
      </c>
      <c r="M310" s="4">
        <v>125.30810839999999</v>
      </c>
      <c r="N310" s="4">
        <v>16973266.5</v>
      </c>
      <c r="Y310"/>
    </row>
    <row r="311" spans="1:25" x14ac:dyDescent="0.5">
      <c r="A311" s="2">
        <v>43619</v>
      </c>
      <c r="B311" t="s">
        <v>21</v>
      </c>
      <c r="C311" t="s">
        <v>28</v>
      </c>
      <c r="D311">
        <v>2019</v>
      </c>
      <c r="E311">
        <v>23</v>
      </c>
      <c r="F311" t="s">
        <v>10</v>
      </c>
      <c r="G311" t="s">
        <v>9</v>
      </c>
      <c r="H311">
        <v>8.1999999999999993</v>
      </c>
      <c r="I311">
        <v>12</v>
      </c>
      <c r="J311">
        <v>3.8</v>
      </c>
      <c r="K311">
        <v>15.4</v>
      </c>
      <c r="L311" s="3">
        <v>135437.85</v>
      </c>
      <c r="M311" s="4">
        <v>115.7252699</v>
      </c>
      <c r="N311" s="4">
        <v>15673581.699999999</v>
      </c>
      <c r="Y311"/>
    </row>
    <row r="312" spans="1:25" x14ac:dyDescent="0.5">
      <c r="A312" s="2">
        <v>43311</v>
      </c>
      <c r="B312" t="s">
        <v>21</v>
      </c>
      <c r="C312" t="s">
        <v>29</v>
      </c>
      <c r="D312">
        <v>2018</v>
      </c>
      <c r="E312">
        <v>31</v>
      </c>
      <c r="F312" t="s">
        <v>10</v>
      </c>
      <c r="G312" t="s">
        <v>9</v>
      </c>
      <c r="H312">
        <v>8.1999999999999993</v>
      </c>
      <c r="I312">
        <v>12.6</v>
      </c>
      <c r="J312">
        <v>7.3</v>
      </c>
      <c r="K312">
        <v>0.4</v>
      </c>
      <c r="L312" s="3">
        <v>135422.13500000001</v>
      </c>
      <c r="M312" s="4">
        <v>60.040308160000002</v>
      </c>
      <c r="N312" s="4">
        <v>8130786.7000000002</v>
      </c>
      <c r="Y312"/>
    </row>
    <row r="313" spans="1:25" x14ac:dyDescent="0.5">
      <c r="A313" s="2">
        <v>43053</v>
      </c>
      <c r="B313" t="s">
        <v>22</v>
      </c>
      <c r="C313" t="s">
        <v>33</v>
      </c>
      <c r="D313">
        <v>2017</v>
      </c>
      <c r="E313">
        <v>47</v>
      </c>
      <c r="F313" t="s">
        <v>10</v>
      </c>
      <c r="G313" t="s">
        <v>9</v>
      </c>
      <c r="H313">
        <v>18.2</v>
      </c>
      <c r="I313">
        <v>33.9</v>
      </c>
      <c r="J313">
        <v>29.5</v>
      </c>
      <c r="K313">
        <v>0</v>
      </c>
      <c r="L313" s="3">
        <v>135420.82</v>
      </c>
      <c r="M313" s="4">
        <v>94.731684869999995</v>
      </c>
      <c r="N313" s="4">
        <v>12828642.4</v>
      </c>
      <c r="Y313"/>
    </row>
    <row r="314" spans="1:25" x14ac:dyDescent="0.5">
      <c r="A314" s="2">
        <v>42179</v>
      </c>
      <c r="B314" t="s">
        <v>23</v>
      </c>
      <c r="C314" t="s">
        <v>28</v>
      </c>
      <c r="D314">
        <v>2015</v>
      </c>
      <c r="E314">
        <v>26</v>
      </c>
      <c r="F314" t="s">
        <v>10</v>
      </c>
      <c r="G314" t="s">
        <v>9</v>
      </c>
      <c r="H314">
        <v>12.2</v>
      </c>
      <c r="I314">
        <v>16</v>
      </c>
      <c r="J314">
        <v>7.7</v>
      </c>
      <c r="K314">
        <v>0</v>
      </c>
      <c r="L314" s="3">
        <v>135407.57</v>
      </c>
      <c r="M314" s="4">
        <v>32.217778950000003</v>
      </c>
      <c r="N314" s="4">
        <v>4362531.2</v>
      </c>
      <c r="Y314"/>
    </row>
    <row r="315" spans="1:25" x14ac:dyDescent="0.5">
      <c r="A315" s="2">
        <v>43255</v>
      </c>
      <c r="B315" t="s">
        <v>21</v>
      </c>
      <c r="C315" t="s">
        <v>28</v>
      </c>
      <c r="D315">
        <v>2018</v>
      </c>
      <c r="E315">
        <v>23</v>
      </c>
      <c r="F315" t="s">
        <v>10</v>
      </c>
      <c r="G315" t="s">
        <v>9</v>
      </c>
      <c r="H315">
        <v>4.5</v>
      </c>
      <c r="I315">
        <v>14.4</v>
      </c>
      <c r="J315">
        <v>9.3000000000000007</v>
      </c>
      <c r="K315">
        <v>0</v>
      </c>
      <c r="L315" s="3">
        <v>135385.41</v>
      </c>
      <c r="M315" s="4">
        <v>120.25203740000001</v>
      </c>
      <c r="N315" s="4">
        <v>16280371.4</v>
      </c>
      <c r="Y315"/>
    </row>
    <row r="316" spans="1:25" x14ac:dyDescent="0.5">
      <c r="A316" s="2">
        <v>42145</v>
      </c>
      <c r="B316" t="s">
        <v>16</v>
      </c>
      <c r="C316" t="s">
        <v>27</v>
      </c>
      <c r="D316">
        <v>2015</v>
      </c>
      <c r="E316">
        <v>21</v>
      </c>
      <c r="F316" t="s">
        <v>10</v>
      </c>
      <c r="G316" t="s">
        <v>9</v>
      </c>
      <c r="H316">
        <v>10.3</v>
      </c>
      <c r="I316">
        <v>13.6</v>
      </c>
      <c r="J316">
        <v>3.5</v>
      </c>
      <c r="K316">
        <v>6.2</v>
      </c>
      <c r="L316" s="3">
        <v>135361.19500000001</v>
      </c>
      <c r="M316" s="4">
        <v>35.621998429999998</v>
      </c>
      <c r="N316" s="4">
        <v>4821836.3</v>
      </c>
      <c r="Y316"/>
    </row>
    <row r="317" spans="1:25" x14ac:dyDescent="0.5">
      <c r="A317" s="2">
        <v>43663</v>
      </c>
      <c r="B317" t="s">
        <v>23</v>
      </c>
      <c r="C317" t="s">
        <v>29</v>
      </c>
      <c r="D317">
        <v>2019</v>
      </c>
      <c r="E317">
        <v>29</v>
      </c>
      <c r="F317" t="s">
        <v>10</v>
      </c>
      <c r="G317" t="s">
        <v>9</v>
      </c>
      <c r="H317">
        <v>9.6999999999999993</v>
      </c>
      <c r="I317">
        <v>13.7</v>
      </c>
      <c r="J317">
        <v>3.6</v>
      </c>
      <c r="K317">
        <v>0</v>
      </c>
      <c r="L317" s="3">
        <v>135339.82</v>
      </c>
      <c r="M317" s="4">
        <v>91.545886449999998</v>
      </c>
      <c r="N317" s="4">
        <v>12389803.800000001</v>
      </c>
      <c r="Y317"/>
    </row>
    <row r="318" spans="1:25" x14ac:dyDescent="0.5">
      <c r="A318" s="2">
        <v>43306</v>
      </c>
      <c r="B318" t="s">
        <v>23</v>
      </c>
      <c r="C318" t="s">
        <v>29</v>
      </c>
      <c r="D318">
        <v>2018</v>
      </c>
      <c r="E318">
        <v>30</v>
      </c>
      <c r="F318" t="s">
        <v>10</v>
      </c>
      <c r="G318" t="s">
        <v>9</v>
      </c>
      <c r="H318">
        <v>8.3000000000000007</v>
      </c>
      <c r="I318">
        <v>15.7</v>
      </c>
      <c r="J318">
        <v>9.3000000000000007</v>
      </c>
      <c r="K318">
        <v>6.2</v>
      </c>
      <c r="L318" s="3">
        <v>135308.29500000001</v>
      </c>
      <c r="M318" s="4">
        <v>76.472503250000003</v>
      </c>
      <c r="N318" s="4">
        <v>10347364</v>
      </c>
      <c r="Y318"/>
    </row>
    <row r="319" spans="1:25" x14ac:dyDescent="0.5">
      <c r="A319" s="2">
        <v>42528</v>
      </c>
      <c r="B319" t="s">
        <v>22</v>
      </c>
      <c r="C319" t="s">
        <v>28</v>
      </c>
      <c r="D319">
        <v>2016</v>
      </c>
      <c r="E319">
        <v>24</v>
      </c>
      <c r="F319" t="s">
        <v>10</v>
      </c>
      <c r="G319" t="s">
        <v>9</v>
      </c>
      <c r="H319">
        <v>10.5</v>
      </c>
      <c r="I319">
        <v>15.3</v>
      </c>
      <c r="J319">
        <v>4.7</v>
      </c>
      <c r="K319">
        <v>0</v>
      </c>
      <c r="L319" s="3">
        <v>135306.005</v>
      </c>
      <c r="M319" s="4">
        <v>88.326962910000006</v>
      </c>
      <c r="N319" s="4">
        <v>11951168.5</v>
      </c>
      <c r="Y319"/>
    </row>
    <row r="320" spans="1:25" x14ac:dyDescent="0.5">
      <c r="A320" s="2">
        <v>42901</v>
      </c>
      <c r="B320" t="s">
        <v>16</v>
      </c>
      <c r="C320" t="s">
        <v>28</v>
      </c>
      <c r="D320">
        <v>2017</v>
      </c>
      <c r="E320">
        <v>25</v>
      </c>
      <c r="F320" t="s">
        <v>10</v>
      </c>
      <c r="G320" t="s">
        <v>9</v>
      </c>
      <c r="H320">
        <v>7.7</v>
      </c>
      <c r="I320">
        <v>19</v>
      </c>
      <c r="J320">
        <v>7.4</v>
      </c>
      <c r="K320">
        <v>0</v>
      </c>
      <c r="L320" s="3">
        <v>135303.255</v>
      </c>
      <c r="M320" s="4">
        <v>102.837272</v>
      </c>
      <c r="N320" s="4">
        <v>13914217.6</v>
      </c>
      <c r="Y320"/>
    </row>
    <row r="321" spans="1:25" x14ac:dyDescent="0.5">
      <c r="A321" s="2">
        <v>44027</v>
      </c>
      <c r="B321" t="s">
        <v>23</v>
      </c>
      <c r="C321" t="s">
        <v>29</v>
      </c>
      <c r="D321">
        <v>2020</v>
      </c>
      <c r="E321">
        <v>29</v>
      </c>
      <c r="F321" t="s">
        <v>10</v>
      </c>
      <c r="G321" t="s">
        <v>9</v>
      </c>
      <c r="H321">
        <v>6.2</v>
      </c>
      <c r="I321">
        <v>14.7</v>
      </c>
      <c r="J321">
        <v>9.4</v>
      </c>
      <c r="K321">
        <v>0.2</v>
      </c>
      <c r="L321" s="3">
        <v>135296.79999999999</v>
      </c>
      <c r="M321" s="4">
        <v>68.569810079999996</v>
      </c>
      <c r="N321" s="4">
        <v>9277275.9000000004</v>
      </c>
      <c r="Y321"/>
    </row>
    <row r="322" spans="1:25" x14ac:dyDescent="0.5">
      <c r="A322" s="2">
        <v>42615</v>
      </c>
      <c r="B322" t="s">
        <v>18</v>
      </c>
      <c r="C322" t="s">
        <v>31</v>
      </c>
      <c r="D322">
        <v>2016</v>
      </c>
      <c r="E322">
        <v>36</v>
      </c>
      <c r="F322" t="s">
        <v>10</v>
      </c>
      <c r="G322" t="s">
        <v>9</v>
      </c>
      <c r="H322">
        <v>9.6</v>
      </c>
      <c r="I322">
        <v>15</v>
      </c>
      <c r="J322">
        <v>9.6</v>
      </c>
      <c r="K322">
        <v>0.4</v>
      </c>
      <c r="L322" s="3">
        <v>135273.32500000001</v>
      </c>
      <c r="M322" s="4">
        <v>52.636792880000002</v>
      </c>
      <c r="N322" s="4">
        <v>7120354</v>
      </c>
      <c r="Y322"/>
    </row>
    <row r="323" spans="1:25" x14ac:dyDescent="0.5">
      <c r="A323" s="2">
        <v>42902</v>
      </c>
      <c r="B323" t="s">
        <v>18</v>
      </c>
      <c r="C323" t="s">
        <v>28</v>
      </c>
      <c r="D323">
        <v>2017</v>
      </c>
      <c r="E323">
        <v>25</v>
      </c>
      <c r="F323" t="s">
        <v>10</v>
      </c>
      <c r="G323" t="s">
        <v>9</v>
      </c>
      <c r="H323">
        <v>6.6</v>
      </c>
      <c r="I323">
        <v>17.100000000000001</v>
      </c>
      <c r="J323">
        <v>8.9</v>
      </c>
      <c r="K323">
        <v>0</v>
      </c>
      <c r="L323" s="3">
        <v>135269.63500000001</v>
      </c>
      <c r="M323" s="4">
        <v>107.362224</v>
      </c>
      <c r="N323" s="4">
        <v>14522848.9</v>
      </c>
      <c r="Y323"/>
    </row>
    <row r="324" spans="1:25" x14ac:dyDescent="0.5">
      <c r="A324" s="2">
        <v>44021</v>
      </c>
      <c r="B324" t="s">
        <v>16</v>
      </c>
      <c r="C324" t="s">
        <v>29</v>
      </c>
      <c r="D324">
        <v>2020</v>
      </c>
      <c r="E324">
        <v>28</v>
      </c>
      <c r="F324" t="s">
        <v>9</v>
      </c>
      <c r="G324" t="s">
        <v>9</v>
      </c>
      <c r="H324">
        <v>5.7</v>
      </c>
      <c r="I324">
        <v>17.2</v>
      </c>
      <c r="J324">
        <v>8.5</v>
      </c>
      <c r="K324">
        <v>0</v>
      </c>
      <c r="L324" s="3">
        <v>135266.16500000001</v>
      </c>
      <c r="M324" s="4">
        <v>70.716279909999997</v>
      </c>
      <c r="N324" s="4">
        <v>9565520</v>
      </c>
      <c r="Y324"/>
    </row>
    <row r="325" spans="1:25" x14ac:dyDescent="0.5">
      <c r="A325" s="2">
        <v>42058</v>
      </c>
      <c r="B325" t="s">
        <v>21</v>
      </c>
      <c r="C325" t="s">
        <v>24</v>
      </c>
      <c r="D325">
        <v>2015</v>
      </c>
      <c r="E325">
        <v>9</v>
      </c>
      <c r="F325" t="s">
        <v>10</v>
      </c>
      <c r="G325" t="s">
        <v>9</v>
      </c>
      <c r="H325">
        <v>21.1</v>
      </c>
      <c r="I325">
        <v>29.3</v>
      </c>
      <c r="J325">
        <v>4.7</v>
      </c>
      <c r="K325">
        <v>0</v>
      </c>
      <c r="L325" s="3">
        <v>135255.815</v>
      </c>
      <c r="M325" s="4">
        <v>28.417229129999999</v>
      </c>
      <c r="N325" s="4">
        <v>3843595.5</v>
      </c>
      <c r="Y325"/>
    </row>
    <row r="326" spans="1:25" x14ac:dyDescent="0.5">
      <c r="A326" s="2">
        <v>42138</v>
      </c>
      <c r="B326" t="s">
        <v>16</v>
      </c>
      <c r="C326" t="s">
        <v>27</v>
      </c>
      <c r="D326">
        <v>2015</v>
      </c>
      <c r="E326">
        <v>20</v>
      </c>
      <c r="F326" t="s">
        <v>10</v>
      </c>
      <c r="G326" t="s">
        <v>9</v>
      </c>
      <c r="H326">
        <v>7.3</v>
      </c>
      <c r="I326">
        <v>14.6</v>
      </c>
      <c r="J326">
        <v>6.7</v>
      </c>
      <c r="K326">
        <v>4.4000000000000004</v>
      </c>
      <c r="L326" s="3">
        <v>135217.65</v>
      </c>
      <c r="M326" s="4">
        <v>36.084976089999998</v>
      </c>
      <c r="N326" s="4">
        <v>4879325.7</v>
      </c>
      <c r="Y326"/>
    </row>
    <row r="327" spans="1:25" x14ac:dyDescent="0.5">
      <c r="A327" s="2">
        <v>42899</v>
      </c>
      <c r="B327" t="s">
        <v>22</v>
      </c>
      <c r="C327" t="s">
        <v>28</v>
      </c>
      <c r="D327">
        <v>2017</v>
      </c>
      <c r="E327">
        <v>25</v>
      </c>
      <c r="F327" t="s">
        <v>10</v>
      </c>
      <c r="G327" t="s">
        <v>9</v>
      </c>
      <c r="H327">
        <v>8.8000000000000007</v>
      </c>
      <c r="I327">
        <v>15.1</v>
      </c>
      <c r="J327">
        <v>6.6</v>
      </c>
      <c r="K327">
        <v>0</v>
      </c>
      <c r="L327" s="3">
        <v>135184.95000000001</v>
      </c>
      <c r="M327" s="4">
        <v>109.9512443</v>
      </c>
      <c r="N327" s="4">
        <v>14863753.5</v>
      </c>
      <c r="Y327"/>
    </row>
    <row r="328" spans="1:25" x14ac:dyDescent="0.5">
      <c r="A328" s="2">
        <v>43650</v>
      </c>
      <c r="B328" t="s">
        <v>16</v>
      </c>
      <c r="C328" t="s">
        <v>29</v>
      </c>
      <c r="D328">
        <v>2019</v>
      </c>
      <c r="E328">
        <v>27</v>
      </c>
      <c r="F328" t="s">
        <v>9</v>
      </c>
      <c r="G328" t="s">
        <v>9</v>
      </c>
      <c r="H328">
        <v>5.3</v>
      </c>
      <c r="I328">
        <v>13.5</v>
      </c>
      <c r="J328">
        <v>6.9</v>
      </c>
      <c r="K328">
        <v>0</v>
      </c>
      <c r="L328" s="3">
        <v>135182.72500000001</v>
      </c>
      <c r="M328" s="4">
        <v>85.901782639999993</v>
      </c>
      <c r="N328" s="4">
        <v>11612437.1</v>
      </c>
      <c r="Y328"/>
    </row>
    <row r="329" spans="1:25" x14ac:dyDescent="0.5">
      <c r="A329" s="2">
        <v>42139</v>
      </c>
      <c r="B329" t="s">
        <v>18</v>
      </c>
      <c r="C329" t="s">
        <v>27</v>
      </c>
      <c r="D329">
        <v>2015</v>
      </c>
      <c r="E329">
        <v>20</v>
      </c>
      <c r="F329" t="s">
        <v>10</v>
      </c>
      <c r="G329" t="s">
        <v>9</v>
      </c>
      <c r="H329">
        <v>11.5</v>
      </c>
      <c r="I329">
        <v>14.5</v>
      </c>
      <c r="J329">
        <v>6.2</v>
      </c>
      <c r="K329">
        <v>1.8</v>
      </c>
      <c r="L329" s="3">
        <v>135172.41</v>
      </c>
      <c r="M329" s="4">
        <v>32.888201889999998</v>
      </c>
      <c r="N329" s="4">
        <v>4445577.5</v>
      </c>
      <c r="Y329"/>
    </row>
    <row r="330" spans="1:25" x14ac:dyDescent="0.5">
      <c r="A330" s="2">
        <v>43062</v>
      </c>
      <c r="B330" t="s">
        <v>16</v>
      </c>
      <c r="C330" t="s">
        <v>33</v>
      </c>
      <c r="D330">
        <v>2017</v>
      </c>
      <c r="E330">
        <v>48</v>
      </c>
      <c r="F330" t="s">
        <v>10</v>
      </c>
      <c r="G330" t="s">
        <v>9</v>
      </c>
      <c r="H330">
        <v>16.2</v>
      </c>
      <c r="I330">
        <v>31.9</v>
      </c>
      <c r="J330">
        <v>18.899999999999999</v>
      </c>
      <c r="K330">
        <v>0</v>
      </c>
      <c r="L330" s="3">
        <v>135162.11499999999</v>
      </c>
      <c r="M330" s="4">
        <v>105.2716657</v>
      </c>
      <c r="N330" s="4">
        <v>14228741</v>
      </c>
      <c r="Y330"/>
    </row>
    <row r="331" spans="1:25" x14ac:dyDescent="0.5">
      <c r="A331" s="2">
        <v>42241</v>
      </c>
      <c r="B331" t="s">
        <v>22</v>
      </c>
      <c r="C331" t="s">
        <v>30</v>
      </c>
      <c r="D331">
        <v>2015</v>
      </c>
      <c r="E331">
        <v>35</v>
      </c>
      <c r="F331" t="s">
        <v>10</v>
      </c>
      <c r="G331" t="s">
        <v>9</v>
      </c>
      <c r="H331">
        <v>9.5</v>
      </c>
      <c r="I331">
        <v>14.3</v>
      </c>
      <c r="J331">
        <v>8.1</v>
      </c>
      <c r="K331">
        <v>0</v>
      </c>
      <c r="L331" s="3">
        <v>135051.54500000001</v>
      </c>
      <c r="M331" s="4">
        <v>28.80467771</v>
      </c>
      <c r="N331" s="4">
        <v>3890116.2</v>
      </c>
      <c r="Y331"/>
    </row>
    <row r="332" spans="1:25" x14ac:dyDescent="0.5">
      <c r="A332" s="2">
        <v>42445</v>
      </c>
      <c r="B332" t="s">
        <v>23</v>
      </c>
      <c r="C332" t="s">
        <v>25</v>
      </c>
      <c r="D332">
        <v>2016</v>
      </c>
      <c r="E332">
        <v>12</v>
      </c>
      <c r="F332" t="s">
        <v>10</v>
      </c>
      <c r="G332" t="s">
        <v>9</v>
      </c>
      <c r="H332">
        <v>15.3</v>
      </c>
      <c r="I332">
        <v>31.4</v>
      </c>
      <c r="J332">
        <v>18.899999999999999</v>
      </c>
      <c r="K332">
        <v>0</v>
      </c>
      <c r="L332" s="3">
        <v>135047.625</v>
      </c>
      <c r="M332" s="4">
        <v>54.353055810000001</v>
      </c>
      <c r="N332" s="4">
        <v>7340251.0999999996</v>
      </c>
      <c r="Y332"/>
    </row>
    <row r="333" spans="1:25" x14ac:dyDescent="0.5">
      <c r="A333" s="2">
        <v>42381</v>
      </c>
      <c r="B333" t="s">
        <v>22</v>
      </c>
      <c r="C333" t="s">
        <v>17</v>
      </c>
      <c r="D333">
        <v>2016</v>
      </c>
      <c r="E333">
        <v>3</v>
      </c>
      <c r="F333" t="s">
        <v>9</v>
      </c>
      <c r="G333" t="s">
        <v>9</v>
      </c>
      <c r="H333">
        <v>17.100000000000001</v>
      </c>
      <c r="I333">
        <v>24.8</v>
      </c>
      <c r="J333">
        <v>29.1</v>
      </c>
      <c r="K333">
        <v>0.8</v>
      </c>
      <c r="L333" s="3">
        <v>135006.10999999999</v>
      </c>
      <c r="M333" s="4">
        <v>62.53997502</v>
      </c>
      <c r="N333" s="4">
        <v>8443278.6999999993</v>
      </c>
      <c r="Y333"/>
    </row>
    <row r="334" spans="1:25" x14ac:dyDescent="0.5">
      <c r="A334" s="2">
        <v>44067</v>
      </c>
      <c r="B334" t="s">
        <v>21</v>
      </c>
      <c r="C334" t="s">
        <v>30</v>
      </c>
      <c r="D334">
        <v>2020</v>
      </c>
      <c r="E334">
        <v>35</v>
      </c>
      <c r="F334" t="s">
        <v>9</v>
      </c>
      <c r="G334" t="s">
        <v>9</v>
      </c>
      <c r="H334">
        <v>6.3</v>
      </c>
      <c r="I334">
        <v>12.4</v>
      </c>
      <c r="J334">
        <v>12.8</v>
      </c>
      <c r="K334">
        <v>2.8</v>
      </c>
      <c r="L334" s="3">
        <v>134984.79</v>
      </c>
      <c r="M334" s="4">
        <v>134.48842210000001</v>
      </c>
      <c r="N334" s="4">
        <v>18153891.399999999</v>
      </c>
      <c r="Y334"/>
    </row>
    <row r="335" spans="1:25" x14ac:dyDescent="0.5">
      <c r="A335" s="2">
        <v>42520</v>
      </c>
      <c r="B335" t="s">
        <v>21</v>
      </c>
      <c r="C335" t="s">
        <v>27</v>
      </c>
      <c r="D335">
        <v>2016</v>
      </c>
      <c r="E335">
        <v>23</v>
      </c>
      <c r="F335" t="s">
        <v>10</v>
      </c>
      <c r="G335" t="s">
        <v>9</v>
      </c>
      <c r="H335">
        <v>7.2</v>
      </c>
      <c r="I335">
        <v>15.4</v>
      </c>
      <c r="J335">
        <v>9.5</v>
      </c>
      <c r="K335">
        <v>0</v>
      </c>
      <c r="L335" s="3">
        <v>134983.95499999999</v>
      </c>
      <c r="M335" s="4">
        <v>115.7846736</v>
      </c>
      <c r="N335" s="4">
        <v>15629073.199999999</v>
      </c>
      <c r="Y335"/>
    </row>
    <row r="336" spans="1:25" x14ac:dyDescent="0.5">
      <c r="A336" s="2">
        <v>43622</v>
      </c>
      <c r="B336" t="s">
        <v>16</v>
      </c>
      <c r="C336" t="s">
        <v>28</v>
      </c>
      <c r="D336">
        <v>2019</v>
      </c>
      <c r="E336">
        <v>23</v>
      </c>
      <c r="F336" t="s">
        <v>10</v>
      </c>
      <c r="G336" t="s">
        <v>9</v>
      </c>
      <c r="H336">
        <v>10.199999999999999</v>
      </c>
      <c r="I336">
        <v>14.8</v>
      </c>
      <c r="J336">
        <v>7.9</v>
      </c>
      <c r="K336">
        <v>0</v>
      </c>
      <c r="L336" s="3">
        <v>134971.77499999999</v>
      </c>
      <c r="M336" s="4">
        <v>162.49199490000001</v>
      </c>
      <c r="N336" s="4">
        <v>21931833</v>
      </c>
      <c r="Y336"/>
    </row>
    <row r="337" spans="1:25" x14ac:dyDescent="0.5">
      <c r="A337" s="2">
        <v>42742</v>
      </c>
      <c r="B337" t="s">
        <v>19</v>
      </c>
      <c r="C337" t="s">
        <v>17</v>
      </c>
      <c r="D337">
        <v>2017</v>
      </c>
      <c r="E337">
        <v>2</v>
      </c>
      <c r="F337" t="s">
        <v>9</v>
      </c>
      <c r="G337" t="s">
        <v>9</v>
      </c>
      <c r="H337">
        <v>20.9</v>
      </c>
      <c r="I337">
        <v>36.700000000000003</v>
      </c>
      <c r="J337">
        <v>28.5</v>
      </c>
      <c r="K337">
        <v>0</v>
      </c>
      <c r="L337" s="3">
        <v>134955.01999999999</v>
      </c>
      <c r="M337" s="4">
        <v>77.602997990000006</v>
      </c>
      <c r="N337" s="4">
        <v>10472914.1</v>
      </c>
      <c r="Y337"/>
    </row>
    <row r="338" spans="1:25" x14ac:dyDescent="0.5">
      <c r="A338" s="2">
        <v>42905</v>
      </c>
      <c r="B338" t="s">
        <v>21</v>
      </c>
      <c r="C338" t="s">
        <v>28</v>
      </c>
      <c r="D338">
        <v>2017</v>
      </c>
      <c r="E338">
        <v>26</v>
      </c>
      <c r="F338" t="s">
        <v>10</v>
      </c>
      <c r="G338" t="s">
        <v>9</v>
      </c>
      <c r="H338">
        <v>7.1</v>
      </c>
      <c r="I338">
        <v>16.100000000000001</v>
      </c>
      <c r="J338">
        <v>6</v>
      </c>
      <c r="K338">
        <v>0</v>
      </c>
      <c r="L338" s="3">
        <v>134925.74</v>
      </c>
      <c r="M338" s="4">
        <v>95.96949334</v>
      </c>
      <c r="N338" s="4">
        <v>12948754.9</v>
      </c>
      <c r="Y338"/>
    </row>
    <row r="339" spans="1:25" x14ac:dyDescent="0.5">
      <c r="A339" s="2">
        <v>43483</v>
      </c>
      <c r="B339" t="s">
        <v>18</v>
      </c>
      <c r="C339" t="s">
        <v>17</v>
      </c>
      <c r="D339">
        <v>2019</v>
      </c>
      <c r="E339">
        <v>3</v>
      </c>
      <c r="F339" t="s">
        <v>9</v>
      </c>
      <c r="G339" t="s">
        <v>9</v>
      </c>
      <c r="H339">
        <v>22.3</v>
      </c>
      <c r="I339">
        <v>28.7</v>
      </c>
      <c r="J339">
        <v>2.6</v>
      </c>
      <c r="K339">
        <v>0.2</v>
      </c>
      <c r="L339" s="3">
        <v>134898.21</v>
      </c>
      <c r="M339" s="4">
        <v>137.8500262</v>
      </c>
      <c r="N339" s="4">
        <v>18595721.800000001</v>
      </c>
      <c r="Y339"/>
    </row>
    <row r="340" spans="1:25" x14ac:dyDescent="0.5">
      <c r="A340" s="2">
        <v>42594</v>
      </c>
      <c r="B340" t="s">
        <v>18</v>
      </c>
      <c r="C340" t="s">
        <v>30</v>
      </c>
      <c r="D340">
        <v>2016</v>
      </c>
      <c r="E340">
        <v>33</v>
      </c>
      <c r="F340" t="s">
        <v>10</v>
      </c>
      <c r="G340" t="s">
        <v>9</v>
      </c>
      <c r="H340">
        <v>7.7</v>
      </c>
      <c r="I340">
        <v>14.1</v>
      </c>
      <c r="J340">
        <v>11.7</v>
      </c>
      <c r="K340">
        <v>0</v>
      </c>
      <c r="L340" s="3">
        <v>134885.67000000001</v>
      </c>
      <c r="M340" s="4">
        <v>41.092200069999997</v>
      </c>
      <c r="N340" s="4">
        <v>5542748.9000000004</v>
      </c>
      <c r="Y340"/>
    </row>
    <row r="341" spans="1:25" x14ac:dyDescent="0.5">
      <c r="A341" s="2">
        <v>42527</v>
      </c>
      <c r="B341" t="s">
        <v>21</v>
      </c>
      <c r="C341" t="s">
        <v>28</v>
      </c>
      <c r="D341">
        <v>2016</v>
      </c>
      <c r="E341">
        <v>24</v>
      </c>
      <c r="F341" t="s">
        <v>10</v>
      </c>
      <c r="G341" t="s">
        <v>9</v>
      </c>
      <c r="H341">
        <v>8.9</v>
      </c>
      <c r="I341">
        <v>14.5</v>
      </c>
      <c r="J341">
        <v>7.1</v>
      </c>
      <c r="K341">
        <v>1.4</v>
      </c>
      <c r="L341" s="3">
        <v>134829.755</v>
      </c>
      <c r="M341" s="4">
        <v>107.44561210000001</v>
      </c>
      <c r="N341" s="4">
        <v>14486865.6</v>
      </c>
      <c r="Y341"/>
    </row>
    <row r="342" spans="1:25" x14ac:dyDescent="0.5">
      <c r="A342" s="2">
        <v>42984</v>
      </c>
      <c r="B342" t="s">
        <v>23</v>
      </c>
      <c r="C342" t="s">
        <v>31</v>
      </c>
      <c r="D342">
        <v>2017</v>
      </c>
      <c r="E342">
        <v>37</v>
      </c>
      <c r="F342" t="s">
        <v>10</v>
      </c>
      <c r="G342" t="s">
        <v>9</v>
      </c>
      <c r="H342">
        <v>6.7</v>
      </c>
      <c r="I342">
        <v>15.1</v>
      </c>
      <c r="J342">
        <v>11</v>
      </c>
      <c r="K342">
        <v>4.8</v>
      </c>
      <c r="L342" s="3">
        <v>134819.94500000001</v>
      </c>
      <c r="M342" s="4">
        <v>101.0173763</v>
      </c>
      <c r="N342" s="4">
        <v>13619157.1</v>
      </c>
      <c r="Y342"/>
    </row>
    <row r="343" spans="1:25" x14ac:dyDescent="0.5">
      <c r="A343" s="2">
        <v>42244</v>
      </c>
      <c r="B343" t="s">
        <v>18</v>
      </c>
      <c r="C343" t="s">
        <v>30</v>
      </c>
      <c r="D343">
        <v>2015</v>
      </c>
      <c r="E343">
        <v>35</v>
      </c>
      <c r="F343" t="s">
        <v>10</v>
      </c>
      <c r="G343" t="s">
        <v>9</v>
      </c>
      <c r="H343">
        <v>8.1</v>
      </c>
      <c r="I343">
        <v>13.2</v>
      </c>
      <c r="J343">
        <v>12.2</v>
      </c>
      <c r="K343">
        <v>17.399999999999999</v>
      </c>
      <c r="L343" s="3">
        <v>134755.505</v>
      </c>
      <c r="M343" s="4">
        <v>38.179120070000003</v>
      </c>
      <c r="N343" s="4">
        <v>5144846.5999999996</v>
      </c>
      <c r="Y343"/>
    </row>
    <row r="344" spans="1:25" x14ac:dyDescent="0.5">
      <c r="A344" s="2">
        <v>42626</v>
      </c>
      <c r="B344" t="s">
        <v>22</v>
      </c>
      <c r="C344" t="s">
        <v>31</v>
      </c>
      <c r="D344">
        <v>2016</v>
      </c>
      <c r="E344">
        <v>38</v>
      </c>
      <c r="F344" t="s">
        <v>10</v>
      </c>
      <c r="G344" t="s">
        <v>9</v>
      </c>
      <c r="H344">
        <v>9.6</v>
      </c>
      <c r="I344">
        <v>14.6</v>
      </c>
      <c r="J344">
        <v>2.8</v>
      </c>
      <c r="K344">
        <v>9</v>
      </c>
      <c r="L344" s="3">
        <v>134720.155</v>
      </c>
      <c r="M344" s="4">
        <v>62.068475560000003</v>
      </c>
      <c r="N344" s="4">
        <v>8361874.5999999996</v>
      </c>
      <c r="Y344"/>
    </row>
    <row r="345" spans="1:25" x14ac:dyDescent="0.5">
      <c r="A345" s="2">
        <v>43994</v>
      </c>
      <c r="B345" t="s">
        <v>18</v>
      </c>
      <c r="C345" t="s">
        <v>28</v>
      </c>
      <c r="D345">
        <v>2020</v>
      </c>
      <c r="E345">
        <v>24</v>
      </c>
      <c r="F345" t="s">
        <v>10</v>
      </c>
      <c r="G345" t="s">
        <v>9</v>
      </c>
      <c r="H345">
        <v>4.2</v>
      </c>
      <c r="I345">
        <v>15.3</v>
      </c>
      <c r="J345">
        <v>9.1999999999999993</v>
      </c>
      <c r="K345">
        <v>0</v>
      </c>
      <c r="L345" s="3">
        <v>134684.58499999999</v>
      </c>
      <c r="M345" s="4">
        <v>50.250574039999997</v>
      </c>
      <c r="N345" s="4">
        <v>6767977.7000000002</v>
      </c>
      <c r="Y345"/>
    </row>
    <row r="346" spans="1:25" x14ac:dyDescent="0.5">
      <c r="A346" s="2">
        <v>43691</v>
      </c>
      <c r="B346" t="s">
        <v>23</v>
      </c>
      <c r="C346" t="s">
        <v>30</v>
      </c>
      <c r="D346">
        <v>2019</v>
      </c>
      <c r="E346">
        <v>33</v>
      </c>
      <c r="F346" t="s">
        <v>10</v>
      </c>
      <c r="G346" t="s">
        <v>9</v>
      </c>
      <c r="H346">
        <v>9.1</v>
      </c>
      <c r="I346">
        <v>13.8</v>
      </c>
      <c r="J346">
        <v>6.7</v>
      </c>
      <c r="K346">
        <v>0.2</v>
      </c>
      <c r="L346" s="3">
        <v>134681.435</v>
      </c>
      <c r="M346" s="4">
        <v>123.8521422</v>
      </c>
      <c r="N346" s="4">
        <v>16680584.199999999</v>
      </c>
      <c r="Y346"/>
    </row>
    <row r="347" spans="1:25" x14ac:dyDescent="0.5">
      <c r="A347" s="2">
        <v>43304</v>
      </c>
      <c r="B347" t="s">
        <v>21</v>
      </c>
      <c r="C347" t="s">
        <v>29</v>
      </c>
      <c r="D347">
        <v>2018</v>
      </c>
      <c r="E347">
        <v>30</v>
      </c>
      <c r="F347" t="s">
        <v>10</v>
      </c>
      <c r="G347" t="s">
        <v>9</v>
      </c>
      <c r="H347">
        <v>8.4</v>
      </c>
      <c r="I347">
        <v>15.4</v>
      </c>
      <c r="J347">
        <v>6.9</v>
      </c>
      <c r="K347">
        <v>0.2</v>
      </c>
      <c r="L347" s="3">
        <v>134664.655</v>
      </c>
      <c r="M347" s="4">
        <v>80.355436100000006</v>
      </c>
      <c r="N347" s="4">
        <v>10821037.1</v>
      </c>
      <c r="Y347"/>
    </row>
    <row r="348" spans="1:25" x14ac:dyDescent="0.5">
      <c r="A348" s="2">
        <v>42929</v>
      </c>
      <c r="B348" t="s">
        <v>16</v>
      </c>
      <c r="C348" t="s">
        <v>29</v>
      </c>
      <c r="D348">
        <v>2017</v>
      </c>
      <c r="E348">
        <v>29</v>
      </c>
      <c r="F348" t="s">
        <v>9</v>
      </c>
      <c r="G348" t="s">
        <v>9</v>
      </c>
      <c r="H348">
        <v>4.8</v>
      </c>
      <c r="I348">
        <v>13.3</v>
      </c>
      <c r="J348">
        <v>5.5</v>
      </c>
      <c r="K348">
        <v>0</v>
      </c>
      <c r="L348" s="3">
        <v>134622.39000000001</v>
      </c>
      <c r="M348" s="4">
        <v>106.14876340000001</v>
      </c>
      <c r="N348" s="4">
        <v>14290000.199999999</v>
      </c>
      <c r="Y348"/>
    </row>
    <row r="349" spans="1:25" x14ac:dyDescent="0.5">
      <c r="A349" s="2">
        <v>42362</v>
      </c>
      <c r="B349" t="s">
        <v>16</v>
      </c>
      <c r="C349" t="s">
        <v>34</v>
      </c>
      <c r="D349">
        <v>2015</v>
      </c>
      <c r="E349">
        <v>52</v>
      </c>
      <c r="F349" t="s">
        <v>9</v>
      </c>
      <c r="G349" t="s">
        <v>9</v>
      </c>
      <c r="H349">
        <v>16.7</v>
      </c>
      <c r="I349">
        <v>34.6</v>
      </c>
      <c r="J349">
        <v>32.799999999999997</v>
      </c>
      <c r="K349">
        <v>0.4</v>
      </c>
      <c r="L349" s="3">
        <v>134583.25</v>
      </c>
      <c r="M349" s="4">
        <v>50.81827517</v>
      </c>
      <c r="N349" s="4">
        <v>6839288.5999999996</v>
      </c>
      <c r="Y349"/>
    </row>
    <row r="350" spans="1:25" x14ac:dyDescent="0.5">
      <c r="A350" s="2">
        <v>42541</v>
      </c>
      <c r="B350" t="s">
        <v>21</v>
      </c>
      <c r="C350" t="s">
        <v>28</v>
      </c>
      <c r="D350">
        <v>2016</v>
      </c>
      <c r="E350">
        <v>26</v>
      </c>
      <c r="F350" t="s">
        <v>10</v>
      </c>
      <c r="G350" t="s">
        <v>9</v>
      </c>
      <c r="H350">
        <v>9.1</v>
      </c>
      <c r="I350">
        <v>13.2</v>
      </c>
      <c r="J350">
        <v>3.4</v>
      </c>
      <c r="K350">
        <v>3.6</v>
      </c>
      <c r="L350" s="3">
        <v>134435.11499999999</v>
      </c>
      <c r="M350" s="4">
        <v>114.875078</v>
      </c>
      <c r="N350" s="4">
        <v>15443244.300000001</v>
      </c>
      <c r="Y350"/>
    </row>
    <row r="351" spans="1:25" x14ac:dyDescent="0.5">
      <c r="A351" s="2">
        <v>42517</v>
      </c>
      <c r="B351" t="s">
        <v>18</v>
      </c>
      <c r="C351" t="s">
        <v>27</v>
      </c>
      <c r="D351">
        <v>2016</v>
      </c>
      <c r="E351">
        <v>22</v>
      </c>
      <c r="F351" t="s">
        <v>10</v>
      </c>
      <c r="G351" t="s">
        <v>9</v>
      </c>
      <c r="H351">
        <v>9.1999999999999993</v>
      </c>
      <c r="I351">
        <v>14.4</v>
      </c>
      <c r="J351">
        <v>8</v>
      </c>
      <c r="K351">
        <v>4.8</v>
      </c>
      <c r="L351" s="3">
        <v>134317.62</v>
      </c>
      <c r="M351" s="4">
        <v>68.193428539999999</v>
      </c>
      <c r="N351" s="4">
        <v>9159579</v>
      </c>
      <c r="Y351"/>
    </row>
    <row r="352" spans="1:25" x14ac:dyDescent="0.5">
      <c r="A352" s="2">
        <v>42172</v>
      </c>
      <c r="B352" t="s">
        <v>23</v>
      </c>
      <c r="C352" t="s">
        <v>28</v>
      </c>
      <c r="D352">
        <v>2015</v>
      </c>
      <c r="E352">
        <v>25</v>
      </c>
      <c r="F352" t="s">
        <v>10</v>
      </c>
      <c r="G352" t="s">
        <v>9</v>
      </c>
      <c r="H352">
        <v>11.7</v>
      </c>
      <c r="I352">
        <v>13.8</v>
      </c>
      <c r="J352">
        <v>4.7</v>
      </c>
      <c r="K352">
        <v>0</v>
      </c>
      <c r="L352" s="3">
        <v>134290.46</v>
      </c>
      <c r="M352" s="4">
        <v>39.278599130000003</v>
      </c>
      <c r="N352" s="4">
        <v>5274741.0999999996</v>
      </c>
      <c r="Y352"/>
    </row>
    <row r="353" spans="1:25" x14ac:dyDescent="0.5">
      <c r="A353" s="2">
        <v>42614</v>
      </c>
      <c r="B353" t="s">
        <v>16</v>
      </c>
      <c r="C353" t="s">
        <v>31</v>
      </c>
      <c r="D353">
        <v>2016</v>
      </c>
      <c r="E353">
        <v>36</v>
      </c>
      <c r="F353" t="s">
        <v>10</v>
      </c>
      <c r="G353" t="s">
        <v>9</v>
      </c>
      <c r="H353">
        <v>11.6</v>
      </c>
      <c r="I353">
        <v>15.5</v>
      </c>
      <c r="J353">
        <v>8.8000000000000007</v>
      </c>
      <c r="K353">
        <v>0</v>
      </c>
      <c r="L353" s="3">
        <v>134246.16500000001</v>
      </c>
      <c r="M353" s="4">
        <v>46.808787860000002</v>
      </c>
      <c r="N353" s="4">
        <v>6283900.2999999998</v>
      </c>
      <c r="Y353"/>
    </row>
    <row r="354" spans="1:25" x14ac:dyDescent="0.5">
      <c r="A354" s="2">
        <v>42628</v>
      </c>
      <c r="B354" t="s">
        <v>16</v>
      </c>
      <c r="C354" t="s">
        <v>31</v>
      </c>
      <c r="D354">
        <v>2016</v>
      </c>
      <c r="E354">
        <v>38</v>
      </c>
      <c r="F354" t="s">
        <v>10</v>
      </c>
      <c r="G354" t="s">
        <v>9</v>
      </c>
      <c r="H354">
        <v>8.6999999999999993</v>
      </c>
      <c r="I354">
        <v>14.6</v>
      </c>
      <c r="J354">
        <v>6.9</v>
      </c>
      <c r="K354">
        <v>2</v>
      </c>
      <c r="L354" s="3">
        <v>134234.45000000001</v>
      </c>
      <c r="M354" s="4">
        <v>42.819917580000002</v>
      </c>
      <c r="N354" s="4">
        <v>5747908.0999999996</v>
      </c>
      <c r="Y354"/>
    </row>
    <row r="355" spans="1:25" x14ac:dyDescent="0.5">
      <c r="A355" s="2">
        <v>43706</v>
      </c>
      <c r="B355" t="s">
        <v>16</v>
      </c>
      <c r="C355" t="s">
        <v>30</v>
      </c>
      <c r="D355">
        <v>2019</v>
      </c>
      <c r="E355">
        <v>35</v>
      </c>
      <c r="F355" t="s">
        <v>10</v>
      </c>
      <c r="G355" t="s">
        <v>9</v>
      </c>
      <c r="H355">
        <v>6.1</v>
      </c>
      <c r="I355">
        <v>13</v>
      </c>
      <c r="J355">
        <v>13.2</v>
      </c>
      <c r="K355">
        <v>6.2</v>
      </c>
      <c r="L355" s="3">
        <v>134233.345</v>
      </c>
      <c r="M355" s="4">
        <v>135.2468604</v>
      </c>
      <c r="N355" s="4">
        <v>18154638.5</v>
      </c>
      <c r="Y355"/>
    </row>
    <row r="356" spans="1:25" x14ac:dyDescent="0.5">
      <c r="A356" s="2">
        <v>42397</v>
      </c>
      <c r="B356" t="s">
        <v>16</v>
      </c>
      <c r="C356" t="s">
        <v>17</v>
      </c>
      <c r="D356">
        <v>2016</v>
      </c>
      <c r="E356">
        <v>5</v>
      </c>
      <c r="F356" t="s">
        <v>10</v>
      </c>
      <c r="G356" t="s">
        <v>9</v>
      </c>
      <c r="H356">
        <v>20.3</v>
      </c>
      <c r="I356">
        <v>27.5</v>
      </c>
      <c r="J356">
        <v>19</v>
      </c>
      <c r="K356">
        <v>3.6</v>
      </c>
      <c r="L356" s="3">
        <v>134169.82999999999</v>
      </c>
      <c r="M356" s="4">
        <v>33.324968159999997</v>
      </c>
      <c r="N356" s="4">
        <v>4471205.3</v>
      </c>
      <c r="Y356"/>
    </row>
    <row r="357" spans="1:25" x14ac:dyDescent="0.5">
      <c r="A357" s="2">
        <v>43664</v>
      </c>
      <c r="B357" t="s">
        <v>16</v>
      </c>
      <c r="C357" t="s">
        <v>29</v>
      </c>
      <c r="D357">
        <v>2019</v>
      </c>
      <c r="E357">
        <v>29</v>
      </c>
      <c r="F357" t="s">
        <v>10</v>
      </c>
      <c r="G357" t="s">
        <v>9</v>
      </c>
      <c r="H357">
        <v>9</v>
      </c>
      <c r="I357">
        <v>14.3</v>
      </c>
      <c r="J357">
        <v>7.9</v>
      </c>
      <c r="K357">
        <v>0.4</v>
      </c>
      <c r="L357" s="3">
        <v>134119.14000000001</v>
      </c>
      <c r="M357" s="4">
        <v>85.918878829999997</v>
      </c>
      <c r="N357" s="4">
        <v>11523366.1</v>
      </c>
      <c r="Y357"/>
    </row>
    <row r="358" spans="1:25" x14ac:dyDescent="0.5">
      <c r="A358" s="2">
        <v>42248</v>
      </c>
      <c r="B358" t="s">
        <v>22</v>
      </c>
      <c r="C358" t="s">
        <v>31</v>
      </c>
      <c r="D358">
        <v>2015</v>
      </c>
      <c r="E358">
        <v>36</v>
      </c>
      <c r="F358" t="s">
        <v>10</v>
      </c>
      <c r="G358" t="s">
        <v>9</v>
      </c>
      <c r="H358">
        <v>5.0999999999999996</v>
      </c>
      <c r="I358">
        <v>16.2</v>
      </c>
      <c r="J358">
        <v>15.7</v>
      </c>
      <c r="K358">
        <v>0</v>
      </c>
      <c r="L358" s="3">
        <v>134116.76999999999</v>
      </c>
      <c r="M358" s="4">
        <v>50.145784390000003</v>
      </c>
      <c r="N358" s="4">
        <v>6725390.5999999996</v>
      </c>
      <c r="Y358"/>
    </row>
    <row r="359" spans="1:25" x14ac:dyDescent="0.5">
      <c r="A359" s="2">
        <v>42921</v>
      </c>
      <c r="B359" t="s">
        <v>23</v>
      </c>
      <c r="C359" t="s">
        <v>29</v>
      </c>
      <c r="D359">
        <v>2017</v>
      </c>
      <c r="E359">
        <v>28</v>
      </c>
      <c r="F359" t="s">
        <v>9</v>
      </c>
      <c r="G359" t="s">
        <v>9</v>
      </c>
      <c r="H359">
        <v>10.1</v>
      </c>
      <c r="I359">
        <v>15.8</v>
      </c>
      <c r="J359">
        <v>6.5</v>
      </c>
      <c r="K359">
        <v>0</v>
      </c>
      <c r="L359" s="3">
        <v>134084.66500000001</v>
      </c>
      <c r="M359" s="4">
        <v>146.17612560000001</v>
      </c>
      <c r="N359" s="4">
        <v>19599976.800000001</v>
      </c>
      <c r="Y359"/>
    </row>
    <row r="360" spans="1:25" x14ac:dyDescent="0.5">
      <c r="A360" s="2">
        <v>42923</v>
      </c>
      <c r="B360" t="s">
        <v>18</v>
      </c>
      <c r="C360" t="s">
        <v>29</v>
      </c>
      <c r="D360">
        <v>2017</v>
      </c>
      <c r="E360">
        <v>28</v>
      </c>
      <c r="F360" t="s">
        <v>9</v>
      </c>
      <c r="G360" t="s">
        <v>9</v>
      </c>
      <c r="H360">
        <v>8</v>
      </c>
      <c r="I360">
        <v>14.2</v>
      </c>
      <c r="J360">
        <v>9.4</v>
      </c>
      <c r="K360">
        <v>0</v>
      </c>
      <c r="L360" s="3">
        <v>134078.07</v>
      </c>
      <c r="M360" s="4">
        <v>131.26538149999999</v>
      </c>
      <c r="N360" s="4">
        <v>17599809</v>
      </c>
      <c r="Y360"/>
    </row>
    <row r="361" spans="1:25" x14ac:dyDescent="0.5">
      <c r="A361" s="2">
        <v>42557</v>
      </c>
      <c r="B361" t="s">
        <v>23</v>
      </c>
      <c r="C361" t="s">
        <v>29</v>
      </c>
      <c r="D361">
        <v>2016</v>
      </c>
      <c r="E361">
        <v>28</v>
      </c>
      <c r="F361" t="s">
        <v>9</v>
      </c>
      <c r="G361" t="s">
        <v>9</v>
      </c>
      <c r="H361">
        <v>9.8000000000000007</v>
      </c>
      <c r="I361">
        <v>13</v>
      </c>
      <c r="J361">
        <v>4.5999999999999996</v>
      </c>
      <c r="K361">
        <v>22.6</v>
      </c>
      <c r="L361" s="3">
        <v>134056.095</v>
      </c>
      <c r="M361" s="4">
        <v>116.6821116</v>
      </c>
      <c r="N361" s="4">
        <v>15641948.199999999</v>
      </c>
      <c r="Y361"/>
    </row>
    <row r="362" spans="1:25" x14ac:dyDescent="0.5">
      <c r="A362" s="2">
        <v>44022</v>
      </c>
      <c r="B362" t="s">
        <v>18</v>
      </c>
      <c r="C362" t="s">
        <v>29</v>
      </c>
      <c r="D362">
        <v>2020</v>
      </c>
      <c r="E362">
        <v>28</v>
      </c>
      <c r="F362" t="s">
        <v>9</v>
      </c>
      <c r="G362" t="s">
        <v>9</v>
      </c>
      <c r="H362">
        <v>6.4</v>
      </c>
      <c r="I362">
        <v>16.899999999999999</v>
      </c>
      <c r="J362">
        <v>7.9</v>
      </c>
      <c r="K362">
        <v>0</v>
      </c>
      <c r="L362" s="3">
        <v>134041.23000000001</v>
      </c>
      <c r="M362" s="4">
        <v>67.739880499999998</v>
      </c>
      <c r="N362" s="4">
        <v>9079936.9000000004</v>
      </c>
      <c r="Y362"/>
    </row>
    <row r="363" spans="1:25" x14ac:dyDescent="0.5">
      <c r="A363" s="2">
        <v>42920</v>
      </c>
      <c r="B363" t="s">
        <v>22</v>
      </c>
      <c r="C363" t="s">
        <v>29</v>
      </c>
      <c r="D363">
        <v>2017</v>
      </c>
      <c r="E363">
        <v>28</v>
      </c>
      <c r="F363" t="s">
        <v>9</v>
      </c>
      <c r="G363" t="s">
        <v>9</v>
      </c>
      <c r="H363">
        <v>9</v>
      </c>
      <c r="I363">
        <v>16.2</v>
      </c>
      <c r="J363">
        <v>6.4</v>
      </c>
      <c r="K363">
        <v>3</v>
      </c>
      <c r="L363" s="3">
        <v>134029.80499999999</v>
      </c>
      <c r="M363" s="4">
        <v>132.54551810000001</v>
      </c>
      <c r="N363" s="4">
        <v>17765049.899999999</v>
      </c>
      <c r="Y363"/>
    </row>
    <row r="364" spans="1:25" x14ac:dyDescent="0.5">
      <c r="A364" s="2">
        <v>43313</v>
      </c>
      <c r="B364" t="s">
        <v>23</v>
      </c>
      <c r="C364" t="s">
        <v>30</v>
      </c>
      <c r="D364">
        <v>2018</v>
      </c>
      <c r="E364">
        <v>31</v>
      </c>
      <c r="F364" t="s">
        <v>10</v>
      </c>
      <c r="G364" t="s">
        <v>9</v>
      </c>
      <c r="H364">
        <v>9.9</v>
      </c>
      <c r="I364">
        <v>14.8</v>
      </c>
      <c r="J364">
        <v>11.4</v>
      </c>
      <c r="K364">
        <v>1.6</v>
      </c>
      <c r="L364" s="3">
        <v>134004.96</v>
      </c>
      <c r="M364" s="4">
        <v>78.761641850000004</v>
      </c>
      <c r="N364" s="4">
        <v>10554450.699999999</v>
      </c>
      <c r="Y364"/>
    </row>
    <row r="365" spans="1:25" x14ac:dyDescent="0.5">
      <c r="A365" s="2">
        <v>42402</v>
      </c>
      <c r="B365" t="s">
        <v>22</v>
      </c>
      <c r="C365" t="s">
        <v>24</v>
      </c>
      <c r="D365">
        <v>2016</v>
      </c>
      <c r="E365">
        <v>6</v>
      </c>
      <c r="F365" t="s">
        <v>10</v>
      </c>
      <c r="G365" t="s">
        <v>9</v>
      </c>
      <c r="H365">
        <v>15.4</v>
      </c>
      <c r="I365">
        <v>31.5</v>
      </c>
      <c r="J365">
        <v>25.5</v>
      </c>
      <c r="K365">
        <v>0</v>
      </c>
      <c r="L365" s="3">
        <v>133989.155</v>
      </c>
      <c r="M365" s="4">
        <v>35.64081616</v>
      </c>
      <c r="N365" s="4">
        <v>4775482.8</v>
      </c>
      <c r="Y365"/>
    </row>
    <row r="366" spans="1:25" x14ac:dyDescent="0.5">
      <c r="A366" s="2">
        <v>42978</v>
      </c>
      <c r="B366" t="s">
        <v>16</v>
      </c>
      <c r="C366" t="s">
        <v>30</v>
      </c>
      <c r="D366">
        <v>2017</v>
      </c>
      <c r="E366">
        <v>36</v>
      </c>
      <c r="F366" t="s">
        <v>10</v>
      </c>
      <c r="G366" t="s">
        <v>9</v>
      </c>
      <c r="H366">
        <v>4</v>
      </c>
      <c r="I366">
        <v>16.7</v>
      </c>
      <c r="J366">
        <v>15.9</v>
      </c>
      <c r="K366">
        <v>0.2</v>
      </c>
      <c r="L366" s="3">
        <v>133982.255</v>
      </c>
      <c r="M366" s="4">
        <v>115.4257008</v>
      </c>
      <c r="N366" s="4">
        <v>15464995.699999999</v>
      </c>
      <c r="Y366"/>
    </row>
    <row r="367" spans="1:25" x14ac:dyDescent="0.5">
      <c r="A367" s="2">
        <v>43999</v>
      </c>
      <c r="B367" t="s">
        <v>23</v>
      </c>
      <c r="C367" t="s">
        <v>28</v>
      </c>
      <c r="D367">
        <v>2020</v>
      </c>
      <c r="E367">
        <v>25</v>
      </c>
      <c r="F367" t="s">
        <v>10</v>
      </c>
      <c r="G367" t="s">
        <v>9</v>
      </c>
      <c r="H367">
        <v>10.199999999999999</v>
      </c>
      <c r="I367">
        <v>14.6</v>
      </c>
      <c r="J367">
        <v>8.5</v>
      </c>
      <c r="K367">
        <v>0.4</v>
      </c>
      <c r="L367" s="3">
        <v>133969.69</v>
      </c>
      <c r="M367" s="4">
        <v>66.78362319</v>
      </c>
      <c r="N367" s="4">
        <v>8946981.3000000007</v>
      </c>
      <c r="Y367"/>
    </row>
    <row r="368" spans="1:25" x14ac:dyDescent="0.5">
      <c r="A368" s="2">
        <v>43063</v>
      </c>
      <c r="B368" t="s">
        <v>18</v>
      </c>
      <c r="C368" t="s">
        <v>33</v>
      </c>
      <c r="D368">
        <v>2017</v>
      </c>
      <c r="E368">
        <v>48</v>
      </c>
      <c r="F368" t="s">
        <v>10</v>
      </c>
      <c r="G368" t="s">
        <v>9</v>
      </c>
      <c r="H368">
        <v>18.600000000000001</v>
      </c>
      <c r="I368">
        <v>30.7</v>
      </c>
      <c r="J368">
        <v>13.8</v>
      </c>
      <c r="K368">
        <v>1</v>
      </c>
      <c r="L368" s="3">
        <v>133951.29</v>
      </c>
      <c r="M368" s="4">
        <v>116.56179090000001</v>
      </c>
      <c r="N368" s="4">
        <v>15613602.300000001</v>
      </c>
      <c r="Y368"/>
    </row>
    <row r="369" spans="1:25" x14ac:dyDescent="0.5">
      <c r="A369" s="2">
        <v>42935</v>
      </c>
      <c r="B369" t="s">
        <v>23</v>
      </c>
      <c r="C369" t="s">
        <v>29</v>
      </c>
      <c r="D369">
        <v>2017</v>
      </c>
      <c r="E369">
        <v>30</v>
      </c>
      <c r="F369" t="s">
        <v>10</v>
      </c>
      <c r="G369" t="s">
        <v>9</v>
      </c>
      <c r="H369">
        <v>8.9</v>
      </c>
      <c r="I369">
        <v>13.2</v>
      </c>
      <c r="J369">
        <v>7.7</v>
      </c>
      <c r="K369">
        <v>5</v>
      </c>
      <c r="L369" s="3">
        <v>133906.26</v>
      </c>
      <c r="M369" s="4">
        <v>109.5605504</v>
      </c>
      <c r="N369" s="4">
        <v>14670843.5</v>
      </c>
      <c r="Y369"/>
    </row>
    <row r="370" spans="1:25" x14ac:dyDescent="0.5">
      <c r="A370" s="2">
        <v>43290</v>
      </c>
      <c r="B370" t="s">
        <v>21</v>
      </c>
      <c r="C370" t="s">
        <v>29</v>
      </c>
      <c r="D370">
        <v>2018</v>
      </c>
      <c r="E370">
        <v>28</v>
      </c>
      <c r="F370" t="s">
        <v>9</v>
      </c>
      <c r="G370" t="s">
        <v>9</v>
      </c>
      <c r="H370">
        <v>10.1</v>
      </c>
      <c r="I370">
        <v>13.8</v>
      </c>
      <c r="J370">
        <v>8.1</v>
      </c>
      <c r="K370">
        <v>1.2</v>
      </c>
      <c r="L370" s="3">
        <v>133874.47500000001</v>
      </c>
      <c r="M370" s="4">
        <v>80.825556750000004</v>
      </c>
      <c r="N370" s="4">
        <v>10820479</v>
      </c>
      <c r="Y370"/>
    </row>
    <row r="371" spans="1:25" x14ac:dyDescent="0.5">
      <c r="A371" s="2">
        <v>43616</v>
      </c>
      <c r="B371" t="s">
        <v>18</v>
      </c>
      <c r="C371" t="s">
        <v>27</v>
      </c>
      <c r="D371">
        <v>2019</v>
      </c>
      <c r="E371">
        <v>22</v>
      </c>
      <c r="F371" t="s">
        <v>10</v>
      </c>
      <c r="G371" t="s">
        <v>9</v>
      </c>
      <c r="H371">
        <v>8.5</v>
      </c>
      <c r="I371">
        <v>14.3</v>
      </c>
      <c r="J371">
        <v>5.7</v>
      </c>
      <c r="K371">
        <v>1.4</v>
      </c>
      <c r="L371" s="3">
        <v>133869.14000000001</v>
      </c>
      <c r="M371" s="4">
        <v>100.7077503</v>
      </c>
      <c r="N371" s="4">
        <v>13481659.9</v>
      </c>
      <c r="Y371"/>
    </row>
    <row r="372" spans="1:25" x14ac:dyDescent="0.5">
      <c r="A372" s="2">
        <v>42412</v>
      </c>
      <c r="B372" t="s">
        <v>18</v>
      </c>
      <c r="C372" t="s">
        <v>24</v>
      </c>
      <c r="D372">
        <v>2016</v>
      </c>
      <c r="E372">
        <v>7</v>
      </c>
      <c r="F372" t="s">
        <v>10</v>
      </c>
      <c r="G372" t="s">
        <v>9</v>
      </c>
      <c r="H372">
        <v>16.7</v>
      </c>
      <c r="I372">
        <v>24.9</v>
      </c>
      <c r="J372">
        <v>27.9</v>
      </c>
      <c r="K372">
        <v>0</v>
      </c>
      <c r="L372" s="3">
        <v>133845.51999999999</v>
      </c>
      <c r="M372" s="4">
        <v>40.626650689999998</v>
      </c>
      <c r="N372" s="4">
        <v>5437695.2000000002</v>
      </c>
      <c r="Y372"/>
    </row>
    <row r="373" spans="1:25" x14ac:dyDescent="0.5">
      <c r="A373" s="2">
        <v>43462</v>
      </c>
      <c r="B373" t="s">
        <v>18</v>
      </c>
      <c r="C373" t="s">
        <v>34</v>
      </c>
      <c r="D373">
        <v>2018</v>
      </c>
      <c r="E373">
        <v>52</v>
      </c>
      <c r="F373" t="s">
        <v>9</v>
      </c>
      <c r="G373" t="s">
        <v>9</v>
      </c>
      <c r="H373">
        <v>21.9</v>
      </c>
      <c r="I373">
        <v>36.4</v>
      </c>
      <c r="J373">
        <v>19.100000000000001</v>
      </c>
      <c r="K373">
        <v>0</v>
      </c>
      <c r="L373" s="3">
        <v>133831.375</v>
      </c>
      <c r="M373" s="4">
        <v>121.46071910000001</v>
      </c>
      <c r="N373" s="4">
        <v>16255255</v>
      </c>
      <c r="Y373"/>
    </row>
    <row r="374" spans="1:25" x14ac:dyDescent="0.5">
      <c r="A374" s="2">
        <v>44036</v>
      </c>
      <c r="B374" t="s">
        <v>18</v>
      </c>
      <c r="C374" t="s">
        <v>29</v>
      </c>
      <c r="D374">
        <v>2020</v>
      </c>
      <c r="E374">
        <v>30</v>
      </c>
      <c r="F374" t="s">
        <v>10</v>
      </c>
      <c r="G374" t="s">
        <v>9</v>
      </c>
      <c r="H374">
        <v>6.1</v>
      </c>
      <c r="I374">
        <v>13.5</v>
      </c>
      <c r="J374">
        <v>10.5</v>
      </c>
      <c r="K374">
        <v>0</v>
      </c>
      <c r="L374" s="3">
        <v>133822.70000000001</v>
      </c>
      <c r="M374" s="4">
        <v>61.449140040000003</v>
      </c>
      <c r="N374" s="4">
        <v>8223289.7999999998</v>
      </c>
      <c r="Y374"/>
    </row>
    <row r="375" spans="1:25" x14ac:dyDescent="0.5">
      <c r="A375" s="2">
        <v>42543</v>
      </c>
      <c r="B375" t="s">
        <v>23</v>
      </c>
      <c r="C375" t="s">
        <v>28</v>
      </c>
      <c r="D375">
        <v>2016</v>
      </c>
      <c r="E375">
        <v>26</v>
      </c>
      <c r="F375" t="s">
        <v>10</v>
      </c>
      <c r="G375" t="s">
        <v>9</v>
      </c>
      <c r="H375">
        <v>11.2</v>
      </c>
      <c r="I375">
        <v>15.4</v>
      </c>
      <c r="J375">
        <v>6.6</v>
      </c>
      <c r="K375">
        <v>0</v>
      </c>
      <c r="L375" s="3">
        <v>133813.285</v>
      </c>
      <c r="M375" s="4">
        <v>58.759038580000002</v>
      </c>
      <c r="N375" s="4">
        <v>7862740</v>
      </c>
      <c r="Y375"/>
    </row>
    <row r="376" spans="1:25" x14ac:dyDescent="0.5">
      <c r="A376" s="2">
        <v>42969</v>
      </c>
      <c r="B376" t="s">
        <v>22</v>
      </c>
      <c r="C376" t="s">
        <v>30</v>
      </c>
      <c r="D376">
        <v>2017</v>
      </c>
      <c r="E376">
        <v>35</v>
      </c>
      <c r="F376" t="s">
        <v>10</v>
      </c>
      <c r="G376" t="s">
        <v>9</v>
      </c>
      <c r="H376">
        <v>5.7</v>
      </c>
      <c r="I376">
        <v>16.8</v>
      </c>
      <c r="J376">
        <v>11.1</v>
      </c>
      <c r="K376">
        <v>1.6</v>
      </c>
      <c r="L376" s="3">
        <v>133809.45499999999</v>
      </c>
      <c r="M376" s="4">
        <v>107.9380963</v>
      </c>
      <c r="N376" s="4">
        <v>14443137.800000001</v>
      </c>
      <c r="Y376"/>
    </row>
    <row r="377" spans="1:25" x14ac:dyDescent="0.5">
      <c r="A377" s="2">
        <v>43655</v>
      </c>
      <c r="B377" t="s">
        <v>22</v>
      </c>
      <c r="C377" t="s">
        <v>29</v>
      </c>
      <c r="D377">
        <v>2019</v>
      </c>
      <c r="E377">
        <v>28</v>
      </c>
      <c r="F377" t="s">
        <v>9</v>
      </c>
      <c r="G377" t="s">
        <v>9</v>
      </c>
      <c r="H377">
        <v>6.8</v>
      </c>
      <c r="I377">
        <v>15</v>
      </c>
      <c r="J377">
        <v>7.2</v>
      </c>
      <c r="K377">
        <v>0.2</v>
      </c>
      <c r="L377" s="3">
        <v>133803.98499999999</v>
      </c>
      <c r="M377" s="4">
        <v>125.0990315</v>
      </c>
      <c r="N377" s="4">
        <v>16738748.9</v>
      </c>
      <c r="Y377"/>
    </row>
    <row r="378" spans="1:25" x14ac:dyDescent="0.5">
      <c r="A378" s="2">
        <v>43613</v>
      </c>
      <c r="B378" t="s">
        <v>22</v>
      </c>
      <c r="C378" t="s">
        <v>27</v>
      </c>
      <c r="D378">
        <v>2019</v>
      </c>
      <c r="E378">
        <v>22</v>
      </c>
      <c r="F378" t="s">
        <v>10</v>
      </c>
      <c r="G378" t="s">
        <v>9</v>
      </c>
      <c r="H378">
        <v>8.1999999999999993</v>
      </c>
      <c r="I378">
        <v>15.7</v>
      </c>
      <c r="J378">
        <v>3.3</v>
      </c>
      <c r="K378">
        <v>0.2</v>
      </c>
      <c r="L378" s="3">
        <v>133799.655</v>
      </c>
      <c r="M378" s="4">
        <v>79.964774539999993</v>
      </c>
      <c r="N378" s="4">
        <v>10699259.199999999</v>
      </c>
      <c r="Y378"/>
    </row>
    <row r="379" spans="1:25" x14ac:dyDescent="0.5">
      <c r="A379" s="2">
        <v>43300</v>
      </c>
      <c r="B379" t="s">
        <v>16</v>
      </c>
      <c r="C379" t="s">
        <v>29</v>
      </c>
      <c r="D379">
        <v>2018</v>
      </c>
      <c r="E379">
        <v>29</v>
      </c>
      <c r="F379" t="s">
        <v>10</v>
      </c>
      <c r="G379" t="s">
        <v>9</v>
      </c>
      <c r="H379">
        <v>8.6999999999999993</v>
      </c>
      <c r="I379">
        <v>17.600000000000001</v>
      </c>
      <c r="J379">
        <v>8.5</v>
      </c>
      <c r="K379">
        <v>0</v>
      </c>
      <c r="L379" s="3">
        <v>133778.44500000001</v>
      </c>
      <c r="M379" s="4">
        <v>83.930959619999996</v>
      </c>
      <c r="N379" s="4">
        <v>11228153.300000001</v>
      </c>
      <c r="Y379"/>
    </row>
    <row r="380" spans="1:25" x14ac:dyDescent="0.5">
      <c r="A380" s="2">
        <v>42612</v>
      </c>
      <c r="B380" t="s">
        <v>22</v>
      </c>
      <c r="C380" t="s">
        <v>30</v>
      </c>
      <c r="D380">
        <v>2016</v>
      </c>
      <c r="E380">
        <v>36</v>
      </c>
      <c r="F380" t="s">
        <v>10</v>
      </c>
      <c r="G380" t="s">
        <v>9</v>
      </c>
      <c r="H380">
        <v>10.199999999999999</v>
      </c>
      <c r="I380">
        <v>16.8</v>
      </c>
      <c r="J380">
        <v>5.2</v>
      </c>
      <c r="K380">
        <v>0</v>
      </c>
      <c r="L380" s="3">
        <v>133748.44</v>
      </c>
      <c r="M380" s="4">
        <v>53.186931000000001</v>
      </c>
      <c r="N380" s="4">
        <v>7113669</v>
      </c>
      <c r="Y380"/>
    </row>
    <row r="381" spans="1:25" x14ac:dyDescent="0.5">
      <c r="A381" s="2">
        <v>42396</v>
      </c>
      <c r="B381" t="s">
        <v>23</v>
      </c>
      <c r="C381" t="s">
        <v>17</v>
      </c>
      <c r="D381">
        <v>2016</v>
      </c>
      <c r="E381">
        <v>5</v>
      </c>
      <c r="F381" t="s">
        <v>9</v>
      </c>
      <c r="G381" t="s">
        <v>9</v>
      </c>
      <c r="H381">
        <v>19.3</v>
      </c>
      <c r="I381">
        <v>29.5</v>
      </c>
      <c r="J381">
        <v>22.2</v>
      </c>
      <c r="K381">
        <v>0</v>
      </c>
      <c r="L381" s="3">
        <v>133718.035</v>
      </c>
      <c r="M381" s="4">
        <v>32.759849449999997</v>
      </c>
      <c r="N381" s="4">
        <v>4380582.7</v>
      </c>
      <c r="Y381"/>
    </row>
    <row r="382" spans="1:25" x14ac:dyDescent="0.5">
      <c r="A382" s="2">
        <v>43106</v>
      </c>
      <c r="B382" t="s">
        <v>19</v>
      </c>
      <c r="C382" t="s">
        <v>17</v>
      </c>
      <c r="D382">
        <v>2018</v>
      </c>
      <c r="E382">
        <v>1</v>
      </c>
      <c r="F382" t="s">
        <v>9</v>
      </c>
      <c r="G382" t="s">
        <v>9</v>
      </c>
      <c r="H382">
        <v>18.8</v>
      </c>
      <c r="I382">
        <v>41.7</v>
      </c>
      <c r="J382">
        <v>31.5</v>
      </c>
      <c r="K382">
        <v>0</v>
      </c>
      <c r="L382" s="3">
        <v>133705.845</v>
      </c>
      <c r="M382" s="4">
        <v>75.591386209999996</v>
      </c>
      <c r="N382" s="4">
        <v>10107010.199999999</v>
      </c>
      <c r="Y382"/>
    </row>
    <row r="383" spans="1:25" x14ac:dyDescent="0.5">
      <c r="A383" s="2">
        <v>44026</v>
      </c>
      <c r="B383" t="s">
        <v>22</v>
      </c>
      <c r="C383" t="s">
        <v>29</v>
      </c>
      <c r="D383">
        <v>2020</v>
      </c>
      <c r="E383">
        <v>29</v>
      </c>
      <c r="F383" t="s">
        <v>10</v>
      </c>
      <c r="G383" t="s">
        <v>9</v>
      </c>
      <c r="H383">
        <v>7.7</v>
      </c>
      <c r="I383">
        <v>14.2</v>
      </c>
      <c r="J383">
        <v>7.6</v>
      </c>
      <c r="K383">
        <v>0</v>
      </c>
      <c r="L383" s="3">
        <v>133668.935</v>
      </c>
      <c r="M383" s="4">
        <v>61.112336169999999</v>
      </c>
      <c r="N383" s="4">
        <v>8168820.9000000004</v>
      </c>
      <c r="Y383"/>
    </row>
    <row r="384" spans="1:25" x14ac:dyDescent="0.5">
      <c r="A384" s="2">
        <v>42972</v>
      </c>
      <c r="B384" t="s">
        <v>18</v>
      </c>
      <c r="C384" t="s">
        <v>30</v>
      </c>
      <c r="D384">
        <v>2017</v>
      </c>
      <c r="E384">
        <v>35</v>
      </c>
      <c r="F384" t="s">
        <v>10</v>
      </c>
      <c r="G384" t="s">
        <v>9</v>
      </c>
      <c r="H384">
        <v>4.9000000000000004</v>
      </c>
      <c r="I384">
        <v>15</v>
      </c>
      <c r="J384">
        <v>13.3</v>
      </c>
      <c r="K384">
        <v>0.6</v>
      </c>
      <c r="L384" s="3">
        <v>133666.57500000001</v>
      </c>
      <c r="M384" s="4">
        <v>120.1723289</v>
      </c>
      <c r="N384" s="4">
        <v>16063023.6</v>
      </c>
      <c r="Y384"/>
    </row>
    <row r="385" spans="1:25" x14ac:dyDescent="0.5">
      <c r="A385" s="2">
        <v>43153</v>
      </c>
      <c r="B385" t="s">
        <v>16</v>
      </c>
      <c r="C385" t="s">
        <v>24</v>
      </c>
      <c r="D385">
        <v>2018</v>
      </c>
      <c r="E385">
        <v>8</v>
      </c>
      <c r="F385" t="s">
        <v>10</v>
      </c>
      <c r="G385" t="s">
        <v>9</v>
      </c>
      <c r="H385">
        <v>20.3</v>
      </c>
      <c r="I385">
        <v>31</v>
      </c>
      <c r="J385">
        <v>16.8</v>
      </c>
      <c r="K385">
        <v>0</v>
      </c>
      <c r="L385" s="3">
        <v>133607.065</v>
      </c>
      <c r="M385" s="4">
        <v>88.847838789999997</v>
      </c>
      <c r="N385" s="4">
        <v>11870699</v>
      </c>
      <c r="Y385"/>
    </row>
    <row r="386" spans="1:25" x14ac:dyDescent="0.5">
      <c r="A386" s="2">
        <v>42965</v>
      </c>
      <c r="B386" t="s">
        <v>18</v>
      </c>
      <c r="C386" t="s">
        <v>30</v>
      </c>
      <c r="D386">
        <v>2017</v>
      </c>
      <c r="E386">
        <v>34</v>
      </c>
      <c r="F386" t="s">
        <v>10</v>
      </c>
      <c r="G386" t="s">
        <v>9</v>
      </c>
      <c r="H386">
        <v>8</v>
      </c>
      <c r="I386">
        <v>12.2</v>
      </c>
      <c r="J386">
        <v>9.4</v>
      </c>
      <c r="K386">
        <v>2.8</v>
      </c>
      <c r="L386" s="3">
        <v>133562.98499999999</v>
      </c>
      <c r="M386" s="4">
        <v>92.107544930000003</v>
      </c>
      <c r="N386" s="4">
        <v>12302158.6</v>
      </c>
      <c r="Y386"/>
    </row>
    <row r="387" spans="1:25" x14ac:dyDescent="0.5">
      <c r="A387" s="2">
        <v>42257</v>
      </c>
      <c r="B387" t="s">
        <v>16</v>
      </c>
      <c r="C387" t="s">
        <v>31</v>
      </c>
      <c r="D387">
        <v>2015</v>
      </c>
      <c r="E387">
        <v>37</v>
      </c>
      <c r="F387" t="s">
        <v>10</v>
      </c>
      <c r="G387" t="s">
        <v>9</v>
      </c>
      <c r="H387">
        <v>10</v>
      </c>
      <c r="I387">
        <v>15.7</v>
      </c>
      <c r="J387">
        <v>17.3</v>
      </c>
      <c r="K387">
        <v>0</v>
      </c>
      <c r="L387" s="3">
        <v>133541.98000000001</v>
      </c>
      <c r="M387" s="4">
        <v>48.919566619999998</v>
      </c>
      <c r="N387" s="4">
        <v>6532815.7999999998</v>
      </c>
      <c r="Y387"/>
    </row>
    <row r="388" spans="1:25" x14ac:dyDescent="0.5">
      <c r="A388" s="2">
        <v>43639</v>
      </c>
      <c r="B388" t="s">
        <v>20</v>
      </c>
      <c r="C388" t="s">
        <v>28</v>
      </c>
      <c r="D388">
        <v>2019</v>
      </c>
      <c r="E388">
        <v>25</v>
      </c>
      <c r="F388" t="s">
        <v>10</v>
      </c>
      <c r="G388" t="s">
        <v>9</v>
      </c>
      <c r="H388">
        <v>3.6</v>
      </c>
      <c r="I388">
        <v>9.6</v>
      </c>
      <c r="J388">
        <v>5.9</v>
      </c>
      <c r="K388">
        <v>1.2</v>
      </c>
      <c r="L388" s="3">
        <v>133525.32</v>
      </c>
      <c r="M388" s="4">
        <v>127.6019028</v>
      </c>
      <c r="N388" s="4">
        <v>17038084.899999999</v>
      </c>
      <c r="Y388"/>
    </row>
    <row r="389" spans="1:25" x14ac:dyDescent="0.5">
      <c r="A389" s="2">
        <v>43521</v>
      </c>
      <c r="B389" t="s">
        <v>21</v>
      </c>
      <c r="C389" t="s">
        <v>24</v>
      </c>
      <c r="D389">
        <v>2019</v>
      </c>
      <c r="E389">
        <v>9</v>
      </c>
      <c r="F389" t="s">
        <v>10</v>
      </c>
      <c r="G389" t="s">
        <v>9</v>
      </c>
      <c r="H389">
        <v>18</v>
      </c>
      <c r="I389">
        <v>34.200000000000003</v>
      </c>
      <c r="J389">
        <v>24.4</v>
      </c>
      <c r="K389">
        <v>0</v>
      </c>
      <c r="L389" s="3">
        <v>133476.60500000001</v>
      </c>
      <c r="M389" s="4">
        <v>139.95597699999999</v>
      </c>
      <c r="N389" s="4">
        <v>18680848.699999999</v>
      </c>
      <c r="Y389"/>
    </row>
    <row r="390" spans="1:25" x14ac:dyDescent="0.5">
      <c r="A390" s="2">
        <v>43231</v>
      </c>
      <c r="B390" t="s">
        <v>18</v>
      </c>
      <c r="C390" t="s">
        <v>27</v>
      </c>
      <c r="D390">
        <v>2018</v>
      </c>
      <c r="E390">
        <v>19</v>
      </c>
      <c r="F390" t="s">
        <v>10</v>
      </c>
      <c r="G390" t="s">
        <v>9</v>
      </c>
      <c r="H390">
        <v>7.4</v>
      </c>
      <c r="I390">
        <v>15.1</v>
      </c>
      <c r="J390">
        <v>3.7</v>
      </c>
      <c r="K390">
        <v>18.600000000000001</v>
      </c>
      <c r="L390" s="3">
        <v>133467.37</v>
      </c>
      <c r="M390" s="4">
        <v>63.673069720000001</v>
      </c>
      <c r="N390" s="4">
        <v>8498277.1999999993</v>
      </c>
      <c r="Y390"/>
    </row>
    <row r="391" spans="1:25" x14ac:dyDescent="0.5">
      <c r="A391" s="2">
        <v>42146</v>
      </c>
      <c r="B391" t="s">
        <v>18</v>
      </c>
      <c r="C391" t="s">
        <v>27</v>
      </c>
      <c r="D391">
        <v>2015</v>
      </c>
      <c r="E391">
        <v>21</v>
      </c>
      <c r="F391" t="s">
        <v>10</v>
      </c>
      <c r="G391" t="s">
        <v>9</v>
      </c>
      <c r="H391">
        <v>9.1</v>
      </c>
      <c r="I391">
        <v>14.1</v>
      </c>
      <c r="J391">
        <v>6.7</v>
      </c>
      <c r="K391">
        <v>0.4</v>
      </c>
      <c r="L391" s="3">
        <v>133422.46</v>
      </c>
      <c r="M391" s="4">
        <v>34.614105330000001</v>
      </c>
      <c r="N391" s="4">
        <v>4618299.0999999996</v>
      </c>
      <c r="Y391"/>
    </row>
    <row r="392" spans="1:25" x14ac:dyDescent="0.5">
      <c r="A392" s="2">
        <v>42358</v>
      </c>
      <c r="B392" t="s">
        <v>20</v>
      </c>
      <c r="C392" t="s">
        <v>34</v>
      </c>
      <c r="D392">
        <v>2015</v>
      </c>
      <c r="E392">
        <v>51</v>
      </c>
      <c r="F392" t="s">
        <v>9</v>
      </c>
      <c r="G392" t="s">
        <v>9</v>
      </c>
      <c r="H392">
        <v>25.9</v>
      </c>
      <c r="I392">
        <v>37.799999999999997</v>
      </c>
      <c r="J392">
        <v>10.4</v>
      </c>
      <c r="K392">
        <v>0</v>
      </c>
      <c r="L392" s="3">
        <v>133421.03</v>
      </c>
      <c r="M392" s="4">
        <v>54.649804289999999</v>
      </c>
      <c r="N392" s="4">
        <v>7291433.2000000002</v>
      </c>
      <c r="Y392"/>
    </row>
    <row r="393" spans="1:25" x14ac:dyDescent="0.5">
      <c r="A393" s="2">
        <v>42985</v>
      </c>
      <c r="B393" t="s">
        <v>16</v>
      </c>
      <c r="C393" t="s">
        <v>31</v>
      </c>
      <c r="D393">
        <v>2017</v>
      </c>
      <c r="E393">
        <v>37</v>
      </c>
      <c r="F393" t="s">
        <v>10</v>
      </c>
      <c r="G393" t="s">
        <v>9</v>
      </c>
      <c r="H393">
        <v>7.9</v>
      </c>
      <c r="I393">
        <v>15.2</v>
      </c>
      <c r="J393">
        <v>9.5</v>
      </c>
      <c r="K393">
        <v>0.8</v>
      </c>
      <c r="L393" s="3">
        <v>133405.72</v>
      </c>
      <c r="M393" s="4">
        <v>93.025254910000001</v>
      </c>
      <c r="N393" s="4">
        <v>12410101.1</v>
      </c>
      <c r="Y393"/>
    </row>
    <row r="394" spans="1:25" x14ac:dyDescent="0.5">
      <c r="A394" s="2">
        <v>43236</v>
      </c>
      <c r="B394" t="s">
        <v>23</v>
      </c>
      <c r="C394" t="s">
        <v>27</v>
      </c>
      <c r="D394">
        <v>2018</v>
      </c>
      <c r="E394">
        <v>20</v>
      </c>
      <c r="F394" t="s">
        <v>10</v>
      </c>
      <c r="G394" t="s">
        <v>9</v>
      </c>
      <c r="H394">
        <v>9.4</v>
      </c>
      <c r="I394">
        <v>14.3</v>
      </c>
      <c r="J394">
        <v>7.6</v>
      </c>
      <c r="K394">
        <v>2</v>
      </c>
      <c r="L394" s="3">
        <v>133399.23000000001</v>
      </c>
      <c r="M394" s="4">
        <v>124.0856314</v>
      </c>
      <c r="N394" s="4">
        <v>16552927.699999999</v>
      </c>
      <c r="Y394"/>
    </row>
    <row r="395" spans="1:25" x14ac:dyDescent="0.5">
      <c r="A395" s="2">
        <v>43986</v>
      </c>
      <c r="B395" t="s">
        <v>16</v>
      </c>
      <c r="C395" t="s">
        <v>28</v>
      </c>
      <c r="D395">
        <v>2020</v>
      </c>
      <c r="E395">
        <v>23</v>
      </c>
      <c r="F395" t="s">
        <v>10</v>
      </c>
      <c r="G395" t="s">
        <v>9</v>
      </c>
      <c r="H395">
        <v>9.3000000000000007</v>
      </c>
      <c r="I395">
        <v>13.8</v>
      </c>
      <c r="J395">
        <v>9.3000000000000007</v>
      </c>
      <c r="K395">
        <v>0</v>
      </c>
      <c r="L395" s="3">
        <v>133322.02499999999</v>
      </c>
      <c r="M395" s="4">
        <v>52.411741579999997</v>
      </c>
      <c r="N395" s="4">
        <v>6987639.5</v>
      </c>
      <c r="Y395"/>
    </row>
    <row r="396" spans="1:25" x14ac:dyDescent="0.5">
      <c r="A396" s="2">
        <v>43469</v>
      </c>
      <c r="B396" t="s">
        <v>18</v>
      </c>
      <c r="C396" t="s">
        <v>17</v>
      </c>
      <c r="D396">
        <v>2019</v>
      </c>
      <c r="E396">
        <v>1</v>
      </c>
      <c r="F396" t="s">
        <v>9</v>
      </c>
      <c r="G396" t="s">
        <v>9</v>
      </c>
      <c r="H396">
        <v>18</v>
      </c>
      <c r="I396">
        <v>42.6</v>
      </c>
      <c r="J396">
        <v>27.4</v>
      </c>
      <c r="K396">
        <v>0</v>
      </c>
      <c r="L396" s="3">
        <v>133288.46</v>
      </c>
      <c r="M396" s="4">
        <v>121.0209967</v>
      </c>
      <c r="N396" s="4">
        <v>16130702.300000001</v>
      </c>
      <c r="Y396"/>
    </row>
    <row r="397" spans="1:25" x14ac:dyDescent="0.5">
      <c r="A397" s="2">
        <v>43499</v>
      </c>
      <c r="B397" t="s">
        <v>20</v>
      </c>
      <c r="C397" t="s">
        <v>24</v>
      </c>
      <c r="D397">
        <v>2019</v>
      </c>
      <c r="E397">
        <v>5</v>
      </c>
      <c r="F397" t="s">
        <v>10</v>
      </c>
      <c r="G397" t="s">
        <v>9</v>
      </c>
      <c r="H397">
        <v>19.100000000000001</v>
      </c>
      <c r="I397">
        <v>38.200000000000003</v>
      </c>
      <c r="J397">
        <v>26.1</v>
      </c>
      <c r="K397">
        <v>0</v>
      </c>
      <c r="L397" s="3">
        <v>133287.58499999999</v>
      </c>
      <c r="M397" s="4">
        <v>186.91763220000001</v>
      </c>
      <c r="N397" s="4">
        <v>24913799.800000001</v>
      </c>
      <c r="Y397"/>
    </row>
    <row r="398" spans="1:25" x14ac:dyDescent="0.5">
      <c r="A398" s="2">
        <v>42892</v>
      </c>
      <c r="B398" t="s">
        <v>22</v>
      </c>
      <c r="C398" t="s">
        <v>28</v>
      </c>
      <c r="D398">
        <v>2017</v>
      </c>
      <c r="E398">
        <v>24</v>
      </c>
      <c r="F398" t="s">
        <v>10</v>
      </c>
      <c r="G398" t="s">
        <v>9</v>
      </c>
      <c r="H398">
        <v>8.6999999999999993</v>
      </c>
      <c r="I398">
        <v>13.9</v>
      </c>
      <c r="J398">
        <v>6.3</v>
      </c>
      <c r="K398">
        <v>6.4</v>
      </c>
      <c r="L398" s="3">
        <v>133274.53</v>
      </c>
      <c r="M398" s="4">
        <v>97.892460380000003</v>
      </c>
      <c r="N398" s="4">
        <v>13046571.6</v>
      </c>
      <c r="Y398"/>
    </row>
    <row r="399" spans="1:25" x14ac:dyDescent="0.5">
      <c r="A399" s="2">
        <v>42143</v>
      </c>
      <c r="B399" t="s">
        <v>22</v>
      </c>
      <c r="C399" t="s">
        <v>27</v>
      </c>
      <c r="D399">
        <v>2015</v>
      </c>
      <c r="E399">
        <v>21</v>
      </c>
      <c r="F399" t="s">
        <v>10</v>
      </c>
      <c r="G399" t="s">
        <v>9</v>
      </c>
      <c r="H399">
        <v>9.9</v>
      </c>
      <c r="I399">
        <v>16.2</v>
      </c>
      <c r="J399">
        <v>3.2</v>
      </c>
      <c r="K399">
        <v>0</v>
      </c>
      <c r="L399" s="3">
        <v>133235.48000000001</v>
      </c>
      <c r="M399" s="4">
        <v>34.038317739999997</v>
      </c>
      <c r="N399" s="4">
        <v>4535111.5999999996</v>
      </c>
      <c r="Y399"/>
    </row>
    <row r="400" spans="1:25" x14ac:dyDescent="0.5">
      <c r="A400" s="2">
        <v>42808</v>
      </c>
      <c r="B400" t="s">
        <v>22</v>
      </c>
      <c r="C400" t="s">
        <v>25</v>
      </c>
      <c r="D400">
        <v>2017</v>
      </c>
      <c r="E400">
        <v>12</v>
      </c>
      <c r="F400" t="s">
        <v>10</v>
      </c>
      <c r="G400" t="s">
        <v>9</v>
      </c>
      <c r="H400">
        <v>18.8</v>
      </c>
      <c r="I400">
        <v>32.700000000000003</v>
      </c>
      <c r="J400">
        <v>20.8</v>
      </c>
      <c r="K400">
        <v>0</v>
      </c>
      <c r="L400" s="3">
        <v>133227.785</v>
      </c>
      <c r="M400" s="4">
        <v>101.4423563</v>
      </c>
      <c r="N400" s="4">
        <v>13514940.4</v>
      </c>
      <c r="Y400"/>
    </row>
    <row r="401" spans="1:25" x14ac:dyDescent="0.5">
      <c r="A401" s="2">
        <v>43675</v>
      </c>
      <c r="B401" t="s">
        <v>21</v>
      </c>
      <c r="C401" t="s">
        <v>29</v>
      </c>
      <c r="D401">
        <v>2019</v>
      </c>
      <c r="E401">
        <v>31</v>
      </c>
      <c r="F401" t="s">
        <v>10</v>
      </c>
      <c r="G401" t="s">
        <v>9</v>
      </c>
      <c r="H401">
        <v>8.9</v>
      </c>
      <c r="I401">
        <v>14.6</v>
      </c>
      <c r="J401">
        <v>9.9</v>
      </c>
      <c r="K401">
        <v>0</v>
      </c>
      <c r="L401" s="3">
        <v>133205.18</v>
      </c>
      <c r="M401" s="4">
        <v>95.873752800000005</v>
      </c>
      <c r="N401" s="4">
        <v>12770880.5</v>
      </c>
      <c r="Y401"/>
    </row>
    <row r="402" spans="1:25" x14ac:dyDescent="0.5">
      <c r="A402" s="2">
        <v>42942</v>
      </c>
      <c r="B402" t="s">
        <v>23</v>
      </c>
      <c r="C402" t="s">
        <v>29</v>
      </c>
      <c r="D402">
        <v>2017</v>
      </c>
      <c r="E402">
        <v>31</v>
      </c>
      <c r="F402" t="s">
        <v>10</v>
      </c>
      <c r="G402" t="s">
        <v>9</v>
      </c>
      <c r="H402">
        <v>10.9</v>
      </c>
      <c r="I402">
        <v>15</v>
      </c>
      <c r="J402">
        <v>8.6999999999999993</v>
      </c>
      <c r="K402">
        <v>2.4</v>
      </c>
      <c r="L402" s="3">
        <v>133198.34</v>
      </c>
      <c r="M402" s="4">
        <v>117.2808433</v>
      </c>
      <c r="N402" s="4">
        <v>15621613.6</v>
      </c>
      <c r="Y402"/>
    </row>
    <row r="403" spans="1:25" x14ac:dyDescent="0.5">
      <c r="A403" s="2">
        <v>42178</v>
      </c>
      <c r="B403" t="s">
        <v>22</v>
      </c>
      <c r="C403" t="s">
        <v>28</v>
      </c>
      <c r="D403">
        <v>2015</v>
      </c>
      <c r="E403">
        <v>26</v>
      </c>
      <c r="F403" t="s">
        <v>10</v>
      </c>
      <c r="G403" t="s">
        <v>9</v>
      </c>
      <c r="H403">
        <v>9.6</v>
      </c>
      <c r="I403">
        <v>17.600000000000001</v>
      </c>
      <c r="J403">
        <v>5.8</v>
      </c>
      <c r="K403">
        <v>0</v>
      </c>
      <c r="L403" s="3">
        <v>133171.4</v>
      </c>
      <c r="M403" s="4">
        <v>30.238061600000002</v>
      </c>
      <c r="N403" s="4">
        <v>4026845</v>
      </c>
      <c r="Y403"/>
    </row>
    <row r="404" spans="1:25" x14ac:dyDescent="0.5">
      <c r="A404" s="2">
        <v>42926</v>
      </c>
      <c r="B404" t="s">
        <v>21</v>
      </c>
      <c r="C404" t="s">
        <v>29</v>
      </c>
      <c r="D404">
        <v>2017</v>
      </c>
      <c r="E404">
        <v>29</v>
      </c>
      <c r="F404" t="s">
        <v>9</v>
      </c>
      <c r="G404" t="s">
        <v>9</v>
      </c>
      <c r="H404">
        <v>7</v>
      </c>
      <c r="I404">
        <v>16</v>
      </c>
      <c r="J404">
        <v>5.7</v>
      </c>
      <c r="K404">
        <v>0</v>
      </c>
      <c r="L404" s="3">
        <v>133132.32500000001</v>
      </c>
      <c r="M404" s="4">
        <v>123.9739271</v>
      </c>
      <c r="N404" s="4">
        <v>16504937.199999999</v>
      </c>
      <c r="Y404"/>
    </row>
    <row r="405" spans="1:25" x14ac:dyDescent="0.5">
      <c r="A405" s="2">
        <v>43657</v>
      </c>
      <c r="B405" t="s">
        <v>16</v>
      </c>
      <c r="C405" t="s">
        <v>29</v>
      </c>
      <c r="D405">
        <v>2019</v>
      </c>
      <c r="E405">
        <v>28</v>
      </c>
      <c r="F405" t="s">
        <v>9</v>
      </c>
      <c r="G405" t="s">
        <v>9</v>
      </c>
      <c r="H405">
        <v>7.8</v>
      </c>
      <c r="I405">
        <v>14.3</v>
      </c>
      <c r="J405">
        <v>4.5999999999999996</v>
      </c>
      <c r="K405">
        <v>6.4</v>
      </c>
      <c r="L405" s="3">
        <v>133131.51999999999</v>
      </c>
      <c r="M405" s="4">
        <v>89.217705280000004</v>
      </c>
      <c r="N405" s="4">
        <v>11877688.699999999</v>
      </c>
      <c r="Y405"/>
    </row>
    <row r="406" spans="1:25" x14ac:dyDescent="0.5">
      <c r="A406" s="2">
        <v>42151</v>
      </c>
      <c r="B406" t="s">
        <v>23</v>
      </c>
      <c r="C406" t="s">
        <v>27</v>
      </c>
      <c r="D406">
        <v>2015</v>
      </c>
      <c r="E406">
        <v>22</v>
      </c>
      <c r="F406" t="s">
        <v>10</v>
      </c>
      <c r="G406" t="s">
        <v>9</v>
      </c>
      <c r="H406">
        <v>7.9</v>
      </c>
      <c r="I406">
        <v>18.7</v>
      </c>
      <c r="J406">
        <v>7.4</v>
      </c>
      <c r="K406">
        <v>0</v>
      </c>
      <c r="L406" s="3">
        <v>133103.37</v>
      </c>
      <c r="M406" s="4">
        <v>29.884071370000001</v>
      </c>
      <c r="N406" s="4">
        <v>3977670.6</v>
      </c>
      <c r="Y406"/>
    </row>
    <row r="407" spans="1:25" x14ac:dyDescent="0.5">
      <c r="A407" s="2">
        <v>44006</v>
      </c>
      <c r="B407" t="s">
        <v>23</v>
      </c>
      <c r="C407" t="s">
        <v>28</v>
      </c>
      <c r="D407">
        <v>2020</v>
      </c>
      <c r="E407">
        <v>26</v>
      </c>
      <c r="F407" t="s">
        <v>10</v>
      </c>
      <c r="G407" t="s">
        <v>9</v>
      </c>
      <c r="H407">
        <v>10.1</v>
      </c>
      <c r="I407">
        <v>14.9</v>
      </c>
      <c r="J407">
        <v>8</v>
      </c>
      <c r="K407">
        <v>0.4</v>
      </c>
      <c r="L407" s="3">
        <v>133100.905</v>
      </c>
      <c r="M407" s="4">
        <v>56.721435829999997</v>
      </c>
      <c r="N407" s="4">
        <v>7549674.4000000004</v>
      </c>
      <c r="Y407"/>
    </row>
    <row r="408" spans="1:25" x14ac:dyDescent="0.5">
      <c r="A408" s="2">
        <v>42970</v>
      </c>
      <c r="B408" t="s">
        <v>23</v>
      </c>
      <c r="C408" t="s">
        <v>30</v>
      </c>
      <c r="D408">
        <v>2017</v>
      </c>
      <c r="E408">
        <v>35</v>
      </c>
      <c r="F408" t="s">
        <v>10</v>
      </c>
      <c r="G408" t="s">
        <v>9</v>
      </c>
      <c r="H408">
        <v>8.3000000000000007</v>
      </c>
      <c r="I408">
        <v>18.100000000000001</v>
      </c>
      <c r="J408">
        <v>9.6999999999999993</v>
      </c>
      <c r="K408">
        <v>0</v>
      </c>
      <c r="L408" s="3">
        <v>133056.82</v>
      </c>
      <c r="M408" s="4">
        <v>106.6475104</v>
      </c>
      <c r="N408" s="4">
        <v>14190178.6</v>
      </c>
      <c r="Y408"/>
    </row>
    <row r="409" spans="1:25" x14ac:dyDescent="0.5">
      <c r="A409" s="2">
        <v>43266</v>
      </c>
      <c r="B409" t="s">
        <v>18</v>
      </c>
      <c r="C409" t="s">
        <v>28</v>
      </c>
      <c r="D409">
        <v>2018</v>
      </c>
      <c r="E409">
        <v>24</v>
      </c>
      <c r="F409" t="s">
        <v>10</v>
      </c>
      <c r="G409" t="s">
        <v>9</v>
      </c>
      <c r="H409">
        <v>9.6</v>
      </c>
      <c r="I409">
        <v>14</v>
      </c>
      <c r="J409">
        <v>4.4000000000000004</v>
      </c>
      <c r="K409">
        <v>4.5999999999999996</v>
      </c>
      <c r="L409" s="3">
        <v>133009.01</v>
      </c>
      <c r="M409" s="4">
        <v>74.905585810000005</v>
      </c>
      <c r="N409" s="4">
        <v>9963117.8000000007</v>
      </c>
      <c r="Y409"/>
    </row>
    <row r="410" spans="1:25" x14ac:dyDescent="0.5">
      <c r="A410" s="2">
        <v>43685</v>
      </c>
      <c r="B410" t="s">
        <v>16</v>
      </c>
      <c r="C410" t="s">
        <v>30</v>
      </c>
      <c r="D410">
        <v>2019</v>
      </c>
      <c r="E410">
        <v>32</v>
      </c>
      <c r="F410" t="s">
        <v>10</v>
      </c>
      <c r="G410" t="s">
        <v>9</v>
      </c>
      <c r="H410">
        <v>6.7</v>
      </c>
      <c r="I410">
        <v>13.9</v>
      </c>
      <c r="J410">
        <v>9.6</v>
      </c>
      <c r="K410">
        <v>10.8</v>
      </c>
      <c r="L410" s="3">
        <v>133004.73000000001</v>
      </c>
      <c r="M410" s="4">
        <v>95.454195279999993</v>
      </c>
      <c r="N410" s="4">
        <v>12695859.5</v>
      </c>
      <c r="Y410"/>
    </row>
    <row r="411" spans="1:25" x14ac:dyDescent="0.5">
      <c r="A411" s="2">
        <v>42256</v>
      </c>
      <c r="B411" t="s">
        <v>23</v>
      </c>
      <c r="C411" t="s">
        <v>31</v>
      </c>
      <c r="D411">
        <v>2015</v>
      </c>
      <c r="E411">
        <v>37</v>
      </c>
      <c r="F411" t="s">
        <v>10</v>
      </c>
      <c r="G411" t="s">
        <v>9</v>
      </c>
      <c r="H411">
        <v>10</v>
      </c>
      <c r="I411">
        <v>15.3</v>
      </c>
      <c r="J411">
        <v>11.4</v>
      </c>
      <c r="K411">
        <v>0</v>
      </c>
      <c r="L411" s="3">
        <v>132977.45000000001</v>
      </c>
      <c r="M411" s="4">
        <v>48.128104839999999</v>
      </c>
      <c r="N411" s="4">
        <v>6399952.7000000002</v>
      </c>
      <c r="Y411"/>
    </row>
    <row r="412" spans="1:25" x14ac:dyDescent="0.5">
      <c r="A412" s="2">
        <v>43256</v>
      </c>
      <c r="B412" t="s">
        <v>22</v>
      </c>
      <c r="C412" t="s">
        <v>28</v>
      </c>
      <c r="D412">
        <v>2018</v>
      </c>
      <c r="E412">
        <v>23</v>
      </c>
      <c r="F412" t="s">
        <v>10</v>
      </c>
      <c r="G412" t="s">
        <v>9</v>
      </c>
      <c r="H412">
        <v>7.5</v>
      </c>
      <c r="I412">
        <v>15</v>
      </c>
      <c r="J412">
        <v>8.8000000000000007</v>
      </c>
      <c r="K412">
        <v>1.6</v>
      </c>
      <c r="L412" s="3">
        <v>132975.13</v>
      </c>
      <c r="M412" s="4">
        <v>105.8039052</v>
      </c>
      <c r="N412" s="4">
        <v>14069288</v>
      </c>
      <c r="Y412"/>
    </row>
    <row r="413" spans="1:25" x14ac:dyDescent="0.5">
      <c r="A413" s="2">
        <v>43305</v>
      </c>
      <c r="B413" t="s">
        <v>22</v>
      </c>
      <c r="C413" t="s">
        <v>29</v>
      </c>
      <c r="D413">
        <v>2018</v>
      </c>
      <c r="E413">
        <v>30</v>
      </c>
      <c r="F413" t="s">
        <v>10</v>
      </c>
      <c r="G413" t="s">
        <v>9</v>
      </c>
      <c r="H413">
        <v>8.6</v>
      </c>
      <c r="I413">
        <v>15.6</v>
      </c>
      <c r="J413">
        <v>7.1</v>
      </c>
      <c r="K413">
        <v>0.6</v>
      </c>
      <c r="L413" s="3">
        <v>132967.19</v>
      </c>
      <c r="M413" s="4">
        <v>71.115294320000004</v>
      </c>
      <c r="N413" s="4">
        <v>9456000.9000000004</v>
      </c>
      <c r="Y413"/>
    </row>
    <row r="414" spans="1:25" x14ac:dyDescent="0.5">
      <c r="A414" s="2">
        <v>43662</v>
      </c>
      <c r="B414" t="s">
        <v>22</v>
      </c>
      <c r="C414" t="s">
        <v>29</v>
      </c>
      <c r="D414">
        <v>2019</v>
      </c>
      <c r="E414">
        <v>29</v>
      </c>
      <c r="F414" t="s">
        <v>10</v>
      </c>
      <c r="G414" t="s">
        <v>9</v>
      </c>
      <c r="H414">
        <v>9.9</v>
      </c>
      <c r="I414">
        <v>13.9</v>
      </c>
      <c r="J414">
        <v>6.4</v>
      </c>
      <c r="K414">
        <v>1.8</v>
      </c>
      <c r="L414" s="3">
        <v>132941.76999999999</v>
      </c>
      <c r="M414" s="4">
        <v>114.6004499</v>
      </c>
      <c r="N414" s="4">
        <v>15235186.699999999</v>
      </c>
      <c r="Y414"/>
    </row>
    <row r="415" spans="1:25" x14ac:dyDescent="0.5">
      <c r="A415" s="2">
        <v>43671</v>
      </c>
      <c r="B415" t="s">
        <v>16</v>
      </c>
      <c r="C415" t="s">
        <v>29</v>
      </c>
      <c r="D415">
        <v>2019</v>
      </c>
      <c r="E415">
        <v>30</v>
      </c>
      <c r="F415" t="s">
        <v>10</v>
      </c>
      <c r="G415" t="s">
        <v>9</v>
      </c>
      <c r="H415">
        <v>9.1999999999999993</v>
      </c>
      <c r="I415">
        <v>14.8</v>
      </c>
      <c r="J415">
        <v>5.2</v>
      </c>
      <c r="K415">
        <v>0</v>
      </c>
      <c r="L415" s="3">
        <v>132940.63</v>
      </c>
      <c r="M415" s="4">
        <v>84.076210110000005</v>
      </c>
      <c r="N415" s="4">
        <v>11177144.300000001</v>
      </c>
      <c r="Y415"/>
    </row>
    <row r="416" spans="1:25" x14ac:dyDescent="0.5">
      <c r="A416" s="2">
        <v>44032</v>
      </c>
      <c r="B416" t="s">
        <v>21</v>
      </c>
      <c r="C416" t="s">
        <v>29</v>
      </c>
      <c r="D416">
        <v>2020</v>
      </c>
      <c r="E416">
        <v>30</v>
      </c>
      <c r="F416" t="s">
        <v>10</v>
      </c>
      <c r="G416" t="s">
        <v>9</v>
      </c>
      <c r="H416">
        <v>7.6</v>
      </c>
      <c r="I416">
        <v>13.8</v>
      </c>
      <c r="J416">
        <v>8.1999999999999993</v>
      </c>
      <c r="K416">
        <v>0.6</v>
      </c>
      <c r="L416" s="3">
        <v>132894.41</v>
      </c>
      <c r="M416" s="4">
        <v>58.020119719999997</v>
      </c>
      <c r="N416" s="4">
        <v>7710549.5999999996</v>
      </c>
      <c r="Y416"/>
    </row>
    <row r="417" spans="1:25" x14ac:dyDescent="0.5">
      <c r="A417" s="2">
        <v>42891</v>
      </c>
      <c r="B417" t="s">
        <v>21</v>
      </c>
      <c r="C417" t="s">
        <v>28</v>
      </c>
      <c r="D417">
        <v>2017</v>
      </c>
      <c r="E417">
        <v>24</v>
      </c>
      <c r="F417" t="s">
        <v>10</v>
      </c>
      <c r="G417" t="s">
        <v>9</v>
      </c>
      <c r="H417">
        <v>5.6</v>
      </c>
      <c r="I417">
        <v>17.5</v>
      </c>
      <c r="J417">
        <v>5</v>
      </c>
      <c r="K417">
        <v>0</v>
      </c>
      <c r="L417" s="3">
        <v>132877.45000000001</v>
      </c>
      <c r="M417" s="4">
        <v>101.13227740000001</v>
      </c>
      <c r="N417" s="4">
        <v>13438199.1</v>
      </c>
      <c r="Y417"/>
    </row>
    <row r="418" spans="1:25" x14ac:dyDescent="0.5">
      <c r="A418" s="2">
        <v>42530</v>
      </c>
      <c r="B418" t="s">
        <v>16</v>
      </c>
      <c r="C418" t="s">
        <v>28</v>
      </c>
      <c r="D418">
        <v>2016</v>
      </c>
      <c r="E418">
        <v>24</v>
      </c>
      <c r="F418" t="s">
        <v>10</v>
      </c>
      <c r="G418" t="s">
        <v>9</v>
      </c>
      <c r="H418">
        <v>10.8</v>
      </c>
      <c r="I418">
        <v>17.5</v>
      </c>
      <c r="J418">
        <v>6</v>
      </c>
      <c r="K418">
        <v>1.4</v>
      </c>
      <c r="L418" s="3">
        <v>132859.30499999999</v>
      </c>
      <c r="M418" s="4">
        <v>50.238971939999999</v>
      </c>
      <c r="N418" s="4">
        <v>6674714.9000000004</v>
      </c>
      <c r="Y418"/>
    </row>
    <row r="419" spans="1:25" x14ac:dyDescent="0.5">
      <c r="A419" s="2">
        <v>43299</v>
      </c>
      <c r="B419" t="s">
        <v>23</v>
      </c>
      <c r="C419" t="s">
        <v>29</v>
      </c>
      <c r="D419">
        <v>2018</v>
      </c>
      <c r="E419">
        <v>29</v>
      </c>
      <c r="F419" t="s">
        <v>10</v>
      </c>
      <c r="G419" t="s">
        <v>9</v>
      </c>
      <c r="H419">
        <v>6.2</v>
      </c>
      <c r="I419">
        <v>15.2</v>
      </c>
      <c r="J419">
        <v>10.3</v>
      </c>
      <c r="K419">
        <v>1.2</v>
      </c>
      <c r="L419" s="3">
        <v>132856.72</v>
      </c>
      <c r="M419" s="4">
        <v>72.337153369999996</v>
      </c>
      <c r="N419" s="4">
        <v>9610476.9000000004</v>
      </c>
      <c r="Y419"/>
    </row>
    <row r="420" spans="1:25" x14ac:dyDescent="0.5">
      <c r="A420" s="2">
        <v>42164</v>
      </c>
      <c r="B420" t="s">
        <v>22</v>
      </c>
      <c r="C420" t="s">
        <v>28</v>
      </c>
      <c r="D420">
        <v>2015</v>
      </c>
      <c r="E420">
        <v>24</v>
      </c>
      <c r="F420" t="s">
        <v>10</v>
      </c>
      <c r="G420" t="s">
        <v>9</v>
      </c>
      <c r="H420">
        <v>10.3</v>
      </c>
      <c r="I420">
        <v>13.5</v>
      </c>
      <c r="J420">
        <v>8.6</v>
      </c>
      <c r="K420">
        <v>4</v>
      </c>
      <c r="L420" s="3">
        <v>132854.13500000001</v>
      </c>
      <c r="M420" s="4">
        <v>36.714275120000003</v>
      </c>
      <c r="N420" s="4">
        <v>4877643.3</v>
      </c>
      <c r="Y420"/>
    </row>
    <row r="421" spans="1:25" x14ac:dyDescent="0.5">
      <c r="A421" s="2">
        <v>43638</v>
      </c>
      <c r="B421" t="s">
        <v>19</v>
      </c>
      <c r="C421" t="s">
        <v>28</v>
      </c>
      <c r="D421">
        <v>2019</v>
      </c>
      <c r="E421">
        <v>25</v>
      </c>
      <c r="F421" t="s">
        <v>10</v>
      </c>
      <c r="G421" t="s">
        <v>9</v>
      </c>
      <c r="H421">
        <v>6.8</v>
      </c>
      <c r="I421">
        <v>11.8</v>
      </c>
      <c r="J421">
        <v>7.3</v>
      </c>
      <c r="K421">
        <v>0.4</v>
      </c>
      <c r="L421" s="3">
        <v>132829.29</v>
      </c>
      <c r="M421" s="4">
        <v>111.60986149999999</v>
      </c>
      <c r="N421" s="4">
        <v>14825058.699999999</v>
      </c>
      <c r="Y421"/>
    </row>
    <row r="422" spans="1:25" x14ac:dyDescent="0.5">
      <c r="A422" s="2">
        <v>42591</v>
      </c>
      <c r="B422" t="s">
        <v>22</v>
      </c>
      <c r="C422" t="s">
        <v>30</v>
      </c>
      <c r="D422">
        <v>2016</v>
      </c>
      <c r="E422">
        <v>33</v>
      </c>
      <c r="F422" t="s">
        <v>10</v>
      </c>
      <c r="G422" t="s">
        <v>9</v>
      </c>
      <c r="H422">
        <v>9.6999999999999993</v>
      </c>
      <c r="I422">
        <v>18.899999999999999</v>
      </c>
      <c r="J422">
        <v>7.8</v>
      </c>
      <c r="K422">
        <v>0</v>
      </c>
      <c r="L422" s="3">
        <v>132819.535</v>
      </c>
      <c r="M422" s="4">
        <v>29.293519740000001</v>
      </c>
      <c r="N422" s="4">
        <v>3890751.7</v>
      </c>
      <c r="Y422"/>
    </row>
    <row r="423" spans="1:25" x14ac:dyDescent="0.5">
      <c r="A423" s="2">
        <v>42123</v>
      </c>
      <c r="B423" t="s">
        <v>23</v>
      </c>
      <c r="C423" t="s">
        <v>26</v>
      </c>
      <c r="D423">
        <v>2015</v>
      </c>
      <c r="E423">
        <v>18</v>
      </c>
      <c r="F423" t="s">
        <v>10</v>
      </c>
      <c r="G423" t="s">
        <v>9</v>
      </c>
      <c r="H423">
        <v>7.4</v>
      </c>
      <c r="I423">
        <v>17.100000000000001</v>
      </c>
      <c r="J423">
        <v>12.6</v>
      </c>
      <c r="K423">
        <v>0</v>
      </c>
      <c r="L423" s="3">
        <v>132814.61499999999</v>
      </c>
      <c r="M423" s="4">
        <v>39.829820890000001</v>
      </c>
      <c r="N423" s="4">
        <v>5289982.3</v>
      </c>
      <c r="Y423"/>
    </row>
    <row r="424" spans="1:25" x14ac:dyDescent="0.5">
      <c r="A424" s="2">
        <v>42249</v>
      </c>
      <c r="B424" t="s">
        <v>23</v>
      </c>
      <c r="C424" t="s">
        <v>31</v>
      </c>
      <c r="D424">
        <v>2015</v>
      </c>
      <c r="E424">
        <v>36</v>
      </c>
      <c r="F424" t="s">
        <v>10</v>
      </c>
      <c r="G424" t="s">
        <v>9</v>
      </c>
      <c r="H424">
        <v>8</v>
      </c>
      <c r="I424">
        <v>18.8</v>
      </c>
      <c r="J424">
        <v>10.5</v>
      </c>
      <c r="K424">
        <v>0</v>
      </c>
      <c r="L424" s="3">
        <v>132794.715</v>
      </c>
      <c r="M424" s="4">
        <v>49.03831254</v>
      </c>
      <c r="N424" s="4">
        <v>6512028.7000000002</v>
      </c>
      <c r="Y424"/>
    </row>
    <row r="425" spans="1:25" x14ac:dyDescent="0.5">
      <c r="A425" s="2">
        <v>43651</v>
      </c>
      <c r="B425" t="s">
        <v>18</v>
      </c>
      <c r="C425" t="s">
        <v>29</v>
      </c>
      <c r="D425">
        <v>2019</v>
      </c>
      <c r="E425">
        <v>27</v>
      </c>
      <c r="F425" t="s">
        <v>9</v>
      </c>
      <c r="G425" t="s">
        <v>9</v>
      </c>
      <c r="H425">
        <v>3.5</v>
      </c>
      <c r="I425">
        <v>19.100000000000001</v>
      </c>
      <c r="J425">
        <v>9</v>
      </c>
      <c r="K425">
        <v>0</v>
      </c>
      <c r="L425" s="3">
        <v>132774.29500000001</v>
      </c>
      <c r="M425" s="4">
        <v>78.719066029999993</v>
      </c>
      <c r="N425" s="4">
        <v>10451868.5</v>
      </c>
      <c r="Y425"/>
    </row>
    <row r="426" spans="1:25" x14ac:dyDescent="0.5">
      <c r="A426" s="2">
        <v>42885</v>
      </c>
      <c r="B426" t="s">
        <v>22</v>
      </c>
      <c r="C426" t="s">
        <v>27</v>
      </c>
      <c r="D426">
        <v>2017</v>
      </c>
      <c r="E426">
        <v>23</v>
      </c>
      <c r="F426" t="s">
        <v>10</v>
      </c>
      <c r="G426" t="s">
        <v>9</v>
      </c>
      <c r="H426">
        <v>9.3000000000000007</v>
      </c>
      <c r="I426">
        <v>13.1</v>
      </c>
      <c r="J426">
        <v>6.9</v>
      </c>
      <c r="K426">
        <v>2.2000000000000002</v>
      </c>
      <c r="L426" s="3">
        <v>132762.38</v>
      </c>
      <c r="M426" s="4">
        <v>95.714474339999995</v>
      </c>
      <c r="N426" s="4">
        <v>12707281.4</v>
      </c>
      <c r="Y426"/>
    </row>
    <row r="427" spans="1:25" x14ac:dyDescent="0.5">
      <c r="A427" s="2">
        <v>44040</v>
      </c>
      <c r="B427" t="s">
        <v>22</v>
      </c>
      <c r="C427" t="s">
        <v>29</v>
      </c>
      <c r="D427">
        <v>2020</v>
      </c>
      <c r="E427">
        <v>31</v>
      </c>
      <c r="F427" t="s">
        <v>10</v>
      </c>
      <c r="G427" t="s">
        <v>9</v>
      </c>
      <c r="H427">
        <v>9.6</v>
      </c>
      <c r="I427">
        <v>15.6</v>
      </c>
      <c r="J427">
        <v>8</v>
      </c>
      <c r="K427">
        <v>0.4</v>
      </c>
      <c r="L427" s="3">
        <v>132720.39499999999</v>
      </c>
      <c r="M427" s="4">
        <v>59.044778479999998</v>
      </c>
      <c r="N427" s="4">
        <v>7836446.2999999998</v>
      </c>
      <c r="Y427"/>
    </row>
    <row r="428" spans="1:25" x14ac:dyDescent="0.5">
      <c r="A428" s="2">
        <v>43984</v>
      </c>
      <c r="B428" t="s">
        <v>22</v>
      </c>
      <c r="C428" t="s">
        <v>28</v>
      </c>
      <c r="D428">
        <v>2020</v>
      </c>
      <c r="E428">
        <v>23</v>
      </c>
      <c r="F428" t="s">
        <v>10</v>
      </c>
      <c r="G428" t="s">
        <v>9</v>
      </c>
      <c r="H428">
        <v>8.4</v>
      </c>
      <c r="I428">
        <v>15.6</v>
      </c>
      <c r="J428">
        <v>4.9000000000000004</v>
      </c>
      <c r="K428">
        <v>11.6</v>
      </c>
      <c r="L428" s="3">
        <v>132710.35999999999</v>
      </c>
      <c r="M428" s="4">
        <v>40.304546930000001</v>
      </c>
      <c r="N428" s="4">
        <v>5348830.9000000004</v>
      </c>
      <c r="Y428"/>
    </row>
    <row r="429" spans="1:25" x14ac:dyDescent="0.5">
      <c r="A429" s="2">
        <v>43703</v>
      </c>
      <c r="B429" t="s">
        <v>21</v>
      </c>
      <c r="C429" t="s">
        <v>30</v>
      </c>
      <c r="D429">
        <v>2019</v>
      </c>
      <c r="E429">
        <v>35</v>
      </c>
      <c r="F429" t="s">
        <v>10</v>
      </c>
      <c r="G429" t="s">
        <v>9</v>
      </c>
      <c r="H429">
        <v>5.3</v>
      </c>
      <c r="I429">
        <v>14.4</v>
      </c>
      <c r="J429">
        <v>14.7</v>
      </c>
      <c r="K429">
        <v>0</v>
      </c>
      <c r="L429" s="3">
        <v>132704.36499999999</v>
      </c>
      <c r="M429" s="4">
        <v>142.18481030000001</v>
      </c>
      <c r="N429" s="4">
        <v>18868545</v>
      </c>
      <c r="Y429"/>
    </row>
    <row r="430" spans="1:25" x14ac:dyDescent="0.5">
      <c r="A430" s="2">
        <v>42124</v>
      </c>
      <c r="B430" t="s">
        <v>16</v>
      </c>
      <c r="C430" t="s">
        <v>26</v>
      </c>
      <c r="D430">
        <v>2015</v>
      </c>
      <c r="E430">
        <v>18</v>
      </c>
      <c r="F430" t="s">
        <v>10</v>
      </c>
      <c r="G430" t="s">
        <v>9</v>
      </c>
      <c r="H430">
        <v>6.4</v>
      </c>
      <c r="I430">
        <v>19.600000000000001</v>
      </c>
      <c r="J430">
        <v>12.3</v>
      </c>
      <c r="K430">
        <v>0</v>
      </c>
      <c r="L430" s="3">
        <v>132669.57999999999</v>
      </c>
      <c r="M430" s="4">
        <v>39.092652309999998</v>
      </c>
      <c r="N430" s="4">
        <v>5186405.8</v>
      </c>
      <c r="Y430"/>
    </row>
    <row r="431" spans="1:25" x14ac:dyDescent="0.5">
      <c r="A431" s="2">
        <v>42122</v>
      </c>
      <c r="B431" t="s">
        <v>22</v>
      </c>
      <c r="C431" t="s">
        <v>26</v>
      </c>
      <c r="D431">
        <v>2015</v>
      </c>
      <c r="E431">
        <v>18</v>
      </c>
      <c r="F431" t="s">
        <v>10</v>
      </c>
      <c r="G431" t="s">
        <v>9</v>
      </c>
      <c r="H431">
        <v>10.1</v>
      </c>
      <c r="I431">
        <v>16</v>
      </c>
      <c r="J431">
        <v>8.9</v>
      </c>
      <c r="K431">
        <v>1.6</v>
      </c>
      <c r="L431" s="3">
        <v>132642.14000000001</v>
      </c>
      <c r="M431" s="4">
        <v>46.268034399999998</v>
      </c>
      <c r="N431" s="4">
        <v>6137091.0999999996</v>
      </c>
      <c r="Y431"/>
    </row>
    <row r="432" spans="1:25" x14ac:dyDescent="0.5">
      <c r="A432" s="2">
        <v>44042</v>
      </c>
      <c r="B432" t="s">
        <v>16</v>
      </c>
      <c r="C432" t="s">
        <v>29</v>
      </c>
      <c r="D432">
        <v>2020</v>
      </c>
      <c r="E432">
        <v>31</v>
      </c>
      <c r="F432" t="s">
        <v>10</v>
      </c>
      <c r="G432" t="s">
        <v>9</v>
      </c>
      <c r="H432">
        <v>8</v>
      </c>
      <c r="I432">
        <v>14.2</v>
      </c>
      <c r="J432">
        <v>11.3</v>
      </c>
      <c r="K432">
        <v>0</v>
      </c>
      <c r="L432" s="3">
        <v>132583.64000000001</v>
      </c>
      <c r="M432" s="4">
        <v>63.223218019999997</v>
      </c>
      <c r="N432" s="4">
        <v>8382364.4000000004</v>
      </c>
      <c r="Y432"/>
    </row>
    <row r="433" spans="1:25" x14ac:dyDescent="0.5">
      <c r="A433" s="2">
        <v>44039</v>
      </c>
      <c r="B433" t="s">
        <v>21</v>
      </c>
      <c r="C433" t="s">
        <v>29</v>
      </c>
      <c r="D433">
        <v>2020</v>
      </c>
      <c r="E433">
        <v>31</v>
      </c>
      <c r="F433" t="s">
        <v>10</v>
      </c>
      <c r="G433" t="s">
        <v>9</v>
      </c>
      <c r="H433">
        <v>7.4</v>
      </c>
      <c r="I433">
        <v>13.5</v>
      </c>
      <c r="J433">
        <v>7.3</v>
      </c>
      <c r="K433">
        <v>0</v>
      </c>
      <c r="L433" s="3">
        <v>132571.32999999999</v>
      </c>
      <c r="M433" s="4">
        <v>59.486426420000001</v>
      </c>
      <c r="N433" s="4">
        <v>7886194.7000000002</v>
      </c>
      <c r="Y433"/>
    </row>
    <row r="434" spans="1:25" x14ac:dyDescent="0.5">
      <c r="A434" s="2">
        <v>42601</v>
      </c>
      <c r="B434" t="s">
        <v>18</v>
      </c>
      <c r="C434" t="s">
        <v>30</v>
      </c>
      <c r="D434">
        <v>2016</v>
      </c>
      <c r="E434">
        <v>34</v>
      </c>
      <c r="F434" t="s">
        <v>10</v>
      </c>
      <c r="G434" t="s">
        <v>9</v>
      </c>
      <c r="H434">
        <v>15.3</v>
      </c>
      <c r="I434">
        <v>16.399999999999999</v>
      </c>
      <c r="J434">
        <v>2.7</v>
      </c>
      <c r="K434">
        <v>0.2</v>
      </c>
      <c r="L434" s="3">
        <v>132569.74</v>
      </c>
      <c r="M434" s="4">
        <v>27.60134081</v>
      </c>
      <c r="N434" s="4">
        <v>3659102.6</v>
      </c>
      <c r="Y434"/>
    </row>
    <row r="435" spans="1:25" x14ac:dyDescent="0.5">
      <c r="A435" s="2">
        <v>42599</v>
      </c>
      <c r="B435" t="s">
        <v>23</v>
      </c>
      <c r="C435" t="s">
        <v>30</v>
      </c>
      <c r="D435">
        <v>2016</v>
      </c>
      <c r="E435">
        <v>34</v>
      </c>
      <c r="F435" t="s">
        <v>10</v>
      </c>
      <c r="G435" t="s">
        <v>9</v>
      </c>
      <c r="H435">
        <v>12.5</v>
      </c>
      <c r="I435">
        <v>15.6</v>
      </c>
      <c r="J435">
        <v>9.6</v>
      </c>
      <c r="K435">
        <v>0.4</v>
      </c>
      <c r="L435" s="3">
        <v>132561.22</v>
      </c>
      <c r="M435" s="4">
        <v>40.89160699</v>
      </c>
      <c r="N435" s="4">
        <v>5420641.2999999998</v>
      </c>
      <c r="Y435"/>
    </row>
    <row r="436" spans="1:25" x14ac:dyDescent="0.5">
      <c r="A436" s="2">
        <v>42986</v>
      </c>
      <c r="B436" t="s">
        <v>18</v>
      </c>
      <c r="C436" t="s">
        <v>31</v>
      </c>
      <c r="D436">
        <v>2017</v>
      </c>
      <c r="E436">
        <v>37</v>
      </c>
      <c r="F436" t="s">
        <v>10</v>
      </c>
      <c r="G436" t="s">
        <v>9</v>
      </c>
      <c r="H436">
        <v>8</v>
      </c>
      <c r="I436">
        <v>13.5</v>
      </c>
      <c r="J436">
        <v>13.1</v>
      </c>
      <c r="K436">
        <v>3.2</v>
      </c>
      <c r="L436" s="3">
        <v>132543.1</v>
      </c>
      <c r="M436" s="4">
        <v>102.4160808</v>
      </c>
      <c r="N436" s="4">
        <v>13574544.800000001</v>
      </c>
      <c r="Y436"/>
    </row>
    <row r="437" spans="1:25" x14ac:dyDescent="0.5">
      <c r="A437" s="2">
        <v>42326</v>
      </c>
      <c r="B437" t="s">
        <v>23</v>
      </c>
      <c r="C437" t="s">
        <v>33</v>
      </c>
      <c r="D437">
        <v>2015</v>
      </c>
      <c r="E437">
        <v>47</v>
      </c>
      <c r="F437" t="s">
        <v>10</v>
      </c>
      <c r="G437" t="s">
        <v>9</v>
      </c>
      <c r="H437">
        <v>14.7</v>
      </c>
      <c r="I437">
        <v>29.5</v>
      </c>
      <c r="J437">
        <v>29.2</v>
      </c>
      <c r="K437">
        <v>0</v>
      </c>
      <c r="L437" s="3">
        <v>132353.755</v>
      </c>
      <c r="M437" s="4">
        <v>60.680238269999997</v>
      </c>
      <c r="N437" s="4">
        <v>8031257.4000000004</v>
      </c>
      <c r="Y437"/>
    </row>
    <row r="438" spans="1:25" x14ac:dyDescent="0.5">
      <c r="A438" s="2">
        <v>42153</v>
      </c>
      <c r="B438" t="s">
        <v>18</v>
      </c>
      <c r="C438" t="s">
        <v>27</v>
      </c>
      <c r="D438">
        <v>2015</v>
      </c>
      <c r="E438">
        <v>22</v>
      </c>
      <c r="F438" t="s">
        <v>10</v>
      </c>
      <c r="G438" t="s">
        <v>9</v>
      </c>
      <c r="H438">
        <v>9.5</v>
      </c>
      <c r="I438">
        <v>15.8</v>
      </c>
      <c r="J438">
        <v>6.6</v>
      </c>
      <c r="K438">
        <v>0</v>
      </c>
      <c r="L438" s="3">
        <v>132338.94</v>
      </c>
      <c r="M438" s="4">
        <v>29.803580050000001</v>
      </c>
      <c r="N438" s="4">
        <v>3944174.2</v>
      </c>
      <c r="Y438"/>
    </row>
    <row r="439" spans="1:25" x14ac:dyDescent="0.5">
      <c r="A439" s="2">
        <v>42947</v>
      </c>
      <c r="B439" t="s">
        <v>21</v>
      </c>
      <c r="C439" t="s">
        <v>29</v>
      </c>
      <c r="D439">
        <v>2017</v>
      </c>
      <c r="E439">
        <v>32</v>
      </c>
      <c r="F439" t="s">
        <v>10</v>
      </c>
      <c r="G439" t="s">
        <v>9</v>
      </c>
      <c r="H439">
        <v>6.7</v>
      </c>
      <c r="I439">
        <v>14.8</v>
      </c>
      <c r="J439">
        <v>11.5</v>
      </c>
      <c r="K439">
        <v>0</v>
      </c>
      <c r="L439" s="3">
        <v>132276.88</v>
      </c>
      <c r="M439" s="4">
        <v>137.47669010000001</v>
      </c>
      <c r="N439" s="4">
        <v>18184987.600000001</v>
      </c>
      <c r="Y439"/>
    </row>
    <row r="440" spans="1:25" x14ac:dyDescent="0.5">
      <c r="A440" s="2">
        <v>42410</v>
      </c>
      <c r="B440" t="s">
        <v>23</v>
      </c>
      <c r="C440" t="s">
        <v>24</v>
      </c>
      <c r="D440">
        <v>2016</v>
      </c>
      <c r="E440">
        <v>7</v>
      </c>
      <c r="F440" t="s">
        <v>10</v>
      </c>
      <c r="G440" t="s">
        <v>9</v>
      </c>
      <c r="H440">
        <v>17.399999999999999</v>
      </c>
      <c r="I440">
        <v>23.3</v>
      </c>
      <c r="J440">
        <v>25.3</v>
      </c>
      <c r="K440">
        <v>0</v>
      </c>
      <c r="L440" s="3">
        <v>132265.005</v>
      </c>
      <c r="M440" s="4">
        <v>41.376079619999999</v>
      </c>
      <c r="N440" s="4">
        <v>5472607.4000000004</v>
      </c>
      <c r="Y440"/>
    </row>
    <row r="441" spans="1:25" x14ac:dyDescent="0.5">
      <c r="A441" s="2">
        <v>42531</v>
      </c>
      <c r="B441" t="s">
        <v>18</v>
      </c>
      <c r="C441" t="s">
        <v>28</v>
      </c>
      <c r="D441">
        <v>2016</v>
      </c>
      <c r="E441">
        <v>24</v>
      </c>
      <c r="F441" t="s">
        <v>10</v>
      </c>
      <c r="G441" t="s">
        <v>9</v>
      </c>
      <c r="H441">
        <v>10.4</v>
      </c>
      <c r="I441">
        <v>15.8</v>
      </c>
      <c r="J441">
        <v>6.6</v>
      </c>
      <c r="K441">
        <v>0</v>
      </c>
      <c r="L441" s="3">
        <v>132209.51500000001</v>
      </c>
      <c r="M441" s="4">
        <v>47.425798780000001</v>
      </c>
      <c r="N441" s="4">
        <v>6270141.9000000004</v>
      </c>
      <c r="Y441"/>
    </row>
    <row r="442" spans="1:25" x14ac:dyDescent="0.5">
      <c r="A442" s="2">
        <v>42515</v>
      </c>
      <c r="B442" t="s">
        <v>23</v>
      </c>
      <c r="C442" t="s">
        <v>27</v>
      </c>
      <c r="D442">
        <v>2016</v>
      </c>
      <c r="E442">
        <v>22</v>
      </c>
      <c r="F442" t="s">
        <v>10</v>
      </c>
      <c r="G442" t="s">
        <v>9</v>
      </c>
      <c r="H442">
        <v>7.6</v>
      </c>
      <c r="I442">
        <v>15.6</v>
      </c>
      <c r="J442">
        <v>4.9000000000000004</v>
      </c>
      <c r="K442">
        <v>0</v>
      </c>
      <c r="L442" s="3">
        <v>132170.04999999999</v>
      </c>
      <c r="M442" s="4">
        <v>66.258534830000002</v>
      </c>
      <c r="N442" s="4">
        <v>8757393.9000000004</v>
      </c>
      <c r="Y442"/>
    </row>
    <row r="443" spans="1:25" x14ac:dyDescent="0.5">
      <c r="A443" s="2">
        <v>43274</v>
      </c>
      <c r="B443" t="s">
        <v>19</v>
      </c>
      <c r="C443" t="s">
        <v>28</v>
      </c>
      <c r="D443">
        <v>2018</v>
      </c>
      <c r="E443">
        <v>25</v>
      </c>
      <c r="F443" t="s">
        <v>10</v>
      </c>
      <c r="G443" t="s">
        <v>9</v>
      </c>
      <c r="H443">
        <v>6</v>
      </c>
      <c r="I443">
        <v>12.8</v>
      </c>
      <c r="J443">
        <v>3.9</v>
      </c>
      <c r="K443">
        <v>0</v>
      </c>
      <c r="L443" s="3">
        <v>132165.42499999999</v>
      </c>
      <c r="M443" s="4">
        <v>98.836365509999993</v>
      </c>
      <c r="N443" s="4">
        <v>13062750.300000001</v>
      </c>
      <c r="Y443"/>
    </row>
    <row r="444" spans="1:25" x14ac:dyDescent="0.5">
      <c r="A444" s="2">
        <v>42042</v>
      </c>
      <c r="B444" t="s">
        <v>19</v>
      </c>
      <c r="C444" t="s">
        <v>24</v>
      </c>
      <c r="D444">
        <v>2015</v>
      </c>
      <c r="E444">
        <v>6</v>
      </c>
      <c r="F444" t="s">
        <v>10</v>
      </c>
      <c r="G444" t="s">
        <v>9</v>
      </c>
      <c r="H444">
        <v>18.8</v>
      </c>
      <c r="I444">
        <v>35</v>
      </c>
      <c r="J444">
        <v>16.100000000000001</v>
      </c>
      <c r="K444">
        <v>0</v>
      </c>
      <c r="L444" s="3">
        <v>132138.36499999999</v>
      </c>
      <c r="M444" s="4">
        <v>28.761706780000001</v>
      </c>
      <c r="N444" s="4">
        <v>3800524.9</v>
      </c>
      <c r="Y444"/>
    </row>
    <row r="445" spans="1:25" x14ac:dyDescent="0.5">
      <c r="A445" s="2">
        <v>43683</v>
      </c>
      <c r="B445" t="s">
        <v>22</v>
      </c>
      <c r="C445" t="s">
        <v>30</v>
      </c>
      <c r="D445">
        <v>2019</v>
      </c>
      <c r="E445">
        <v>32</v>
      </c>
      <c r="F445" t="s">
        <v>10</v>
      </c>
      <c r="G445" t="s">
        <v>9</v>
      </c>
      <c r="H445">
        <v>9.1</v>
      </c>
      <c r="I445">
        <v>13.5</v>
      </c>
      <c r="J445">
        <v>4.5</v>
      </c>
      <c r="K445">
        <v>0.4</v>
      </c>
      <c r="L445" s="3">
        <v>132120.39000000001</v>
      </c>
      <c r="M445" s="4">
        <v>89.427805109999994</v>
      </c>
      <c r="N445" s="4">
        <v>11815236.5</v>
      </c>
      <c r="Y445"/>
    </row>
    <row r="446" spans="1:25" x14ac:dyDescent="0.5">
      <c r="A446" s="2">
        <v>44043</v>
      </c>
      <c r="B446" t="s">
        <v>18</v>
      </c>
      <c r="C446" t="s">
        <v>29</v>
      </c>
      <c r="D446">
        <v>2020</v>
      </c>
      <c r="E446">
        <v>31</v>
      </c>
      <c r="F446" t="s">
        <v>10</v>
      </c>
      <c r="G446" t="s">
        <v>9</v>
      </c>
      <c r="H446">
        <v>3.4</v>
      </c>
      <c r="I446">
        <v>17.100000000000001</v>
      </c>
      <c r="J446">
        <v>11.3</v>
      </c>
      <c r="K446">
        <v>0</v>
      </c>
      <c r="L446" s="3">
        <v>132105.75</v>
      </c>
      <c r="M446" s="4">
        <v>73.082276160000006</v>
      </c>
      <c r="N446" s="4">
        <v>9654588.9000000004</v>
      </c>
      <c r="Y446"/>
    </row>
    <row r="447" spans="1:25" x14ac:dyDescent="0.5">
      <c r="A447" s="2">
        <v>43665</v>
      </c>
      <c r="B447" t="s">
        <v>18</v>
      </c>
      <c r="C447" t="s">
        <v>29</v>
      </c>
      <c r="D447">
        <v>2019</v>
      </c>
      <c r="E447">
        <v>29</v>
      </c>
      <c r="F447" t="s">
        <v>10</v>
      </c>
      <c r="G447" t="s">
        <v>9</v>
      </c>
      <c r="H447">
        <v>7.5</v>
      </c>
      <c r="I447">
        <v>15.7</v>
      </c>
      <c r="J447">
        <v>9.6</v>
      </c>
      <c r="K447">
        <v>1.6</v>
      </c>
      <c r="L447" s="3">
        <v>132101.85999999999</v>
      </c>
      <c r="M447" s="4">
        <v>101.5731984</v>
      </c>
      <c r="N447" s="4">
        <v>13418008.4</v>
      </c>
      <c r="Y447"/>
    </row>
    <row r="448" spans="1:25" x14ac:dyDescent="0.5">
      <c r="A448" s="2">
        <v>42250</v>
      </c>
      <c r="B448" t="s">
        <v>16</v>
      </c>
      <c r="C448" t="s">
        <v>31</v>
      </c>
      <c r="D448">
        <v>2015</v>
      </c>
      <c r="E448">
        <v>36</v>
      </c>
      <c r="F448" t="s">
        <v>10</v>
      </c>
      <c r="G448" t="s">
        <v>9</v>
      </c>
      <c r="H448">
        <v>10.6</v>
      </c>
      <c r="I448">
        <v>14</v>
      </c>
      <c r="J448">
        <v>8</v>
      </c>
      <c r="K448">
        <v>4.4000000000000004</v>
      </c>
      <c r="L448" s="3">
        <v>132096.33499999999</v>
      </c>
      <c r="M448" s="4">
        <v>45.546264669999999</v>
      </c>
      <c r="N448" s="4">
        <v>6016494.5999999996</v>
      </c>
      <c r="Y448"/>
    </row>
    <row r="449" spans="1:25" x14ac:dyDescent="0.5">
      <c r="A449" s="2">
        <v>43983</v>
      </c>
      <c r="B449" t="s">
        <v>21</v>
      </c>
      <c r="C449" t="s">
        <v>28</v>
      </c>
      <c r="D449">
        <v>2020</v>
      </c>
      <c r="E449">
        <v>23</v>
      </c>
      <c r="F449" t="s">
        <v>10</v>
      </c>
      <c r="G449" t="s">
        <v>9</v>
      </c>
      <c r="H449">
        <v>9.3000000000000007</v>
      </c>
      <c r="I449">
        <v>11.2</v>
      </c>
      <c r="J449">
        <v>2.6</v>
      </c>
      <c r="K449">
        <v>5</v>
      </c>
      <c r="L449" s="3">
        <v>132039.70499999999</v>
      </c>
      <c r="M449" s="4">
        <v>35.150957130000002</v>
      </c>
      <c r="N449" s="4">
        <v>4641322</v>
      </c>
      <c r="Y449"/>
    </row>
    <row r="450" spans="1:25" x14ac:dyDescent="0.5">
      <c r="A450" s="2">
        <v>43257</v>
      </c>
      <c r="B450" t="s">
        <v>23</v>
      </c>
      <c r="C450" t="s">
        <v>28</v>
      </c>
      <c r="D450">
        <v>2018</v>
      </c>
      <c r="E450">
        <v>23</v>
      </c>
      <c r="F450" t="s">
        <v>10</v>
      </c>
      <c r="G450" t="s">
        <v>9</v>
      </c>
      <c r="H450">
        <v>5.6</v>
      </c>
      <c r="I450">
        <v>19.100000000000001</v>
      </c>
      <c r="J450">
        <v>9.4</v>
      </c>
      <c r="K450">
        <v>0.4</v>
      </c>
      <c r="L450" s="3">
        <v>132038.42499999999</v>
      </c>
      <c r="M450" s="4">
        <v>106.2306746</v>
      </c>
      <c r="N450" s="4">
        <v>14026531</v>
      </c>
      <c r="Y450"/>
    </row>
    <row r="451" spans="1:25" x14ac:dyDescent="0.5">
      <c r="A451" s="2">
        <v>42909</v>
      </c>
      <c r="B451" t="s">
        <v>18</v>
      </c>
      <c r="C451" t="s">
        <v>28</v>
      </c>
      <c r="D451">
        <v>2017</v>
      </c>
      <c r="E451">
        <v>26</v>
      </c>
      <c r="F451" t="s">
        <v>10</v>
      </c>
      <c r="G451" t="s">
        <v>9</v>
      </c>
      <c r="H451">
        <v>7.4</v>
      </c>
      <c r="I451">
        <v>14.9</v>
      </c>
      <c r="J451">
        <v>8.1999999999999993</v>
      </c>
      <c r="K451">
        <v>0</v>
      </c>
      <c r="L451" s="3">
        <v>132029.57500000001</v>
      </c>
      <c r="M451" s="4">
        <v>80.269938710000005</v>
      </c>
      <c r="N451" s="4">
        <v>10598005.9</v>
      </c>
      <c r="Y451"/>
    </row>
    <row r="452" spans="1:25" x14ac:dyDescent="0.5">
      <c r="A452" s="2">
        <v>43112</v>
      </c>
      <c r="B452" t="s">
        <v>18</v>
      </c>
      <c r="C452" t="s">
        <v>17</v>
      </c>
      <c r="D452">
        <v>2018</v>
      </c>
      <c r="E452">
        <v>2</v>
      </c>
      <c r="F452" t="s">
        <v>9</v>
      </c>
      <c r="G452" t="s">
        <v>9</v>
      </c>
      <c r="H452">
        <v>20.399999999999999</v>
      </c>
      <c r="I452">
        <v>30</v>
      </c>
      <c r="J452">
        <v>1.7</v>
      </c>
      <c r="K452">
        <v>1</v>
      </c>
      <c r="L452" s="3">
        <v>132022.87</v>
      </c>
      <c r="M452" s="4">
        <v>94.000719250000003</v>
      </c>
      <c r="N452" s="4">
        <v>12410244.699999999</v>
      </c>
      <c r="Y452"/>
    </row>
    <row r="453" spans="1:25" x14ac:dyDescent="0.5">
      <c r="A453" s="2">
        <v>43623</v>
      </c>
      <c r="B453" t="s">
        <v>18</v>
      </c>
      <c r="C453" t="s">
        <v>28</v>
      </c>
      <c r="D453">
        <v>2019</v>
      </c>
      <c r="E453">
        <v>23</v>
      </c>
      <c r="F453" t="s">
        <v>10</v>
      </c>
      <c r="G453" t="s">
        <v>9</v>
      </c>
      <c r="H453">
        <v>11.7</v>
      </c>
      <c r="I453">
        <v>16.600000000000001</v>
      </c>
      <c r="J453">
        <v>8</v>
      </c>
      <c r="K453">
        <v>0</v>
      </c>
      <c r="L453" s="3">
        <v>132003.44</v>
      </c>
      <c r="M453" s="4">
        <v>139.20081619999999</v>
      </c>
      <c r="N453" s="4">
        <v>18374986.600000001</v>
      </c>
      <c r="Y453"/>
    </row>
    <row r="454" spans="1:25" x14ac:dyDescent="0.5">
      <c r="A454" s="2">
        <v>42906</v>
      </c>
      <c r="B454" t="s">
        <v>22</v>
      </c>
      <c r="C454" t="s">
        <v>28</v>
      </c>
      <c r="D454">
        <v>2017</v>
      </c>
      <c r="E454">
        <v>26</v>
      </c>
      <c r="F454" t="s">
        <v>10</v>
      </c>
      <c r="G454" t="s">
        <v>9</v>
      </c>
      <c r="H454">
        <v>6.4</v>
      </c>
      <c r="I454">
        <v>15.8</v>
      </c>
      <c r="J454">
        <v>9.1999999999999993</v>
      </c>
      <c r="K454">
        <v>0</v>
      </c>
      <c r="L454" s="3">
        <v>131996.97</v>
      </c>
      <c r="M454" s="4">
        <v>85.797832029999995</v>
      </c>
      <c r="N454" s="4">
        <v>11325053.9</v>
      </c>
      <c r="Y454"/>
    </row>
    <row r="455" spans="1:25" x14ac:dyDescent="0.5">
      <c r="A455" s="2">
        <v>42992</v>
      </c>
      <c r="B455" t="s">
        <v>16</v>
      </c>
      <c r="C455" t="s">
        <v>31</v>
      </c>
      <c r="D455">
        <v>2017</v>
      </c>
      <c r="E455">
        <v>38</v>
      </c>
      <c r="F455" t="s">
        <v>10</v>
      </c>
      <c r="G455" t="s">
        <v>9</v>
      </c>
      <c r="H455">
        <v>5.8</v>
      </c>
      <c r="I455">
        <v>15.3</v>
      </c>
      <c r="J455">
        <v>10.8</v>
      </c>
      <c r="K455">
        <v>1.4</v>
      </c>
      <c r="L455" s="3">
        <v>131986.80499999999</v>
      </c>
      <c r="M455" s="4">
        <v>89.57361118</v>
      </c>
      <c r="N455" s="4">
        <v>11822534.800000001</v>
      </c>
      <c r="Y455"/>
    </row>
    <row r="456" spans="1:25" x14ac:dyDescent="0.5">
      <c r="A456" s="2">
        <v>42814</v>
      </c>
      <c r="B456" t="s">
        <v>21</v>
      </c>
      <c r="C456" t="s">
        <v>25</v>
      </c>
      <c r="D456">
        <v>2017</v>
      </c>
      <c r="E456">
        <v>13</v>
      </c>
      <c r="F456" t="s">
        <v>10</v>
      </c>
      <c r="G456" t="s">
        <v>9</v>
      </c>
      <c r="H456">
        <v>19.3</v>
      </c>
      <c r="I456">
        <v>28</v>
      </c>
      <c r="J456">
        <v>11.3</v>
      </c>
      <c r="K456">
        <v>0</v>
      </c>
      <c r="L456" s="3">
        <v>131980.98499999999</v>
      </c>
      <c r="M456" s="4">
        <v>184.82347909999999</v>
      </c>
      <c r="N456" s="4">
        <v>24393184.800000001</v>
      </c>
      <c r="Y456"/>
    </row>
    <row r="457" spans="1:25" x14ac:dyDescent="0.5">
      <c r="A457" s="2">
        <v>43335</v>
      </c>
      <c r="B457" t="s">
        <v>16</v>
      </c>
      <c r="C457" t="s">
        <v>30</v>
      </c>
      <c r="D457">
        <v>2018</v>
      </c>
      <c r="E457">
        <v>34</v>
      </c>
      <c r="F457" t="s">
        <v>10</v>
      </c>
      <c r="G457" t="s">
        <v>9</v>
      </c>
      <c r="H457">
        <v>5.6</v>
      </c>
      <c r="I457">
        <v>16</v>
      </c>
      <c r="J457">
        <v>11.1</v>
      </c>
      <c r="K457">
        <v>0</v>
      </c>
      <c r="L457" s="3">
        <v>131956.72500000001</v>
      </c>
      <c r="M457" s="4">
        <v>89.579370560000001</v>
      </c>
      <c r="N457" s="4">
        <v>11820600.4</v>
      </c>
      <c r="Y457"/>
    </row>
    <row r="458" spans="1:25" x14ac:dyDescent="0.5">
      <c r="A458" s="2">
        <v>43320</v>
      </c>
      <c r="B458" t="s">
        <v>23</v>
      </c>
      <c r="C458" t="s">
        <v>30</v>
      </c>
      <c r="D458">
        <v>2018</v>
      </c>
      <c r="E458">
        <v>32</v>
      </c>
      <c r="F458" t="s">
        <v>10</v>
      </c>
      <c r="G458" t="s">
        <v>9</v>
      </c>
      <c r="H458">
        <v>9.6</v>
      </c>
      <c r="I458">
        <v>16</v>
      </c>
      <c r="J458">
        <v>7.2</v>
      </c>
      <c r="K458">
        <v>1</v>
      </c>
      <c r="L458" s="3">
        <v>131939.5</v>
      </c>
      <c r="M458" s="4">
        <v>89.686836400000004</v>
      </c>
      <c r="N458" s="4">
        <v>11833236.4</v>
      </c>
      <c r="Y458"/>
    </row>
    <row r="459" spans="1:25" x14ac:dyDescent="0.5">
      <c r="A459" s="2">
        <v>42514</v>
      </c>
      <c r="B459" t="s">
        <v>22</v>
      </c>
      <c r="C459" t="s">
        <v>27</v>
      </c>
      <c r="D459">
        <v>2016</v>
      </c>
      <c r="E459">
        <v>22</v>
      </c>
      <c r="F459" t="s">
        <v>10</v>
      </c>
      <c r="G459" t="s">
        <v>9</v>
      </c>
      <c r="H459">
        <v>10.7</v>
      </c>
      <c r="I459">
        <v>15.8</v>
      </c>
      <c r="J459">
        <v>7.3</v>
      </c>
      <c r="K459">
        <v>1.8</v>
      </c>
      <c r="L459" s="3">
        <v>131916.405</v>
      </c>
      <c r="M459" s="4">
        <v>45.213847149999999</v>
      </c>
      <c r="N459" s="4">
        <v>5964448.2000000002</v>
      </c>
      <c r="Y459"/>
    </row>
    <row r="460" spans="1:25" x14ac:dyDescent="0.5">
      <c r="A460" s="2">
        <v>44005</v>
      </c>
      <c r="B460" t="s">
        <v>22</v>
      </c>
      <c r="C460" t="s">
        <v>28</v>
      </c>
      <c r="D460">
        <v>2020</v>
      </c>
      <c r="E460">
        <v>26</v>
      </c>
      <c r="F460" t="s">
        <v>10</v>
      </c>
      <c r="G460" t="s">
        <v>9</v>
      </c>
      <c r="H460">
        <v>9</v>
      </c>
      <c r="I460">
        <v>14.4</v>
      </c>
      <c r="J460">
        <v>8.4</v>
      </c>
      <c r="K460">
        <v>2.2000000000000002</v>
      </c>
      <c r="L460" s="3">
        <v>131904.745</v>
      </c>
      <c r="M460" s="4">
        <v>48.986743169999997</v>
      </c>
      <c r="N460" s="4">
        <v>6461583.9000000004</v>
      </c>
      <c r="Y460"/>
    </row>
    <row r="461" spans="1:25" x14ac:dyDescent="0.5">
      <c r="A461" s="2">
        <v>43235</v>
      </c>
      <c r="B461" t="s">
        <v>22</v>
      </c>
      <c r="C461" t="s">
        <v>27</v>
      </c>
      <c r="D461">
        <v>2018</v>
      </c>
      <c r="E461">
        <v>20</v>
      </c>
      <c r="F461" t="s">
        <v>10</v>
      </c>
      <c r="G461" t="s">
        <v>9</v>
      </c>
      <c r="H461">
        <v>8.9</v>
      </c>
      <c r="I461">
        <v>14.6</v>
      </c>
      <c r="J461">
        <v>4.5999999999999996</v>
      </c>
      <c r="K461">
        <v>0</v>
      </c>
      <c r="L461" s="3">
        <v>131900.51999999999</v>
      </c>
      <c r="M461" s="4">
        <v>97.880329009999997</v>
      </c>
      <c r="N461" s="4">
        <v>12910466.300000001</v>
      </c>
      <c r="Y461"/>
    </row>
    <row r="462" spans="1:25" x14ac:dyDescent="0.5">
      <c r="A462" s="2">
        <v>43707</v>
      </c>
      <c r="B462" t="s">
        <v>18</v>
      </c>
      <c r="C462" t="s">
        <v>30</v>
      </c>
      <c r="D462">
        <v>2019</v>
      </c>
      <c r="E462">
        <v>35</v>
      </c>
      <c r="F462" t="s">
        <v>10</v>
      </c>
      <c r="G462" t="s">
        <v>9</v>
      </c>
      <c r="H462">
        <v>2.2999999999999998</v>
      </c>
      <c r="I462">
        <v>15.3</v>
      </c>
      <c r="J462">
        <v>15.6</v>
      </c>
      <c r="K462">
        <v>0.2</v>
      </c>
      <c r="L462" s="3">
        <v>131871.07999999999</v>
      </c>
      <c r="M462" s="4">
        <v>185.2052836</v>
      </c>
      <c r="N462" s="4">
        <v>24423220.800000001</v>
      </c>
      <c r="Y462"/>
    </row>
    <row r="463" spans="1:25" x14ac:dyDescent="0.5">
      <c r="A463" s="2">
        <v>42933</v>
      </c>
      <c r="B463" t="s">
        <v>21</v>
      </c>
      <c r="C463" t="s">
        <v>29</v>
      </c>
      <c r="D463">
        <v>2017</v>
      </c>
      <c r="E463">
        <v>30</v>
      </c>
      <c r="F463" t="s">
        <v>9</v>
      </c>
      <c r="G463" t="s">
        <v>9</v>
      </c>
      <c r="H463">
        <v>5.7</v>
      </c>
      <c r="I463">
        <v>15.3</v>
      </c>
      <c r="J463">
        <v>6.3</v>
      </c>
      <c r="K463">
        <v>0</v>
      </c>
      <c r="L463" s="3">
        <v>131868.24</v>
      </c>
      <c r="M463" s="4">
        <v>99.851637530000005</v>
      </c>
      <c r="N463" s="4">
        <v>13167259.699999999</v>
      </c>
      <c r="Y463"/>
    </row>
    <row r="464" spans="1:25" x14ac:dyDescent="0.5">
      <c r="A464" s="2">
        <v>42270</v>
      </c>
      <c r="B464" t="s">
        <v>23</v>
      </c>
      <c r="C464" t="s">
        <v>31</v>
      </c>
      <c r="D464">
        <v>2015</v>
      </c>
      <c r="E464">
        <v>39</v>
      </c>
      <c r="F464" t="s">
        <v>9</v>
      </c>
      <c r="G464" t="s">
        <v>9</v>
      </c>
      <c r="H464">
        <v>8.5</v>
      </c>
      <c r="I464">
        <v>12.6</v>
      </c>
      <c r="J464">
        <v>20.3</v>
      </c>
      <c r="K464">
        <v>0</v>
      </c>
      <c r="L464" s="3">
        <v>131866.73000000001</v>
      </c>
      <c r="M464" s="4">
        <v>49.768610670000001</v>
      </c>
      <c r="N464" s="4">
        <v>6562823.9000000004</v>
      </c>
      <c r="Y464"/>
    </row>
    <row r="465" spans="1:25" x14ac:dyDescent="0.5">
      <c r="A465" s="2">
        <v>43862</v>
      </c>
      <c r="B465" t="s">
        <v>19</v>
      </c>
      <c r="C465" t="s">
        <v>24</v>
      </c>
      <c r="D465">
        <v>2020</v>
      </c>
      <c r="E465">
        <v>5</v>
      </c>
      <c r="F465" t="s">
        <v>10</v>
      </c>
      <c r="G465" t="s">
        <v>9</v>
      </c>
      <c r="H465">
        <v>23.5</v>
      </c>
      <c r="I465">
        <v>29.3</v>
      </c>
      <c r="J465">
        <v>1.8</v>
      </c>
      <c r="K465">
        <v>0.8</v>
      </c>
      <c r="L465" s="3">
        <v>131856.315</v>
      </c>
      <c r="M465" s="4">
        <v>86.908607950000004</v>
      </c>
      <c r="N465" s="4">
        <v>11459448.800000001</v>
      </c>
      <c r="Y465"/>
    </row>
    <row r="466" spans="1:25" x14ac:dyDescent="0.5">
      <c r="A466" s="2">
        <v>43319</v>
      </c>
      <c r="B466" t="s">
        <v>22</v>
      </c>
      <c r="C466" t="s">
        <v>30</v>
      </c>
      <c r="D466">
        <v>2018</v>
      </c>
      <c r="E466">
        <v>32</v>
      </c>
      <c r="F466" t="s">
        <v>10</v>
      </c>
      <c r="G466" t="s">
        <v>9</v>
      </c>
      <c r="H466">
        <v>7.3</v>
      </c>
      <c r="I466">
        <v>14.8</v>
      </c>
      <c r="J466">
        <v>9.6</v>
      </c>
      <c r="K466">
        <v>0</v>
      </c>
      <c r="L466" s="3">
        <v>131851.01500000001</v>
      </c>
      <c r="M466" s="4">
        <v>75.541241439999993</v>
      </c>
      <c r="N466" s="4">
        <v>9960189.4000000004</v>
      </c>
      <c r="Y466"/>
    </row>
    <row r="467" spans="1:25" x14ac:dyDescent="0.5">
      <c r="A467" s="2">
        <v>42051</v>
      </c>
      <c r="B467" t="s">
        <v>21</v>
      </c>
      <c r="C467" t="s">
        <v>24</v>
      </c>
      <c r="D467">
        <v>2015</v>
      </c>
      <c r="E467">
        <v>8</v>
      </c>
      <c r="F467" t="s">
        <v>10</v>
      </c>
      <c r="G467" t="s">
        <v>9</v>
      </c>
      <c r="H467">
        <v>17.399999999999999</v>
      </c>
      <c r="I467">
        <v>24.6</v>
      </c>
      <c r="J467">
        <v>26.3</v>
      </c>
      <c r="K467">
        <v>0</v>
      </c>
      <c r="L467" s="3">
        <v>131832.63</v>
      </c>
      <c r="M467" s="4">
        <v>31.9490406</v>
      </c>
      <c r="N467" s="4">
        <v>4211926</v>
      </c>
      <c r="Y467"/>
    </row>
    <row r="468" spans="1:25" x14ac:dyDescent="0.5">
      <c r="A468" s="2">
        <v>42263</v>
      </c>
      <c r="B468" t="s">
        <v>23</v>
      </c>
      <c r="C468" t="s">
        <v>31</v>
      </c>
      <c r="D468">
        <v>2015</v>
      </c>
      <c r="E468">
        <v>38</v>
      </c>
      <c r="F468" t="s">
        <v>10</v>
      </c>
      <c r="G468" t="s">
        <v>9</v>
      </c>
      <c r="H468">
        <v>8.9</v>
      </c>
      <c r="I468">
        <v>14.8</v>
      </c>
      <c r="J468">
        <v>17.600000000000001</v>
      </c>
      <c r="K468">
        <v>0</v>
      </c>
      <c r="L468" s="3">
        <v>131795.48499999999</v>
      </c>
      <c r="M468" s="4">
        <v>38.966062469999997</v>
      </c>
      <c r="N468" s="4">
        <v>5135551.0999999996</v>
      </c>
      <c r="Y468"/>
    </row>
    <row r="469" spans="1:25" x14ac:dyDescent="0.5">
      <c r="A469" s="2">
        <v>43237</v>
      </c>
      <c r="B469" t="s">
        <v>16</v>
      </c>
      <c r="C469" t="s">
        <v>27</v>
      </c>
      <c r="D469">
        <v>2018</v>
      </c>
      <c r="E469">
        <v>20</v>
      </c>
      <c r="F469" t="s">
        <v>10</v>
      </c>
      <c r="G469" t="s">
        <v>9</v>
      </c>
      <c r="H469">
        <v>11.7</v>
      </c>
      <c r="I469">
        <v>15</v>
      </c>
      <c r="J469">
        <v>6.9</v>
      </c>
      <c r="K469">
        <v>0</v>
      </c>
      <c r="L469" s="3">
        <v>131757.155</v>
      </c>
      <c r="M469" s="4">
        <v>108.95155010000001</v>
      </c>
      <c r="N469" s="4">
        <v>14355146.300000001</v>
      </c>
      <c r="Y469"/>
    </row>
    <row r="470" spans="1:25" x14ac:dyDescent="0.5">
      <c r="A470" s="2">
        <v>43661</v>
      </c>
      <c r="B470" t="s">
        <v>21</v>
      </c>
      <c r="C470" t="s">
        <v>29</v>
      </c>
      <c r="D470">
        <v>2019</v>
      </c>
      <c r="E470">
        <v>29</v>
      </c>
      <c r="F470" t="s">
        <v>9</v>
      </c>
      <c r="G470" t="s">
        <v>9</v>
      </c>
      <c r="H470">
        <v>8.9</v>
      </c>
      <c r="I470">
        <v>14.3</v>
      </c>
      <c r="J470">
        <v>7.6</v>
      </c>
      <c r="K470">
        <v>4.4000000000000004</v>
      </c>
      <c r="L470" s="3">
        <v>131739.20000000001</v>
      </c>
      <c r="M470" s="4">
        <v>92.269993139999997</v>
      </c>
      <c r="N470" s="4">
        <v>12155575.1</v>
      </c>
      <c r="Y470"/>
    </row>
    <row r="471" spans="1:25" x14ac:dyDescent="0.5">
      <c r="A471" s="2">
        <v>42629</v>
      </c>
      <c r="B471" t="s">
        <v>18</v>
      </c>
      <c r="C471" t="s">
        <v>31</v>
      </c>
      <c r="D471">
        <v>2016</v>
      </c>
      <c r="E471">
        <v>38</v>
      </c>
      <c r="F471" t="s">
        <v>9</v>
      </c>
      <c r="G471" t="s">
        <v>9</v>
      </c>
      <c r="H471">
        <v>9</v>
      </c>
      <c r="I471">
        <v>15.7</v>
      </c>
      <c r="J471">
        <v>12.5</v>
      </c>
      <c r="K471">
        <v>13.4</v>
      </c>
      <c r="L471" s="3">
        <v>131734.10500000001</v>
      </c>
      <c r="M471" s="4">
        <v>47.043747310000001</v>
      </c>
      <c r="N471" s="4">
        <v>6197265.9000000004</v>
      </c>
      <c r="Y471"/>
    </row>
    <row r="472" spans="1:25" x14ac:dyDescent="0.5">
      <c r="A472" s="2">
        <v>42546</v>
      </c>
      <c r="B472" t="s">
        <v>19</v>
      </c>
      <c r="C472" t="s">
        <v>28</v>
      </c>
      <c r="D472">
        <v>2016</v>
      </c>
      <c r="E472">
        <v>26</v>
      </c>
      <c r="F472" t="s">
        <v>9</v>
      </c>
      <c r="G472" t="s">
        <v>9</v>
      </c>
      <c r="H472">
        <v>5.6</v>
      </c>
      <c r="I472">
        <v>12.7</v>
      </c>
      <c r="J472">
        <v>8.8000000000000007</v>
      </c>
      <c r="K472">
        <v>2</v>
      </c>
      <c r="L472" s="3">
        <v>131730.83499999999</v>
      </c>
      <c r="M472" s="4">
        <v>99.763250799999994</v>
      </c>
      <c r="N472" s="4">
        <v>13141896.300000001</v>
      </c>
      <c r="Y472"/>
    </row>
    <row r="473" spans="1:25" x14ac:dyDescent="0.5">
      <c r="A473" s="2">
        <v>43718</v>
      </c>
      <c r="B473" t="s">
        <v>22</v>
      </c>
      <c r="C473" t="s">
        <v>31</v>
      </c>
      <c r="D473">
        <v>2019</v>
      </c>
      <c r="E473">
        <v>37</v>
      </c>
      <c r="F473" t="s">
        <v>10</v>
      </c>
      <c r="G473" t="s">
        <v>9</v>
      </c>
      <c r="H473">
        <v>7.7</v>
      </c>
      <c r="I473">
        <v>14.8</v>
      </c>
      <c r="J473">
        <v>16.100000000000001</v>
      </c>
      <c r="K473">
        <v>2.6</v>
      </c>
      <c r="L473" s="3">
        <v>131665.01500000001</v>
      </c>
      <c r="M473" s="4">
        <v>150.02796119999999</v>
      </c>
      <c r="N473" s="4">
        <v>19753433.800000001</v>
      </c>
      <c r="Y473"/>
    </row>
    <row r="474" spans="1:25" x14ac:dyDescent="0.5">
      <c r="A474" s="2">
        <v>42254</v>
      </c>
      <c r="B474" t="s">
        <v>21</v>
      </c>
      <c r="C474" t="s">
        <v>31</v>
      </c>
      <c r="D474">
        <v>2015</v>
      </c>
      <c r="E474">
        <v>37</v>
      </c>
      <c r="F474" t="s">
        <v>10</v>
      </c>
      <c r="G474" t="s">
        <v>9</v>
      </c>
      <c r="H474">
        <v>8.9</v>
      </c>
      <c r="I474">
        <v>13.6</v>
      </c>
      <c r="J474">
        <v>9.1999999999999993</v>
      </c>
      <c r="K474">
        <v>3.6</v>
      </c>
      <c r="L474" s="3">
        <v>131619.36499999999</v>
      </c>
      <c r="M474" s="4">
        <v>38.52697878</v>
      </c>
      <c r="N474" s="4">
        <v>5070896.5</v>
      </c>
      <c r="Y474"/>
    </row>
    <row r="475" spans="1:25" x14ac:dyDescent="0.5">
      <c r="A475" s="2">
        <v>42236</v>
      </c>
      <c r="B475" t="s">
        <v>16</v>
      </c>
      <c r="C475" t="s">
        <v>30</v>
      </c>
      <c r="D475">
        <v>2015</v>
      </c>
      <c r="E475">
        <v>34</v>
      </c>
      <c r="F475" t="s">
        <v>10</v>
      </c>
      <c r="G475" t="s">
        <v>9</v>
      </c>
      <c r="H475">
        <v>6.1</v>
      </c>
      <c r="I475">
        <v>17.100000000000001</v>
      </c>
      <c r="J475">
        <v>12.7</v>
      </c>
      <c r="K475">
        <v>0</v>
      </c>
      <c r="L475" s="3">
        <v>131575.79</v>
      </c>
      <c r="M475" s="4">
        <v>30.545000609999999</v>
      </c>
      <c r="N475" s="4">
        <v>4018982.6</v>
      </c>
      <c r="Y475"/>
    </row>
    <row r="476" spans="1:25" x14ac:dyDescent="0.5">
      <c r="A476" s="2">
        <v>43264</v>
      </c>
      <c r="B476" t="s">
        <v>23</v>
      </c>
      <c r="C476" t="s">
        <v>28</v>
      </c>
      <c r="D476">
        <v>2018</v>
      </c>
      <c r="E476">
        <v>24</v>
      </c>
      <c r="F476" t="s">
        <v>10</v>
      </c>
      <c r="G476" t="s">
        <v>9</v>
      </c>
      <c r="H476">
        <v>9.5</v>
      </c>
      <c r="I476">
        <v>14.1</v>
      </c>
      <c r="J476">
        <v>7.1</v>
      </c>
      <c r="K476">
        <v>0</v>
      </c>
      <c r="L476" s="3">
        <v>131574.60500000001</v>
      </c>
      <c r="M476" s="4">
        <v>84.579532720000003</v>
      </c>
      <c r="N476" s="4">
        <v>11128518.6</v>
      </c>
      <c r="Y476"/>
    </row>
    <row r="477" spans="1:25" x14ac:dyDescent="0.5">
      <c r="A477" s="2">
        <v>42061</v>
      </c>
      <c r="B477" t="s">
        <v>16</v>
      </c>
      <c r="C477" t="s">
        <v>24</v>
      </c>
      <c r="D477">
        <v>2015</v>
      </c>
      <c r="E477">
        <v>9</v>
      </c>
      <c r="F477" t="s">
        <v>10</v>
      </c>
      <c r="G477" t="s">
        <v>9</v>
      </c>
      <c r="H477">
        <v>16</v>
      </c>
      <c r="I477">
        <v>23.2</v>
      </c>
      <c r="J477">
        <v>18.5</v>
      </c>
      <c r="K477">
        <v>0</v>
      </c>
      <c r="L477" s="3">
        <v>131525.85500000001</v>
      </c>
      <c r="M477" s="4">
        <v>39.086578340000003</v>
      </c>
      <c r="N477" s="4">
        <v>5140895.5999999996</v>
      </c>
      <c r="Y477"/>
    </row>
    <row r="478" spans="1:25" x14ac:dyDescent="0.5">
      <c r="A478" s="2">
        <v>44007</v>
      </c>
      <c r="B478" t="s">
        <v>16</v>
      </c>
      <c r="C478" t="s">
        <v>28</v>
      </c>
      <c r="D478">
        <v>2020</v>
      </c>
      <c r="E478">
        <v>26</v>
      </c>
      <c r="F478" t="s">
        <v>10</v>
      </c>
      <c r="G478" t="s">
        <v>9</v>
      </c>
      <c r="H478">
        <v>10.199999999999999</v>
      </c>
      <c r="I478">
        <v>15.9</v>
      </c>
      <c r="J478">
        <v>5</v>
      </c>
      <c r="K478">
        <v>0</v>
      </c>
      <c r="L478" s="3">
        <v>131466.23999999999</v>
      </c>
      <c r="M478" s="4">
        <v>39.910040360000004</v>
      </c>
      <c r="N478" s="4">
        <v>5246822.9000000004</v>
      </c>
      <c r="Y478"/>
    </row>
    <row r="479" spans="1:25" x14ac:dyDescent="0.5">
      <c r="A479" s="2">
        <v>42436</v>
      </c>
      <c r="B479" t="s">
        <v>21</v>
      </c>
      <c r="C479" t="s">
        <v>25</v>
      </c>
      <c r="D479">
        <v>2016</v>
      </c>
      <c r="E479">
        <v>11</v>
      </c>
      <c r="F479" t="s">
        <v>10</v>
      </c>
      <c r="G479" t="s">
        <v>9</v>
      </c>
      <c r="H479">
        <v>18.600000000000001</v>
      </c>
      <c r="I479">
        <v>24.9</v>
      </c>
      <c r="J479">
        <v>7.9</v>
      </c>
      <c r="K479">
        <v>3.2</v>
      </c>
      <c r="L479" s="3">
        <v>131465.82500000001</v>
      </c>
      <c r="M479" s="4">
        <v>41.149502560000002</v>
      </c>
      <c r="N479" s="4">
        <v>5409753.2999999998</v>
      </c>
      <c r="Y479"/>
    </row>
    <row r="480" spans="1:25" x14ac:dyDescent="0.5">
      <c r="A480" s="2">
        <v>43346</v>
      </c>
      <c r="B480" t="s">
        <v>21</v>
      </c>
      <c r="C480" t="s">
        <v>31</v>
      </c>
      <c r="D480">
        <v>2018</v>
      </c>
      <c r="E480">
        <v>36</v>
      </c>
      <c r="F480" t="s">
        <v>10</v>
      </c>
      <c r="G480" t="s">
        <v>9</v>
      </c>
      <c r="H480">
        <v>5</v>
      </c>
      <c r="I480">
        <v>13.1</v>
      </c>
      <c r="J480">
        <v>14.7</v>
      </c>
      <c r="K480">
        <v>0</v>
      </c>
      <c r="L480" s="3">
        <v>131448.995</v>
      </c>
      <c r="M480" s="4">
        <v>139.51638489999999</v>
      </c>
      <c r="N480" s="4">
        <v>18339288.600000001</v>
      </c>
      <c r="Y480"/>
    </row>
    <row r="481" spans="1:25" x14ac:dyDescent="0.5">
      <c r="A481" s="2">
        <v>42325</v>
      </c>
      <c r="B481" t="s">
        <v>22</v>
      </c>
      <c r="C481" t="s">
        <v>33</v>
      </c>
      <c r="D481">
        <v>2015</v>
      </c>
      <c r="E481">
        <v>47</v>
      </c>
      <c r="F481" t="s">
        <v>10</v>
      </c>
      <c r="G481" t="s">
        <v>9</v>
      </c>
      <c r="H481">
        <v>15.7</v>
      </c>
      <c r="I481">
        <v>33.299999999999997</v>
      </c>
      <c r="J481">
        <v>24</v>
      </c>
      <c r="K481">
        <v>0</v>
      </c>
      <c r="L481" s="3">
        <v>131442.20000000001</v>
      </c>
      <c r="M481" s="4">
        <v>36.024547249999998</v>
      </c>
      <c r="N481" s="4">
        <v>4735145.7</v>
      </c>
      <c r="Y481"/>
    </row>
    <row r="482" spans="1:25" x14ac:dyDescent="0.5">
      <c r="A482" s="2">
        <v>43697</v>
      </c>
      <c r="B482" t="s">
        <v>22</v>
      </c>
      <c r="C482" t="s">
        <v>30</v>
      </c>
      <c r="D482">
        <v>2019</v>
      </c>
      <c r="E482">
        <v>34</v>
      </c>
      <c r="F482" t="s">
        <v>10</v>
      </c>
      <c r="G482" t="s">
        <v>9</v>
      </c>
      <c r="H482">
        <v>7.6</v>
      </c>
      <c r="I482">
        <v>17</v>
      </c>
      <c r="J482">
        <v>7.2</v>
      </c>
      <c r="K482">
        <v>0.4</v>
      </c>
      <c r="L482" s="3">
        <v>131438.54999999999</v>
      </c>
      <c r="M482" s="4">
        <v>61.926547419999999</v>
      </c>
      <c r="N482" s="4">
        <v>8139535.5999999996</v>
      </c>
      <c r="Y482"/>
    </row>
    <row r="483" spans="1:25" x14ac:dyDescent="0.5">
      <c r="A483" s="2">
        <v>42930</v>
      </c>
      <c r="B483" t="s">
        <v>18</v>
      </c>
      <c r="C483" t="s">
        <v>29</v>
      </c>
      <c r="D483">
        <v>2017</v>
      </c>
      <c r="E483">
        <v>29</v>
      </c>
      <c r="F483" t="s">
        <v>9</v>
      </c>
      <c r="G483" t="s">
        <v>9</v>
      </c>
      <c r="H483">
        <v>9.9</v>
      </c>
      <c r="I483">
        <v>15.9</v>
      </c>
      <c r="J483">
        <v>8.6</v>
      </c>
      <c r="K483">
        <v>2</v>
      </c>
      <c r="L483" s="3">
        <v>131387.745</v>
      </c>
      <c r="M483" s="4">
        <v>111.39498260000001</v>
      </c>
      <c r="N483" s="4">
        <v>14635935.6</v>
      </c>
      <c r="Y483"/>
    </row>
    <row r="484" spans="1:25" x14ac:dyDescent="0.5">
      <c r="A484" s="2">
        <v>42251</v>
      </c>
      <c r="B484" t="s">
        <v>18</v>
      </c>
      <c r="C484" t="s">
        <v>31</v>
      </c>
      <c r="D484">
        <v>2015</v>
      </c>
      <c r="E484">
        <v>36</v>
      </c>
      <c r="F484" t="s">
        <v>10</v>
      </c>
      <c r="G484" t="s">
        <v>9</v>
      </c>
      <c r="H484">
        <v>8.6999999999999993</v>
      </c>
      <c r="I484">
        <v>13.7</v>
      </c>
      <c r="J484">
        <v>13</v>
      </c>
      <c r="K484">
        <v>0</v>
      </c>
      <c r="L484" s="3">
        <v>131384.88</v>
      </c>
      <c r="M484" s="4">
        <v>65.73690671</v>
      </c>
      <c r="N484" s="4">
        <v>8636835.5999999996</v>
      </c>
      <c r="Y484"/>
    </row>
    <row r="485" spans="1:25" x14ac:dyDescent="0.5">
      <c r="A485" s="2">
        <v>42047</v>
      </c>
      <c r="B485" t="s">
        <v>16</v>
      </c>
      <c r="C485" t="s">
        <v>24</v>
      </c>
      <c r="D485">
        <v>2015</v>
      </c>
      <c r="E485">
        <v>7</v>
      </c>
      <c r="F485" t="s">
        <v>10</v>
      </c>
      <c r="G485" t="s">
        <v>9</v>
      </c>
      <c r="H485">
        <v>17.8</v>
      </c>
      <c r="I485">
        <v>21.9</v>
      </c>
      <c r="J485">
        <v>23.8</v>
      </c>
      <c r="K485">
        <v>0</v>
      </c>
      <c r="L485" s="3">
        <v>131376.78</v>
      </c>
      <c r="M485" s="4">
        <v>26.576634940000002</v>
      </c>
      <c r="N485" s="4">
        <v>3491552.7</v>
      </c>
      <c r="Y485"/>
    </row>
    <row r="486" spans="1:25" x14ac:dyDescent="0.5">
      <c r="A486" s="2">
        <v>44014</v>
      </c>
      <c r="B486" t="s">
        <v>16</v>
      </c>
      <c r="C486" t="s">
        <v>29</v>
      </c>
      <c r="D486">
        <v>2020</v>
      </c>
      <c r="E486">
        <v>27</v>
      </c>
      <c r="F486" t="s">
        <v>9</v>
      </c>
      <c r="G486" t="s">
        <v>9</v>
      </c>
      <c r="H486">
        <v>10.199999999999999</v>
      </c>
      <c r="I486">
        <v>15.1</v>
      </c>
      <c r="J486">
        <v>7.3</v>
      </c>
      <c r="K486">
        <v>1.2</v>
      </c>
      <c r="L486" s="3">
        <v>131372.71</v>
      </c>
      <c r="M486" s="4">
        <v>37.366426310000001</v>
      </c>
      <c r="N486" s="4">
        <v>4908928.7</v>
      </c>
      <c r="Y486"/>
    </row>
    <row r="487" spans="1:25" x14ac:dyDescent="0.5">
      <c r="A487" s="2">
        <v>43298</v>
      </c>
      <c r="B487" t="s">
        <v>22</v>
      </c>
      <c r="C487" t="s">
        <v>29</v>
      </c>
      <c r="D487">
        <v>2018</v>
      </c>
      <c r="E487">
        <v>29</v>
      </c>
      <c r="F487" t="s">
        <v>10</v>
      </c>
      <c r="G487" t="s">
        <v>9</v>
      </c>
      <c r="H487">
        <v>9.1</v>
      </c>
      <c r="I487">
        <v>17.5</v>
      </c>
      <c r="J487">
        <v>9.1999999999999993</v>
      </c>
      <c r="K487">
        <v>0</v>
      </c>
      <c r="L487" s="3">
        <v>131367.09</v>
      </c>
      <c r="M487" s="4">
        <v>71.116373879999998</v>
      </c>
      <c r="N487" s="4">
        <v>9342351.0999999996</v>
      </c>
      <c r="Y487"/>
    </row>
    <row r="488" spans="1:25" x14ac:dyDescent="0.5">
      <c r="A488" s="2">
        <v>42635</v>
      </c>
      <c r="B488" t="s">
        <v>16</v>
      </c>
      <c r="C488" t="s">
        <v>31</v>
      </c>
      <c r="D488">
        <v>2016</v>
      </c>
      <c r="E488">
        <v>39</v>
      </c>
      <c r="F488" t="s">
        <v>9</v>
      </c>
      <c r="G488" t="s">
        <v>9</v>
      </c>
      <c r="H488">
        <v>9.6</v>
      </c>
      <c r="I488">
        <v>13.4</v>
      </c>
      <c r="J488">
        <v>9.9</v>
      </c>
      <c r="K488">
        <v>1.2</v>
      </c>
      <c r="L488" s="3">
        <v>131357.34</v>
      </c>
      <c r="M488" s="4">
        <v>55.701872710000004</v>
      </c>
      <c r="N488" s="4">
        <v>7316849.7999999998</v>
      </c>
      <c r="Y488"/>
    </row>
    <row r="489" spans="1:25" x14ac:dyDescent="0.5">
      <c r="A489" s="2">
        <v>43790</v>
      </c>
      <c r="B489" t="s">
        <v>16</v>
      </c>
      <c r="C489" t="s">
        <v>33</v>
      </c>
      <c r="D489">
        <v>2019</v>
      </c>
      <c r="E489">
        <v>47</v>
      </c>
      <c r="F489" t="s">
        <v>10</v>
      </c>
      <c r="G489" t="s">
        <v>9</v>
      </c>
      <c r="H489">
        <v>14</v>
      </c>
      <c r="I489">
        <v>40.9</v>
      </c>
      <c r="J489">
        <v>18.8</v>
      </c>
      <c r="K489">
        <v>0</v>
      </c>
      <c r="L489" s="3">
        <v>131312</v>
      </c>
      <c r="M489" s="4">
        <v>72.815311210000004</v>
      </c>
      <c r="N489" s="4">
        <v>9561524.0999999996</v>
      </c>
      <c r="Y489"/>
    </row>
    <row r="490" spans="1:25" x14ac:dyDescent="0.5">
      <c r="A490" s="2">
        <v>43339</v>
      </c>
      <c r="B490" t="s">
        <v>21</v>
      </c>
      <c r="C490" t="s">
        <v>30</v>
      </c>
      <c r="D490">
        <v>2018</v>
      </c>
      <c r="E490">
        <v>35</v>
      </c>
      <c r="F490" t="s">
        <v>10</v>
      </c>
      <c r="G490" t="s">
        <v>9</v>
      </c>
      <c r="H490">
        <v>6.8</v>
      </c>
      <c r="I490">
        <v>12.9</v>
      </c>
      <c r="J490">
        <v>12.4</v>
      </c>
      <c r="K490">
        <v>3.6</v>
      </c>
      <c r="L490" s="3">
        <v>131280.85</v>
      </c>
      <c r="M490" s="4">
        <v>105.01180309999999</v>
      </c>
      <c r="N490" s="4">
        <v>13786038.800000001</v>
      </c>
      <c r="Y490"/>
    </row>
    <row r="491" spans="1:25" x14ac:dyDescent="0.5">
      <c r="A491" s="2">
        <v>42409</v>
      </c>
      <c r="B491" t="s">
        <v>22</v>
      </c>
      <c r="C491" t="s">
        <v>24</v>
      </c>
      <c r="D491">
        <v>2016</v>
      </c>
      <c r="E491">
        <v>7</v>
      </c>
      <c r="F491" t="s">
        <v>10</v>
      </c>
      <c r="G491" t="s">
        <v>9</v>
      </c>
      <c r="H491">
        <v>17.399999999999999</v>
      </c>
      <c r="I491">
        <v>22.7</v>
      </c>
      <c r="J491">
        <v>27.7</v>
      </c>
      <c r="K491">
        <v>0</v>
      </c>
      <c r="L491" s="3">
        <v>131271.26500000001</v>
      </c>
      <c r="M491" s="4">
        <v>38.705675849999999</v>
      </c>
      <c r="N491" s="4">
        <v>5080943</v>
      </c>
      <c r="Y491"/>
    </row>
    <row r="492" spans="1:25" x14ac:dyDescent="0.5">
      <c r="A492" s="2">
        <v>42016</v>
      </c>
      <c r="B492" t="s">
        <v>21</v>
      </c>
      <c r="C492" t="s">
        <v>17</v>
      </c>
      <c r="D492">
        <v>2015</v>
      </c>
      <c r="E492">
        <v>3</v>
      </c>
      <c r="F492" t="s">
        <v>9</v>
      </c>
      <c r="G492" t="s">
        <v>9</v>
      </c>
      <c r="H492">
        <v>16.100000000000001</v>
      </c>
      <c r="I492">
        <v>31.3</v>
      </c>
      <c r="J492">
        <v>31.6</v>
      </c>
      <c r="K492">
        <v>0</v>
      </c>
      <c r="L492" s="3">
        <v>131261.125</v>
      </c>
      <c r="M492" s="4">
        <v>33.694810169999997</v>
      </c>
      <c r="N492" s="4">
        <v>4422818.7</v>
      </c>
      <c r="Y492"/>
    </row>
    <row r="493" spans="1:25" x14ac:dyDescent="0.5">
      <c r="A493" s="2">
        <v>42131</v>
      </c>
      <c r="B493" t="s">
        <v>16</v>
      </c>
      <c r="C493" t="s">
        <v>27</v>
      </c>
      <c r="D493">
        <v>2015</v>
      </c>
      <c r="E493">
        <v>19</v>
      </c>
      <c r="F493" t="s">
        <v>10</v>
      </c>
      <c r="G493" t="s">
        <v>9</v>
      </c>
      <c r="H493">
        <v>10.3</v>
      </c>
      <c r="I493">
        <v>15.6</v>
      </c>
      <c r="J493">
        <v>6.9</v>
      </c>
      <c r="K493">
        <v>2.2000000000000002</v>
      </c>
      <c r="L493" s="3">
        <v>131237.185</v>
      </c>
      <c r="M493" s="4">
        <v>29.082030029999999</v>
      </c>
      <c r="N493" s="4">
        <v>3816643.8</v>
      </c>
      <c r="Y493"/>
    </row>
    <row r="494" spans="1:25" x14ac:dyDescent="0.5">
      <c r="A494" s="2">
        <v>43251</v>
      </c>
      <c r="B494" t="s">
        <v>16</v>
      </c>
      <c r="C494" t="s">
        <v>27</v>
      </c>
      <c r="D494">
        <v>2018</v>
      </c>
      <c r="E494">
        <v>22</v>
      </c>
      <c r="F494" t="s">
        <v>10</v>
      </c>
      <c r="G494" t="s">
        <v>9</v>
      </c>
      <c r="H494">
        <v>9.6</v>
      </c>
      <c r="I494">
        <v>14.8</v>
      </c>
      <c r="J494">
        <v>7.6</v>
      </c>
      <c r="K494">
        <v>5</v>
      </c>
      <c r="L494" s="3">
        <v>131159.94500000001</v>
      </c>
      <c r="M494" s="4">
        <v>90.357837750000002</v>
      </c>
      <c r="N494" s="4">
        <v>11851329</v>
      </c>
      <c r="Y494"/>
    </row>
    <row r="495" spans="1:25" x14ac:dyDescent="0.5">
      <c r="A495" s="2">
        <v>42204</v>
      </c>
      <c r="B495" t="s">
        <v>20</v>
      </c>
      <c r="C495" t="s">
        <v>29</v>
      </c>
      <c r="D495">
        <v>2015</v>
      </c>
      <c r="E495">
        <v>29</v>
      </c>
      <c r="F495" t="s">
        <v>10</v>
      </c>
      <c r="G495" t="s">
        <v>9</v>
      </c>
      <c r="H495">
        <v>0.6</v>
      </c>
      <c r="I495">
        <v>12.1</v>
      </c>
      <c r="J495">
        <v>9.6999999999999993</v>
      </c>
      <c r="K495">
        <v>0</v>
      </c>
      <c r="L495" s="3">
        <v>131141.35500000001</v>
      </c>
      <c r="M495" s="4">
        <v>43.573422479999998</v>
      </c>
      <c r="N495" s="4">
        <v>5714277.7000000002</v>
      </c>
      <c r="Y495"/>
    </row>
    <row r="496" spans="1:25" x14ac:dyDescent="0.5">
      <c r="A496" s="2">
        <v>42132</v>
      </c>
      <c r="B496" t="s">
        <v>18</v>
      </c>
      <c r="C496" t="s">
        <v>27</v>
      </c>
      <c r="D496">
        <v>2015</v>
      </c>
      <c r="E496">
        <v>19</v>
      </c>
      <c r="F496" t="s">
        <v>10</v>
      </c>
      <c r="G496" t="s">
        <v>9</v>
      </c>
      <c r="H496">
        <v>10.5</v>
      </c>
      <c r="I496">
        <v>15.9</v>
      </c>
      <c r="J496">
        <v>5.9</v>
      </c>
      <c r="K496">
        <v>0.2</v>
      </c>
      <c r="L496" s="3">
        <v>131138.73000000001</v>
      </c>
      <c r="M496" s="4">
        <v>29.075609050000001</v>
      </c>
      <c r="N496" s="4">
        <v>3812938.4</v>
      </c>
      <c r="Y496"/>
    </row>
    <row r="497" spans="1:25" x14ac:dyDescent="0.5">
      <c r="A497" s="2">
        <v>43328</v>
      </c>
      <c r="B497" t="s">
        <v>16</v>
      </c>
      <c r="C497" t="s">
        <v>30</v>
      </c>
      <c r="D497">
        <v>2018</v>
      </c>
      <c r="E497">
        <v>33</v>
      </c>
      <c r="F497" t="s">
        <v>10</v>
      </c>
      <c r="G497" t="s">
        <v>9</v>
      </c>
      <c r="H497">
        <v>8.6999999999999993</v>
      </c>
      <c r="I497">
        <v>14.7</v>
      </c>
      <c r="J497">
        <v>9.1999999999999993</v>
      </c>
      <c r="K497">
        <v>0.2</v>
      </c>
      <c r="L497" s="3">
        <v>131137.065</v>
      </c>
      <c r="M497" s="4">
        <v>95.267104889999999</v>
      </c>
      <c r="N497" s="4">
        <v>12493048.5</v>
      </c>
      <c r="Y497"/>
    </row>
    <row r="498" spans="1:25" x14ac:dyDescent="0.5">
      <c r="A498" s="2">
        <v>42793</v>
      </c>
      <c r="B498" t="s">
        <v>21</v>
      </c>
      <c r="C498" t="s">
        <v>24</v>
      </c>
      <c r="D498">
        <v>2017</v>
      </c>
      <c r="E498">
        <v>10</v>
      </c>
      <c r="F498" t="s">
        <v>10</v>
      </c>
      <c r="G498" t="s">
        <v>9</v>
      </c>
      <c r="H498">
        <v>15.6</v>
      </c>
      <c r="I498">
        <v>33.1</v>
      </c>
      <c r="J498">
        <v>23.9</v>
      </c>
      <c r="K498">
        <v>0</v>
      </c>
      <c r="L498" s="3">
        <v>131090.77499999999</v>
      </c>
      <c r="M498" s="4">
        <v>96.550071590000002</v>
      </c>
      <c r="N498" s="4">
        <v>12656823.699999999</v>
      </c>
      <c r="Y498"/>
    </row>
    <row r="499" spans="1:25" x14ac:dyDescent="0.5">
      <c r="A499" s="2">
        <v>42062</v>
      </c>
      <c r="B499" t="s">
        <v>18</v>
      </c>
      <c r="C499" t="s">
        <v>24</v>
      </c>
      <c r="D499">
        <v>2015</v>
      </c>
      <c r="E499">
        <v>9</v>
      </c>
      <c r="F499" t="s">
        <v>10</v>
      </c>
      <c r="G499" t="s">
        <v>9</v>
      </c>
      <c r="H499">
        <v>14.8</v>
      </c>
      <c r="I499">
        <v>24.3</v>
      </c>
      <c r="J499">
        <v>21.7</v>
      </c>
      <c r="K499">
        <v>0</v>
      </c>
      <c r="L499" s="3">
        <v>131069.4</v>
      </c>
      <c r="M499" s="4">
        <v>36.339011550000002</v>
      </c>
      <c r="N499" s="4">
        <v>4762932.4000000004</v>
      </c>
      <c r="Y499"/>
    </row>
    <row r="500" spans="1:25" x14ac:dyDescent="0.5">
      <c r="A500" s="2">
        <v>43696</v>
      </c>
      <c r="B500" t="s">
        <v>21</v>
      </c>
      <c r="C500" t="s">
        <v>30</v>
      </c>
      <c r="D500">
        <v>2019</v>
      </c>
      <c r="E500">
        <v>34</v>
      </c>
      <c r="F500" t="s">
        <v>10</v>
      </c>
      <c r="G500" t="s">
        <v>9</v>
      </c>
      <c r="H500">
        <v>5.8</v>
      </c>
      <c r="I500">
        <v>12.3</v>
      </c>
      <c r="J500">
        <v>12.8</v>
      </c>
      <c r="K500">
        <v>4</v>
      </c>
      <c r="L500" s="3">
        <v>131067.25</v>
      </c>
      <c r="M500" s="4">
        <v>81.723625240000004</v>
      </c>
      <c r="N500" s="4">
        <v>10711290.800000001</v>
      </c>
      <c r="Y500"/>
    </row>
    <row r="501" spans="1:25" x14ac:dyDescent="0.5">
      <c r="A501" s="2">
        <v>42264</v>
      </c>
      <c r="B501" t="s">
        <v>16</v>
      </c>
      <c r="C501" t="s">
        <v>31</v>
      </c>
      <c r="D501">
        <v>2015</v>
      </c>
      <c r="E501">
        <v>38</v>
      </c>
      <c r="F501" t="s">
        <v>10</v>
      </c>
      <c r="G501" t="s">
        <v>9</v>
      </c>
      <c r="H501">
        <v>9</v>
      </c>
      <c r="I501">
        <v>14.3</v>
      </c>
      <c r="J501">
        <v>12.4</v>
      </c>
      <c r="K501">
        <v>0.4</v>
      </c>
      <c r="L501" s="3">
        <v>131050.675</v>
      </c>
      <c r="M501" s="4">
        <v>40.639264369999999</v>
      </c>
      <c r="N501" s="4">
        <v>5325803</v>
      </c>
      <c r="Y501"/>
    </row>
    <row r="502" spans="1:25" x14ac:dyDescent="0.5">
      <c r="A502" s="2">
        <v>42111</v>
      </c>
      <c r="B502" t="s">
        <v>18</v>
      </c>
      <c r="C502" t="s">
        <v>26</v>
      </c>
      <c r="D502">
        <v>2015</v>
      </c>
      <c r="E502">
        <v>16</v>
      </c>
      <c r="F502" t="s">
        <v>10</v>
      </c>
      <c r="G502" t="s">
        <v>9</v>
      </c>
      <c r="H502">
        <v>10.1</v>
      </c>
      <c r="I502">
        <v>17.100000000000001</v>
      </c>
      <c r="J502">
        <v>7.5</v>
      </c>
      <c r="K502">
        <v>0</v>
      </c>
      <c r="L502" s="3">
        <v>131031.41499999999</v>
      </c>
      <c r="M502" s="4">
        <v>33.987504819999998</v>
      </c>
      <c r="N502" s="4">
        <v>4453430.8</v>
      </c>
      <c r="Y502"/>
    </row>
    <row r="503" spans="1:25" x14ac:dyDescent="0.5">
      <c r="A503" s="2">
        <v>43643</v>
      </c>
      <c r="B503" t="s">
        <v>16</v>
      </c>
      <c r="C503" t="s">
        <v>28</v>
      </c>
      <c r="D503">
        <v>2019</v>
      </c>
      <c r="E503">
        <v>26</v>
      </c>
      <c r="F503" t="s">
        <v>10</v>
      </c>
      <c r="G503" t="s">
        <v>9</v>
      </c>
      <c r="H503">
        <v>5.9</v>
      </c>
      <c r="I503">
        <v>17.5</v>
      </c>
      <c r="J503">
        <v>9.1999999999999993</v>
      </c>
      <c r="K503">
        <v>0</v>
      </c>
      <c r="L503" s="3">
        <v>131023.66</v>
      </c>
      <c r="M503" s="4">
        <v>77.671129440000001</v>
      </c>
      <c r="N503" s="4">
        <v>10176755.699999999</v>
      </c>
      <c r="Y503"/>
    </row>
    <row r="504" spans="1:25" x14ac:dyDescent="0.5">
      <c r="A504" s="2">
        <v>42411</v>
      </c>
      <c r="B504" t="s">
        <v>16</v>
      </c>
      <c r="C504" t="s">
        <v>24</v>
      </c>
      <c r="D504">
        <v>2016</v>
      </c>
      <c r="E504">
        <v>7</v>
      </c>
      <c r="F504" t="s">
        <v>10</v>
      </c>
      <c r="G504" t="s">
        <v>9</v>
      </c>
      <c r="H504">
        <v>18</v>
      </c>
      <c r="I504">
        <v>23.8</v>
      </c>
      <c r="J504">
        <v>27.6</v>
      </c>
      <c r="K504">
        <v>0</v>
      </c>
      <c r="L504" s="3">
        <v>131003.79</v>
      </c>
      <c r="M504" s="4">
        <v>34.389933720000002</v>
      </c>
      <c r="N504" s="4">
        <v>4505211.7</v>
      </c>
      <c r="Y504"/>
    </row>
    <row r="505" spans="1:25" x14ac:dyDescent="0.5">
      <c r="A505" s="2">
        <v>42895</v>
      </c>
      <c r="B505" t="s">
        <v>18</v>
      </c>
      <c r="C505" t="s">
        <v>28</v>
      </c>
      <c r="D505">
        <v>2017</v>
      </c>
      <c r="E505">
        <v>24</v>
      </c>
      <c r="F505" t="s">
        <v>10</v>
      </c>
      <c r="G505" t="s">
        <v>9</v>
      </c>
      <c r="H505">
        <v>6.6</v>
      </c>
      <c r="I505">
        <v>15</v>
      </c>
      <c r="J505">
        <v>7.8</v>
      </c>
      <c r="K505">
        <v>1.8</v>
      </c>
      <c r="L505" s="3">
        <v>130994.54</v>
      </c>
      <c r="M505" s="4">
        <v>99.977135680000004</v>
      </c>
      <c r="N505" s="4">
        <v>13096458.9</v>
      </c>
      <c r="Y505"/>
    </row>
    <row r="506" spans="1:25" x14ac:dyDescent="0.5">
      <c r="A506" s="2">
        <v>42226</v>
      </c>
      <c r="B506" t="s">
        <v>21</v>
      </c>
      <c r="C506" t="s">
        <v>30</v>
      </c>
      <c r="D506">
        <v>2015</v>
      </c>
      <c r="E506">
        <v>33</v>
      </c>
      <c r="F506" t="s">
        <v>10</v>
      </c>
      <c r="G506" t="s">
        <v>9</v>
      </c>
      <c r="H506">
        <v>8.3000000000000007</v>
      </c>
      <c r="I506">
        <v>16</v>
      </c>
      <c r="J506">
        <v>10.7</v>
      </c>
      <c r="K506">
        <v>0.2</v>
      </c>
      <c r="L506" s="3">
        <v>130978.095</v>
      </c>
      <c r="M506" s="4">
        <v>30.09105237</v>
      </c>
      <c r="N506" s="4">
        <v>3941268.7</v>
      </c>
      <c r="Y506"/>
    </row>
    <row r="507" spans="1:25" x14ac:dyDescent="0.5">
      <c r="A507" s="2">
        <v>42625</v>
      </c>
      <c r="B507" t="s">
        <v>21</v>
      </c>
      <c r="C507" t="s">
        <v>31</v>
      </c>
      <c r="D507">
        <v>2016</v>
      </c>
      <c r="E507">
        <v>38</v>
      </c>
      <c r="F507" t="s">
        <v>10</v>
      </c>
      <c r="G507" t="s">
        <v>9</v>
      </c>
      <c r="H507">
        <v>9.9</v>
      </c>
      <c r="I507">
        <v>13.6</v>
      </c>
      <c r="J507">
        <v>7</v>
      </c>
      <c r="K507">
        <v>1.6</v>
      </c>
      <c r="L507" s="3">
        <v>130967.28</v>
      </c>
      <c r="M507" s="4">
        <v>68.177203239999997</v>
      </c>
      <c r="N507" s="4">
        <v>8928982.9000000004</v>
      </c>
      <c r="Y507"/>
    </row>
    <row r="508" spans="1:25" x14ac:dyDescent="0.5">
      <c r="A508" s="2">
        <v>43704</v>
      </c>
      <c r="B508" t="s">
        <v>22</v>
      </c>
      <c r="C508" t="s">
        <v>30</v>
      </c>
      <c r="D508">
        <v>2019</v>
      </c>
      <c r="E508">
        <v>35</v>
      </c>
      <c r="F508" t="s">
        <v>10</v>
      </c>
      <c r="G508" t="s">
        <v>9</v>
      </c>
      <c r="H508">
        <v>4.2</v>
      </c>
      <c r="I508">
        <v>15.3</v>
      </c>
      <c r="J508">
        <v>12.9</v>
      </c>
      <c r="K508">
        <v>0</v>
      </c>
      <c r="L508" s="3">
        <v>130964.88499999999</v>
      </c>
      <c r="M508" s="4">
        <v>131.1074194</v>
      </c>
      <c r="N508" s="4">
        <v>17170468.100000001</v>
      </c>
      <c r="Y508"/>
    </row>
    <row r="509" spans="1:25" x14ac:dyDescent="0.5">
      <c r="A509" s="2">
        <v>42271</v>
      </c>
      <c r="B509" t="s">
        <v>16</v>
      </c>
      <c r="C509" t="s">
        <v>31</v>
      </c>
      <c r="D509">
        <v>2015</v>
      </c>
      <c r="E509">
        <v>39</v>
      </c>
      <c r="F509" t="s">
        <v>9</v>
      </c>
      <c r="G509" t="s">
        <v>9</v>
      </c>
      <c r="H509">
        <v>5.0999999999999996</v>
      </c>
      <c r="I509">
        <v>14.3</v>
      </c>
      <c r="J509">
        <v>18.2</v>
      </c>
      <c r="K509">
        <v>0</v>
      </c>
      <c r="L509" s="3">
        <v>130937.625</v>
      </c>
      <c r="M509" s="4">
        <v>54.980526810000001</v>
      </c>
      <c r="N509" s="4">
        <v>7199019.5999999996</v>
      </c>
      <c r="Y509"/>
    </row>
    <row r="510" spans="1:25" x14ac:dyDescent="0.5">
      <c r="A510" s="2">
        <v>42588</v>
      </c>
      <c r="B510" t="s">
        <v>19</v>
      </c>
      <c r="C510" t="s">
        <v>30</v>
      </c>
      <c r="D510">
        <v>2016</v>
      </c>
      <c r="E510">
        <v>32</v>
      </c>
      <c r="F510" t="s">
        <v>10</v>
      </c>
      <c r="G510" t="s">
        <v>9</v>
      </c>
      <c r="H510">
        <v>5.8</v>
      </c>
      <c r="I510">
        <v>14.4</v>
      </c>
      <c r="J510">
        <v>7</v>
      </c>
      <c r="K510">
        <v>0</v>
      </c>
      <c r="L510" s="3">
        <v>130907.095</v>
      </c>
      <c r="M510" s="4">
        <v>54.398078300000002</v>
      </c>
      <c r="N510" s="4">
        <v>7121094.4000000004</v>
      </c>
      <c r="Y510"/>
    </row>
    <row r="511" spans="1:25" x14ac:dyDescent="0.5">
      <c r="A511" s="2">
        <v>42990</v>
      </c>
      <c r="B511" t="s">
        <v>22</v>
      </c>
      <c r="C511" t="s">
        <v>31</v>
      </c>
      <c r="D511">
        <v>2017</v>
      </c>
      <c r="E511">
        <v>38</v>
      </c>
      <c r="F511" t="s">
        <v>10</v>
      </c>
      <c r="G511" t="s">
        <v>9</v>
      </c>
      <c r="H511">
        <v>12.2</v>
      </c>
      <c r="I511">
        <v>19.899999999999999</v>
      </c>
      <c r="J511">
        <v>3.5</v>
      </c>
      <c r="K511">
        <v>0.2</v>
      </c>
      <c r="L511" s="3">
        <v>130906.89</v>
      </c>
      <c r="M511" s="4">
        <v>94.772968660000004</v>
      </c>
      <c r="N511" s="4">
        <v>12406434.6</v>
      </c>
      <c r="Y511"/>
    </row>
    <row r="512" spans="1:25" x14ac:dyDescent="0.5">
      <c r="A512" s="2">
        <v>43985</v>
      </c>
      <c r="B512" t="s">
        <v>23</v>
      </c>
      <c r="C512" t="s">
        <v>28</v>
      </c>
      <c r="D512">
        <v>2020</v>
      </c>
      <c r="E512">
        <v>23</v>
      </c>
      <c r="F512" t="s">
        <v>10</v>
      </c>
      <c r="G512" t="s">
        <v>9</v>
      </c>
      <c r="H512">
        <v>10.5</v>
      </c>
      <c r="I512">
        <v>14.1</v>
      </c>
      <c r="J512">
        <v>7.3</v>
      </c>
      <c r="K512">
        <v>0.6</v>
      </c>
      <c r="L512" s="3">
        <v>130801.825</v>
      </c>
      <c r="M512" s="4">
        <v>46.17833796</v>
      </c>
      <c r="N512" s="4">
        <v>6040210.9000000004</v>
      </c>
      <c r="Y512"/>
    </row>
    <row r="513" spans="1:25" x14ac:dyDescent="0.5">
      <c r="A513" s="2">
        <v>42265</v>
      </c>
      <c r="B513" t="s">
        <v>18</v>
      </c>
      <c r="C513" t="s">
        <v>31</v>
      </c>
      <c r="D513">
        <v>2015</v>
      </c>
      <c r="E513">
        <v>38</v>
      </c>
      <c r="F513" t="s">
        <v>9</v>
      </c>
      <c r="G513" t="s">
        <v>9</v>
      </c>
      <c r="H513">
        <v>10.5</v>
      </c>
      <c r="I513">
        <v>14.7</v>
      </c>
      <c r="J513">
        <v>8.1</v>
      </c>
      <c r="K513">
        <v>0</v>
      </c>
      <c r="L513" s="3">
        <v>130764.58500000001</v>
      </c>
      <c r="M513" s="4">
        <v>40.630081019999999</v>
      </c>
      <c r="N513" s="4">
        <v>5312975.7</v>
      </c>
      <c r="Y513"/>
    </row>
    <row r="514" spans="1:25" x14ac:dyDescent="0.5">
      <c r="A514" s="2">
        <v>43097</v>
      </c>
      <c r="B514" t="s">
        <v>16</v>
      </c>
      <c r="C514" t="s">
        <v>34</v>
      </c>
      <c r="D514">
        <v>2017</v>
      </c>
      <c r="E514">
        <v>53</v>
      </c>
      <c r="F514" t="s">
        <v>9</v>
      </c>
      <c r="G514" t="s">
        <v>9</v>
      </c>
      <c r="H514">
        <v>24</v>
      </c>
      <c r="I514">
        <v>32.799999999999997</v>
      </c>
      <c r="J514">
        <v>13.5</v>
      </c>
      <c r="K514">
        <v>0</v>
      </c>
      <c r="L514" s="3">
        <v>130699.155</v>
      </c>
      <c r="M514" s="4">
        <v>109.4926892</v>
      </c>
      <c r="N514" s="4">
        <v>14310602</v>
      </c>
      <c r="Y514"/>
    </row>
    <row r="515" spans="1:25" x14ac:dyDescent="0.5">
      <c r="A515" s="2">
        <v>42010</v>
      </c>
      <c r="B515" t="s">
        <v>22</v>
      </c>
      <c r="C515" t="s">
        <v>17</v>
      </c>
      <c r="D515">
        <v>2015</v>
      </c>
      <c r="E515">
        <v>2</v>
      </c>
      <c r="F515" t="s">
        <v>9</v>
      </c>
      <c r="G515" t="s">
        <v>9</v>
      </c>
      <c r="H515">
        <v>17.7</v>
      </c>
      <c r="I515">
        <v>26</v>
      </c>
      <c r="J515">
        <v>31.6</v>
      </c>
      <c r="K515">
        <v>0</v>
      </c>
      <c r="L515" s="3">
        <v>130672.485</v>
      </c>
      <c r="M515" s="4">
        <v>31.282310729999999</v>
      </c>
      <c r="N515" s="4">
        <v>4087737.3</v>
      </c>
      <c r="Y515"/>
    </row>
    <row r="516" spans="1:25" x14ac:dyDescent="0.5">
      <c r="A516" s="2">
        <v>42627</v>
      </c>
      <c r="B516" t="s">
        <v>23</v>
      </c>
      <c r="C516" t="s">
        <v>31</v>
      </c>
      <c r="D516">
        <v>2016</v>
      </c>
      <c r="E516">
        <v>38</v>
      </c>
      <c r="F516" t="s">
        <v>10</v>
      </c>
      <c r="G516" t="s">
        <v>9</v>
      </c>
      <c r="H516">
        <v>10.5</v>
      </c>
      <c r="I516">
        <v>16.100000000000001</v>
      </c>
      <c r="J516">
        <v>13.2</v>
      </c>
      <c r="K516">
        <v>20.6</v>
      </c>
      <c r="L516" s="3">
        <v>130650.88</v>
      </c>
      <c r="M516" s="4">
        <v>54.840524199999997</v>
      </c>
      <c r="N516" s="4">
        <v>7164962.7000000002</v>
      </c>
      <c r="Y516"/>
    </row>
    <row r="517" spans="1:25" x14ac:dyDescent="0.5">
      <c r="A517" s="2">
        <v>42592</v>
      </c>
      <c r="B517" t="s">
        <v>23</v>
      </c>
      <c r="C517" t="s">
        <v>30</v>
      </c>
      <c r="D517">
        <v>2016</v>
      </c>
      <c r="E517">
        <v>33</v>
      </c>
      <c r="F517" t="s">
        <v>10</v>
      </c>
      <c r="G517" t="s">
        <v>9</v>
      </c>
      <c r="H517">
        <v>9.6</v>
      </c>
      <c r="I517">
        <v>15.3</v>
      </c>
      <c r="J517">
        <v>11.3</v>
      </c>
      <c r="K517">
        <v>0</v>
      </c>
      <c r="L517" s="3">
        <v>130616.67</v>
      </c>
      <c r="M517" s="4">
        <v>22.419440789999999</v>
      </c>
      <c r="N517" s="4">
        <v>2928352.7</v>
      </c>
      <c r="Y517"/>
    </row>
    <row r="518" spans="1:25" x14ac:dyDescent="0.5">
      <c r="A518" s="2">
        <v>43647</v>
      </c>
      <c r="B518" t="s">
        <v>21</v>
      </c>
      <c r="C518" t="s">
        <v>29</v>
      </c>
      <c r="D518">
        <v>2019</v>
      </c>
      <c r="E518">
        <v>27</v>
      </c>
      <c r="F518" t="s">
        <v>9</v>
      </c>
      <c r="G518" t="s">
        <v>9</v>
      </c>
      <c r="H518">
        <v>9.5</v>
      </c>
      <c r="I518">
        <v>14.1</v>
      </c>
      <c r="J518">
        <v>8.3000000000000007</v>
      </c>
      <c r="K518">
        <v>0</v>
      </c>
      <c r="L518" s="3">
        <v>130565.58</v>
      </c>
      <c r="M518" s="4">
        <v>67.195464610000002</v>
      </c>
      <c r="N518" s="4">
        <v>8773414.8000000007</v>
      </c>
      <c r="Y518"/>
    </row>
    <row r="519" spans="1:25" x14ac:dyDescent="0.5">
      <c r="A519" s="2">
        <v>44041</v>
      </c>
      <c r="B519" t="s">
        <v>23</v>
      </c>
      <c r="C519" t="s">
        <v>29</v>
      </c>
      <c r="D519">
        <v>2020</v>
      </c>
      <c r="E519">
        <v>31</v>
      </c>
      <c r="F519" t="s">
        <v>10</v>
      </c>
      <c r="G519" t="s">
        <v>9</v>
      </c>
      <c r="H519">
        <v>8.6</v>
      </c>
      <c r="I519">
        <v>16.3</v>
      </c>
      <c r="J519">
        <v>9</v>
      </c>
      <c r="K519">
        <v>0</v>
      </c>
      <c r="L519" s="3">
        <v>130547.735</v>
      </c>
      <c r="M519" s="4">
        <v>67.529831630000004</v>
      </c>
      <c r="N519" s="4">
        <v>8815866.5999999996</v>
      </c>
      <c r="Y519"/>
    </row>
    <row r="520" spans="1:25" x14ac:dyDescent="0.5">
      <c r="A520" s="2">
        <v>43265</v>
      </c>
      <c r="B520" t="s">
        <v>16</v>
      </c>
      <c r="C520" t="s">
        <v>28</v>
      </c>
      <c r="D520">
        <v>2018</v>
      </c>
      <c r="E520">
        <v>24</v>
      </c>
      <c r="F520" t="s">
        <v>10</v>
      </c>
      <c r="G520" t="s">
        <v>9</v>
      </c>
      <c r="H520">
        <v>8.6</v>
      </c>
      <c r="I520">
        <v>14.5</v>
      </c>
      <c r="J520">
        <v>7.8</v>
      </c>
      <c r="K520">
        <v>5.6</v>
      </c>
      <c r="L520" s="3">
        <v>130544.485</v>
      </c>
      <c r="M520" s="4">
        <v>72.49179642</v>
      </c>
      <c r="N520" s="4">
        <v>9463404.1999999993</v>
      </c>
      <c r="Y520"/>
    </row>
    <row r="521" spans="1:25" x14ac:dyDescent="0.5">
      <c r="A521" s="2">
        <v>42422</v>
      </c>
      <c r="B521" t="s">
        <v>21</v>
      </c>
      <c r="C521" t="s">
        <v>24</v>
      </c>
      <c r="D521">
        <v>2016</v>
      </c>
      <c r="E521">
        <v>9</v>
      </c>
      <c r="F521" t="s">
        <v>10</v>
      </c>
      <c r="G521" t="s">
        <v>9</v>
      </c>
      <c r="H521">
        <v>15.6</v>
      </c>
      <c r="I521">
        <v>29.5</v>
      </c>
      <c r="J521">
        <v>8.4</v>
      </c>
      <c r="K521">
        <v>0</v>
      </c>
      <c r="L521" s="3">
        <v>130527.325</v>
      </c>
      <c r="M521" s="4">
        <v>55.280231450000002</v>
      </c>
      <c r="N521" s="4">
        <v>7215580.7000000002</v>
      </c>
      <c r="Y521"/>
    </row>
    <row r="522" spans="1:25" x14ac:dyDescent="0.5">
      <c r="A522" s="2">
        <v>43486</v>
      </c>
      <c r="B522" t="s">
        <v>21</v>
      </c>
      <c r="C522" t="s">
        <v>17</v>
      </c>
      <c r="D522">
        <v>2019</v>
      </c>
      <c r="E522">
        <v>4</v>
      </c>
      <c r="F522" t="s">
        <v>9</v>
      </c>
      <c r="G522" t="s">
        <v>9</v>
      </c>
      <c r="H522">
        <v>18.399999999999999</v>
      </c>
      <c r="I522">
        <v>25.1</v>
      </c>
      <c r="J522">
        <v>28.2</v>
      </c>
      <c r="K522">
        <v>0</v>
      </c>
      <c r="L522" s="3">
        <v>130517.97</v>
      </c>
      <c r="M522" s="4">
        <v>176.68995000000001</v>
      </c>
      <c r="N522" s="4">
        <v>23061213.600000001</v>
      </c>
      <c r="Y522"/>
    </row>
    <row r="523" spans="1:25" x14ac:dyDescent="0.5">
      <c r="A523" s="2">
        <v>42884</v>
      </c>
      <c r="B523" t="s">
        <v>21</v>
      </c>
      <c r="C523" t="s">
        <v>27</v>
      </c>
      <c r="D523">
        <v>2017</v>
      </c>
      <c r="E523">
        <v>23</v>
      </c>
      <c r="F523" t="s">
        <v>10</v>
      </c>
      <c r="G523" t="s">
        <v>9</v>
      </c>
      <c r="H523">
        <v>7.7</v>
      </c>
      <c r="I523">
        <v>14.8</v>
      </c>
      <c r="J523">
        <v>8</v>
      </c>
      <c r="K523">
        <v>1.4</v>
      </c>
      <c r="L523" s="3">
        <v>130516.1</v>
      </c>
      <c r="M523" s="4">
        <v>96.084781000000007</v>
      </c>
      <c r="N523" s="4">
        <v>12540610.9</v>
      </c>
      <c r="Y523"/>
    </row>
    <row r="524" spans="1:25" x14ac:dyDescent="0.5">
      <c r="A524" s="2">
        <v>43770</v>
      </c>
      <c r="B524" t="s">
        <v>18</v>
      </c>
      <c r="C524" t="s">
        <v>33</v>
      </c>
      <c r="D524">
        <v>2019</v>
      </c>
      <c r="E524">
        <v>44</v>
      </c>
      <c r="F524" t="s">
        <v>10</v>
      </c>
      <c r="G524" t="s">
        <v>9</v>
      </c>
      <c r="H524">
        <v>20</v>
      </c>
      <c r="I524">
        <v>34.299999999999997</v>
      </c>
      <c r="J524">
        <v>22.8</v>
      </c>
      <c r="K524">
        <v>0</v>
      </c>
      <c r="L524" s="3">
        <v>130510.905</v>
      </c>
      <c r="M524" s="4">
        <v>90.318841500000005</v>
      </c>
      <c r="N524" s="4">
        <v>11787593.699999999</v>
      </c>
      <c r="Y524"/>
    </row>
    <row r="525" spans="1:25" x14ac:dyDescent="0.5">
      <c r="A525" s="2">
        <v>43973</v>
      </c>
      <c r="B525" t="s">
        <v>18</v>
      </c>
      <c r="C525" t="s">
        <v>27</v>
      </c>
      <c r="D525">
        <v>2020</v>
      </c>
      <c r="E525">
        <v>21</v>
      </c>
      <c r="F525" t="s">
        <v>9</v>
      </c>
      <c r="G525" t="s">
        <v>9</v>
      </c>
      <c r="H525">
        <v>9.1</v>
      </c>
      <c r="I525">
        <v>13.6</v>
      </c>
      <c r="J525">
        <v>7.8</v>
      </c>
      <c r="K525">
        <v>11.4</v>
      </c>
      <c r="L525" s="3">
        <v>130472.2</v>
      </c>
      <c r="M525" s="4">
        <v>69.661220639999996</v>
      </c>
      <c r="N525" s="4">
        <v>9088852.6999999993</v>
      </c>
      <c r="Y525"/>
    </row>
    <row r="526" spans="1:25" x14ac:dyDescent="0.5">
      <c r="A526" s="2">
        <v>43343</v>
      </c>
      <c r="B526" t="s">
        <v>18</v>
      </c>
      <c r="C526" t="s">
        <v>30</v>
      </c>
      <c r="D526">
        <v>2018</v>
      </c>
      <c r="E526">
        <v>35</v>
      </c>
      <c r="F526" t="s">
        <v>10</v>
      </c>
      <c r="G526" t="s">
        <v>9</v>
      </c>
      <c r="H526">
        <v>8.9</v>
      </c>
      <c r="I526">
        <v>16</v>
      </c>
      <c r="J526">
        <v>6.8</v>
      </c>
      <c r="K526">
        <v>1.6</v>
      </c>
      <c r="L526" s="3">
        <v>130466.91499999999</v>
      </c>
      <c r="M526" s="4">
        <v>122.4259917</v>
      </c>
      <c r="N526" s="4">
        <v>15972541.5</v>
      </c>
      <c r="Y526"/>
    </row>
    <row r="527" spans="1:25" x14ac:dyDescent="0.5">
      <c r="A527" s="2">
        <v>43717</v>
      </c>
      <c r="B527" t="s">
        <v>21</v>
      </c>
      <c r="C527" t="s">
        <v>31</v>
      </c>
      <c r="D527">
        <v>2019</v>
      </c>
      <c r="E527">
        <v>37</v>
      </c>
      <c r="F527" t="s">
        <v>10</v>
      </c>
      <c r="G527" t="s">
        <v>9</v>
      </c>
      <c r="H527">
        <v>6.8</v>
      </c>
      <c r="I527">
        <v>12.8</v>
      </c>
      <c r="J527">
        <v>14.4</v>
      </c>
      <c r="K527">
        <v>5.6</v>
      </c>
      <c r="L527" s="3">
        <v>130448.11500000001</v>
      </c>
      <c r="M527" s="4">
        <v>92.613968850000006</v>
      </c>
      <c r="N527" s="4">
        <v>12081317.699999999</v>
      </c>
      <c r="Y527"/>
    </row>
    <row r="528" spans="1:25" x14ac:dyDescent="0.5">
      <c r="A528" s="2">
        <v>44000</v>
      </c>
      <c r="B528" t="s">
        <v>16</v>
      </c>
      <c r="C528" t="s">
        <v>28</v>
      </c>
      <c r="D528">
        <v>2020</v>
      </c>
      <c r="E528">
        <v>25</v>
      </c>
      <c r="F528" t="s">
        <v>10</v>
      </c>
      <c r="G528" t="s">
        <v>9</v>
      </c>
      <c r="H528">
        <v>4.5999999999999996</v>
      </c>
      <c r="I528">
        <v>16.899999999999999</v>
      </c>
      <c r="J528">
        <v>9.1</v>
      </c>
      <c r="K528">
        <v>0</v>
      </c>
      <c r="L528" s="3">
        <v>130437.325</v>
      </c>
      <c r="M528" s="4">
        <v>35.142928869999999</v>
      </c>
      <c r="N528" s="4">
        <v>4583949.5999999996</v>
      </c>
      <c r="Y528"/>
    </row>
    <row r="529" spans="1:25" x14ac:dyDescent="0.5">
      <c r="A529" s="2">
        <v>42944</v>
      </c>
      <c r="B529" t="s">
        <v>18</v>
      </c>
      <c r="C529" t="s">
        <v>29</v>
      </c>
      <c r="D529">
        <v>2017</v>
      </c>
      <c r="E529">
        <v>31</v>
      </c>
      <c r="F529" t="s">
        <v>10</v>
      </c>
      <c r="G529" t="s">
        <v>9</v>
      </c>
      <c r="H529">
        <v>6.2</v>
      </c>
      <c r="I529">
        <v>14.3</v>
      </c>
      <c r="J529">
        <v>9.8000000000000007</v>
      </c>
      <c r="K529">
        <v>2.8</v>
      </c>
      <c r="L529" s="3">
        <v>130432.05</v>
      </c>
      <c r="M529" s="4">
        <v>111.3069682</v>
      </c>
      <c r="N529" s="4">
        <v>14517996</v>
      </c>
      <c r="Y529"/>
    </row>
    <row r="530" spans="1:25" x14ac:dyDescent="0.5">
      <c r="A530" s="2">
        <v>43054</v>
      </c>
      <c r="B530" t="s">
        <v>23</v>
      </c>
      <c r="C530" t="s">
        <v>33</v>
      </c>
      <c r="D530">
        <v>2017</v>
      </c>
      <c r="E530">
        <v>47</v>
      </c>
      <c r="F530" t="s">
        <v>10</v>
      </c>
      <c r="G530" t="s">
        <v>9</v>
      </c>
      <c r="H530">
        <v>21.5</v>
      </c>
      <c r="I530">
        <v>31.4</v>
      </c>
      <c r="J530">
        <v>16.899999999999999</v>
      </c>
      <c r="K530">
        <v>0</v>
      </c>
      <c r="L530" s="3">
        <v>130385.05</v>
      </c>
      <c r="M530" s="4">
        <v>90.97415977</v>
      </c>
      <c r="N530" s="4">
        <v>11861670.4</v>
      </c>
      <c r="Y530"/>
    </row>
    <row r="531" spans="1:25" x14ac:dyDescent="0.5">
      <c r="A531" s="2">
        <v>42292</v>
      </c>
      <c r="B531" t="s">
        <v>16</v>
      </c>
      <c r="C531" t="s">
        <v>32</v>
      </c>
      <c r="D531">
        <v>2015</v>
      </c>
      <c r="E531">
        <v>42</v>
      </c>
      <c r="F531" t="s">
        <v>10</v>
      </c>
      <c r="G531" t="s">
        <v>9</v>
      </c>
      <c r="H531">
        <v>14.4</v>
      </c>
      <c r="I531">
        <v>34</v>
      </c>
      <c r="J531">
        <v>22.2</v>
      </c>
      <c r="K531">
        <v>0</v>
      </c>
      <c r="L531" s="3">
        <v>130260.37</v>
      </c>
      <c r="M531" s="4">
        <v>39.066948680000003</v>
      </c>
      <c r="N531" s="4">
        <v>5088875.2</v>
      </c>
      <c r="Y531"/>
    </row>
    <row r="532" spans="1:25" x14ac:dyDescent="0.5">
      <c r="A532" s="2">
        <v>43612</v>
      </c>
      <c r="B532" t="s">
        <v>21</v>
      </c>
      <c r="C532" t="s">
        <v>27</v>
      </c>
      <c r="D532">
        <v>2019</v>
      </c>
      <c r="E532">
        <v>22</v>
      </c>
      <c r="F532" t="s">
        <v>10</v>
      </c>
      <c r="G532" t="s">
        <v>9</v>
      </c>
      <c r="H532">
        <v>7.8</v>
      </c>
      <c r="I532">
        <v>14</v>
      </c>
      <c r="J532">
        <v>7.2</v>
      </c>
      <c r="K532">
        <v>8.1999999999999993</v>
      </c>
      <c r="L532" s="3">
        <v>130229.295</v>
      </c>
      <c r="M532" s="4">
        <v>87.611014030000007</v>
      </c>
      <c r="N532" s="4">
        <v>11409520.6</v>
      </c>
      <c r="Y532"/>
    </row>
    <row r="533" spans="1:25" x14ac:dyDescent="0.5">
      <c r="A533" s="2">
        <v>43336</v>
      </c>
      <c r="B533" t="s">
        <v>18</v>
      </c>
      <c r="C533" t="s">
        <v>30</v>
      </c>
      <c r="D533">
        <v>2018</v>
      </c>
      <c r="E533">
        <v>34</v>
      </c>
      <c r="F533" t="s">
        <v>10</v>
      </c>
      <c r="G533" t="s">
        <v>9</v>
      </c>
      <c r="H533">
        <v>4.8</v>
      </c>
      <c r="I533">
        <v>15.4</v>
      </c>
      <c r="J533">
        <v>14.7</v>
      </c>
      <c r="K533">
        <v>0</v>
      </c>
      <c r="L533" s="3">
        <v>130210.94</v>
      </c>
      <c r="M533" s="4">
        <v>97.467844349999993</v>
      </c>
      <c r="N533" s="4">
        <v>12691379.6</v>
      </c>
      <c r="Y533"/>
    </row>
    <row r="534" spans="1:25" x14ac:dyDescent="0.5">
      <c r="A534" s="2">
        <v>42203</v>
      </c>
      <c r="B534" t="s">
        <v>19</v>
      </c>
      <c r="C534" t="s">
        <v>29</v>
      </c>
      <c r="D534">
        <v>2015</v>
      </c>
      <c r="E534">
        <v>29</v>
      </c>
      <c r="F534" t="s">
        <v>10</v>
      </c>
      <c r="G534" t="s">
        <v>9</v>
      </c>
      <c r="H534">
        <v>6.1</v>
      </c>
      <c r="I534">
        <v>11.5</v>
      </c>
      <c r="J534">
        <v>9.5</v>
      </c>
      <c r="K534">
        <v>0.4</v>
      </c>
      <c r="L534" s="3">
        <v>130187.44500000001</v>
      </c>
      <c r="M534" s="4">
        <v>44.097767079999997</v>
      </c>
      <c r="N534" s="4">
        <v>5740975.5999999996</v>
      </c>
      <c r="Y534"/>
    </row>
    <row r="535" spans="1:25" x14ac:dyDescent="0.5">
      <c r="A535" s="2">
        <v>44054</v>
      </c>
      <c r="B535" t="s">
        <v>22</v>
      </c>
      <c r="C535" t="s">
        <v>30</v>
      </c>
      <c r="D535">
        <v>2020</v>
      </c>
      <c r="E535">
        <v>33</v>
      </c>
      <c r="F535" t="s">
        <v>9</v>
      </c>
      <c r="G535" t="s">
        <v>9</v>
      </c>
      <c r="H535">
        <v>4.3</v>
      </c>
      <c r="I535">
        <v>15.8</v>
      </c>
      <c r="J535">
        <v>10.3</v>
      </c>
      <c r="K535">
        <v>0</v>
      </c>
      <c r="L535" s="3">
        <v>130141.22500000001</v>
      </c>
      <c r="M535" s="4">
        <v>42.328651729999997</v>
      </c>
      <c r="N535" s="4">
        <v>5508702.5999999996</v>
      </c>
      <c r="Y535"/>
    </row>
    <row r="536" spans="1:25" x14ac:dyDescent="0.5">
      <c r="A536" s="2">
        <v>43308</v>
      </c>
      <c r="B536" t="s">
        <v>18</v>
      </c>
      <c r="C536" t="s">
        <v>29</v>
      </c>
      <c r="D536">
        <v>2018</v>
      </c>
      <c r="E536">
        <v>30</v>
      </c>
      <c r="F536" t="s">
        <v>10</v>
      </c>
      <c r="G536" t="s">
        <v>9</v>
      </c>
      <c r="H536">
        <v>9.1999999999999993</v>
      </c>
      <c r="I536">
        <v>19.5</v>
      </c>
      <c r="J536">
        <v>10.3</v>
      </c>
      <c r="K536">
        <v>0</v>
      </c>
      <c r="L536" s="3">
        <v>130119.5</v>
      </c>
      <c r="M536" s="4">
        <v>71.869816619999995</v>
      </c>
      <c r="N536" s="4">
        <v>9351664.5999999996</v>
      </c>
      <c r="Y536"/>
    </row>
    <row r="537" spans="1:25" x14ac:dyDescent="0.5">
      <c r="A537" s="2">
        <v>44025</v>
      </c>
      <c r="B537" t="s">
        <v>21</v>
      </c>
      <c r="C537" t="s">
        <v>29</v>
      </c>
      <c r="D537">
        <v>2020</v>
      </c>
      <c r="E537">
        <v>29</v>
      </c>
      <c r="F537" t="s">
        <v>9</v>
      </c>
      <c r="G537" t="s">
        <v>9</v>
      </c>
      <c r="H537">
        <v>8.6999999999999993</v>
      </c>
      <c r="I537">
        <v>15.1</v>
      </c>
      <c r="J537">
        <v>7.4</v>
      </c>
      <c r="K537">
        <v>3.4</v>
      </c>
      <c r="L537" s="3">
        <v>130119.41</v>
      </c>
      <c r="M537" s="4">
        <v>61.123170360000003</v>
      </c>
      <c r="N537" s="4">
        <v>7953310.9000000004</v>
      </c>
      <c r="Y537"/>
    </row>
    <row r="538" spans="1:25" x14ac:dyDescent="0.5">
      <c r="A538" s="2">
        <v>44023</v>
      </c>
      <c r="B538" t="s">
        <v>19</v>
      </c>
      <c r="C538" t="s">
        <v>29</v>
      </c>
      <c r="D538">
        <v>2020</v>
      </c>
      <c r="E538">
        <v>28</v>
      </c>
      <c r="F538" t="s">
        <v>9</v>
      </c>
      <c r="G538" t="s">
        <v>9</v>
      </c>
      <c r="H538">
        <v>7.3</v>
      </c>
      <c r="I538">
        <v>11.4</v>
      </c>
      <c r="J538">
        <v>3.3</v>
      </c>
      <c r="K538">
        <v>0</v>
      </c>
      <c r="L538" s="3">
        <v>130088.95</v>
      </c>
      <c r="M538" s="4">
        <v>81.929884130000005</v>
      </c>
      <c r="N538" s="4">
        <v>10658172.6</v>
      </c>
      <c r="Y538"/>
    </row>
    <row r="539" spans="1:25" x14ac:dyDescent="0.5">
      <c r="A539" s="2">
        <v>42189</v>
      </c>
      <c r="B539" t="s">
        <v>19</v>
      </c>
      <c r="C539" t="s">
        <v>29</v>
      </c>
      <c r="D539">
        <v>2015</v>
      </c>
      <c r="E539">
        <v>27</v>
      </c>
      <c r="F539" t="s">
        <v>9</v>
      </c>
      <c r="G539" t="s">
        <v>9</v>
      </c>
      <c r="H539">
        <v>7.3</v>
      </c>
      <c r="I539">
        <v>10.6</v>
      </c>
      <c r="J539">
        <v>2.8</v>
      </c>
      <c r="K539">
        <v>0</v>
      </c>
      <c r="L539" s="3">
        <v>130073.27</v>
      </c>
      <c r="M539" s="4">
        <v>29.127825269999999</v>
      </c>
      <c r="N539" s="4">
        <v>3788751.5</v>
      </c>
      <c r="Y539"/>
    </row>
    <row r="540" spans="1:25" x14ac:dyDescent="0.5">
      <c r="A540" s="2">
        <v>42060</v>
      </c>
      <c r="B540" t="s">
        <v>23</v>
      </c>
      <c r="C540" t="s">
        <v>24</v>
      </c>
      <c r="D540">
        <v>2015</v>
      </c>
      <c r="E540">
        <v>9</v>
      </c>
      <c r="F540" t="s">
        <v>10</v>
      </c>
      <c r="G540" t="s">
        <v>9</v>
      </c>
      <c r="H540">
        <v>14</v>
      </c>
      <c r="I540">
        <v>27</v>
      </c>
      <c r="J540">
        <v>24.1</v>
      </c>
      <c r="K540">
        <v>0</v>
      </c>
      <c r="L540" s="3">
        <v>130062.755</v>
      </c>
      <c r="M540" s="4">
        <v>33.323249590000003</v>
      </c>
      <c r="N540" s="4">
        <v>4334113.5999999996</v>
      </c>
      <c r="Y540"/>
    </row>
    <row r="541" spans="1:25" x14ac:dyDescent="0.5">
      <c r="A541" s="2">
        <v>42956</v>
      </c>
      <c r="B541" t="s">
        <v>23</v>
      </c>
      <c r="C541" t="s">
        <v>30</v>
      </c>
      <c r="D541">
        <v>2017</v>
      </c>
      <c r="E541">
        <v>33</v>
      </c>
      <c r="F541" t="s">
        <v>10</v>
      </c>
      <c r="G541" t="s">
        <v>9</v>
      </c>
      <c r="H541">
        <v>8.9</v>
      </c>
      <c r="I541">
        <v>16.8</v>
      </c>
      <c r="J541">
        <v>11.5</v>
      </c>
      <c r="K541">
        <v>0</v>
      </c>
      <c r="L541" s="3">
        <v>130044.375</v>
      </c>
      <c r="M541" s="4">
        <v>105.283102</v>
      </c>
      <c r="N541" s="4">
        <v>13691475.199999999</v>
      </c>
      <c r="Y541"/>
    </row>
    <row r="542" spans="1:25" x14ac:dyDescent="0.5">
      <c r="A542" s="2">
        <v>43633</v>
      </c>
      <c r="B542" t="s">
        <v>21</v>
      </c>
      <c r="C542" t="s">
        <v>28</v>
      </c>
      <c r="D542">
        <v>2019</v>
      </c>
      <c r="E542">
        <v>25</v>
      </c>
      <c r="F542" t="s">
        <v>10</v>
      </c>
      <c r="G542" t="s">
        <v>9</v>
      </c>
      <c r="H542">
        <v>6.3</v>
      </c>
      <c r="I542">
        <v>17.899999999999999</v>
      </c>
      <c r="J542">
        <v>8.6</v>
      </c>
      <c r="K542">
        <v>3.4</v>
      </c>
      <c r="L542" s="3">
        <v>129972.91499999999</v>
      </c>
      <c r="M542" s="4">
        <v>108.7466958</v>
      </c>
      <c r="N542" s="4">
        <v>14134125</v>
      </c>
      <c r="Y542"/>
    </row>
    <row r="543" spans="1:25" x14ac:dyDescent="0.5">
      <c r="A543" s="2">
        <v>43259</v>
      </c>
      <c r="B543" t="s">
        <v>18</v>
      </c>
      <c r="C543" t="s">
        <v>28</v>
      </c>
      <c r="D543">
        <v>2018</v>
      </c>
      <c r="E543">
        <v>23</v>
      </c>
      <c r="F543" t="s">
        <v>10</v>
      </c>
      <c r="G543" t="s">
        <v>9</v>
      </c>
      <c r="H543">
        <v>12.4</v>
      </c>
      <c r="I543">
        <v>13.6</v>
      </c>
      <c r="J543">
        <v>3.3</v>
      </c>
      <c r="K543">
        <v>0.6</v>
      </c>
      <c r="L543" s="3">
        <v>129910.015</v>
      </c>
      <c r="M543" s="4">
        <v>130.0827333</v>
      </c>
      <c r="N543" s="4">
        <v>16899049.800000001</v>
      </c>
      <c r="Y543"/>
    </row>
    <row r="544" spans="1:25" x14ac:dyDescent="0.5">
      <c r="A544" s="2">
        <v>43234</v>
      </c>
      <c r="B544" t="s">
        <v>21</v>
      </c>
      <c r="C544" t="s">
        <v>27</v>
      </c>
      <c r="D544">
        <v>2018</v>
      </c>
      <c r="E544">
        <v>20</v>
      </c>
      <c r="F544" t="s">
        <v>10</v>
      </c>
      <c r="G544" t="s">
        <v>9</v>
      </c>
      <c r="H544">
        <v>6.8</v>
      </c>
      <c r="I544">
        <v>15.9</v>
      </c>
      <c r="J544">
        <v>8.1999999999999993</v>
      </c>
      <c r="K544">
        <v>0</v>
      </c>
      <c r="L544" s="3">
        <v>129885.955</v>
      </c>
      <c r="M544" s="4">
        <v>111.6666324</v>
      </c>
      <c r="N544" s="4">
        <v>14503927.199999999</v>
      </c>
      <c r="Y544"/>
    </row>
    <row r="545" spans="1:25" x14ac:dyDescent="0.5">
      <c r="A545" s="2">
        <v>44062</v>
      </c>
      <c r="B545" t="s">
        <v>23</v>
      </c>
      <c r="C545" t="s">
        <v>30</v>
      </c>
      <c r="D545">
        <v>2020</v>
      </c>
      <c r="E545">
        <v>34</v>
      </c>
      <c r="F545" t="s">
        <v>9</v>
      </c>
      <c r="G545" t="s">
        <v>9</v>
      </c>
      <c r="H545">
        <v>9.6999999999999993</v>
      </c>
      <c r="I545">
        <v>12.7</v>
      </c>
      <c r="J545">
        <v>7.9</v>
      </c>
      <c r="K545">
        <v>1.2</v>
      </c>
      <c r="L545" s="3">
        <v>129884.75</v>
      </c>
      <c r="M545" s="4">
        <v>62.123207630000003</v>
      </c>
      <c r="N545" s="4">
        <v>8068857.2999999998</v>
      </c>
      <c r="Y545"/>
    </row>
    <row r="546" spans="1:25" x14ac:dyDescent="0.5">
      <c r="A546" s="2">
        <v>43859</v>
      </c>
      <c r="B546" t="s">
        <v>23</v>
      </c>
      <c r="C546" t="s">
        <v>17</v>
      </c>
      <c r="D546">
        <v>2020</v>
      </c>
      <c r="E546">
        <v>5</v>
      </c>
      <c r="F546" t="s">
        <v>9</v>
      </c>
      <c r="G546" t="s">
        <v>9</v>
      </c>
      <c r="H546">
        <v>15.2</v>
      </c>
      <c r="I546">
        <v>31.5</v>
      </c>
      <c r="J546">
        <v>29.5</v>
      </c>
      <c r="K546">
        <v>0</v>
      </c>
      <c r="L546" s="3">
        <v>129812.91499999999</v>
      </c>
      <c r="M546" s="4">
        <v>78.27234224</v>
      </c>
      <c r="N546" s="4">
        <v>10160760.9</v>
      </c>
      <c r="Y546"/>
    </row>
    <row r="547" spans="1:25" x14ac:dyDescent="0.5">
      <c r="A547" s="2">
        <v>43067</v>
      </c>
      <c r="B547" t="s">
        <v>22</v>
      </c>
      <c r="C547" t="s">
        <v>33</v>
      </c>
      <c r="D547">
        <v>2017</v>
      </c>
      <c r="E547">
        <v>49</v>
      </c>
      <c r="F547" t="s">
        <v>10</v>
      </c>
      <c r="G547" t="s">
        <v>9</v>
      </c>
      <c r="H547">
        <v>13.7</v>
      </c>
      <c r="I547">
        <v>31</v>
      </c>
      <c r="J547">
        <v>31.1</v>
      </c>
      <c r="K547">
        <v>0.2</v>
      </c>
      <c r="L547" s="3">
        <v>129798.47</v>
      </c>
      <c r="M547" s="4">
        <v>130.50196869999999</v>
      </c>
      <c r="N547" s="4">
        <v>16938955.899999999</v>
      </c>
      <c r="Y547"/>
    </row>
    <row r="548" spans="1:25" x14ac:dyDescent="0.5">
      <c r="A548" s="2">
        <v>43693</v>
      </c>
      <c r="B548" t="s">
        <v>18</v>
      </c>
      <c r="C548" t="s">
        <v>30</v>
      </c>
      <c r="D548">
        <v>2019</v>
      </c>
      <c r="E548">
        <v>33</v>
      </c>
      <c r="F548" t="s">
        <v>10</v>
      </c>
      <c r="G548" t="s">
        <v>9</v>
      </c>
      <c r="H548">
        <v>10.6</v>
      </c>
      <c r="I548">
        <v>16.899999999999999</v>
      </c>
      <c r="J548">
        <v>6.3</v>
      </c>
      <c r="K548">
        <v>0</v>
      </c>
      <c r="L548" s="3">
        <v>129781.155</v>
      </c>
      <c r="M548" s="4">
        <v>100.0115921</v>
      </c>
      <c r="N548" s="4">
        <v>12979619.9</v>
      </c>
      <c r="Y548"/>
    </row>
    <row r="549" spans="1:25" x14ac:dyDescent="0.5">
      <c r="A549" s="2">
        <v>43461</v>
      </c>
      <c r="B549" t="s">
        <v>16</v>
      </c>
      <c r="C549" t="s">
        <v>34</v>
      </c>
      <c r="D549">
        <v>2018</v>
      </c>
      <c r="E549">
        <v>52</v>
      </c>
      <c r="F549" t="s">
        <v>9</v>
      </c>
      <c r="G549" t="s">
        <v>9</v>
      </c>
      <c r="H549">
        <v>16.2</v>
      </c>
      <c r="I549">
        <v>37.4</v>
      </c>
      <c r="J549">
        <v>29.3</v>
      </c>
      <c r="K549">
        <v>0</v>
      </c>
      <c r="L549" s="3">
        <v>129749.14</v>
      </c>
      <c r="M549" s="4">
        <v>102.3108963</v>
      </c>
      <c r="N549" s="4">
        <v>13274750.800000001</v>
      </c>
      <c r="Y549"/>
    </row>
    <row r="550" spans="1:25" x14ac:dyDescent="0.5">
      <c r="A550" s="2">
        <v>43315</v>
      </c>
      <c r="B550" t="s">
        <v>18</v>
      </c>
      <c r="C550" t="s">
        <v>30</v>
      </c>
      <c r="D550">
        <v>2018</v>
      </c>
      <c r="E550">
        <v>31</v>
      </c>
      <c r="F550" t="s">
        <v>10</v>
      </c>
      <c r="G550" t="s">
        <v>9</v>
      </c>
      <c r="H550">
        <v>7.8</v>
      </c>
      <c r="I550">
        <v>18.399999999999999</v>
      </c>
      <c r="J550">
        <v>6.3</v>
      </c>
      <c r="K550">
        <v>0</v>
      </c>
      <c r="L550" s="3">
        <v>129740.315</v>
      </c>
      <c r="M550" s="4">
        <v>79.407081439999999</v>
      </c>
      <c r="N550" s="4">
        <v>10302299.800000001</v>
      </c>
      <c r="Y550"/>
    </row>
    <row r="551" spans="1:25" x14ac:dyDescent="0.5">
      <c r="A551" s="2">
        <v>43446</v>
      </c>
      <c r="B551" t="s">
        <v>23</v>
      </c>
      <c r="C551" t="s">
        <v>34</v>
      </c>
      <c r="D551">
        <v>2018</v>
      </c>
      <c r="E551">
        <v>50</v>
      </c>
      <c r="F551" t="s">
        <v>10</v>
      </c>
      <c r="G551" t="s">
        <v>9</v>
      </c>
      <c r="H551">
        <v>16</v>
      </c>
      <c r="I551">
        <v>33.6</v>
      </c>
      <c r="J551">
        <v>29.4</v>
      </c>
      <c r="K551">
        <v>0</v>
      </c>
      <c r="L551" s="3">
        <v>129715.465</v>
      </c>
      <c r="M551" s="4">
        <v>199.184327</v>
      </c>
      <c r="N551" s="4">
        <v>25837287.600000001</v>
      </c>
      <c r="Y551"/>
    </row>
    <row r="552" spans="1:25" x14ac:dyDescent="0.5">
      <c r="A552" s="2">
        <v>42941</v>
      </c>
      <c r="B552" t="s">
        <v>22</v>
      </c>
      <c r="C552" t="s">
        <v>29</v>
      </c>
      <c r="D552">
        <v>2017</v>
      </c>
      <c r="E552">
        <v>31</v>
      </c>
      <c r="F552" t="s">
        <v>10</v>
      </c>
      <c r="G552" t="s">
        <v>9</v>
      </c>
      <c r="H552">
        <v>9.8000000000000007</v>
      </c>
      <c r="I552">
        <v>17.2</v>
      </c>
      <c r="J552">
        <v>9</v>
      </c>
      <c r="K552">
        <v>0</v>
      </c>
      <c r="L552" s="3">
        <v>129699.265</v>
      </c>
      <c r="M552" s="4">
        <v>113.0336114</v>
      </c>
      <c r="N552" s="4">
        <v>14660376.300000001</v>
      </c>
      <c r="Y552"/>
    </row>
    <row r="553" spans="1:25" x14ac:dyDescent="0.5">
      <c r="A553" s="2">
        <v>42803</v>
      </c>
      <c r="B553" t="s">
        <v>16</v>
      </c>
      <c r="C553" t="s">
        <v>25</v>
      </c>
      <c r="D553">
        <v>2017</v>
      </c>
      <c r="E553">
        <v>11</v>
      </c>
      <c r="F553" t="s">
        <v>10</v>
      </c>
      <c r="G553" t="s">
        <v>9</v>
      </c>
      <c r="H553">
        <v>15</v>
      </c>
      <c r="I553">
        <v>32.299999999999997</v>
      </c>
      <c r="J553">
        <v>21.1</v>
      </c>
      <c r="K553">
        <v>0</v>
      </c>
      <c r="L553" s="3">
        <v>129649.25</v>
      </c>
      <c r="M553" s="4">
        <v>83.889686549999993</v>
      </c>
      <c r="N553" s="4">
        <v>10876234.9</v>
      </c>
      <c r="Y553"/>
    </row>
    <row r="554" spans="1:25" x14ac:dyDescent="0.5">
      <c r="A554" s="2">
        <v>42277</v>
      </c>
      <c r="B554" t="s">
        <v>23</v>
      </c>
      <c r="C554" t="s">
        <v>31</v>
      </c>
      <c r="D554">
        <v>2015</v>
      </c>
      <c r="E554">
        <v>40</v>
      </c>
      <c r="F554" t="s">
        <v>9</v>
      </c>
      <c r="G554" t="s">
        <v>9</v>
      </c>
      <c r="H554">
        <v>11.5</v>
      </c>
      <c r="I554">
        <v>15.9</v>
      </c>
      <c r="J554">
        <v>16.8</v>
      </c>
      <c r="K554">
        <v>0</v>
      </c>
      <c r="L554" s="3">
        <v>129641.245</v>
      </c>
      <c r="M554" s="4">
        <v>41.98096898</v>
      </c>
      <c r="N554" s="4">
        <v>5442465.0999999996</v>
      </c>
      <c r="Y554"/>
    </row>
    <row r="555" spans="1:25" x14ac:dyDescent="0.5">
      <c r="A555" s="2">
        <v>42006</v>
      </c>
      <c r="B555" t="s">
        <v>18</v>
      </c>
      <c r="C555" t="s">
        <v>17</v>
      </c>
      <c r="D555">
        <v>2015</v>
      </c>
      <c r="E555">
        <v>1</v>
      </c>
      <c r="F555" t="s">
        <v>9</v>
      </c>
      <c r="G555" t="s">
        <v>9</v>
      </c>
      <c r="H555">
        <v>15.4</v>
      </c>
      <c r="I555">
        <v>38.799999999999997</v>
      </c>
      <c r="J555">
        <v>26.8</v>
      </c>
      <c r="K555">
        <v>0</v>
      </c>
      <c r="L555" s="3">
        <v>129606.01</v>
      </c>
      <c r="M555" s="4">
        <v>33.138987559999997</v>
      </c>
      <c r="N555" s="4">
        <v>4295012</v>
      </c>
      <c r="Y555"/>
    </row>
    <row r="556" spans="1:25" x14ac:dyDescent="0.5">
      <c r="A556" s="2">
        <v>42175</v>
      </c>
      <c r="B556" t="s">
        <v>19</v>
      </c>
      <c r="C556" t="s">
        <v>28</v>
      </c>
      <c r="D556">
        <v>2015</v>
      </c>
      <c r="E556">
        <v>25</v>
      </c>
      <c r="F556" t="s">
        <v>10</v>
      </c>
      <c r="G556" t="s">
        <v>9</v>
      </c>
      <c r="H556">
        <v>4.0999999999999996</v>
      </c>
      <c r="I556">
        <v>11.6</v>
      </c>
      <c r="J556">
        <v>7.1</v>
      </c>
      <c r="K556">
        <v>0</v>
      </c>
      <c r="L556" s="3">
        <v>129576.36</v>
      </c>
      <c r="M556" s="4">
        <v>41.097683109999998</v>
      </c>
      <c r="N556" s="4">
        <v>5325288.2</v>
      </c>
      <c r="Y556"/>
    </row>
    <row r="557" spans="1:25" x14ac:dyDescent="0.5">
      <c r="A557" s="2">
        <v>43244</v>
      </c>
      <c r="B557" t="s">
        <v>16</v>
      </c>
      <c r="C557" t="s">
        <v>27</v>
      </c>
      <c r="D557">
        <v>2018</v>
      </c>
      <c r="E557">
        <v>21</v>
      </c>
      <c r="F557" t="s">
        <v>10</v>
      </c>
      <c r="G557" t="s">
        <v>9</v>
      </c>
      <c r="H557">
        <v>12.9</v>
      </c>
      <c r="I557">
        <v>16.100000000000001</v>
      </c>
      <c r="J557">
        <v>5.0999999999999996</v>
      </c>
      <c r="K557">
        <v>0</v>
      </c>
      <c r="L557" s="3">
        <v>129553.94</v>
      </c>
      <c r="M557" s="4">
        <v>99.488060959999999</v>
      </c>
      <c r="N557" s="4">
        <v>12889070.300000001</v>
      </c>
      <c r="Y557"/>
    </row>
    <row r="558" spans="1:25" x14ac:dyDescent="0.5">
      <c r="A558" s="2">
        <v>42619</v>
      </c>
      <c r="B558" t="s">
        <v>22</v>
      </c>
      <c r="C558" t="s">
        <v>31</v>
      </c>
      <c r="D558">
        <v>2016</v>
      </c>
      <c r="E558">
        <v>37</v>
      </c>
      <c r="F558" t="s">
        <v>10</v>
      </c>
      <c r="G558" t="s">
        <v>9</v>
      </c>
      <c r="H558">
        <v>9.1999999999999993</v>
      </c>
      <c r="I558">
        <v>21.5</v>
      </c>
      <c r="J558">
        <v>15.8</v>
      </c>
      <c r="K558">
        <v>0</v>
      </c>
      <c r="L558" s="3">
        <v>129542.36500000001</v>
      </c>
      <c r="M558" s="4">
        <v>28.692645949999999</v>
      </c>
      <c r="N558" s="4">
        <v>3716913.2</v>
      </c>
      <c r="Y558"/>
    </row>
    <row r="559" spans="1:25" x14ac:dyDescent="0.5">
      <c r="A559" s="2">
        <v>43312</v>
      </c>
      <c r="B559" t="s">
        <v>22</v>
      </c>
      <c r="C559" t="s">
        <v>29</v>
      </c>
      <c r="D559">
        <v>2018</v>
      </c>
      <c r="E559">
        <v>31</v>
      </c>
      <c r="F559" t="s">
        <v>10</v>
      </c>
      <c r="G559" t="s">
        <v>9</v>
      </c>
      <c r="H559">
        <v>8.3000000000000007</v>
      </c>
      <c r="I559">
        <v>16.2</v>
      </c>
      <c r="J559">
        <v>10.199999999999999</v>
      </c>
      <c r="K559">
        <v>0</v>
      </c>
      <c r="L559" s="3">
        <v>129519.995</v>
      </c>
      <c r="M559" s="4">
        <v>60.905552239999999</v>
      </c>
      <c r="N559" s="4">
        <v>7888486.7999999998</v>
      </c>
      <c r="Y559"/>
    </row>
    <row r="560" spans="1:25" x14ac:dyDescent="0.5">
      <c r="A560" s="2">
        <v>43243</v>
      </c>
      <c r="B560" t="s">
        <v>23</v>
      </c>
      <c r="C560" t="s">
        <v>27</v>
      </c>
      <c r="D560">
        <v>2018</v>
      </c>
      <c r="E560">
        <v>21</v>
      </c>
      <c r="F560" t="s">
        <v>10</v>
      </c>
      <c r="G560" t="s">
        <v>9</v>
      </c>
      <c r="H560">
        <v>11.8</v>
      </c>
      <c r="I560">
        <v>15.3</v>
      </c>
      <c r="J560">
        <v>6.5</v>
      </c>
      <c r="K560">
        <v>4.5999999999999996</v>
      </c>
      <c r="L560" s="3">
        <v>129352.83</v>
      </c>
      <c r="M560" s="4">
        <v>118.6907459</v>
      </c>
      <c r="N560" s="4">
        <v>15352983.9</v>
      </c>
      <c r="Y560"/>
    </row>
    <row r="561" spans="1:25" x14ac:dyDescent="0.5">
      <c r="A561" s="2">
        <v>42408</v>
      </c>
      <c r="B561" t="s">
        <v>21</v>
      </c>
      <c r="C561" t="s">
        <v>24</v>
      </c>
      <c r="D561">
        <v>2016</v>
      </c>
      <c r="E561">
        <v>7</v>
      </c>
      <c r="F561" t="s">
        <v>10</v>
      </c>
      <c r="G561" t="s">
        <v>9</v>
      </c>
      <c r="H561">
        <v>19.2</v>
      </c>
      <c r="I561">
        <v>22.9</v>
      </c>
      <c r="J561">
        <v>23.3</v>
      </c>
      <c r="K561">
        <v>0</v>
      </c>
      <c r="L561" s="3">
        <v>129327.22500000001</v>
      </c>
      <c r="M561" s="4">
        <v>33.908603100000001</v>
      </c>
      <c r="N561" s="4">
        <v>4385305.5</v>
      </c>
      <c r="Y561"/>
    </row>
    <row r="562" spans="1:25" x14ac:dyDescent="0.5">
      <c r="A562" s="2">
        <v>44069</v>
      </c>
      <c r="B562" t="s">
        <v>23</v>
      </c>
      <c r="C562" t="s">
        <v>30</v>
      </c>
      <c r="D562">
        <v>2020</v>
      </c>
      <c r="E562">
        <v>35</v>
      </c>
      <c r="F562" t="s">
        <v>9</v>
      </c>
      <c r="G562" t="s">
        <v>9</v>
      </c>
      <c r="H562">
        <v>6.1</v>
      </c>
      <c r="I562">
        <v>14.5</v>
      </c>
      <c r="J562">
        <v>12.8</v>
      </c>
      <c r="K562">
        <v>0</v>
      </c>
      <c r="L562" s="3">
        <v>129322.31</v>
      </c>
      <c r="M562" s="4">
        <v>90.666887799999998</v>
      </c>
      <c r="N562" s="4">
        <v>11725251.4</v>
      </c>
      <c r="Y562"/>
    </row>
    <row r="563" spans="1:25" x14ac:dyDescent="0.5">
      <c r="A563" s="2">
        <v>42136</v>
      </c>
      <c r="B563" t="s">
        <v>22</v>
      </c>
      <c r="C563" t="s">
        <v>27</v>
      </c>
      <c r="D563">
        <v>2015</v>
      </c>
      <c r="E563">
        <v>20</v>
      </c>
      <c r="F563" t="s">
        <v>10</v>
      </c>
      <c r="G563" t="s">
        <v>9</v>
      </c>
      <c r="H563">
        <v>12.8</v>
      </c>
      <c r="I563">
        <v>17.399999999999999</v>
      </c>
      <c r="J563">
        <v>5.9</v>
      </c>
      <c r="K563">
        <v>0</v>
      </c>
      <c r="L563" s="3">
        <v>129312.58</v>
      </c>
      <c r="M563" s="4">
        <v>28.355358970000001</v>
      </c>
      <c r="N563" s="4">
        <v>3666704.6</v>
      </c>
      <c r="Y563"/>
    </row>
    <row r="564" spans="1:25" x14ac:dyDescent="0.5">
      <c r="A564" s="2">
        <v>43117</v>
      </c>
      <c r="B564" t="s">
        <v>23</v>
      </c>
      <c r="C564" t="s">
        <v>17</v>
      </c>
      <c r="D564">
        <v>2018</v>
      </c>
      <c r="E564">
        <v>3</v>
      </c>
      <c r="F564" t="s">
        <v>9</v>
      </c>
      <c r="G564" t="s">
        <v>9</v>
      </c>
      <c r="H564">
        <v>12.4</v>
      </c>
      <c r="I564">
        <v>30.3</v>
      </c>
      <c r="J564">
        <v>30.9</v>
      </c>
      <c r="K564">
        <v>0</v>
      </c>
      <c r="L564" s="3">
        <v>129286.36500000001</v>
      </c>
      <c r="M564" s="4">
        <v>100.2774263</v>
      </c>
      <c r="N564" s="4">
        <v>12964503.9</v>
      </c>
      <c r="Y564"/>
    </row>
    <row r="565" spans="1:25" x14ac:dyDescent="0.5">
      <c r="A565" s="2">
        <v>43965</v>
      </c>
      <c r="B565" t="s">
        <v>16</v>
      </c>
      <c r="C565" t="s">
        <v>27</v>
      </c>
      <c r="D565">
        <v>2020</v>
      </c>
      <c r="E565">
        <v>20</v>
      </c>
      <c r="F565" t="s">
        <v>9</v>
      </c>
      <c r="G565" t="s">
        <v>9</v>
      </c>
      <c r="H565">
        <v>6.6</v>
      </c>
      <c r="I565">
        <v>14.7</v>
      </c>
      <c r="J565">
        <v>9.8000000000000007</v>
      </c>
      <c r="K565">
        <v>2.8</v>
      </c>
      <c r="L565" s="3">
        <v>129285.09</v>
      </c>
      <c r="M565" s="4">
        <v>48.118726070000001</v>
      </c>
      <c r="N565" s="4">
        <v>6221033.7999999998</v>
      </c>
      <c r="Y565"/>
    </row>
    <row r="566" spans="1:25" x14ac:dyDescent="0.5">
      <c r="A566" s="2">
        <v>43083</v>
      </c>
      <c r="B566" t="s">
        <v>16</v>
      </c>
      <c r="C566" t="s">
        <v>34</v>
      </c>
      <c r="D566">
        <v>2017</v>
      </c>
      <c r="E566">
        <v>51</v>
      </c>
      <c r="F566" t="s">
        <v>10</v>
      </c>
      <c r="G566" t="s">
        <v>9</v>
      </c>
      <c r="H566">
        <v>20.5</v>
      </c>
      <c r="I566">
        <v>23.1</v>
      </c>
      <c r="J566">
        <v>21.7</v>
      </c>
      <c r="K566">
        <v>0</v>
      </c>
      <c r="L566" s="3">
        <v>129280.81</v>
      </c>
      <c r="M566" s="4">
        <v>101.8652498</v>
      </c>
      <c r="N566" s="4">
        <v>13169222</v>
      </c>
      <c r="Y566"/>
    </row>
    <row r="567" spans="1:25" x14ac:dyDescent="0.5">
      <c r="A567" s="2">
        <v>42964</v>
      </c>
      <c r="B567" t="s">
        <v>16</v>
      </c>
      <c r="C567" t="s">
        <v>30</v>
      </c>
      <c r="D567">
        <v>2017</v>
      </c>
      <c r="E567">
        <v>34</v>
      </c>
      <c r="F567" t="s">
        <v>10</v>
      </c>
      <c r="G567" t="s">
        <v>9</v>
      </c>
      <c r="H567">
        <v>9.3000000000000007</v>
      </c>
      <c r="I567">
        <v>15.6</v>
      </c>
      <c r="J567">
        <v>9.1</v>
      </c>
      <c r="K567">
        <v>1.8</v>
      </c>
      <c r="L567" s="3">
        <v>129223.80499999999</v>
      </c>
      <c r="M567" s="4">
        <v>73.714560050000003</v>
      </c>
      <c r="N567" s="4">
        <v>9525675.9000000004</v>
      </c>
      <c r="Y567"/>
    </row>
    <row r="568" spans="1:25" x14ac:dyDescent="0.5">
      <c r="A568" s="2">
        <v>42858</v>
      </c>
      <c r="B568" t="s">
        <v>23</v>
      </c>
      <c r="C568" t="s">
        <v>27</v>
      </c>
      <c r="D568">
        <v>2017</v>
      </c>
      <c r="E568">
        <v>19</v>
      </c>
      <c r="F568" t="s">
        <v>10</v>
      </c>
      <c r="G568" t="s">
        <v>9</v>
      </c>
      <c r="H568">
        <v>7.4</v>
      </c>
      <c r="I568">
        <v>15.3</v>
      </c>
      <c r="J568">
        <v>10.8</v>
      </c>
      <c r="K568">
        <v>0.8</v>
      </c>
      <c r="L568" s="3">
        <v>129196.44500000001</v>
      </c>
      <c r="M568" s="4">
        <v>128.63995560000001</v>
      </c>
      <c r="N568" s="4">
        <v>16619824.9</v>
      </c>
      <c r="Y568"/>
    </row>
    <row r="569" spans="1:25" x14ac:dyDescent="0.5">
      <c r="A569" s="2">
        <v>42342</v>
      </c>
      <c r="B569" t="s">
        <v>18</v>
      </c>
      <c r="C569" t="s">
        <v>34</v>
      </c>
      <c r="D569">
        <v>2015</v>
      </c>
      <c r="E569">
        <v>49</v>
      </c>
      <c r="F569" t="s">
        <v>10</v>
      </c>
      <c r="G569" t="s">
        <v>9</v>
      </c>
      <c r="H569">
        <v>11.3</v>
      </c>
      <c r="I569">
        <v>30.8</v>
      </c>
      <c r="J569">
        <v>32.200000000000003</v>
      </c>
      <c r="K569">
        <v>0</v>
      </c>
      <c r="L569" s="3">
        <v>129148.52</v>
      </c>
      <c r="M569" s="4">
        <v>66.533894050000001</v>
      </c>
      <c r="N569" s="4">
        <v>8592753.9000000004</v>
      </c>
      <c r="Y569"/>
    </row>
    <row r="570" spans="1:25" x14ac:dyDescent="0.5">
      <c r="A570" s="2">
        <v>42391</v>
      </c>
      <c r="B570" t="s">
        <v>18</v>
      </c>
      <c r="C570" t="s">
        <v>17</v>
      </c>
      <c r="D570">
        <v>2016</v>
      </c>
      <c r="E570">
        <v>4</v>
      </c>
      <c r="F570" t="s">
        <v>9</v>
      </c>
      <c r="G570" t="s">
        <v>9</v>
      </c>
      <c r="H570">
        <v>17.5</v>
      </c>
      <c r="I570">
        <v>22.8</v>
      </c>
      <c r="J570">
        <v>6.5</v>
      </c>
      <c r="K570">
        <v>1.6</v>
      </c>
      <c r="L570" s="3">
        <v>129135.185</v>
      </c>
      <c r="M570" s="4">
        <v>42.337732770000002</v>
      </c>
      <c r="N570" s="4">
        <v>5467291</v>
      </c>
      <c r="Y570"/>
    </row>
    <row r="571" spans="1:25" x14ac:dyDescent="0.5">
      <c r="A571" s="2">
        <v>42130</v>
      </c>
      <c r="B571" t="s">
        <v>23</v>
      </c>
      <c r="C571" t="s">
        <v>27</v>
      </c>
      <c r="D571">
        <v>2015</v>
      </c>
      <c r="E571">
        <v>19</v>
      </c>
      <c r="F571" t="s">
        <v>10</v>
      </c>
      <c r="G571" t="s">
        <v>9</v>
      </c>
      <c r="H571">
        <v>9.5</v>
      </c>
      <c r="I571">
        <v>16.2</v>
      </c>
      <c r="J571">
        <v>7.6</v>
      </c>
      <c r="K571">
        <v>1.4</v>
      </c>
      <c r="L571" s="3">
        <v>129121.86</v>
      </c>
      <c r="M571" s="4">
        <v>26.022589379999999</v>
      </c>
      <c r="N571" s="4">
        <v>3360085.1</v>
      </c>
      <c r="Y571"/>
    </row>
    <row r="572" spans="1:25" x14ac:dyDescent="0.5">
      <c r="A572" s="2">
        <v>43966</v>
      </c>
      <c r="B572" t="s">
        <v>18</v>
      </c>
      <c r="C572" t="s">
        <v>27</v>
      </c>
      <c r="D572">
        <v>2020</v>
      </c>
      <c r="E572">
        <v>20</v>
      </c>
      <c r="F572" t="s">
        <v>9</v>
      </c>
      <c r="G572" t="s">
        <v>9</v>
      </c>
      <c r="H572">
        <v>4.5</v>
      </c>
      <c r="I572">
        <v>15.3</v>
      </c>
      <c r="J572">
        <v>10.8</v>
      </c>
      <c r="K572">
        <v>0</v>
      </c>
      <c r="L572" s="3">
        <v>129112.45</v>
      </c>
      <c r="M572" s="4">
        <v>51.077775019999997</v>
      </c>
      <c r="N572" s="4">
        <v>6594776.7000000002</v>
      </c>
      <c r="Y572"/>
    </row>
    <row r="573" spans="1:25" x14ac:dyDescent="0.5">
      <c r="A573" s="2">
        <v>42353</v>
      </c>
      <c r="B573" t="s">
        <v>22</v>
      </c>
      <c r="C573" t="s">
        <v>34</v>
      </c>
      <c r="D573">
        <v>2015</v>
      </c>
      <c r="E573">
        <v>51</v>
      </c>
      <c r="F573" t="s">
        <v>10</v>
      </c>
      <c r="G573" t="s">
        <v>9</v>
      </c>
      <c r="H573">
        <v>14.4</v>
      </c>
      <c r="I573">
        <v>24.6</v>
      </c>
      <c r="J573">
        <v>30.3</v>
      </c>
      <c r="K573">
        <v>0</v>
      </c>
      <c r="L573" s="3">
        <v>129077.41</v>
      </c>
      <c r="M573" s="4">
        <v>51.660830169999997</v>
      </c>
      <c r="N573" s="4">
        <v>6668246.2000000002</v>
      </c>
      <c r="Y573"/>
    </row>
    <row r="574" spans="1:25" x14ac:dyDescent="0.5">
      <c r="A574" s="2">
        <v>42345</v>
      </c>
      <c r="B574" t="s">
        <v>21</v>
      </c>
      <c r="C574" t="s">
        <v>34</v>
      </c>
      <c r="D574">
        <v>2015</v>
      </c>
      <c r="E574">
        <v>50</v>
      </c>
      <c r="F574" t="s">
        <v>10</v>
      </c>
      <c r="G574" t="s">
        <v>9</v>
      </c>
      <c r="H574">
        <v>18.100000000000001</v>
      </c>
      <c r="I574">
        <v>27.3</v>
      </c>
      <c r="J574">
        <v>8.6999999999999993</v>
      </c>
      <c r="K574">
        <v>0</v>
      </c>
      <c r="L574" s="3">
        <v>129059.645</v>
      </c>
      <c r="M574" s="4">
        <v>53.369098719999997</v>
      </c>
      <c r="N574" s="4">
        <v>6887796.9000000004</v>
      </c>
      <c r="Y574"/>
    </row>
    <row r="575" spans="1:25" x14ac:dyDescent="0.5">
      <c r="A575" s="2">
        <v>43314</v>
      </c>
      <c r="B575" t="s">
        <v>16</v>
      </c>
      <c r="C575" t="s">
        <v>30</v>
      </c>
      <c r="D575">
        <v>2018</v>
      </c>
      <c r="E575">
        <v>31</v>
      </c>
      <c r="F575" t="s">
        <v>10</v>
      </c>
      <c r="G575" t="s">
        <v>9</v>
      </c>
      <c r="H575">
        <v>4.9000000000000004</v>
      </c>
      <c r="I575">
        <v>16.100000000000001</v>
      </c>
      <c r="J575">
        <v>11.7</v>
      </c>
      <c r="K575">
        <v>0</v>
      </c>
      <c r="L575" s="3">
        <v>129025</v>
      </c>
      <c r="M575" s="4">
        <v>68.077372269999998</v>
      </c>
      <c r="N575" s="4">
        <v>8783683</v>
      </c>
      <c r="Y575"/>
    </row>
    <row r="576" spans="1:25" x14ac:dyDescent="0.5">
      <c r="A576" s="2">
        <v>43669</v>
      </c>
      <c r="B576" t="s">
        <v>22</v>
      </c>
      <c r="C576" t="s">
        <v>29</v>
      </c>
      <c r="D576">
        <v>2019</v>
      </c>
      <c r="E576">
        <v>30</v>
      </c>
      <c r="F576" t="s">
        <v>10</v>
      </c>
      <c r="G576" t="s">
        <v>9</v>
      </c>
      <c r="H576">
        <v>9.9</v>
      </c>
      <c r="I576">
        <v>15.2</v>
      </c>
      <c r="J576">
        <v>8.1999999999999993</v>
      </c>
      <c r="K576">
        <v>1.6</v>
      </c>
      <c r="L576" s="3">
        <v>129008.62</v>
      </c>
      <c r="M576" s="4">
        <v>69.864795830000006</v>
      </c>
      <c r="N576" s="4">
        <v>9013160.9000000004</v>
      </c>
      <c r="Y576"/>
    </row>
    <row r="577" spans="1:25" x14ac:dyDescent="0.5">
      <c r="A577" s="2">
        <v>42024</v>
      </c>
      <c r="B577" t="s">
        <v>22</v>
      </c>
      <c r="C577" t="s">
        <v>17</v>
      </c>
      <c r="D577">
        <v>2015</v>
      </c>
      <c r="E577">
        <v>4</v>
      </c>
      <c r="F577" t="s">
        <v>9</v>
      </c>
      <c r="G577" t="s">
        <v>9</v>
      </c>
      <c r="H577">
        <v>13</v>
      </c>
      <c r="I577">
        <v>30.4</v>
      </c>
      <c r="J577">
        <v>19.600000000000001</v>
      </c>
      <c r="K577">
        <v>0</v>
      </c>
      <c r="L577" s="3">
        <v>128968.125</v>
      </c>
      <c r="M577" s="4">
        <v>23.078074139999998</v>
      </c>
      <c r="N577" s="4">
        <v>2976336</v>
      </c>
      <c r="Y577"/>
    </row>
    <row r="578" spans="1:25" x14ac:dyDescent="0.5">
      <c r="A578" s="2">
        <v>43124</v>
      </c>
      <c r="B578" t="s">
        <v>23</v>
      </c>
      <c r="C578" t="s">
        <v>17</v>
      </c>
      <c r="D578">
        <v>2018</v>
      </c>
      <c r="E578">
        <v>4</v>
      </c>
      <c r="F578" t="s">
        <v>9</v>
      </c>
      <c r="G578" t="s">
        <v>9</v>
      </c>
      <c r="H578">
        <v>14.8</v>
      </c>
      <c r="I578">
        <v>23.3</v>
      </c>
      <c r="J578">
        <v>27.5</v>
      </c>
      <c r="K578">
        <v>0</v>
      </c>
      <c r="L578" s="3">
        <v>128899.765</v>
      </c>
      <c r="M578" s="4">
        <v>103.427874</v>
      </c>
      <c r="N578" s="4">
        <v>13331828.699999999</v>
      </c>
      <c r="Y578"/>
    </row>
    <row r="579" spans="1:25" x14ac:dyDescent="0.5">
      <c r="A579" s="2">
        <v>42240</v>
      </c>
      <c r="B579" t="s">
        <v>21</v>
      </c>
      <c r="C579" t="s">
        <v>30</v>
      </c>
      <c r="D579">
        <v>2015</v>
      </c>
      <c r="E579">
        <v>35</v>
      </c>
      <c r="F579" t="s">
        <v>10</v>
      </c>
      <c r="G579" t="s">
        <v>9</v>
      </c>
      <c r="H579">
        <v>8.5</v>
      </c>
      <c r="I579">
        <v>14.5</v>
      </c>
      <c r="J579">
        <v>9.6</v>
      </c>
      <c r="K579">
        <v>0</v>
      </c>
      <c r="L579" s="3">
        <v>128868.255</v>
      </c>
      <c r="M579" s="4">
        <v>26.612662889999999</v>
      </c>
      <c r="N579" s="4">
        <v>3429527.4</v>
      </c>
      <c r="Y579"/>
    </row>
    <row r="580" spans="1:25" x14ac:dyDescent="0.5">
      <c r="A580" s="2">
        <v>42613</v>
      </c>
      <c r="B580" t="s">
        <v>23</v>
      </c>
      <c r="C580" t="s">
        <v>30</v>
      </c>
      <c r="D580">
        <v>2016</v>
      </c>
      <c r="E580">
        <v>36</v>
      </c>
      <c r="F580" t="s">
        <v>10</v>
      </c>
      <c r="G580" t="s">
        <v>9</v>
      </c>
      <c r="H580">
        <v>12.8</v>
      </c>
      <c r="I580">
        <v>20.2</v>
      </c>
      <c r="J580">
        <v>10.1</v>
      </c>
      <c r="K580">
        <v>0.8</v>
      </c>
      <c r="L580" s="3">
        <v>128834.065</v>
      </c>
      <c r="M580" s="4">
        <v>32.559017400000002</v>
      </c>
      <c r="N580" s="4">
        <v>4194710.5999999996</v>
      </c>
      <c r="Y580"/>
    </row>
    <row r="581" spans="1:25" x14ac:dyDescent="0.5">
      <c r="A581" s="2">
        <v>42717</v>
      </c>
      <c r="B581" t="s">
        <v>22</v>
      </c>
      <c r="C581" t="s">
        <v>34</v>
      </c>
      <c r="D581">
        <v>2016</v>
      </c>
      <c r="E581">
        <v>51</v>
      </c>
      <c r="F581" t="s">
        <v>10</v>
      </c>
      <c r="G581" t="s">
        <v>9</v>
      </c>
      <c r="H581">
        <v>16.5</v>
      </c>
      <c r="I581">
        <v>36.299999999999997</v>
      </c>
      <c r="J581">
        <v>14.1</v>
      </c>
      <c r="K581">
        <v>0</v>
      </c>
      <c r="L581" s="3">
        <v>128831.65</v>
      </c>
      <c r="M581" s="4">
        <v>44.693023539999999</v>
      </c>
      <c r="N581" s="4">
        <v>5757876</v>
      </c>
      <c r="Y581"/>
    </row>
    <row r="582" spans="1:25" x14ac:dyDescent="0.5">
      <c r="A582" s="2">
        <v>42573</v>
      </c>
      <c r="B582" t="s">
        <v>18</v>
      </c>
      <c r="C582" t="s">
        <v>29</v>
      </c>
      <c r="D582">
        <v>2016</v>
      </c>
      <c r="E582">
        <v>30</v>
      </c>
      <c r="F582" t="s">
        <v>10</v>
      </c>
      <c r="G582" t="s">
        <v>9</v>
      </c>
      <c r="H582">
        <v>9.1999999999999993</v>
      </c>
      <c r="I582">
        <v>18.3</v>
      </c>
      <c r="J582">
        <v>5.0999999999999996</v>
      </c>
      <c r="K582">
        <v>7.8</v>
      </c>
      <c r="L582" s="3">
        <v>128777.82</v>
      </c>
      <c r="M582" s="4">
        <v>21.091718870000001</v>
      </c>
      <c r="N582" s="4">
        <v>2716145.6</v>
      </c>
      <c r="Y582"/>
    </row>
    <row r="583" spans="1:25" x14ac:dyDescent="0.5">
      <c r="A583" s="2">
        <v>42993</v>
      </c>
      <c r="B583" t="s">
        <v>18</v>
      </c>
      <c r="C583" t="s">
        <v>31</v>
      </c>
      <c r="D583">
        <v>2017</v>
      </c>
      <c r="E583">
        <v>38</v>
      </c>
      <c r="F583" t="s">
        <v>10</v>
      </c>
      <c r="G583" t="s">
        <v>9</v>
      </c>
      <c r="H583">
        <v>9.6</v>
      </c>
      <c r="I583">
        <v>16.7</v>
      </c>
      <c r="J583">
        <v>7</v>
      </c>
      <c r="K583">
        <v>0</v>
      </c>
      <c r="L583" s="3">
        <v>128761.605</v>
      </c>
      <c r="M583" s="4">
        <v>89.236201120000004</v>
      </c>
      <c r="N583" s="4">
        <v>11490196.5</v>
      </c>
      <c r="Y583"/>
    </row>
    <row r="584" spans="1:25" x14ac:dyDescent="0.5">
      <c r="A584" s="2">
        <v>43096</v>
      </c>
      <c r="B584" t="s">
        <v>23</v>
      </c>
      <c r="C584" t="s">
        <v>34</v>
      </c>
      <c r="D584">
        <v>2017</v>
      </c>
      <c r="E584">
        <v>53</v>
      </c>
      <c r="F584" t="s">
        <v>9</v>
      </c>
      <c r="G584" t="s">
        <v>9</v>
      </c>
      <c r="H584">
        <v>17.3</v>
      </c>
      <c r="I584">
        <v>34.5</v>
      </c>
      <c r="J584">
        <v>30.6</v>
      </c>
      <c r="K584">
        <v>0</v>
      </c>
      <c r="L584" s="3">
        <v>128753.755</v>
      </c>
      <c r="M584" s="4">
        <v>113.6548037</v>
      </c>
      <c r="N584" s="4">
        <v>14633482.800000001</v>
      </c>
      <c r="Y584"/>
    </row>
    <row r="585" spans="1:25" x14ac:dyDescent="0.5">
      <c r="A585" s="2">
        <v>42866</v>
      </c>
      <c r="B585" t="s">
        <v>16</v>
      </c>
      <c r="C585" t="s">
        <v>27</v>
      </c>
      <c r="D585">
        <v>2017</v>
      </c>
      <c r="E585">
        <v>20</v>
      </c>
      <c r="F585" t="s">
        <v>10</v>
      </c>
      <c r="G585" t="s">
        <v>9</v>
      </c>
      <c r="H585">
        <v>6.1</v>
      </c>
      <c r="I585">
        <v>16.5</v>
      </c>
      <c r="J585">
        <v>8.6</v>
      </c>
      <c r="K585">
        <v>0</v>
      </c>
      <c r="L585" s="3">
        <v>128753.13</v>
      </c>
      <c r="M585" s="4">
        <v>170.29264480000001</v>
      </c>
      <c r="N585" s="4">
        <v>21925711</v>
      </c>
      <c r="Y585"/>
    </row>
    <row r="586" spans="1:25" x14ac:dyDescent="0.5">
      <c r="A586" s="2">
        <v>43167</v>
      </c>
      <c r="B586" t="s">
        <v>16</v>
      </c>
      <c r="C586" t="s">
        <v>25</v>
      </c>
      <c r="D586">
        <v>2018</v>
      </c>
      <c r="E586">
        <v>10</v>
      </c>
      <c r="F586" t="s">
        <v>10</v>
      </c>
      <c r="G586" t="s">
        <v>9</v>
      </c>
      <c r="H586">
        <v>14.9</v>
      </c>
      <c r="I586">
        <v>30.5</v>
      </c>
      <c r="J586">
        <v>22.1</v>
      </c>
      <c r="K586">
        <v>0</v>
      </c>
      <c r="L586" s="3">
        <v>128732.59</v>
      </c>
      <c r="M586" s="4">
        <v>94.574270459999994</v>
      </c>
      <c r="N586" s="4">
        <v>12174790.800000001</v>
      </c>
      <c r="Y586"/>
    </row>
    <row r="587" spans="1:25" x14ac:dyDescent="0.5">
      <c r="A587" s="2">
        <v>42979</v>
      </c>
      <c r="B587" t="s">
        <v>18</v>
      </c>
      <c r="C587" t="s">
        <v>31</v>
      </c>
      <c r="D587">
        <v>2017</v>
      </c>
      <c r="E587">
        <v>36</v>
      </c>
      <c r="F587" t="s">
        <v>10</v>
      </c>
      <c r="G587" t="s">
        <v>9</v>
      </c>
      <c r="H587">
        <v>3.7</v>
      </c>
      <c r="I587">
        <v>17</v>
      </c>
      <c r="J587">
        <v>14.4</v>
      </c>
      <c r="K587">
        <v>0</v>
      </c>
      <c r="L587" s="3">
        <v>128707.425</v>
      </c>
      <c r="M587" s="4">
        <v>102.27816319999999</v>
      </c>
      <c r="N587" s="4">
        <v>13163959</v>
      </c>
      <c r="Y587"/>
    </row>
    <row r="588" spans="1:25" x14ac:dyDescent="0.5">
      <c r="A588" s="2">
        <v>43059</v>
      </c>
      <c r="B588" t="s">
        <v>21</v>
      </c>
      <c r="C588" t="s">
        <v>33</v>
      </c>
      <c r="D588">
        <v>2017</v>
      </c>
      <c r="E588">
        <v>48</v>
      </c>
      <c r="F588" t="s">
        <v>10</v>
      </c>
      <c r="G588" t="s">
        <v>9</v>
      </c>
      <c r="H588">
        <v>16.600000000000001</v>
      </c>
      <c r="I588">
        <v>30.8</v>
      </c>
      <c r="J588">
        <v>28.6</v>
      </c>
      <c r="K588">
        <v>0</v>
      </c>
      <c r="L588" s="3">
        <v>128658.27</v>
      </c>
      <c r="M588" s="4">
        <v>131.30094130000001</v>
      </c>
      <c r="N588" s="4">
        <v>16892952</v>
      </c>
      <c r="Y588"/>
    </row>
    <row r="589" spans="1:25" x14ac:dyDescent="0.5">
      <c r="A589" s="2">
        <v>42655</v>
      </c>
      <c r="B589" t="s">
        <v>23</v>
      </c>
      <c r="C589" t="s">
        <v>32</v>
      </c>
      <c r="D589">
        <v>2016</v>
      </c>
      <c r="E589">
        <v>42</v>
      </c>
      <c r="F589" t="s">
        <v>10</v>
      </c>
      <c r="G589" t="s">
        <v>9</v>
      </c>
      <c r="H589">
        <v>10.199999999999999</v>
      </c>
      <c r="I589">
        <v>15.4</v>
      </c>
      <c r="J589">
        <v>12.9</v>
      </c>
      <c r="K589">
        <v>0</v>
      </c>
      <c r="L589" s="3">
        <v>128612.3</v>
      </c>
      <c r="M589" s="4">
        <v>44.770645539999997</v>
      </c>
      <c r="N589" s="4">
        <v>5758055.7000000002</v>
      </c>
      <c r="Y589"/>
    </row>
    <row r="590" spans="1:25" x14ac:dyDescent="0.5">
      <c r="A590" s="2">
        <v>43126</v>
      </c>
      <c r="B590" t="s">
        <v>18</v>
      </c>
      <c r="C590" t="s">
        <v>17</v>
      </c>
      <c r="D590">
        <v>2018</v>
      </c>
      <c r="E590">
        <v>4</v>
      </c>
      <c r="F590" t="s">
        <v>9</v>
      </c>
      <c r="G590" t="s">
        <v>10</v>
      </c>
      <c r="H590">
        <v>19.399999999999999</v>
      </c>
      <c r="I590">
        <v>28.4</v>
      </c>
      <c r="J590">
        <v>19.899999999999999</v>
      </c>
      <c r="K590">
        <v>0</v>
      </c>
      <c r="L590" s="3">
        <v>128599.46</v>
      </c>
      <c r="M590" s="4">
        <v>91.434892809999994</v>
      </c>
      <c r="N590" s="4">
        <v>11758477.800000001</v>
      </c>
      <c r="Y590"/>
    </row>
    <row r="591" spans="1:25" x14ac:dyDescent="0.5">
      <c r="A591" s="2">
        <v>42116</v>
      </c>
      <c r="B591" t="s">
        <v>23</v>
      </c>
      <c r="C591" t="s">
        <v>26</v>
      </c>
      <c r="D591">
        <v>2015</v>
      </c>
      <c r="E591">
        <v>17</v>
      </c>
      <c r="F591" t="s">
        <v>10</v>
      </c>
      <c r="G591" t="s">
        <v>9</v>
      </c>
      <c r="H591">
        <v>9.1</v>
      </c>
      <c r="I591">
        <v>19.5</v>
      </c>
      <c r="J591">
        <v>7.1</v>
      </c>
      <c r="K591">
        <v>0</v>
      </c>
      <c r="L591" s="3">
        <v>128598.495</v>
      </c>
      <c r="M591" s="4">
        <v>36.695283570000001</v>
      </c>
      <c r="N591" s="4">
        <v>4718958.2</v>
      </c>
      <c r="Y591"/>
    </row>
    <row r="592" spans="1:25" x14ac:dyDescent="0.5">
      <c r="A592" s="2">
        <v>43285</v>
      </c>
      <c r="B592" t="s">
        <v>23</v>
      </c>
      <c r="C592" t="s">
        <v>29</v>
      </c>
      <c r="D592">
        <v>2018</v>
      </c>
      <c r="E592">
        <v>27</v>
      </c>
      <c r="F592" t="s">
        <v>9</v>
      </c>
      <c r="G592" t="s">
        <v>9</v>
      </c>
      <c r="H592">
        <v>10.4</v>
      </c>
      <c r="I592">
        <v>17.100000000000001</v>
      </c>
      <c r="J592">
        <v>6</v>
      </c>
      <c r="K592">
        <v>0</v>
      </c>
      <c r="L592" s="3">
        <v>128580.97500000001</v>
      </c>
      <c r="M592" s="4">
        <v>57.008099029999997</v>
      </c>
      <c r="N592" s="4">
        <v>7330157</v>
      </c>
      <c r="Y592"/>
    </row>
    <row r="593" spans="1:25" x14ac:dyDescent="0.5">
      <c r="A593" s="2">
        <v>43258</v>
      </c>
      <c r="B593" t="s">
        <v>16</v>
      </c>
      <c r="C593" t="s">
        <v>28</v>
      </c>
      <c r="D593">
        <v>2018</v>
      </c>
      <c r="E593">
        <v>23</v>
      </c>
      <c r="F593" t="s">
        <v>10</v>
      </c>
      <c r="G593" t="s">
        <v>9</v>
      </c>
      <c r="H593">
        <v>7.7</v>
      </c>
      <c r="I593">
        <v>17.8</v>
      </c>
      <c r="J593">
        <v>5.7</v>
      </c>
      <c r="K593">
        <v>0.2</v>
      </c>
      <c r="L593" s="3">
        <v>128577.63</v>
      </c>
      <c r="M593" s="4">
        <v>87.710791130000004</v>
      </c>
      <c r="N593" s="4">
        <v>11277645.6</v>
      </c>
      <c r="Y593"/>
    </row>
    <row r="594" spans="1:25" x14ac:dyDescent="0.5">
      <c r="A594" s="2">
        <v>42648</v>
      </c>
      <c r="B594" t="s">
        <v>23</v>
      </c>
      <c r="C594" t="s">
        <v>32</v>
      </c>
      <c r="D594">
        <v>2016</v>
      </c>
      <c r="E594">
        <v>41</v>
      </c>
      <c r="F594" t="s">
        <v>10</v>
      </c>
      <c r="G594" t="s">
        <v>9</v>
      </c>
      <c r="H594">
        <v>8</v>
      </c>
      <c r="I594">
        <v>17.100000000000001</v>
      </c>
      <c r="J594">
        <v>7.5</v>
      </c>
      <c r="K594">
        <v>2.8</v>
      </c>
      <c r="L594" s="3">
        <v>128558.38499999999</v>
      </c>
      <c r="M594" s="4">
        <v>41.115132719999998</v>
      </c>
      <c r="N594" s="4">
        <v>5285695.0999999996</v>
      </c>
      <c r="Y594"/>
    </row>
    <row r="595" spans="1:25" x14ac:dyDescent="0.5">
      <c r="A595" s="2">
        <v>43687</v>
      </c>
      <c r="B595" t="s">
        <v>19</v>
      </c>
      <c r="C595" t="s">
        <v>30</v>
      </c>
      <c r="D595">
        <v>2019</v>
      </c>
      <c r="E595">
        <v>32</v>
      </c>
      <c r="F595" t="s">
        <v>10</v>
      </c>
      <c r="G595" t="s">
        <v>9</v>
      </c>
      <c r="H595">
        <v>5.2</v>
      </c>
      <c r="I595">
        <v>12.5</v>
      </c>
      <c r="J595">
        <v>6.6</v>
      </c>
      <c r="K595">
        <v>4.2</v>
      </c>
      <c r="L595" s="3">
        <v>128554.605</v>
      </c>
      <c r="M595" s="4">
        <v>94.668808780000006</v>
      </c>
      <c r="N595" s="4">
        <v>12170111.300000001</v>
      </c>
      <c r="Y595"/>
    </row>
    <row r="596" spans="1:25" x14ac:dyDescent="0.5">
      <c r="A596" s="2">
        <v>42368</v>
      </c>
      <c r="B596" t="s">
        <v>23</v>
      </c>
      <c r="C596" t="s">
        <v>34</v>
      </c>
      <c r="D596">
        <v>2015</v>
      </c>
      <c r="E596">
        <v>53</v>
      </c>
      <c r="F596" t="s">
        <v>9</v>
      </c>
      <c r="G596" t="s">
        <v>9</v>
      </c>
      <c r="H596">
        <v>13.9</v>
      </c>
      <c r="I596">
        <v>34.700000000000003</v>
      </c>
      <c r="J596">
        <v>32.799999999999997</v>
      </c>
      <c r="K596">
        <v>0</v>
      </c>
      <c r="L596" s="3">
        <v>128552.13499999999</v>
      </c>
      <c r="M596" s="4">
        <v>43.826874789999998</v>
      </c>
      <c r="N596" s="4">
        <v>5634038.2999999998</v>
      </c>
      <c r="Y596"/>
    </row>
    <row r="597" spans="1:25" x14ac:dyDescent="0.5">
      <c r="A597" s="2">
        <v>43629</v>
      </c>
      <c r="B597" t="s">
        <v>16</v>
      </c>
      <c r="C597" t="s">
        <v>28</v>
      </c>
      <c r="D597">
        <v>2019</v>
      </c>
      <c r="E597">
        <v>24</v>
      </c>
      <c r="F597" t="s">
        <v>10</v>
      </c>
      <c r="G597" t="s">
        <v>9</v>
      </c>
      <c r="H597">
        <v>8.8000000000000007</v>
      </c>
      <c r="I597">
        <v>17.399999999999999</v>
      </c>
      <c r="J597">
        <v>8.9</v>
      </c>
      <c r="K597">
        <v>2.6</v>
      </c>
      <c r="L597" s="3">
        <v>128535.19</v>
      </c>
      <c r="M597" s="4">
        <v>79.516251400000002</v>
      </c>
      <c r="N597" s="4">
        <v>10220636.5</v>
      </c>
      <c r="Y597"/>
    </row>
    <row r="598" spans="1:25" x14ac:dyDescent="0.5">
      <c r="A598" s="2">
        <v>43230</v>
      </c>
      <c r="B598" t="s">
        <v>16</v>
      </c>
      <c r="C598" t="s">
        <v>27</v>
      </c>
      <c r="D598">
        <v>2018</v>
      </c>
      <c r="E598">
        <v>19</v>
      </c>
      <c r="F598" t="s">
        <v>10</v>
      </c>
      <c r="G598" t="s">
        <v>9</v>
      </c>
      <c r="H598">
        <v>9</v>
      </c>
      <c r="I598">
        <v>12.8</v>
      </c>
      <c r="J598">
        <v>8.5</v>
      </c>
      <c r="K598">
        <v>8</v>
      </c>
      <c r="L598" s="3">
        <v>128518.505</v>
      </c>
      <c r="M598" s="4">
        <v>62.881023409999997</v>
      </c>
      <c r="N598" s="4">
        <v>8081375.0999999996</v>
      </c>
      <c r="Y598"/>
    </row>
    <row r="599" spans="1:25" x14ac:dyDescent="0.5">
      <c r="A599" s="2">
        <v>44037</v>
      </c>
      <c r="B599" t="s">
        <v>19</v>
      </c>
      <c r="C599" t="s">
        <v>29</v>
      </c>
      <c r="D599">
        <v>2020</v>
      </c>
      <c r="E599">
        <v>30</v>
      </c>
      <c r="F599" t="s">
        <v>10</v>
      </c>
      <c r="G599" t="s">
        <v>9</v>
      </c>
      <c r="H599">
        <v>4.3</v>
      </c>
      <c r="I599">
        <v>12.2</v>
      </c>
      <c r="J599">
        <v>9.6</v>
      </c>
      <c r="K599">
        <v>0</v>
      </c>
      <c r="L599" s="3">
        <v>128417.22</v>
      </c>
      <c r="M599" s="4">
        <v>72.083011600000006</v>
      </c>
      <c r="N599" s="4">
        <v>9256700</v>
      </c>
      <c r="Y599"/>
    </row>
    <row r="600" spans="1:25" x14ac:dyDescent="0.5">
      <c r="A600" s="2">
        <v>43658</v>
      </c>
      <c r="B600" t="s">
        <v>18</v>
      </c>
      <c r="C600" t="s">
        <v>29</v>
      </c>
      <c r="D600">
        <v>2019</v>
      </c>
      <c r="E600">
        <v>28</v>
      </c>
      <c r="F600" t="s">
        <v>9</v>
      </c>
      <c r="G600" t="s">
        <v>9</v>
      </c>
      <c r="H600">
        <v>10.1</v>
      </c>
      <c r="I600">
        <v>15.7</v>
      </c>
      <c r="J600">
        <v>6.2</v>
      </c>
      <c r="K600">
        <v>2.4</v>
      </c>
      <c r="L600" s="3">
        <v>128384.14</v>
      </c>
      <c r="M600" s="4">
        <v>90.969699500000004</v>
      </c>
      <c r="N600" s="4">
        <v>11679066.6</v>
      </c>
      <c r="Y600"/>
    </row>
    <row r="601" spans="1:25" x14ac:dyDescent="0.5">
      <c r="A601" s="2">
        <v>42082</v>
      </c>
      <c r="B601" t="s">
        <v>16</v>
      </c>
      <c r="C601" t="s">
        <v>25</v>
      </c>
      <c r="D601">
        <v>2015</v>
      </c>
      <c r="E601">
        <v>12</v>
      </c>
      <c r="F601" t="s">
        <v>10</v>
      </c>
      <c r="G601" t="s">
        <v>9</v>
      </c>
      <c r="H601">
        <v>16.5</v>
      </c>
      <c r="I601">
        <v>33.5</v>
      </c>
      <c r="J601">
        <v>15.1</v>
      </c>
      <c r="K601">
        <v>0</v>
      </c>
      <c r="L601" s="3">
        <v>128319.45</v>
      </c>
      <c r="M601" s="4">
        <v>24.568240979999999</v>
      </c>
      <c r="N601" s="4">
        <v>3152583.2</v>
      </c>
      <c r="Y601"/>
    </row>
    <row r="602" spans="1:25" x14ac:dyDescent="0.5">
      <c r="A602" s="2">
        <v>43123</v>
      </c>
      <c r="B602" t="s">
        <v>22</v>
      </c>
      <c r="C602" t="s">
        <v>17</v>
      </c>
      <c r="D602">
        <v>2018</v>
      </c>
      <c r="E602">
        <v>4</v>
      </c>
      <c r="F602" t="s">
        <v>9</v>
      </c>
      <c r="G602" t="s">
        <v>9</v>
      </c>
      <c r="H602">
        <v>18</v>
      </c>
      <c r="I602">
        <v>23.6</v>
      </c>
      <c r="J602">
        <v>28.3</v>
      </c>
      <c r="K602">
        <v>0</v>
      </c>
      <c r="L602" s="3">
        <v>128314.47</v>
      </c>
      <c r="M602" s="4">
        <v>102.3741093</v>
      </c>
      <c r="N602" s="4">
        <v>13136079.6</v>
      </c>
      <c r="Y602"/>
    </row>
    <row r="603" spans="1:25" x14ac:dyDescent="0.5">
      <c r="A603" s="2">
        <v>43546</v>
      </c>
      <c r="B603" t="s">
        <v>18</v>
      </c>
      <c r="C603" t="s">
        <v>25</v>
      </c>
      <c r="D603">
        <v>2019</v>
      </c>
      <c r="E603">
        <v>12</v>
      </c>
      <c r="F603" t="s">
        <v>10</v>
      </c>
      <c r="G603" t="s">
        <v>9</v>
      </c>
      <c r="H603">
        <v>18.7</v>
      </c>
      <c r="I603">
        <v>28.6</v>
      </c>
      <c r="J603">
        <v>15.3</v>
      </c>
      <c r="K603">
        <v>0</v>
      </c>
      <c r="L603" s="3">
        <v>128305.64</v>
      </c>
      <c r="M603" s="4">
        <v>111.2407066</v>
      </c>
      <c r="N603" s="4">
        <v>14272810.1</v>
      </c>
      <c r="Y603"/>
    </row>
    <row r="604" spans="1:25" x14ac:dyDescent="0.5">
      <c r="A604" s="2">
        <v>42656</v>
      </c>
      <c r="B604" t="s">
        <v>16</v>
      </c>
      <c r="C604" t="s">
        <v>32</v>
      </c>
      <c r="D604">
        <v>2016</v>
      </c>
      <c r="E604">
        <v>42</v>
      </c>
      <c r="F604" t="s">
        <v>10</v>
      </c>
      <c r="G604" t="s">
        <v>9</v>
      </c>
      <c r="H604">
        <v>6.8</v>
      </c>
      <c r="I604">
        <v>14.6</v>
      </c>
      <c r="J604">
        <v>22.8</v>
      </c>
      <c r="K604">
        <v>4.2</v>
      </c>
      <c r="L604" s="3">
        <v>128242.765</v>
      </c>
      <c r="M604" s="4">
        <v>58.353085180000001</v>
      </c>
      <c r="N604" s="4">
        <v>7483361</v>
      </c>
      <c r="Y604"/>
    </row>
    <row r="605" spans="1:25" x14ac:dyDescent="0.5">
      <c r="A605" s="2">
        <v>42562</v>
      </c>
      <c r="B605" t="s">
        <v>21</v>
      </c>
      <c r="C605" t="s">
        <v>29</v>
      </c>
      <c r="D605">
        <v>2016</v>
      </c>
      <c r="E605">
        <v>29</v>
      </c>
      <c r="F605" t="s">
        <v>9</v>
      </c>
      <c r="G605" t="s">
        <v>9</v>
      </c>
      <c r="H605">
        <v>8.3000000000000007</v>
      </c>
      <c r="I605">
        <v>16</v>
      </c>
      <c r="J605">
        <v>7.6</v>
      </c>
      <c r="K605">
        <v>3.6</v>
      </c>
      <c r="L605" s="3">
        <v>128207.125</v>
      </c>
      <c r="M605" s="4">
        <v>44.858080039999997</v>
      </c>
      <c r="N605" s="4">
        <v>5751125.5</v>
      </c>
      <c r="Y605"/>
    </row>
    <row r="606" spans="1:25" x14ac:dyDescent="0.5">
      <c r="A606" s="2">
        <v>43347</v>
      </c>
      <c r="B606" t="s">
        <v>22</v>
      </c>
      <c r="C606" t="s">
        <v>31</v>
      </c>
      <c r="D606">
        <v>2018</v>
      </c>
      <c r="E606">
        <v>36</v>
      </c>
      <c r="F606" t="s">
        <v>10</v>
      </c>
      <c r="G606" t="s">
        <v>9</v>
      </c>
      <c r="H606">
        <v>3.4</v>
      </c>
      <c r="I606">
        <v>19.5</v>
      </c>
      <c r="J606">
        <v>14.7</v>
      </c>
      <c r="K606">
        <v>0</v>
      </c>
      <c r="L606" s="3">
        <v>128192.08500000001</v>
      </c>
      <c r="M606" s="4">
        <v>119.57434360000001</v>
      </c>
      <c r="N606" s="4">
        <v>15328484.4</v>
      </c>
      <c r="Y606"/>
    </row>
    <row r="607" spans="1:25" x14ac:dyDescent="0.5">
      <c r="A607" s="2">
        <v>43630</v>
      </c>
      <c r="B607" t="s">
        <v>18</v>
      </c>
      <c r="C607" t="s">
        <v>28</v>
      </c>
      <c r="D607">
        <v>2019</v>
      </c>
      <c r="E607">
        <v>24</v>
      </c>
      <c r="F607" t="s">
        <v>10</v>
      </c>
      <c r="G607" t="s">
        <v>9</v>
      </c>
      <c r="H607">
        <v>10</v>
      </c>
      <c r="I607">
        <v>17.3</v>
      </c>
      <c r="J607">
        <v>7</v>
      </c>
      <c r="K607">
        <v>2.2000000000000002</v>
      </c>
      <c r="L607" s="3">
        <v>128153.19500000001</v>
      </c>
      <c r="M607" s="4">
        <v>86.655464210000005</v>
      </c>
      <c r="N607" s="4">
        <v>11105174.6</v>
      </c>
      <c r="Y607"/>
    </row>
    <row r="608" spans="1:25" x14ac:dyDescent="0.5">
      <c r="A608" s="2">
        <v>43628</v>
      </c>
      <c r="B608" t="s">
        <v>23</v>
      </c>
      <c r="C608" t="s">
        <v>28</v>
      </c>
      <c r="D608">
        <v>2019</v>
      </c>
      <c r="E608">
        <v>24</v>
      </c>
      <c r="F608" t="s">
        <v>10</v>
      </c>
      <c r="G608" t="s">
        <v>9</v>
      </c>
      <c r="H608">
        <v>11.9</v>
      </c>
      <c r="I608">
        <v>16.5</v>
      </c>
      <c r="J608">
        <v>1.3</v>
      </c>
      <c r="K608">
        <v>0.6</v>
      </c>
      <c r="L608" s="3">
        <v>128127.75</v>
      </c>
      <c r="M608" s="4">
        <v>85.792690070000006</v>
      </c>
      <c r="N608" s="4">
        <v>10992424.300000001</v>
      </c>
      <c r="Y608"/>
    </row>
    <row r="609" spans="1:25" x14ac:dyDescent="0.5">
      <c r="A609" s="2">
        <v>43692</v>
      </c>
      <c r="B609" t="s">
        <v>16</v>
      </c>
      <c r="C609" t="s">
        <v>30</v>
      </c>
      <c r="D609">
        <v>2019</v>
      </c>
      <c r="E609">
        <v>33</v>
      </c>
      <c r="F609" t="s">
        <v>10</v>
      </c>
      <c r="G609" t="s">
        <v>9</v>
      </c>
      <c r="H609">
        <v>7.3</v>
      </c>
      <c r="I609">
        <v>16.2</v>
      </c>
      <c r="J609">
        <v>10.5</v>
      </c>
      <c r="K609">
        <v>0</v>
      </c>
      <c r="L609" s="3">
        <v>128119.715</v>
      </c>
      <c r="M609" s="4">
        <v>76.350980870000001</v>
      </c>
      <c r="N609" s="4">
        <v>9782065.9000000004</v>
      </c>
      <c r="Y609"/>
    </row>
    <row r="610" spans="1:25" x14ac:dyDescent="0.5">
      <c r="A610" s="2">
        <v>42740</v>
      </c>
      <c r="B610" t="s">
        <v>16</v>
      </c>
      <c r="C610" t="s">
        <v>17</v>
      </c>
      <c r="D610">
        <v>2017</v>
      </c>
      <c r="E610">
        <v>2</v>
      </c>
      <c r="F610" t="s">
        <v>9</v>
      </c>
      <c r="G610" t="s">
        <v>9</v>
      </c>
      <c r="H610">
        <v>18.5</v>
      </c>
      <c r="I610">
        <v>31.7</v>
      </c>
      <c r="J610">
        <v>29.7</v>
      </c>
      <c r="K610">
        <v>0</v>
      </c>
      <c r="L610" s="3">
        <v>128079.845</v>
      </c>
      <c r="M610" s="4">
        <v>73.458259870000006</v>
      </c>
      <c r="N610" s="4">
        <v>9408522.5</v>
      </c>
      <c r="Y610"/>
    </row>
    <row r="611" spans="1:25" x14ac:dyDescent="0.5">
      <c r="A611" s="2">
        <v>42982</v>
      </c>
      <c r="B611" t="s">
        <v>21</v>
      </c>
      <c r="C611" t="s">
        <v>31</v>
      </c>
      <c r="D611">
        <v>2017</v>
      </c>
      <c r="E611">
        <v>37</v>
      </c>
      <c r="F611" t="s">
        <v>10</v>
      </c>
      <c r="G611" t="s">
        <v>9</v>
      </c>
      <c r="H611">
        <v>8.8000000000000007</v>
      </c>
      <c r="I611">
        <v>13.7</v>
      </c>
      <c r="J611">
        <v>13.4</v>
      </c>
      <c r="K611">
        <v>0.4</v>
      </c>
      <c r="L611" s="3">
        <v>128001.05499999999</v>
      </c>
      <c r="M611" s="4">
        <v>93.826620980000001</v>
      </c>
      <c r="N611" s="4">
        <v>12009906.5</v>
      </c>
      <c r="Y611"/>
    </row>
    <row r="612" spans="1:25" x14ac:dyDescent="0.5">
      <c r="A612" s="2">
        <v>42081</v>
      </c>
      <c r="B612" t="s">
        <v>23</v>
      </c>
      <c r="C612" t="s">
        <v>25</v>
      </c>
      <c r="D612">
        <v>2015</v>
      </c>
      <c r="E612">
        <v>12</v>
      </c>
      <c r="F612" t="s">
        <v>10</v>
      </c>
      <c r="G612" t="s">
        <v>9</v>
      </c>
      <c r="H612">
        <v>17.8</v>
      </c>
      <c r="I612">
        <v>24.4</v>
      </c>
      <c r="J612">
        <v>9.4</v>
      </c>
      <c r="K612">
        <v>1.4</v>
      </c>
      <c r="L612" s="3">
        <v>127975.815</v>
      </c>
      <c r="M612" s="4">
        <v>24.43863773</v>
      </c>
      <c r="N612" s="4">
        <v>3127554.6</v>
      </c>
      <c r="Y612"/>
    </row>
    <row r="613" spans="1:25" x14ac:dyDescent="0.5">
      <c r="A613" s="2">
        <v>42115</v>
      </c>
      <c r="B613" t="s">
        <v>22</v>
      </c>
      <c r="C613" t="s">
        <v>26</v>
      </c>
      <c r="D613">
        <v>2015</v>
      </c>
      <c r="E613">
        <v>17</v>
      </c>
      <c r="F613" t="s">
        <v>10</v>
      </c>
      <c r="G613" t="s">
        <v>9</v>
      </c>
      <c r="H613">
        <v>6.5</v>
      </c>
      <c r="I613">
        <v>17.7</v>
      </c>
      <c r="J613">
        <v>13.8</v>
      </c>
      <c r="K613">
        <v>0</v>
      </c>
      <c r="L613" s="3">
        <v>127973.58500000001</v>
      </c>
      <c r="M613" s="4">
        <v>30.473156899999999</v>
      </c>
      <c r="N613" s="4">
        <v>3899759.1</v>
      </c>
      <c r="Y613"/>
    </row>
    <row r="614" spans="1:25" x14ac:dyDescent="0.5">
      <c r="A614" s="2">
        <v>43245</v>
      </c>
      <c r="B614" t="s">
        <v>18</v>
      </c>
      <c r="C614" t="s">
        <v>27</v>
      </c>
      <c r="D614">
        <v>2018</v>
      </c>
      <c r="E614">
        <v>21</v>
      </c>
      <c r="F614" t="s">
        <v>10</v>
      </c>
      <c r="G614" t="s">
        <v>9</v>
      </c>
      <c r="H614">
        <v>9.4</v>
      </c>
      <c r="I614">
        <v>14.9</v>
      </c>
      <c r="J614">
        <v>9.5</v>
      </c>
      <c r="K614">
        <v>0</v>
      </c>
      <c r="L614" s="3">
        <v>127957.57</v>
      </c>
      <c r="M614" s="4">
        <v>92.989529200000007</v>
      </c>
      <c r="N614" s="4">
        <v>11898714.199999999</v>
      </c>
      <c r="Y614"/>
    </row>
    <row r="615" spans="1:25" x14ac:dyDescent="0.5">
      <c r="A615" s="2">
        <v>44055</v>
      </c>
      <c r="B615" t="s">
        <v>23</v>
      </c>
      <c r="C615" t="s">
        <v>30</v>
      </c>
      <c r="D615">
        <v>2020</v>
      </c>
      <c r="E615">
        <v>33</v>
      </c>
      <c r="F615" t="s">
        <v>9</v>
      </c>
      <c r="G615" t="s">
        <v>9</v>
      </c>
      <c r="H615">
        <v>9.4</v>
      </c>
      <c r="I615">
        <v>15.9</v>
      </c>
      <c r="J615">
        <v>10</v>
      </c>
      <c r="K615">
        <v>0.8</v>
      </c>
      <c r="L615" s="3">
        <v>127945.31</v>
      </c>
      <c r="M615" s="4">
        <v>58.629007379999997</v>
      </c>
      <c r="N615" s="4">
        <v>7501306.5</v>
      </c>
      <c r="Y615"/>
    </row>
    <row r="616" spans="1:25" x14ac:dyDescent="0.5">
      <c r="A616" s="2">
        <v>44046</v>
      </c>
      <c r="B616" t="s">
        <v>21</v>
      </c>
      <c r="C616" t="s">
        <v>30</v>
      </c>
      <c r="D616">
        <v>2020</v>
      </c>
      <c r="E616">
        <v>32</v>
      </c>
      <c r="F616" t="s">
        <v>10</v>
      </c>
      <c r="G616" t="s">
        <v>9</v>
      </c>
      <c r="H616">
        <v>7.5</v>
      </c>
      <c r="I616">
        <v>16</v>
      </c>
      <c r="J616">
        <v>10.199999999999999</v>
      </c>
      <c r="K616">
        <v>0</v>
      </c>
      <c r="L616" s="3">
        <v>127930.355</v>
      </c>
      <c r="M616" s="4">
        <v>47.688971700000003</v>
      </c>
      <c r="N616" s="4">
        <v>6100867.0999999996</v>
      </c>
      <c r="Y616"/>
    </row>
    <row r="617" spans="1:25" x14ac:dyDescent="0.5">
      <c r="A617" s="2">
        <v>43808</v>
      </c>
      <c r="B617" t="s">
        <v>21</v>
      </c>
      <c r="C617" t="s">
        <v>34</v>
      </c>
      <c r="D617">
        <v>2019</v>
      </c>
      <c r="E617">
        <v>50</v>
      </c>
      <c r="F617" t="s">
        <v>10</v>
      </c>
      <c r="G617" t="s">
        <v>9</v>
      </c>
      <c r="H617">
        <v>16.3</v>
      </c>
      <c r="I617">
        <v>38</v>
      </c>
      <c r="J617">
        <v>28.6</v>
      </c>
      <c r="K617">
        <v>0</v>
      </c>
      <c r="L617" s="3">
        <v>127910.83500000001</v>
      </c>
      <c r="M617" s="4">
        <v>62.718792569999998</v>
      </c>
      <c r="N617" s="4">
        <v>8022413.0999999996</v>
      </c>
      <c r="Y617"/>
    </row>
    <row r="618" spans="1:25" x14ac:dyDescent="0.5">
      <c r="A618" s="2">
        <v>42597</v>
      </c>
      <c r="B618" t="s">
        <v>21</v>
      </c>
      <c r="C618" t="s">
        <v>30</v>
      </c>
      <c r="D618">
        <v>2016</v>
      </c>
      <c r="E618">
        <v>34</v>
      </c>
      <c r="F618" t="s">
        <v>10</v>
      </c>
      <c r="G618" t="s">
        <v>9</v>
      </c>
      <c r="H618">
        <v>10.199999999999999</v>
      </c>
      <c r="I618">
        <v>18.100000000000001</v>
      </c>
      <c r="J618">
        <v>13.4</v>
      </c>
      <c r="K618">
        <v>0</v>
      </c>
      <c r="L618" s="3">
        <v>127906.24000000001</v>
      </c>
      <c r="M618" s="4">
        <v>39.838938429999999</v>
      </c>
      <c r="N618" s="4">
        <v>5095648.8</v>
      </c>
      <c r="Y618"/>
    </row>
    <row r="619" spans="1:25" x14ac:dyDescent="0.5">
      <c r="A619" s="2">
        <v>42152</v>
      </c>
      <c r="B619" t="s">
        <v>16</v>
      </c>
      <c r="C619" t="s">
        <v>27</v>
      </c>
      <c r="D619">
        <v>2015</v>
      </c>
      <c r="E619">
        <v>22</v>
      </c>
      <c r="F619" t="s">
        <v>10</v>
      </c>
      <c r="G619" t="s">
        <v>9</v>
      </c>
      <c r="H619">
        <v>13.1</v>
      </c>
      <c r="I619">
        <v>19.7</v>
      </c>
      <c r="J619">
        <v>8.4</v>
      </c>
      <c r="K619">
        <v>0</v>
      </c>
      <c r="L619" s="3">
        <v>127900.235</v>
      </c>
      <c r="M619" s="4">
        <v>26.09688903</v>
      </c>
      <c r="N619" s="4">
        <v>3337798.2</v>
      </c>
      <c r="Y619"/>
    </row>
    <row r="620" spans="1:25" x14ac:dyDescent="0.5">
      <c r="A620" s="2">
        <v>43158</v>
      </c>
      <c r="B620" t="s">
        <v>22</v>
      </c>
      <c r="C620" t="s">
        <v>24</v>
      </c>
      <c r="D620">
        <v>2018</v>
      </c>
      <c r="E620">
        <v>9</v>
      </c>
      <c r="F620" t="s">
        <v>10</v>
      </c>
      <c r="G620" t="s">
        <v>9</v>
      </c>
      <c r="H620">
        <v>14.9</v>
      </c>
      <c r="I620">
        <v>31.3</v>
      </c>
      <c r="J620">
        <v>24</v>
      </c>
      <c r="K620">
        <v>0</v>
      </c>
      <c r="L620" s="3">
        <v>127894.285</v>
      </c>
      <c r="M620" s="4">
        <v>73.635400590000003</v>
      </c>
      <c r="N620" s="4">
        <v>9417546.9000000004</v>
      </c>
      <c r="Y620"/>
    </row>
    <row r="621" spans="1:25" x14ac:dyDescent="0.5">
      <c r="A621" s="2">
        <v>42121</v>
      </c>
      <c r="B621" t="s">
        <v>21</v>
      </c>
      <c r="C621" t="s">
        <v>26</v>
      </c>
      <c r="D621">
        <v>2015</v>
      </c>
      <c r="E621">
        <v>18</v>
      </c>
      <c r="F621" t="s">
        <v>10</v>
      </c>
      <c r="G621" t="s">
        <v>9</v>
      </c>
      <c r="H621">
        <v>10.5</v>
      </c>
      <c r="I621">
        <v>15.1</v>
      </c>
      <c r="J621">
        <v>8.3000000000000007</v>
      </c>
      <c r="K621">
        <v>4</v>
      </c>
      <c r="L621" s="3">
        <v>127855.22</v>
      </c>
      <c r="M621" s="4">
        <v>48.673068360000002</v>
      </c>
      <c r="N621" s="4">
        <v>6223105.9000000004</v>
      </c>
      <c r="Y621"/>
    </row>
    <row r="622" spans="1:25" x14ac:dyDescent="0.5">
      <c r="A622" s="2">
        <v>43250</v>
      </c>
      <c r="B622" t="s">
        <v>23</v>
      </c>
      <c r="C622" t="s">
        <v>27</v>
      </c>
      <c r="D622">
        <v>2018</v>
      </c>
      <c r="E622">
        <v>22</v>
      </c>
      <c r="F622" t="s">
        <v>10</v>
      </c>
      <c r="G622" t="s">
        <v>9</v>
      </c>
      <c r="H622">
        <v>7.7</v>
      </c>
      <c r="I622">
        <v>15.1</v>
      </c>
      <c r="J622">
        <v>7.9</v>
      </c>
      <c r="K622">
        <v>0</v>
      </c>
      <c r="L622" s="3">
        <v>127830.62</v>
      </c>
      <c r="M622" s="4">
        <v>82.535944020000002</v>
      </c>
      <c r="N622" s="4">
        <v>10550620.9</v>
      </c>
      <c r="Y622"/>
    </row>
    <row r="623" spans="1:25" x14ac:dyDescent="0.5">
      <c r="A623" s="2">
        <v>42871</v>
      </c>
      <c r="B623" t="s">
        <v>22</v>
      </c>
      <c r="C623" t="s">
        <v>27</v>
      </c>
      <c r="D623">
        <v>2017</v>
      </c>
      <c r="E623">
        <v>21</v>
      </c>
      <c r="F623" t="s">
        <v>10</v>
      </c>
      <c r="G623" t="s">
        <v>9</v>
      </c>
      <c r="H623">
        <v>5.6</v>
      </c>
      <c r="I623">
        <v>18.2</v>
      </c>
      <c r="J623">
        <v>9</v>
      </c>
      <c r="K623">
        <v>0</v>
      </c>
      <c r="L623" s="3">
        <v>127820.715</v>
      </c>
      <c r="M623" s="4">
        <v>128.3149076</v>
      </c>
      <c r="N623" s="4">
        <v>16401303.199999999</v>
      </c>
      <c r="Y623"/>
    </row>
    <row r="624" spans="1:25" x14ac:dyDescent="0.5">
      <c r="A624" s="2">
        <v>43168</v>
      </c>
      <c r="B624" t="s">
        <v>18</v>
      </c>
      <c r="C624" t="s">
        <v>25</v>
      </c>
      <c r="D624">
        <v>2018</v>
      </c>
      <c r="E624">
        <v>10</v>
      </c>
      <c r="F624" t="s">
        <v>10</v>
      </c>
      <c r="G624" t="s">
        <v>9</v>
      </c>
      <c r="H624">
        <v>14.6</v>
      </c>
      <c r="I624">
        <v>28.8</v>
      </c>
      <c r="J624">
        <v>21.9</v>
      </c>
      <c r="K624">
        <v>0</v>
      </c>
      <c r="L624" s="3">
        <v>127805.485</v>
      </c>
      <c r="M624" s="4">
        <v>99.170499149999998</v>
      </c>
      <c r="N624" s="4">
        <v>12674533.699999999</v>
      </c>
      <c r="Y624"/>
    </row>
    <row r="625" spans="1:25" x14ac:dyDescent="0.5">
      <c r="A625" s="2">
        <v>42108</v>
      </c>
      <c r="B625" t="s">
        <v>22</v>
      </c>
      <c r="C625" t="s">
        <v>26</v>
      </c>
      <c r="D625">
        <v>2015</v>
      </c>
      <c r="E625">
        <v>16</v>
      </c>
      <c r="F625" t="s">
        <v>10</v>
      </c>
      <c r="G625" t="s">
        <v>9</v>
      </c>
      <c r="H625">
        <v>10.5</v>
      </c>
      <c r="I625">
        <v>24.7</v>
      </c>
      <c r="J625">
        <v>8.4</v>
      </c>
      <c r="K625">
        <v>1.6</v>
      </c>
      <c r="L625" s="3">
        <v>127793.38</v>
      </c>
      <c r="M625" s="4">
        <v>30.995175629999999</v>
      </c>
      <c r="N625" s="4">
        <v>3960978.3</v>
      </c>
      <c r="Y625"/>
    </row>
    <row r="626" spans="1:25" x14ac:dyDescent="0.5">
      <c r="A626" s="2">
        <v>42269</v>
      </c>
      <c r="B626" t="s">
        <v>22</v>
      </c>
      <c r="C626" t="s">
        <v>31</v>
      </c>
      <c r="D626">
        <v>2015</v>
      </c>
      <c r="E626">
        <v>39</v>
      </c>
      <c r="F626" t="s">
        <v>9</v>
      </c>
      <c r="G626" t="s">
        <v>9</v>
      </c>
      <c r="H626">
        <v>7.6</v>
      </c>
      <c r="I626">
        <v>12.7</v>
      </c>
      <c r="J626">
        <v>17.399999999999999</v>
      </c>
      <c r="K626">
        <v>4.4000000000000004</v>
      </c>
      <c r="L626" s="3">
        <v>127755.095</v>
      </c>
      <c r="M626" s="4">
        <v>99.476166710000001</v>
      </c>
      <c r="N626" s="4">
        <v>12708587.1</v>
      </c>
      <c r="Y626"/>
    </row>
    <row r="627" spans="1:25" x14ac:dyDescent="0.5">
      <c r="A627" s="2">
        <v>42510</v>
      </c>
      <c r="B627" t="s">
        <v>18</v>
      </c>
      <c r="C627" t="s">
        <v>27</v>
      </c>
      <c r="D627">
        <v>2016</v>
      </c>
      <c r="E627">
        <v>21</v>
      </c>
      <c r="F627" t="s">
        <v>10</v>
      </c>
      <c r="G627" t="s">
        <v>9</v>
      </c>
      <c r="H627">
        <v>11.6</v>
      </c>
      <c r="I627">
        <v>17.399999999999999</v>
      </c>
      <c r="J627">
        <v>8.3000000000000007</v>
      </c>
      <c r="K627">
        <v>1.8</v>
      </c>
      <c r="L627" s="3">
        <v>127705.84</v>
      </c>
      <c r="M627" s="4">
        <v>79.795907400000004</v>
      </c>
      <c r="N627" s="4">
        <v>10190403.4</v>
      </c>
      <c r="Y627"/>
    </row>
    <row r="628" spans="1:25" x14ac:dyDescent="0.5">
      <c r="A628" s="2">
        <v>43699</v>
      </c>
      <c r="B628" t="s">
        <v>16</v>
      </c>
      <c r="C628" t="s">
        <v>30</v>
      </c>
      <c r="D628">
        <v>2019</v>
      </c>
      <c r="E628">
        <v>34</v>
      </c>
      <c r="F628" t="s">
        <v>10</v>
      </c>
      <c r="G628" t="s">
        <v>9</v>
      </c>
      <c r="H628">
        <v>9.6</v>
      </c>
      <c r="I628">
        <v>13</v>
      </c>
      <c r="J628">
        <v>11.3</v>
      </c>
      <c r="K628">
        <v>1.6</v>
      </c>
      <c r="L628" s="3">
        <v>127697.99</v>
      </c>
      <c r="M628" s="4">
        <v>89.139147589999993</v>
      </c>
      <c r="N628" s="4">
        <v>11382890</v>
      </c>
      <c r="Y628"/>
    </row>
    <row r="629" spans="1:25" x14ac:dyDescent="0.5">
      <c r="A629" s="2">
        <v>42052</v>
      </c>
      <c r="B629" t="s">
        <v>22</v>
      </c>
      <c r="C629" t="s">
        <v>24</v>
      </c>
      <c r="D629">
        <v>2015</v>
      </c>
      <c r="E629">
        <v>8</v>
      </c>
      <c r="F629" t="s">
        <v>10</v>
      </c>
      <c r="G629" t="s">
        <v>9</v>
      </c>
      <c r="H629">
        <v>17.600000000000001</v>
      </c>
      <c r="I629">
        <v>20.6</v>
      </c>
      <c r="J629">
        <v>8.3000000000000007</v>
      </c>
      <c r="K629">
        <v>0</v>
      </c>
      <c r="L629" s="3">
        <v>127666.01</v>
      </c>
      <c r="M629" s="4">
        <v>30.250149390000001</v>
      </c>
      <c r="N629" s="4">
        <v>3861915.9</v>
      </c>
      <c r="Y629"/>
    </row>
    <row r="630" spans="1:25" x14ac:dyDescent="0.5">
      <c r="A630" s="2">
        <v>42796</v>
      </c>
      <c r="B630" t="s">
        <v>16</v>
      </c>
      <c r="C630" t="s">
        <v>25</v>
      </c>
      <c r="D630">
        <v>2017</v>
      </c>
      <c r="E630">
        <v>10</v>
      </c>
      <c r="F630" t="s">
        <v>10</v>
      </c>
      <c r="G630" t="s">
        <v>9</v>
      </c>
      <c r="H630">
        <v>17.7</v>
      </c>
      <c r="I630">
        <v>23.3</v>
      </c>
      <c r="J630">
        <v>22</v>
      </c>
      <c r="K630">
        <v>0</v>
      </c>
      <c r="L630" s="3">
        <v>127633.27499999999</v>
      </c>
      <c r="M630" s="4">
        <v>85.498445459999999</v>
      </c>
      <c r="N630" s="4">
        <v>10912446.6</v>
      </c>
      <c r="Y630"/>
    </row>
    <row r="631" spans="1:25" x14ac:dyDescent="0.5">
      <c r="A631" s="2">
        <v>42815</v>
      </c>
      <c r="B631" t="s">
        <v>22</v>
      </c>
      <c r="C631" t="s">
        <v>25</v>
      </c>
      <c r="D631">
        <v>2017</v>
      </c>
      <c r="E631">
        <v>13</v>
      </c>
      <c r="F631" t="s">
        <v>10</v>
      </c>
      <c r="G631" t="s">
        <v>9</v>
      </c>
      <c r="H631">
        <v>19.899999999999999</v>
      </c>
      <c r="I631">
        <v>26.1</v>
      </c>
      <c r="J631">
        <v>6.1</v>
      </c>
      <c r="K631">
        <v>4.4000000000000004</v>
      </c>
      <c r="L631" s="3">
        <v>127625.36500000001</v>
      </c>
      <c r="M631" s="4">
        <v>112.9036926</v>
      </c>
      <c r="N631" s="4">
        <v>14409375</v>
      </c>
      <c r="Y631"/>
    </row>
    <row r="632" spans="1:25" x14ac:dyDescent="0.5">
      <c r="A632" s="2">
        <v>43972</v>
      </c>
      <c r="B632" t="s">
        <v>16</v>
      </c>
      <c r="C632" t="s">
        <v>27</v>
      </c>
      <c r="D632">
        <v>2020</v>
      </c>
      <c r="E632">
        <v>21</v>
      </c>
      <c r="F632" t="s">
        <v>9</v>
      </c>
      <c r="G632" t="s">
        <v>9</v>
      </c>
      <c r="H632">
        <v>9.4</v>
      </c>
      <c r="I632">
        <v>13.7</v>
      </c>
      <c r="J632">
        <v>6.6</v>
      </c>
      <c r="K632">
        <v>12.4</v>
      </c>
      <c r="L632" s="3">
        <v>127563.61</v>
      </c>
      <c r="M632" s="4">
        <v>58.074876109999998</v>
      </c>
      <c r="N632" s="4">
        <v>7408240.7999999998</v>
      </c>
      <c r="Y632"/>
    </row>
    <row r="633" spans="1:25" x14ac:dyDescent="0.5">
      <c r="A633" s="2">
        <v>43325</v>
      </c>
      <c r="B633" t="s">
        <v>21</v>
      </c>
      <c r="C633" t="s">
        <v>30</v>
      </c>
      <c r="D633">
        <v>2018</v>
      </c>
      <c r="E633">
        <v>33</v>
      </c>
      <c r="F633" t="s">
        <v>10</v>
      </c>
      <c r="G633" t="s">
        <v>9</v>
      </c>
      <c r="H633">
        <v>7.9</v>
      </c>
      <c r="I633">
        <v>14.9</v>
      </c>
      <c r="J633">
        <v>8.6</v>
      </c>
      <c r="K633">
        <v>0</v>
      </c>
      <c r="L633" s="3">
        <v>127541.57</v>
      </c>
      <c r="M633" s="4">
        <v>79.759066959999998</v>
      </c>
      <c r="N633" s="4">
        <v>10172596.6</v>
      </c>
      <c r="Y633"/>
    </row>
    <row r="634" spans="1:25" x14ac:dyDescent="0.5">
      <c r="A634" s="2">
        <v>42142</v>
      </c>
      <c r="B634" t="s">
        <v>21</v>
      </c>
      <c r="C634" t="s">
        <v>27</v>
      </c>
      <c r="D634">
        <v>2015</v>
      </c>
      <c r="E634">
        <v>21</v>
      </c>
      <c r="F634" t="s">
        <v>10</v>
      </c>
      <c r="G634" t="s">
        <v>9</v>
      </c>
      <c r="H634">
        <v>7.2</v>
      </c>
      <c r="I634">
        <v>20.399999999999999</v>
      </c>
      <c r="J634">
        <v>10.199999999999999</v>
      </c>
      <c r="K634">
        <v>0</v>
      </c>
      <c r="L634" s="3">
        <v>127524.8</v>
      </c>
      <c r="M634" s="4">
        <v>39.33371288</v>
      </c>
      <c r="N634" s="4">
        <v>5016023.9000000004</v>
      </c>
      <c r="Y634"/>
    </row>
    <row r="635" spans="1:25" x14ac:dyDescent="0.5">
      <c r="A635" s="2">
        <v>42144</v>
      </c>
      <c r="B635" t="s">
        <v>23</v>
      </c>
      <c r="C635" t="s">
        <v>27</v>
      </c>
      <c r="D635">
        <v>2015</v>
      </c>
      <c r="E635">
        <v>21</v>
      </c>
      <c r="F635" t="s">
        <v>10</v>
      </c>
      <c r="G635" t="s">
        <v>9</v>
      </c>
      <c r="H635">
        <v>13.6</v>
      </c>
      <c r="I635">
        <v>18.100000000000001</v>
      </c>
      <c r="J635">
        <v>6</v>
      </c>
      <c r="K635">
        <v>2.4</v>
      </c>
      <c r="L635" s="3">
        <v>127522.71</v>
      </c>
      <c r="M635" s="4">
        <v>30.976086030000001</v>
      </c>
      <c r="N635" s="4">
        <v>3950154.4</v>
      </c>
      <c r="Y635"/>
    </row>
    <row r="636" spans="1:25" x14ac:dyDescent="0.5">
      <c r="A636" s="2">
        <v>42636</v>
      </c>
      <c r="B636" t="s">
        <v>18</v>
      </c>
      <c r="C636" t="s">
        <v>31</v>
      </c>
      <c r="D636">
        <v>2016</v>
      </c>
      <c r="E636">
        <v>39</v>
      </c>
      <c r="F636" t="s">
        <v>9</v>
      </c>
      <c r="G636" t="s">
        <v>9</v>
      </c>
      <c r="H636">
        <v>9.8000000000000007</v>
      </c>
      <c r="I636">
        <v>16.5</v>
      </c>
      <c r="J636">
        <v>16.5</v>
      </c>
      <c r="K636">
        <v>0.6</v>
      </c>
      <c r="L636" s="3">
        <v>127420.43</v>
      </c>
      <c r="M636" s="4">
        <v>46.538703269999999</v>
      </c>
      <c r="N636" s="4">
        <v>5929981.5999999996</v>
      </c>
      <c r="Y636"/>
    </row>
    <row r="637" spans="1:25" x14ac:dyDescent="0.5">
      <c r="A637" s="2">
        <v>42632</v>
      </c>
      <c r="B637" t="s">
        <v>21</v>
      </c>
      <c r="C637" t="s">
        <v>31</v>
      </c>
      <c r="D637">
        <v>2016</v>
      </c>
      <c r="E637">
        <v>39</v>
      </c>
      <c r="F637" t="s">
        <v>9</v>
      </c>
      <c r="G637" t="s">
        <v>9</v>
      </c>
      <c r="H637">
        <v>8.5</v>
      </c>
      <c r="I637">
        <v>16.3</v>
      </c>
      <c r="J637">
        <v>16.2</v>
      </c>
      <c r="K637">
        <v>0.2</v>
      </c>
      <c r="L637" s="3">
        <v>127391.09</v>
      </c>
      <c r="M637" s="4">
        <v>56.44254935</v>
      </c>
      <c r="N637" s="4">
        <v>7190277.9000000004</v>
      </c>
      <c r="Y637"/>
    </row>
    <row r="638" spans="1:25" x14ac:dyDescent="0.5">
      <c r="A638" s="2">
        <v>43601</v>
      </c>
      <c r="B638" t="s">
        <v>16</v>
      </c>
      <c r="C638" t="s">
        <v>27</v>
      </c>
      <c r="D638">
        <v>2019</v>
      </c>
      <c r="E638">
        <v>20</v>
      </c>
      <c r="F638" t="s">
        <v>10</v>
      </c>
      <c r="G638" t="s">
        <v>9</v>
      </c>
      <c r="H638">
        <v>10.5</v>
      </c>
      <c r="I638">
        <v>16.100000000000001</v>
      </c>
      <c r="J638">
        <v>9.8000000000000007</v>
      </c>
      <c r="K638">
        <v>0</v>
      </c>
      <c r="L638" s="3">
        <v>127389.485</v>
      </c>
      <c r="M638" s="4">
        <v>98.942964329999995</v>
      </c>
      <c r="N638" s="4">
        <v>12604293.300000001</v>
      </c>
      <c r="Y638"/>
    </row>
    <row r="639" spans="1:25" x14ac:dyDescent="0.5">
      <c r="A639" s="2">
        <v>42569</v>
      </c>
      <c r="B639" t="s">
        <v>21</v>
      </c>
      <c r="C639" t="s">
        <v>29</v>
      </c>
      <c r="D639">
        <v>2016</v>
      </c>
      <c r="E639">
        <v>30</v>
      </c>
      <c r="F639" t="s">
        <v>10</v>
      </c>
      <c r="G639" t="s">
        <v>9</v>
      </c>
      <c r="H639">
        <v>9.6</v>
      </c>
      <c r="I639">
        <v>17.7</v>
      </c>
      <c r="J639">
        <v>8.8000000000000007</v>
      </c>
      <c r="K639">
        <v>0</v>
      </c>
      <c r="L639" s="3">
        <v>127367.015</v>
      </c>
      <c r="M639" s="4">
        <v>43.891518699999999</v>
      </c>
      <c r="N639" s="4">
        <v>5590331.7000000002</v>
      </c>
      <c r="Y639"/>
    </row>
    <row r="640" spans="1:25" x14ac:dyDescent="0.5">
      <c r="A640" s="2">
        <v>43839</v>
      </c>
      <c r="B640" t="s">
        <v>16</v>
      </c>
      <c r="C640" t="s">
        <v>17</v>
      </c>
      <c r="D640">
        <v>2020</v>
      </c>
      <c r="E640">
        <v>2</v>
      </c>
      <c r="F640" t="s">
        <v>9</v>
      </c>
      <c r="G640" t="s">
        <v>9</v>
      </c>
      <c r="H640">
        <v>17.899999999999999</v>
      </c>
      <c r="I640">
        <v>31.9</v>
      </c>
      <c r="J640">
        <v>29.8</v>
      </c>
      <c r="K640">
        <v>0</v>
      </c>
      <c r="L640" s="3">
        <v>127365.59</v>
      </c>
      <c r="M640" s="4">
        <v>86.980864980000007</v>
      </c>
      <c r="N640" s="4">
        <v>11078369.199999999</v>
      </c>
      <c r="Y640"/>
    </row>
    <row r="641" spans="1:25" x14ac:dyDescent="0.5">
      <c r="A641" s="2">
        <v>43238</v>
      </c>
      <c r="B641" t="s">
        <v>18</v>
      </c>
      <c r="C641" t="s">
        <v>27</v>
      </c>
      <c r="D641">
        <v>2018</v>
      </c>
      <c r="E641">
        <v>20</v>
      </c>
      <c r="F641" t="s">
        <v>10</v>
      </c>
      <c r="G641" t="s">
        <v>9</v>
      </c>
      <c r="H641">
        <v>12.3</v>
      </c>
      <c r="I641">
        <v>17.7</v>
      </c>
      <c r="J641">
        <v>8</v>
      </c>
      <c r="K641">
        <v>0.2</v>
      </c>
      <c r="L641" s="3">
        <v>127353.575</v>
      </c>
      <c r="M641" s="4">
        <v>96.161656390000005</v>
      </c>
      <c r="N641" s="4">
        <v>12246530.699999999</v>
      </c>
      <c r="Y641"/>
    </row>
    <row r="642" spans="1:25" x14ac:dyDescent="0.5">
      <c r="A642" s="2">
        <v>43654</v>
      </c>
      <c r="B642" t="s">
        <v>21</v>
      </c>
      <c r="C642" t="s">
        <v>29</v>
      </c>
      <c r="D642">
        <v>2019</v>
      </c>
      <c r="E642">
        <v>28</v>
      </c>
      <c r="F642" t="s">
        <v>9</v>
      </c>
      <c r="G642" t="s">
        <v>9</v>
      </c>
      <c r="H642">
        <v>11</v>
      </c>
      <c r="I642">
        <v>16</v>
      </c>
      <c r="J642">
        <v>8.1999999999999993</v>
      </c>
      <c r="K642">
        <v>5.2</v>
      </c>
      <c r="L642" s="3">
        <v>127307.26</v>
      </c>
      <c r="M642" s="4">
        <v>101.94417129999999</v>
      </c>
      <c r="N642" s="4">
        <v>12978233.1</v>
      </c>
      <c r="Y642"/>
    </row>
    <row r="643" spans="1:25" x14ac:dyDescent="0.5">
      <c r="A643" s="2">
        <v>43121</v>
      </c>
      <c r="B643" t="s">
        <v>20</v>
      </c>
      <c r="C643" t="s">
        <v>17</v>
      </c>
      <c r="D643">
        <v>2018</v>
      </c>
      <c r="E643">
        <v>3</v>
      </c>
      <c r="F643" t="s">
        <v>9</v>
      </c>
      <c r="G643" t="s">
        <v>9</v>
      </c>
      <c r="H643">
        <v>21</v>
      </c>
      <c r="I643">
        <v>28.2</v>
      </c>
      <c r="J643">
        <v>14.9</v>
      </c>
      <c r="K643">
        <v>0</v>
      </c>
      <c r="L643" s="3">
        <v>127305.2</v>
      </c>
      <c r="M643" s="4">
        <v>121.7119723</v>
      </c>
      <c r="N643" s="4">
        <v>15494567</v>
      </c>
      <c r="Y643"/>
    </row>
    <row r="644" spans="1:25" x14ac:dyDescent="0.5">
      <c r="A644" s="2">
        <v>42618</v>
      </c>
      <c r="B644" t="s">
        <v>21</v>
      </c>
      <c r="C644" t="s">
        <v>31</v>
      </c>
      <c r="D644">
        <v>2016</v>
      </c>
      <c r="E644">
        <v>37</v>
      </c>
      <c r="F644" t="s">
        <v>10</v>
      </c>
      <c r="G644" t="s">
        <v>9</v>
      </c>
      <c r="H644">
        <v>12.8</v>
      </c>
      <c r="I644">
        <v>18.399999999999999</v>
      </c>
      <c r="J644">
        <v>11.7</v>
      </c>
      <c r="K644">
        <v>0</v>
      </c>
      <c r="L644" s="3">
        <v>127275.815</v>
      </c>
      <c r="M644" s="4">
        <v>38.212469630000001</v>
      </c>
      <c r="N644" s="4">
        <v>4863523.2</v>
      </c>
      <c r="Y644"/>
    </row>
    <row r="645" spans="1:25" x14ac:dyDescent="0.5">
      <c r="A645" s="2">
        <v>43909</v>
      </c>
      <c r="B645" t="s">
        <v>16</v>
      </c>
      <c r="C645" t="s">
        <v>25</v>
      </c>
      <c r="D645">
        <v>2020</v>
      </c>
      <c r="E645">
        <v>12</v>
      </c>
      <c r="F645" t="s">
        <v>10</v>
      </c>
      <c r="G645" t="s">
        <v>9</v>
      </c>
      <c r="H645">
        <v>18.7</v>
      </c>
      <c r="I645">
        <v>30.4</v>
      </c>
      <c r="J645">
        <v>8.1999999999999993</v>
      </c>
      <c r="K645">
        <v>0</v>
      </c>
      <c r="L645" s="3">
        <v>127266.86</v>
      </c>
      <c r="M645" s="4">
        <v>47.562659549999999</v>
      </c>
      <c r="N645" s="4">
        <v>6053150.2999999998</v>
      </c>
      <c r="Y645"/>
    </row>
    <row r="646" spans="1:25" x14ac:dyDescent="0.5">
      <c r="A646" s="2">
        <v>43263</v>
      </c>
      <c r="B646" t="s">
        <v>22</v>
      </c>
      <c r="C646" t="s">
        <v>28</v>
      </c>
      <c r="D646">
        <v>2018</v>
      </c>
      <c r="E646">
        <v>24</v>
      </c>
      <c r="F646" t="s">
        <v>10</v>
      </c>
      <c r="G646" t="s">
        <v>9</v>
      </c>
      <c r="H646">
        <v>7.9</v>
      </c>
      <c r="I646">
        <v>16.600000000000001</v>
      </c>
      <c r="J646">
        <v>6.7</v>
      </c>
      <c r="K646">
        <v>0.4</v>
      </c>
      <c r="L646" s="3">
        <v>127261.295</v>
      </c>
      <c r="M646" s="4">
        <v>78.294416310000003</v>
      </c>
      <c r="N646" s="4">
        <v>9963848.8000000007</v>
      </c>
      <c r="Y646"/>
    </row>
    <row r="647" spans="1:25" x14ac:dyDescent="0.5">
      <c r="A647" s="2">
        <v>42859</v>
      </c>
      <c r="B647" t="s">
        <v>16</v>
      </c>
      <c r="C647" t="s">
        <v>27</v>
      </c>
      <c r="D647">
        <v>2017</v>
      </c>
      <c r="E647">
        <v>19</v>
      </c>
      <c r="F647" t="s">
        <v>10</v>
      </c>
      <c r="G647" t="s">
        <v>9</v>
      </c>
      <c r="H647">
        <v>5.8</v>
      </c>
      <c r="I647">
        <v>16.899999999999999</v>
      </c>
      <c r="J647">
        <v>12</v>
      </c>
      <c r="K647">
        <v>0</v>
      </c>
      <c r="L647" s="3">
        <v>127260.05</v>
      </c>
      <c r="M647" s="4">
        <v>123.4720662</v>
      </c>
      <c r="N647" s="4">
        <v>15713061.300000001</v>
      </c>
      <c r="Y647"/>
    </row>
    <row r="648" spans="1:25" x14ac:dyDescent="0.5">
      <c r="A648" s="2">
        <v>43952</v>
      </c>
      <c r="B648" t="s">
        <v>18</v>
      </c>
      <c r="C648" t="s">
        <v>27</v>
      </c>
      <c r="D648">
        <v>2020</v>
      </c>
      <c r="E648">
        <v>18</v>
      </c>
      <c r="F648" t="s">
        <v>9</v>
      </c>
      <c r="G648" t="s">
        <v>9</v>
      </c>
      <c r="H648">
        <v>7.6</v>
      </c>
      <c r="I648">
        <v>13</v>
      </c>
      <c r="J648">
        <v>5.0999999999999996</v>
      </c>
      <c r="K648">
        <v>8</v>
      </c>
      <c r="L648" s="3">
        <v>127238.875</v>
      </c>
      <c r="M648" s="4">
        <v>24.122816870000001</v>
      </c>
      <c r="N648" s="4">
        <v>3069360.1</v>
      </c>
      <c r="Y648"/>
    </row>
    <row r="649" spans="1:25" x14ac:dyDescent="0.5">
      <c r="A649" s="2">
        <v>42317</v>
      </c>
      <c r="B649" t="s">
        <v>21</v>
      </c>
      <c r="C649" t="s">
        <v>33</v>
      </c>
      <c r="D649">
        <v>2015</v>
      </c>
      <c r="E649">
        <v>46</v>
      </c>
      <c r="F649" t="s">
        <v>10</v>
      </c>
      <c r="G649" t="s">
        <v>9</v>
      </c>
      <c r="H649">
        <v>13.6</v>
      </c>
      <c r="I649">
        <v>33.1</v>
      </c>
      <c r="J649">
        <v>26.4</v>
      </c>
      <c r="K649">
        <v>0</v>
      </c>
      <c r="L649" s="3">
        <v>127234.72</v>
      </c>
      <c r="M649" s="4">
        <v>35.054800229999998</v>
      </c>
      <c r="N649" s="4">
        <v>4460187.7</v>
      </c>
      <c r="Y649"/>
    </row>
    <row r="650" spans="1:25" x14ac:dyDescent="0.5">
      <c r="A650" s="2">
        <v>42283</v>
      </c>
      <c r="B650" t="s">
        <v>22</v>
      </c>
      <c r="C650" t="s">
        <v>32</v>
      </c>
      <c r="D650">
        <v>2015</v>
      </c>
      <c r="E650">
        <v>41</v>
      </c>
      <c r="F650" t="s">
        <v>10</v>
      </c>
      <c r="G650" t="s">
        <v>9</v>
      </c>
      <c r="H650">
        <v>15.5</v>
      </c>
      <c r="I650">
        <v>35.799999999999997</v>
      </c>
      <c r="J650">
        <v>18.899999999999999</v>
      </c>
      <c r="K650">
        <v>0</v>
      </c>
      <c r="L650" s="3">
        <v>127225.245</v>
      </c>
      <c r="M650" s="4">
        <v>36.244451439999999</v>
      </c>
      <c r="N650" s="4">
        <v>4611209.2</v>
      </c>
      <c r="Y650"/>
    </row>
    <row r="651" spans="1:25" x14ac:dyDescent="0.5">
      <c r="A651" s="2">
        <v>42634</v>
      </c>
      <c r="B651" t="s">
        <v>23</v>
      </c>
      <c r="C651" t="s">
        <v>31</v>
      </c>
      <c r="D651">
        <v>2016</v>
      </c>
      <c r="E651">
        <v>39</v>
      </c>
      <c r="F651" t="s">
        <v>9</v>
      </c>
      <c r="G651" t="s">
        <v>9</v>
      </c>
      <c r="H651">
        <v>10.9</v>
      </c>
      <c r="I651">
        <v>15.2</v>
      </c>
      <c r="J651">
        <v>8.8000000000000007</v>
      </c>
      <c r="K651">
        <v>1.2</v>
      </c>
      <c r="L651" s="3">
        <v>127208.57</v>
      </c>
      <c r="M651" s="4">
        <v>52.28283459</v>
      </c>
      <c r="N651" s="4">
        <v>6650824.5999999996</v>
      </c>
      <c r="Y651"/>
    </row>
    <row r="652" spans="1:25" x14ac:dyDescent="0.5">
      <c r="A652" s="2">
        <v>43318</v>
      </c>
      <c r="B652" t="s">
        <v>21</v>
      </c>
      <c r="C652" t="s">
        <v>30</v>
      </c>
      <c r="D652">
        <v>2018</v>
      </c>
      <c r="E652">
        <v>32</v>
      </c>
      <c r="F652" t="s">
        <v>10</v>
      </c>
      <c r="G652" t="s">
        <v>9</v>
      </c>
      <c r="H652">
        <v>9.4</v>
      </c>
      <c r="I652">
        <v>13.8</v>
      </c>
      <c r="J652">
        <v>8.5</v>
      </c>
      <c r="K652">
        <v>0</v>
      </c>
      <c r="L652" s="3">
        <v>127198.78</v>
      </c>
      <c r="M652" s="4">
        <v>83.712090750000002</v>
      </c>
      <c r="N652" s="4">
        <v>10648075.800000001</v>
      </c>
      <c r="Y652"/>
    </row>
    <row r="653" spans="1:25" x14ac:dyDescent="0.5">
      <c r="A653" s="2">
        <v>42962</v>
      </c>
      <c r="B653" t="s">
        <v>22</v>
      </c>
      <c r="C653" t="s">
        <v>30</v>
      </c>
      <c r="D653">
        <v>2017</v>
      </c>
      <c r="E653">
        <v>34</v>
      </c>
      <c r="F653" t="s">
        <v>10</v>
      </c>
      <c r="G653" t="s">
        <v>9</v>
      </c>
      <c r="H653">
        <v>10.4</v>
      </c>
      <c r="I653">
        <v>17.5</v>
      </c>
      <c r="J653">
        <v>3.2</v>
      </c>
      <c r="K653">
        <v>0.2</v>
      </c>
      <c r="L653" s="3">
        <v>127193.3</v>
      </c>
      <c r="M653" s="4">
        <v>99.086174200000002</v>
      </c>
      <c r="N653" s="4">
        <v>12603097.5</v>
      </c>
      <c r="Y653"/>
    </row>
    <row r="654" spans="1:25" x14ac:dyDescent="0.5">
      <c r="A654" s="2">
        <v>42991</v>
      </c>
      <c r="B654" t="s">
        <v>23</v>
      </c>
      <c r="C654" t="s">
        <v>31</v>
      </c>
      <c r="D654">
        <v>2017</v>
      </c>
      <c r="E654">
        <v>38</v>
      </c>
      <c r="F654" t="s">
        <v>10</v>
      </c>
      <c r="G654" t="s">
        <v>9</v>
      </c>
      <c r="H654">
        <v>13.3</v>
      </c>
      <c r="I654">
        <v>16.399999999999999</v>
      </c>
      <c r="J654">
        <v>8.1999999999999993</v>
      </c>
      <c r="K654">
        <v>2</v>
      </c>
      <c r="L654" s="3">
        <v>127192.315</v>
      </c>
      <c r="M654" s="4">
        <v>88.361935939999995</v>
      </c>
      <c r="N654" s="4">
        <v>11238959.199999999</v>
      </c>
      <c r="Y654"/>
    </row>
    <row r="655" spans="1:25" x14ac:dyDescent="0.5">
      <c r="A655" s="2">
        <v>42989</v>
      </c>
      <c r="B655" t="s">
        <v>21</v>
      </c>
      <c r="C655" t="s">
        <v>31</v>
      </c>
      <c r="D655">
        <v>2017</v>
      </c>
      <c r="E655">
        <v>38</v>
      </c>
      <c r="F655" t="s">
        <v>10</v>
      </c>
      <c r="G655" t="s">
        <v>9</v>
      </c>
      <c r="H655">
        <v>8.1</v>
      </c>
      <c r="I655">
        <v>18.100000000000001</v>
      </c>
      <c r="J655">
        <v>7</v>
      </c>
      <c r="K655">
        <v>0</v>
      </c>
      <c r="L655" s="3">
        <v>127169.03</v>
      </c>
      <c r="M655" s="4">
        <v>86.68557783</v>
      </c>
      <c r="N655" s="4">
        <v>11023720.800000001</v>
      </c>
      <c r="Y655"/>
    </row>
    <row r="656" spans="1:25" x14ac:dyDescent="0.5">
      <c r="A656" s="2">
        <v>43964</v>
      </c>
      <c r="B656" t="s">
        <v>23</v>
      </c>
      <c r="C656" t="s">
        <v>27</v>
      </c>
      <c r="D656">
        <v>2020</v>
      </c>
      <c r="E656">
        <v>20</v>
      </c>
      <c r="F656" t="s">
        <v>9</v>
      </c>
      <c r="G656" t="s">
        <v>9</v>
      </c>
      <c r="H656">
        <v>10.4</v>
      </c>
      <c r="I656">
        <v>14.5</v>
      </c>
      <c r="J656">
        <v>8.9</v>
      </c>
      <c r="K656">
        <v>1.4</v>
      </c>
      <c r="L656" s="3">
        <v>127145.14</v>
      </c>
      <c r="M656" s="4">
        <v>43.43886852</v>
      </c>
      <c r="N656" s="4">
        <v>5523041</v>
      </c>
      <c r="Y656"/>
    </row>
    <row r="657" spans="1:25" x14ac:dyDescent="0.5">
      <c r="A657" s="2">
        <v>44065</v>
      </c>
      <c r="B657" t="s">
        <v>19</v>
      </c>
      <c r="C657" t="s">
        <v>30</v>
      </c>
      <c r="D657">
        <v>2020</v>
      </c>
      <c r="E657">
        <v>34</v>
      </c>
      <c r="F657" t="s">
        <v>9</v>
      </c>
      <c r="G657" t="s">
        <v>9</v>
      </c>
      <c r="H657">
        <v>5.8</v>
      </c>
      <c r="I657">
        <v>11.1</v>
      </c>
      <c r="J657">
        <v>3.8</v>
      </c>
      <c r="K657">
        <v>4.4000000000000004</v>
      </c>
      <c r="L657" s="3">
        <v>127131.37</v>
      </c>
      <c r="M657" s="4">
        <v>56.065490250000003</v>
      </c>
      <c r="N657" s="4">
        <v>7127682.5999999996</v>
      </c>
      <c r="Y657"/>
    </row>
    <row r="658" spans="1:25" x14ac:dyDescent="0.5">
      <c r="A658" s="2">
        <v>43872</v>
      </c>
      <c r="B658" t="s">
        <v>22</v>
      </c>
      <c r="C658" t="s">
        <v>24</v>
      </c>
      <c r="D658">
        <v>2020</v>
      </c>
      <c r="E658">
        <v>7</v>
      </c>
      <c r="F658" t="s">
        <v>10</v>
      </c>
      <c r="G658" t="s">
        <v>9</v>
      </c>
      <c r="H658">
        <v>19.5</v>
      </c>
      <c r="I658">
        <v>25.9</v>
      </c>
      <c r="J658">
        <v>19.100000000000001</v>
      </c>
      <c r="K658">
        <v>0</v>
      </c>
      <c r="L658" s="3">
        <v>127110.58</v>
      </c>
      <c r="M658" s="4">
        <v>61.289840849999997</v>
      </c>
      <c r="N658" s="4">
        <v>7790587.2000000002</v>
      </c>
      <c r="Y658"/>
    </row>
    <row r="659" spans="1:25" x14ac:dyDescent="0.5">
      <c r="A659" s="2">
        <v>43656</v>
      </c>
      <c r="B659" t="s">
        <v>23</v>
      </c>
      <c r="C659" t="s">
        <v>29</v>
      </c>
      <c r="D659">
        <v>2019</v>
      </c>
      <c r="E659">
        <v>28</v>
      </c>
      <c r="F659" t="s">
        <v>9</v>
      </c>
      <c r="G659" t="s">
        <v>9</v>
      </c>
      <c r="H659">
        <v>9.5</v>
      </c>
      <c r="I659">
        <v>15.4</v>
      </c>
      <c r="J659">
        <v>6.7</v>
      </c>
      <c r="K659">
        <v>0.2</v>
      </c>
      <c r="L659" s="3">
        <v>127092.715</v>
      </c>
      <c r="M659" s="4">
        <v>84.780694909999994</v>
      </c>
      <c r="N659" s="4">
        <v>10775008.699999999</v>
      </c>
      <c r="Y659"/>
    </row>
    <row r="660" spans="1:25" x14ac:dyDescent="0.5">
      <c r="A660" s="2">
        <v>42286</v>
      </c>
      <c r="B660" t="s">
        <v>18</v>
      </c>
      <c r="C660" t="s">
        <v>32</v>
      </c>
      <c r="D660">
        <v>2015</v>
      </c>
      <c r="E660">
        <v>41</v>
      </c>
      <c r="F660" t="s">
        <v>10</v>
      </c>
      <c r="G660" t="s">
        <v>9</v>
      </c>
      <c r="H660">
        <v>10.9</v>
      </c>
      <c r="I660">
        <v>29.9</v>
      </c>
      <c r="J660">
        <v>22</v>
      </c>
      <c r="K660">
        <v>0</v>
      </c>
      <c r="L660" s="3">
        <v>126989.905</v>
      </c>
      <c r="M660" s="4">
        <v>41.415074920000002</v>
      </c>
      <c r="N660" s="4">
        <v>5259296.4000000004</v>
      </c>
      <c r="Y660"/>
    </row>
    <row r="661" spans="1:25" x14ac:dyDescent="0.5">
      <c r="A661" s="2">
        <v>44009</v>
      </c>
      <c r="B661" t="s">
        <v>19</v>
      </c>
      <c r="C661" t="s">
        <v>28</v>
      </c>
      <c r="D661">
        <v>2020</v>
      </c>
      <c r="E661">
        <v>26</v>
      </c>
      <c r="F661" t="s">
        <v>9</v>
      </c>
      <c r="G661" t="s">
        <v>9</v>
      </c>
      <c r="H661">
        <v>6.2</v>
      </c>
      <c r="I661">
        <v>13.1</v>
      </c>
      <c r="J661">
        <v>7.9</v>
      </c>
      <c r="K661">
        <v>0</v>
      </c>
      <c r="L661" s="3">
        <v>126938.54</v>
      </c>
      <c r="M661" s="4">
        <v>48.303282799999998</v>
      </c>
      <c r="N661" s="4">
        <v>6131548.2000000002</v>
      </c>
      <c r="Y661"/>
    </row>
    <row r="662" spans="1:25" x14ac:dyDescent="0.5">
      <c r="A662" s="2">
        <v>42110</v>
      </c>
      <c r="B662" t="s">
        <v>16</v>
      </c>
      <c r="C662" t="s">
        <v>26</v>
      </c>
      <c r="D662">
        <v>2015</v>
      </c>
      <c r="E662">
        <v>16</v>
      </c>
      <c r="F662" t="s">
        <v>10</v>
      </c>
      <c r="G662" t="s">
        <v>9</v>
      </c>
      <c r="H662">
        <v>15.6</v>
      </c>
      <c r="I662">
        <v>17.8</v>
      </c>
      <c r="J662">
        <v>10.9</v>
      </c>
      <c r="K662">
        <v>0</v>
      </c>
      <c r="L662" s="3">
        <v>126937.94</v>
      </c>
      <c r="M662" s="4">
        <v>40.68150885</v>
      </c>
      <c r="N662" s="4">
        <v>5164026.9000000004</v>
      </c>
      <c r="Y662"/>
    </row>
    <row r="663" spans="1:25" x14ac:dyDescent="0.5">
      <c r="A663" s="2">
        <v>43602</v>
      </c>
      <c r="B663" t="s">
        <v>18</v>
      </c>
      <c r="C663" t="s">
        <v>27</v>
      </c>
      <c r="D663">
        <v>2019</v>
      </c>
      <c r="E663">
        <v>20</v>
      </c>
      <c r="F663" t="s">
        <v>10</v>
      </c>
      <c r="G663" t="s">
        <v>9</v>
      </c>
      <c r="H663">
        <v>6.5</v>
      </c>
      <c r="I663">
        <v>18.600000000000001</v>
      </c>
      <c r="J663">
        <v>10.7</v>
      </c>
      <c r="K663">
        <v>0</v>
      </c>
      <c r="L663" s="3">
        <v>126934.24</v>
      </c>
      <c r="M663" s="4">
        <v>96.783858859999995</v>
      </c>
      <c r="N663" s="4">
        <v>12285185.6</v>
      </c>
      <c r="Y663"/>
    </row>
    <row r="664" spans="1:25" x14ac:dyDescent="0.5">
      <c r="A664" s="2">
        <v>43242</v>
      </c>
      <c r="B664" t="s">
        <v>22</v>
      </c>
      <c r="C664" t="s">
        <v>27</v>
      </c>
      <c r="D664">
        <v>2018</v>
      </c>
      <c r="E664">
        <v>21</v>
      </c>
      <c r="F664" t="s">
        <v>10</v>
      </c>
      <c r="G664" t="s">
        <v>9</v>
      </c>
      <c r="H664">
        <v>13</v>
      </c>
      <c r="I664">
        <v>17</v>
      </c>
      <c r="J664">
        <v>3.6</v>
      </c>
      <c r="K664">
        <v>0</v>
      </c>
      <c r="L664" s="3">
        <v>126922.995</v>
      </c>
      <c r="M664" s="4">
        <v>91.621182129999994</v>
      </c>
      <c r="N664" s="4">
        <v>11628834.800000001</v>
      </c>
      <c r="Y664"/>
    </row>
    <row r="665" spans="1:25" x14ac:dyDescent="0.5">
      <c r="A665" s="2">
        <v>42291</v>
      </c>
      <c r="B665" t="s">
        <v>23</v>
      </c>
      <c r="C665" t="s">
        <v>32</v>
      </c>
      <c r="D665">
        <v>2015</v>
      </c>
      <c r="E665">
        <v>42</v>
      </c>
      <c r="F665" t="s">
        <v>10</v>
      </c>
      <c r="G665" t="s">
        <v>9</v>
      </c>
      <c r="H665">
        <v>11.2</v>
      </c>
      <c r="I665">
        <v>28.6</v>
      </c>
      <c r="J665">
        <v>24.4</v>
      </c>
      <c r="K665">
        <v>0</v>
      </c>
      <c r="L665" s="3">
        <v>126919.19500000001</v>
      </c>
      <c r="M665" s="4">
        <v>45.563440200000002</v>
      </c>
      <c r="N665" s="4">
        <v>5782875.2000000002</v>
      </c>
      <c r="Y665"/>
    </row>
    <row r="666" spans="1:25" x14ac:dyDescent="0.5">
      <c r="A666" s="2">
        <v>43955</v>
      </c>
      <c r="B666" t="s">
        <v>21</v>
      </c>
      <c r="C666" t="s">
        <v>27</v>
      </c>
      <c r="D666">
        <v>2020</v>
      </c>
      <c r="E666">
        <v>19</v>
      </c>
      <c r="F666" t="s">
        <v>9</v>
      </c>
      <c r="G666" t="s">
        <v>9</v>
      </c>
      <c r="H666">
        <v>9.4</v>
      </c>
      <c r="I666">
        <v>14.8</v>
      </c>
      <c r="J666">
        <v>7</v>
      </c>
      <c r="K666">
        <v>0.2</v>
      </c>
      <c r="L666" s="3">
        <v>126892.26</v>
      </c>
      <c r="M666" s="4">
        <v>53.063440780000001</v>
      </c>
      <c r="N666" s="4">
        <v>6733339.9000000004</v>
      </c>
      <c r="Y666"/>
    </row>
    <row r="667" spans="1:25" x14ac:dyDescent="0.5">
      <c r="A667" s="2">
        <v>42640</v>
      </c>
      <c r="B667" t="s">
        <v>22</v>
      </c>
      <c r="C667" t="s">
        <v>31</v>
      </c>
      <c r="D667">
        <v>2016</v>
      </c>
      <c r="E667">
        <v>40</v>
      </c>
      <c r="F667" t="s">
        <v>9</v>
      </c>
      <c r="G667" t="s">
        <v>9</v>
      </c>
      <c r="H667">
        <v>7.4</v>
      </c>
      <c r="I667">
        <v>14.8</v>
      </c>
      <c r="J667">
        <v>13.4</v>
      </c>
      <c r="K667">
        <v>12.6</v>
      </c>
      <c r="L667" s="3">
        <v>126888.77</v>
      </c>
      <c r="M667" s="4">
        <v>49.794504430000003</v>
      </c>
      <c r="N667" s="4">
        <v>6318363.4000000004</v>
      </c>
      <c r="Y667"/>
    </row>
    <row r="668" spans="1:25" x14ac:dyDescent="0.5">
      <c r="A668" s="2">
        <v>42488</v>
      </c>
      <c r="B668" t="s">
        <v>16</v>
      </c>
      <c r="C668" t="s">
        <v>26</v>
      </c>
      <c r="D668">
        <v>2016</v>
      </c>
      <c r="E668">
        <v>18</v>
      </c>
      <c r="F668" t="s">
        <v>10</v>
      </c>
      <c r="G668" t="s">
        <v>9</v>
      </c>
      <c r="H668">
        <v>19.8</v>
      </c>
      <c r="I668">
        <v>24.9</v>
      </c>
      <c r="J668">
        <v>5.3</v>
      </c>
      <c r="K668">
        <v>0</v>
      </c>
      <c r="L668" s="3">
        <v>126847.02</v>
      </c>
      <c r="M668" s="4">
        <v>60.581978929999998</v>
      </c>
      <c r="N668" s="4">
        <v>7684643.5</v>
      </c>
      <c r="Y668"/>
    </row>
    <row r="669" spans="1:25" x14ac:dyDescent="0.5">
      <c r="A669" s="2">
        <v>42479</v>
      </c>
      <c r="B669" t="s">
        <v>22</v>
      </c>
      <c r="C669" t="s">
        <v>26</v>
      </c>
      <c r="D669">
        <v>2016</v>
      </c>
      <c r="E669">
        <v>17</v>
      </c>
      <c r="F669" t="s">
        <v>10</v>
      </c>
      <c r="G669" t="s">
        <v>9</v>
      </c>
      <c r="H669">
        <v>13.6</v>
      </c>
      <c r="I669">
        <v>27.4</v>
      </c>
      <c r="J669">
        <v>14.5</v>
      </c>
      <c r="K669">
        <v>0</v>
      </c>
      <c r="L669" s="3">
        <v>126846.44500000001</v>
      </c>
      <c r="M669" s="4">
        <v>54.57119179</v>
      </c>
      <c r="N669" s="4">
        <v>6922161.7000000002</v>
      </c>
      <c r="Y669"/>
    </row>
    <row r="670" spans="1:25" x14ac:dyDescent="0.5">
      <c r="A670" s="2">
        <v>42044</v>
      </c>
      <c r="B670" t="s">
        <v>21</v>
      </c>
      <c r="C670" t="s">
        <v>24</v>
      </c>
      <c r="D670">
        <v>2015</v>
      </c>
      <c r="E670">
        <v>7</v>
      </c>
      <c r="F670" t="s">
        <v>10</v>
      </c>
      <c r="G670" t="s">
        <v>9</v>
      </c>
      <c r="H670">
        <v>13.6</v>
      </c>
      <c r="I670">
        <v>28.3</v>
      </c>
      <c r="J670">
        <v>28.6</v>
      </c>
      <c r="K670">
        <v>0</v>
      </c>
      <c r="L670" s="3">
        <v>126813.075</v>
      </c>
      <c r="M670" s="4">
        <v>28.90913471</v>
      </c>
      <c r="N670" s="4">
        <v>3666056.3</v>
      </c>
      <c r="Y670"/>
    </row>
    <row r="671" spans="1:25" x14ac:dyDescent="0.5">
      <c r="A671" s="2">
        <v>43977</v>
      </c>
      <c r="B671" t="s">
        <v>22</v>
      </c>
      <c r="C671" t="s">
        <v>27</v>
      </c>
      <c r="D671">
        <v>2020</v>
      </c>
      <c r="E671">
        <v>22</v>
      </c>
      <c r="F671" t="s">
        <v>9</v>
      </c>
      <c r="G671" t="s">
        <v>9</v>
      </c>
      <c r="H671">
        <v>5.4</v>
      </c>
      <c r="I671">
        <v>18.5</v>
      </c>
      <c r="J671">
        <v>9.4</v>
      </c>
      <c r="K671">
        <v>0</v>
      </c>
      <c r="L671" s="3">
        <v>126788.83500000001</v>
      </c>
      <c r="M671" s="4">
        <v>46.707466500000002</v>
      </c>
      <c r="N671" s="4">
        <v>5921985.2999999998</v>
      </c>
      <c r="Y671"/>
    </row>
    <row r="672" spans="1:25" x14ac:dyDescent="0.5">
      <c r="A672" s="2">
        <v>43700</v>
      </c>
      <c r="B672" t="s">
        <v>18</v>
      </c>
      <c r="C672" t="s">
        <v>30</v>
      </c>
      <c r="D672">
        <v>2019</v>
      </c>
      <c r="E672">
        <v>34</v>
      </c>
      <c r="F672" t="s">
        <v>10</v>
      </c>
      <c r="G672" t="s">
        <v>9</v>
      </c>
      <c r="H672">
        <v>3.8</v>
      </c>
      <c r="I672">
        <v>15.1</v>
      </c>
      <c r="J672">
        <v>14.5</v>
      </c>
      <c r="K672">
        <v>0</v>
      </c>
      <c r="L672" s="3">
        <v>126763.36500000001</v>
      </c>
      <c r="M672" s="4">
        <v>91.098931109999995</v>
      </c>
      <c r="N672" s="4">
        <v>11548007.1</v>
      </c>
      <c r="Y672"/>
    </row>
    <row r="673" spans="1:25" x14ac:dyDescent="0.5">
      <c r="A673" s="2">
        <v>42864</v>
      </c>
      <c r="B673" t="s">
        <v>22</v>
      </c>
      <c r="C673" t="s">
        <v>27</v>
      </c>
      <c r="D673">
        <v>2017</v>
      </c>
      <c r="E673">
        <v>20</v>
      </c>
      <c r="F673" t="s">
        <v>10</v>
      </c>
      <c r="G673" t="s">
        <v>9</v>
      </c>
      <c r="H673">
        <v>10.9</v>
      </c>
      <c r="I673">
        <v>15.9</v>
      </c>
      <c r="J673">
        <v>7.3</v>
      </c>
      <c r="K673">
        <v>1.6</v>
      </c>
      <c r="L673" s="3">
        <v>126760.71</v>
      </c>
      <c r="M673" s="4">
        <v>138.99141549999999</v>
      </c>
      <c r="N673" s="4">
        <v>17618650.5</v>
      </c>
      <c r="Y673"/>
    </row>
    <row r="674" spans="1:25" x14ac:dyDescent="0.5">
      <c r="A674" s="2">
        <v>42066</v>
      </c>
      <c r="B674" t="s">
        <v>22</v>
      </c>
      <c r="C674" t="s">
        <v>25</v>
      </c>
      <c r="D674">
        <v>2015</v>
      </c>
      <c r="E674">
        <v>10</v>
      </c>
      <c r="F674" t="s">
        <v>10</v>
      </c>
      <c r="G674" t="s">
        <v>9</v>
      </c>
      <c r="H674">
        <v>15.5</v>
      </c>
      <c r="I674">
        <v>22.7</v>
      </c>
      <c r="J674">
        <v>21.2</v>
      </c>
      <c r="K674">
        <v>0</v>
      </c>
      <c r="L674" s="3">
        <v>126750.29</v>
      </c>
      <c r="M674" s="4">
        <v>43.739457139999999</v>
      </c>
      <c r="N674" s="4">
        <v>5543988.9000000004</v>
      </c>
      <c r="Y674"/>
    </row>
    <row r="675" spans="1:25" x14ac:dyDescent="0.5">
      <c r="A675" s="2">
        <v>42114</v>
      </c>
      <c r="B675" t="s">
        <v>21</v>
      </c>
      <c r="C675" t="s">
        <v>26</v>
      </c>
      <c r="D675">
        <v>2015</v>
      </c>
      <c r="E675">
        <v>17</v>
      </c>
      <c r="F675" t="s">
        <v>10</v>
      </c>
      <c r="G675" t="s">
        <v>9</v>
      </c>
      <c r="H675">
        <v>7</v>
      </c>
      <c r="I675">
        <v>16.2</v>
      </c>
      <c r="J675">
        <v>12.7</v>
      </c>
      <c r="K675">
        <v>1.4</v>
      </c>
      <c r="L675" s="3">
        <v>126696.19</v>
      </c>
      <c r="M675" s="4">
        <v>33.677175830000003</v>
      </c>
      <c r="N675" s="4">
        <v>4266769.9000000004</v>
      </c>
      <c r="Y675"/>
    </row>
    <row r="676" spans="1:25" x14ac:dyDescent="0.5">
      <c r="A676" s="2">
        <v>42276</v>
      </c>
      <c r="B676" t="s">
        <v>22</v>
      </c>
      <c r="C676" t="s">
        <v>31</v>
      </c>
      <c r="D676">
        <v>2015</v>
      </c>
      <c r="E676">
        <v>40</v>
      </c>
      <c r="F676" t="s">
        <v>9</v>
      </c>
      <c r="G676" t="s">
        <v>9</v>
      </c>
      <c r="H676">
        <v>9</v>
      </c>
      <c r="I676">
        <v>16.899999999999999</v>
      </c>
      <c r="J676">
        <v>13.5</v>
      </c>
      <c r="K676">
        <v>0</v>
      </c>
      <c r="L676" s="3">
        <v>126691.8</v>
      </c>
      <c r="M676" s="4">
        <v>37.640101250000001</v>
      </c>
      <c r="N676" s="4">
        <v>4768692.2</v>
      </c>
      <c r="Y676"/>
    </row>
    <row r="677" spans="1:25" x14ac:dyDescent="0.5">
      <c r="A677" s="2">
        <v>42109</v>
      </c>
      <c r="B677" t="s">
        <v>23</v>
      </c>
      <c r="C677" t="s">
        <v>26</v>
      </c>
      <c r="D677">
        <v>2015</v>
      </c>
      <c r="E677">
        <v>16</v>
      </c>
      <c r="F677" t="s">
        <v>10</v>
      </c>
      <c r="G677" t="s">
        <v>9</v>
      </c>
      <c r="H677">
        <v>13.9</v>
      </c>
      <c r="I677">
        <v>27.6</v>
      </c>
      <c r="J677">
        <v>12.8</v>
      </c>
      <c r="K677">
        <v>2.4</v>
      </c>
      <c r="L677" s="3">
        <v>126673.935</v>
      </c>
      <c r="M677" s="4">
        <v>31.090558479999999</v>
      </c>
      <c r="N677" s="4">
        <v>3938363.4</v>
      </c>
      <c r="Y677"/>
    </row>
    <row r="678" spans="1:25" x14ac:dyDescent="0.5">
      <c r="A678" s="2">
        <v>42297</v>
      </c>
      <c r="B678" t="s">
        <v>22</v>
      </c>
      <c r="C678" t="s">
        <v>32</v>
      </c>
      <c r="D678">
        <v>2015</v>
      </c>
      <c r="E678">
        <v>43</v>
      </c>
      <c r="F678" t="s">
        <v>10</v>
      </c>
      <c r="G678" t="s">
        <v>9</v>
      </c>
      <c r="H678">
        <v>12.9</v>
      </c>
      <c r="I678">
        <v>31.8</v>
      </c>
      <c r="J678">
        <v>14.4</v>
      </c>
      <c r="K678">
        <v>0</v>
      </c>
      <c r="L678" s="3">
        <v>126655.49</v>
      </c>
      <c r="M678" s="4">
        <v>43.332869199999998</v>
      </c>
      <c r="N678" s="4">
        <v>5488345.7999999998</v>
      </c>
      <c r="Y678"/>
    </row>
    <row r="679" spans="1:25" x14ac:dyDescent="0.5">
      <c r="A679" s="2">
        <v>42696</v>
      </c>
      <c r="B679" t="s">
        <v>22</v>
      </c>
      <c r="C679" t="s">
        <v>33</v>
      </c>
      <c r="D679">
        <v>2016</v>
      </c>
      <c r="E679">
        <v>48</v>
      </c>
      <c r="F679" t="s">
        <v>10</v>
      </c>
      <c r="G679" t="s">
        <v>9</v>
      </c>
      <c r="H679">
        <v>14.5</v>
      </c>
      <c r="I679">
        <v>14.9</v>
      </c>
      <c r="J679">
        <v>1.5</v>
      </c>
      <c r="K679">
        <v>8.6</v>
      </c>
      <c r="L679" s="3">
        <v>126617.72</v>
      </c>
      <c r="M679" s="4">
        <v>37.021291779999999</v>
      </c>
      <c r="N679" s="4">
        <v>4687551.5999999996</v>
      </c>
      <c r="Y679"/>
    </row>
    <row r="680" spans="1:25" x14ac:dyDescent="0.5">
      <c r="A680" s="2">
        <v>44013</v>
      </c>
      <c r="B680" t="s">
        <v>23</v>
      </c>
      <c r="C680" t="s">
        <v>29</v>
      </c>
      <c r="D680">
        <v>2020</v>
      </c>
      <c r="E680">
        <v>27</v>
      </c>
      <c r="F680" t="s">
        <v>9</v>
      </c>
      <c r="G680" t="s">
        <v>9</v>
      </c>
      <c r="H680">
        <v>9.8000000000000007</v>
      </c>
      <c r="I680">
        <v>17.399999999999999</v>
      </c>
      <c r="J680">
        <v>9.1</v>
      </c>
      <c r="K680">
        <v>0</v>
      </c>
      <c r="L680" s="3">
        <v>126614.72</v>
      </c>
      <c r="M680" s="4">
        <v>33.15843237</v>
      </c>
      <c r="N680" s="4">
        <v>4198345.5999999996</v>
      </c>
      <c r="Y680"/>
    </row>
    <row r="681" spans="1:25" x14ac:dyDescent="0.5">
      <c r="A681" s="2">
        <v>42237</v>
      </c>
      <c r="B681" t="s">
        <v>18</v>
      </c>
      <c r="C681" t="s">
        <v>30</v>
      </c>
      <c r="D681">
        <v>2015</v>
      </c>
      <c r="E681">
        <v>34</v>
      </c>
      <c r="F681" t="s">
        <v>10</v>
      </c>
      <c r="G681" t="s">
        <v>9</v>
      </c>
      <c r="H681">
        <v>10.9</v>
      </c>
      <c r="I681">
        <v>18.7</v>
      </c>
      <c r="J681">
        <v>4.0999999999999996</v>
      </c>
      <c r="K681">
        <v>0</v>
      </c>
      <c r="L681" s="3">
        <v>126570.47</v>
      </c>
      <c r="M681" s="4">
        <v>38.888472040000003</v>
      </c>
      <c r="N681" s="4">
        <v>4922132.2</v>
      </c>
      <c r="Y681"/>
    </row>
    <row r="682" spans="1:25" x14ac:dyDescent="0.5">
      <c r="A682" s="2">
        <v>42361</v>
      </c>
      <c r="B682" t="s">
        <v>23</v>
      </c>
      <c r="C682" t="s">
        <v>34</v>
      </c>
      <c r="D682">
        <v>2015</v>
      </c>
      <c r="E682">
        <v>52</v>
      </c>
      <c r="F682" t="s">
        <v>9</v>
      </c>
      <c r="G682" t="s">
        <v>9</v>
      </c>
      <c r="H682">
        <v>15.1</v>
      </c>
      <c r="I682">
        <v>26</v>
      </c>
      <c r="J682">
        <v>32.4</v>
      </c>
      <c r="K682">
        <v>0</v>
      </c>
      <c r="L682" s="3">
        <v>126553.11500000001</v>
      </c>
      <c r="M682" s="4">
        <v>39.138220830000002</v>
      </c>
      <c r="N682" s="4">
        <v>4953063.8</v>
      </c>
      <c r="Y682"/>
    </row>
    <row r="683" spans="1:25" x14ac:dyDescent="0.5">
      <c r="A683" s="2">
        <v>42017</v>
      </c>
      <c r="B683" t="s">
        <v>22</v>
      </c>
      <c r="C683" t="s">
        <v>17</v>
      </c>
      <c r="D683">
        <v>2015</v>
      </c>
      <c r="E683">
        <v>3</v>
      </c>
      <c r="F683" t="s">
        <v>9</v>
      </c>
      <c r="G683" t="s">
        <v>9</v>
      </c>
      <c r="H683">
        <v>20.2</v>
      </c>
      <c r="I683">
        <v>25.6</v>
      </c>
      <c r="J683">
        <v>4.2</v>
      </c>
      <c r="K683">
        <v>0</v>
      </c>
      <c r="L683" s="3">
        <v>126527.36</v>
      </c>
      <c r="M683" s="4">
        <v>27.53786427</v>
      </c>
      <c r="N683" s="4">
        <v>3484293.3</v>
      </c>
      <c r="Y683"/>
    </row>
    <row r="684" spans="1:25" x14ac:dyDescent="0.5">
      <c r="A684" s="2">
        <v>42474</v>
      </c>
      <c r="B684" t="s">
        <v>16</v>
      </c>
      <c r="C684" t="s">
        <v>26</v>
      </c>
      <c r="D684">
        <v>2016</v>
      </c>
      <c r="E684">
        <v>16</v>
      </c>
      <c r="F684" t="s">
        <v>10</v>
      </c>
      <c r="G684" t="s">
        <v>9</v>
      </c>
      <c r="H684">
        <v>11.6</v>
      </c>
      <c r="I684">
        <v>27</v>
      </c>
      <c r="J684">
        <v>12.7</v>
      </c>
      <c r="K684">
        <v>0</v>
      </c>
      <c r="L684" s="3">
        <v>126519.065</v>
      </c>
      <c r="M684" s="4">
        <v>92.925207040000004</v>
      </c>
      <c r="N684" s="4">
        <v>11756810.300000001</v>
      </c>
      <c r="Y684"/>
    </row>
    <row r="685" spans="1:25" x14ac:dyDescent="0.5">
      <c r="A685" s="2">
        <v>42117</v>
      </c>
      <c r="B685" t="s">
        <v>16</v>
      </c>
      <c r="C685" t="s">
        <v>26</v>
      </c>
      <c r="D685">
        <v>2015</v>
      </c>
      <c r="E685">
        <v>17</v>
      </c>
      <c r="F685" t="s">
        <v>10</v>
      </c>
      <c r="G685" t="s">
        <v>9</v>
      </c>
      <c r="H685">
        <v>12.2</v>
      </c>
      <c r="I685">
        <v>19.2</v>
      </c>
      <c r="J685">
        <v>7.5</v>
      </c>
      <c r="K685">
        <v>0</v>
      </c>
      <c r="L685" s="3">
        <v>126483.80499999999</v>
      </c>
      <c r="M685" s="4">
        <v>35.422484740000002</v>
      </c>
      <c r="N685" s="4">
        <v>4480370.7</v>
      </c>
      <c r="Y685"/>
    </row>
    <row r="686" spans="1:25" x14ac:dyDescent="0.5">
      <c r="A686" s="2">
        <v>43136</v>
      </c>
      <c r="B686" t="s">
        <v>21</v>
      </c>
      <c r="C686" t="s">
        <v>24</v>
      </c>
      <c r="D686">
        <v>2018</v>
      </c>
      <c r="E686">
        <v>6</v>
      </c>
      <c r="F686" t="s">
        <v>10</v>
      </c>
      <c r="G686" t="s">
        <v>9</v>
      </c>
      <c r="H686">
        <v>17</v>
      </c>
      <c r="I686">
        <v>25.7</v>
      </c>
      <c r="J686">
        <v>24</v>
      </c>
      <c r="K686">
        <v>0</v>
      </c>
      <c r="L686" s="3">
        <v>126465.96</v>
      </c>
      <c r="M686" s="4">
        <v>103.83019280000001</v>
      </c>
      <c r="N686" s="4">
        <v>13130985</v>
      </c>
      <c r="Y686"/>
    </row>
    <row r="687" spans="1:25" x14ac:dyDescent="0.5">
      <c r="A687" s="2">
        <v>42547</v>
      </c>
      <c r="B687" t="s">
        <v>20</v>
      </c>
      <c r="C687" t="s">
        <v>28</v>
      </c>
      <c r="D687">
        <v>2016</v>
      </c>
      <c r="E687">
        <v>26</v>
      </c>
      <c r="F687" t="s">
        <v>9</v>
      </c>
      <c r="G687" t="s">
        <v>9</v>
      </c>
      <c r="H687">
        <v>3</v>
      </c>
      <c r="I687">
        <v>11.1</v>
      </c>
      <c r="J687">
        <v>7.7</v>
      </c>
      <c r="K687">
        <v>0.2</v>
      </c>
      <c r="L687" s="3">
        <v>126455.935</v>
      </c>
      <c r="M687" s="4">
        <v>120.4411006</v>
      </c>
      <c r="N687" s="4">
        <v>15230492</v>
      </c>
      <c r="Y687"/>
    </row>
    <row r="688" spans="1:25" x14ac:dyDescent="0.5">
      <c r="A688" s="2">
        <v>43988</v>
      </c>
      <c r="B688" t="s">
        <v>19</v>
      </c>
      <c r="C688" t="s">
        <v>28</v>
      </c>
      <c r="D688">
        <v>2020</v>
      </c>
      <c r="E688">
        <v>23</v>
      </c>
      <c r="F688" t="s">
        <v>10</v>
      </c>
      <c r="G688" t="s">
        <v>9</v>
      </c>
      <c r="H688">
        <v>6</v>
      </c>
      <c r="I688">
        <v>13.3</v>
      </c>
      <c r="J688">
        <v>6.6</v>
      </c>
      <c r="K688">
        <v>0</v>
      </c>
      <c r="L688" s="3">
        <v>126427.92</v>
      </c>
      <c r="M688" s="4">
        <v>51.805299679999997</v>
      </c>
      <c r="N688" s="4">
        <v>6549636.2999999998</v>
      </c>
      <c r="Y688"/>
    </row>
    <row r="689" spans="1:25" x14ac:dyDescent="0.5">
      <c r="A689" s="2">
        <v>42662</v>
      </c>
      <c r="B689" t="s">
        <v>23</v>
      </c>
      <c r="C689" t="s">
        <v>32</v>
      </c>
      <c r="D689">
        <v>2016</v>
      </c>
      <c r="E689">
        <v>43</v>
      </c>
      <c r="F689" t="s">
        <v>10</v>
      </c>
      <c r="G689" t="s">
        <v>9</v>
      </c>
      <c r="H689">
        <v>7.5</v>
      </c>
      <c r="I689">
        <v>16.5</v>
      </c>
      <c r="J689">
        <v>22.1</v>
      </c>
      <c r="K689">
        <v>2.6</v>
      </c>
      <c r="L689" s="3">
        <v>126362.045</v>
      </c>
      <c r="M689" s="4">
        <v>60.68302782</v>
      </c>
      <c r="N689" s="4">
        <v>7668031.5</v>
      </c>
      <c r="Y689"/>
    </row>
    <row r="690" spans="1:25" x14ac:dyDescent="0.5">
      <c r="A690" s="2">
        <v>44099</v>
      </c>
      <c r="B690" t="s">
        <v>18</v>
      </c>
      <c r="C690" t="s">
        <v>31</v>
      </c>
      <c r="D690">
        <v>2020</v>
      </c>
      <c r="E690">
        <v>39</v>
      </c>
      <c r="F690" t="s">
        <v>9</v>
      </c>
      <c r="G690" t="s">
        <v>9</v>
      </c>
      <c r="H690">
        <v>7.2</v>
      </c>
      <c r="I690">
        <v>11.9</v>
      </c>
      <c r="J690">
        <v>7.2</v>
      </c>
      <c r="K690">
        <v>3.2</v>
      </c>
      <c r="L690" s="3">
        <v>126354.68</v>
      </c>
      <c r="M690" s="4">
        <v>53.429209659999998</v>
      </c>
      <c r="N690" s="4">
        <v>6751030.7000000002</v>
      </c>
      <c r="Y690"/>
    </row>
    <row r="691" spans="1:25" x14ac:dyDescent="0.5">
      <c r="A691" s="2">
        <v>42405</v>
      </c>
      <c r="B691" t="s">
        <v>18</v>
      </c>
      <c r="C691" t="s">
        <v>24</v>
      </c>
      <c r="D691">
        <v>2016</v>
      </c>
      <c r="E691">
        <v>6</v>
      </c>
      <c r="F691" t="s">
        <v>10</v>
      </c>
      <c r="G691" t="s">
        <v>9</v>
      </c>
      <c r="H691">
        <v>15.3</v>
      </c>
      <c r="I691">
        <v>29.4</v>
      </c>
      <c r="J691">
        <v>29</v>
      </c>
      <c r="K691">
        <v>0</v>
      </c>
      <c r="L691" s="3">
        <v>126330.55</v>
      </c>
      <c r="M691" s="4">
        <v>26.854502199999999</v>
      </c>
      <c r="N691" s="4">
        <v>3392544</v>
      </c>
      <c r="Y691"/>
    </row>
    <row r="692" spans="1:25" x14ac:dyDescent="0.5">
      <c r="A692" s="2">
        <v>42852</v>
      </c>
      <c r="B692" t="s">
        <v>16</v>
      </c>
      <c r="C692" t="s">
        <v>26</v>
      </c>
      <c r="D692">
        <v>2017</v>
      </c>
      <c r="E692">
        <v>18</v>
      </c>
      <c r="F692" t="s">
        <v>10</v>
      </c>
      <c r="G692" t="s">
        <v>9</v>
      </c>
      <c r="H692">
        <v>8.3000000000000007</v>
      </c>
      <c r="I692">
        <v>15.6</v>
      </c>
      <c r="J692">
        <v>7.1</v>
      </c>
      <c r="K692">
        <v>15.4</v>
      </c>
      <c r="L692" s="3">
        <v>126329.53</v>
      </c>
      <c r="M692" s="4">
        <v>145.68273490000001</v>
      </c>
      <c r="N692" s="4">
        <v>18404031.399999999</v>
      </c>
      <c r="Y692"/>
    </row>
    <row r="693" spans="1:25" x14ac:dyDescent="0.5">
      <c r="A693" s="2">
        <v>42125</v>
      </c>
      <c r="B693" t="s">
        <v>18</v>
      </c>
      <c r="C693" t="s">
        <v>27</v>
      </c>
      <c r="D693">
        <v>2015</v>
      </c>
      <c r="E693">
        <v>18</v>
      </c>
      <c r="F693" t="s">
        <v>10</v>
      </c>
      <c r="G693" t="s">
        <v>9</v>
      </c>
      <c r="H693">
        <v>7.9</v>
      </c>
      <c r="I693">
        <v>23.1</v>
      </c>
      <c r="J693">
        <v>12.1</v>
      </c>
      <c r="K693">
        <v>0</v>
      </c>
      <c r="L693" s="3">
        <v>126304.44500000001</v>
      </c>
      <c r="M693" s="4">
        <v>47.474462099999997</v>
      </c>
      <c r="N693" s="4">
        <v>5996235.5999999996</v>
      </c>
      <c r="Y693"/>
    </row>
    <row r="694" spans="1:25" x14ac:dyDescent="0.5">
      <c r="A694" s="2">
        <v>43600</v>
      </c>
      <c r="B694" t="s">
        <v>23</v>
      </c>
      <c r="C694" t="s">
        <v>27</v>
      </c>
      <c r="D694">
        <v>2019</v>
      </c>
      <c r="E694">
        <v>20</v>
      </c>
      <c r="F694" t="s">
        <v>10</v>
      </c>
      <c r="G694" t="s">
        <v>9</v>
      </c>
      <c r="H694">
        <v>12</v>
      </c>
      <c r="I694">
        <v>15.8</v>
      </c>
      <c r="J694">
        <v>8</v>
      </c>
      <c r="K694">
        <v>0</v>
      </c>
      <c r="L694" s="3">
        <v>126264.77499999999</v>
      </c>
      <c r="M694" s="4">
        <v>100.6447738</v>
      </c>
      <c r="N694" s="4">
        <v>12707889.699999999</v>
      </c>
      <c r="Y694"/>
    </row>
    <row r="695" spans="1:25" x14ac:dyDescent="0.5">
      <c r="A695" s="2">
        <v>42118</v>
      </c>
      <c r="B695" t="s">
        <v>18</v>
      </c>
      <c r="C695" t="s">
        <v>26</v>
      </c>
      <c r="D695">
        <v>2015</v>
      </c>
      <c r="E695">
        <v>17</v>
      </c>
      <c r="F695" t="s">
        <v>10</v>
      </c>
      <c r="G695" t="s">
        <v>9</v>
      </c>
      <c r="H695">
        <v>14.4</v>
      </c>
      <c r="I695">
        <v>21.1</v>
      </c>
      <c r="J695">
        <v>7.8</v>
      </c>
      <c r="K695">
        <v>0</v>
      </c>
      <c r="L695" s="3">
        <v>126230.785</v>
      </c>
      <c r="M695" s="4">
        <v>36.497936299999999</v>
      </c>
      <c r="N695" s="4">
        <v>4607163.2</v>
      </c>
      <c r="Y695"/>
    </row>
    <row r="696" spans="1:25" x14ac:dyDescent="0.5">
      <c r="A696" s="2">
        <v>42452</v>
      </c>
      <c r="B696" t="s">
        <v>23</v>
      </c>
      <c r="C696" t="s">
        <v>25</v>
      </c>
      <c r="D696">
        <v>2016</v>
      </c>
      <c r="E696">
        <v>13</v>
      </c>
      <c r="F696" t="s">
        <v>10</v>
      </c>
      <c r="G696" t="s">
        <v>9</v>
      </c>
      <c r="H696">
        <v>13.7</v>
      </c>
      <c r="I696">
        <v>28.8</v>
      </c>
      <c r="J696">
        <v>12.7</v>
      </c>
      <c r="K696">
        <v>0</v>
      </c>
      <c r="L696" s="3">
        <v>126074.895</v>
      </c>
      <c r="M696" s="4">
        <v>44.262191379999997</v>
      </c>
      <c r="N696" s="4">
        <v>5580351.0999999996</v>
      </c>
      <c r="Y696"/>
    </row>
    <row r="697" spans="1:25" x14ac:dyDescent="0.5">
      <c r="A697" s="2">
        <v>43529</v>
      </c>
      <c r="B697" t="s">
        <v>22</v>
      </c>
      <c r="C697" t="s">
        <v>25</v>
      </c>
      <c r="D697">
        <v>2019</v>
      </c>
      <c r="E697">
        <v>10</v>
      </c>
      <c r="F697" t="s">
        <v>10</v>
      </c>
      <c r="G697" t="s">
        <v>9</v>
      </c>
      <c r="H697">
        <v>18</v>
      </c>
      <c r="I697">
        <v>24.3</v>
      </c>
      <c r="J697">
        <v>15.5</v>
      </c>
      <c r="K697">
        <v>0</v>
      </c>
      <c r="L697" s="3">
        <v>126073.53</v>
      </c>
      <c r="M697" s="4">
        <v>118.26194460000001</v>
      </c>
      <c r="N697" s="4">
        <v>14909700.800000001</v>
      </c>
      <c r="Y697"/>
    </row>
    <row r="698" spans="1:25" x14ac:dyDescent="0.5">
      <c r="A698" s="2">
        <v>42313</v>
      </c>
      <c r="B698" t="s">
        <v>16</v>
      </c>
      <c r="C698" t="s">
        <v>33</v>
      </c>
      <c r="D698">
        <v>2015</v>
      </c>
      <c r="E698">
        <v>45</v>
      </c>
      <c r="F698" t="s">
        <v>10</v>
      </c>
      <c r="G698" t="s">
        <v>9</v>
      </c>
      <c r="H698">
        <v>16.2</v>
      </c>
      <c r="I698">
        <v>24.7</v>
      </c>
      <c r="J698">
        <v>16.399999999999999</v>
      </c>
      <c r="K698">
        <v>12.2</v>
      </c>
      <c r="L698" s="3">
        <v>125985.465</v>
      </c>
      <c r="M698" s="4">
        <v>34.576790760000002</v>
      </c>
      <c r="N698" s="4">
        <v>4356173.0999999996</v>
      </c>
      <c r="Y698"/>
    </row>
    <row r="699" spans="1:25" x14ac:dyDescent="0.5">
      <c r="A699" s="2">
        <v>42053</v>
      </c>
      <c r="B699" t="s">
        <v>23</v>
      </c>
      <c r="C699" t="s">
        <v>24</v>
      </c>
      <c r="D699">
        <v>2015</v>
      </c>
      <c r="E699">
        <v>8</v>
      </c>
      <c r="F699" t="s">
        <v>10</v>
      </c>
      <c r="G699" t="s">
        <v>9</v>
      </c>
      <c r="H699">
        <v>17.7</v>
      </c>
      <c r="I699">
        <v>21.2</v>
      </c>
      <c r="J699">
        <v>7.8</v>
      </c>
      <c r="K699">
        <v>0</v>
      </c>
      <c r="L699" s="3">
        <v>125972.765</v>
      </c>
      <c r="M699" s="4">
        <v>30.235792750000002</v>
      </c>
      <c r="N699" s="4">
        <v>3808886.4</v>
      </c>
      <c r="Y699"/>
    </row>
    <row r="700" spans="1:25" x14ac:dyDescent="0.5">
      <c r="A700" s="2">
        <v>42347</v>
      </c>
      <c r="B700" t="s">
        <v>23</v>
      </c>
      <c r="C700" t="s">
        <v>34</v>
      </c>
      <c r="D700">
        <v>2015</v>
      </c>
      <c r="E700">
        <v>50</v>
      </c>
      <c r="F700" t="s">
        <v>10</v>
      </c>
      <c r="G700" t="s">
        <v>9</v>
      </c>
      <c r="H700">
        <v>15.4</v>
      </c>
      <c r="I700">
        <v>24.6</v>
      </c>
      <c r="J700">
        <v>27</v>
      </c>
      <c r="K700">
        <v>0</v>
      </c>
      <c r="L700" s="3">
        <v>125965.02</v>
      </c>
      <c r="M700" s="4">
        <v>49.73700573</v>
      </c>
      <c r="N700" s="4">
        <v>6265122.9000000004</v>
      </c>
      <c r="Y700"/>
    </row>
    <row r="701" spans="1:25" x14ac:dyDescent="0.5">
      <c r="A701" s="2">
        <v>42418</v>
      </c>
      <c r="B701" t="s">
        <v>16</v>
      </c>
      <c r="C701" t="s">
        <v>24</v>
      </c>
      <c r="D701">
        <v>2016</v>
      </c>
      <c r="E701">
        <v>8</v>
      </c>
      <c r="F701" t="s">
        <v>10</v>
      </c>
      <c r="G701" t="s">
        <v>9</v>
      </c>
      <c r="H701">
        <v>15.5</v>
      </c>
      <c r="I701">
        <v>22.6</v>
      </c>
      <c r="J701">
        <v>20.6</v>
      </c>
      <c r="K701">
        <v>1.2</v>
      </c>
      <c r="L701" s="3">
        <v>125964.185</v>
      </c>
      <c r="M701" s="4">
        <v>47.404309140000002</v>
      </c>
      <c r="N701" s="4">
        <v>5971245.2000000002</v>
      </c>
      <c r="Y701"/>
    </row>
    <row r="702" spans="1:25" x14ac:dyDescent="0.5">
      <c r="A702" s="2">
        <v>44053</v>
      </c>
      <c r="B702" t="s">
        <v>21</v>
      </c>
      <c r="C702" t="s">
        <v>30</v>
      </c>
      <c r="D702">
        <v>2020</v>
      </c>
      <c r="E702">
        <v>33</v>
      </c>
      <c r="F702" t="s">
        <v>9</v>
      </c>
      <c r="G702" t="s">
        <v>9</v>
      </c>
      <c r="H702">
        <v>5.7</v>
      </c>
      <c r="I702">
        <v>14.8</v>
      </c>
      <c r="J702">
        <v>12.7</v>
      </c>
      <c r="K702">
        <v>0</v>
      </c>
      <c r="L702" s="3">
        <v>125959.75</v>
      </c>
      <c r="M702" s="4">
        <v>53.420434520000001</v>
      </c>
      <c r="N702" s="4">
        <v>6728824.5999999996</v>
      </c>
      <c r="Y702"/>
    </row>
    <row r="703" spans="1:25" x14ac:dyDescent="0.5">
      <c r="A703" s="2">
        <v>42917</v>
      </c>
      <c r="B703" t="s">
        <v>19</v>
      </c>
      <c r="C703" t="s">
        <v>29</v>
      </c>
      <c r="D703">
        <v>2017</v>
      </c>
      <c r="E703">
        <v>27</v>
      </c>
      <c r="F703" t="s">
        <v>9</v>
      </c>
      <c r="G703" t="s">
        <v>9</v>
      </c>
      <c r="H703">
        <v>1.1000000000000001</v>
      </c>
      <c r="I703">
        <v>12.7</v>
      </c>
      <c r="J703">
        <v>9.3000000000000007</v>
      </c>
      <c r="K703">
        <v>0</v>
      </c>
      <c r="L703" s="3">
        <v>125949.5</v>
      </c>
      <c r="M703" s="4">
        <v>114.7570772</v>
      </c>
      <c r="N703" s="4">
        <v>14453596.5</v>
      </c>
      <c r="Y703"/>
    </row>
    <row r="704" spans="1:25" x14ac:dyDescent="0.5">
      <c r="A704" s="2">
        <v>43302</v>
      </c>
      <c r="B704" t="s">
        <v>19</v>
      </c>
      <c r="C704" t="s">
        <v>29</v>
      </c>
      <c r="D704">
        <v>2018</v>
      </c>
      <c r="E704">
        <v>29</v>
      </c>
      <c r="F704" t="s">
        <v>10</v>
      </c>
      <c r="G704" t="s">
        <v>9</v>
      </c>
      <c r="H704">
        <v>6.7</v>
      </c>
      <c r="I704">
        <v>14</v>
      </c>
      <c r="J704">
        <v>7.2</v>
      </c>
      <c r="K704">
        <v>0.2</v>
      </c>
      <c r="L704" s="3">
        <v>125928.62</v>
      </c>
      <c r="M704" s="4">
        <v>91.699455979999996</v>
      </c>
      <c r="N704" s="4">
        <v>11547585.9</v>
      </c>
      <c r="Y704"/>
    </row>
    <row r="705" spans="1:25" x14ac:dyDescent="0.5">
      <c r="A705" s="2">
        <v>42870</v>
      </c>
      <c r="B705" t="s">
        <v>21</v>
      </c>
      <c r="C705" t="s">
        <v>27</v>
      </c>
      <c r="D705">
        <v>2017</v>
      </c>
      <c r="E705">
        <v>21</v>
      </c>
      <c r="F705" t="s">
        <v>10</v>
      </c>
      <c r="G705" t="s">
        <v>9</v>
      </c>
      <c r="H705">
        <v>6.3</v>
      </c>
      <c r="I705">
        <v>16.899999999999999</v>
      </c>
      <c r="J705">
        <v>8.1999999999999993</v>
      </c>
      <c r="K705">
        <v>0</v>
      </c>
      <c r="L705" s="3">
        <v>125871.91499999999</v>
      </c>
      <c r="M705" s="4">
        <v>134.64203240000001</v>
      </c>
      <c r="N705" s="4">
        <v>16947650.5</v>
      </c>
      <c r="Y705"/>
    </row>
    <row r="706" spans="1:25" x14ac:dyDescent="0.5">
      <c r="A706" s="2">
        <v>43286</v>
      </c>
      <c r="B706" t="s">
        <v>16</v>
      </c>
      <c r="C706" t="s">
        <v>29</v>
      </c>
      <c r="D706">
        <v>2018</v>
      </c>
      <c r="E706">
        <v>27</v>
      </c>
      <c r="F706" t="s">
        <v>9</v>
      </c>
      <c r="G706" t="s">
        <v>9</v>
      </c>
      <c r="H706">
        <v>12.7</v>
      </c>
      <c r="I706">
        <v>18.7</v>
      </c>
      <c r="J706">
        <v>2.8</v>
      </c>
      <c r="K706">
        <v>0.4</v>
      </c>
      <c r="L706" s="3">
        <v>125861.6</v>
      </c>
      <c r="M706" s="4">
        <v>52.743567519999999</v>
      </c>
      <c r="N706" s="4">
        <v>6638389.7999999998</v>
      </c>
      <c r="Y706"/>
    </row>
    <row r="707" spans="1:25" x14ac:dyDescent="0.5">
      <c r="A707" s="2">
        <v>42863</v>
      </c>
      <c r="B707" t="s">
        <v>21</v>
      </c>
      <c r="C707" t="s">
        <v>27</v>
      </c>
      <c r="D707">
        <v>2017</v>
      </c>
      <c r="E707">
        <v>20</v>
      </c>
      <c r="F707" t="s">
        <v>10</v>
      </c>
      <c r="G707" t="s">
        <v>9</v>
      </c>
      <c r="H707">
        <v>10.1</v>
      </c>
      <c r="I707">
        <v>15.8</v>
      </c>
      <c r="J707">
        <v>7.2</v>
      </c>
      <c r="K707">
        <v>1.8</v>
      </c>
      <c r="L707" s="3">
        <v>125858.27</v>
      </c>
      <c r="M707" s="4">
        <v>132.9735336</v>
      </c>
      <c r="N707" s="4">
        <v>16735818.9</v>
      </c>
      <c r="Y707"/>
    </row>
    <row r="708" spans="1:25" x14ac:dyDescent="0.5">
      <c r="A708" s="2">
        <v>43275</v>
      </c>
      <c r="B708" t="s">
        <v>20</v>
      </c>
      <c r="C708" t="s">
        <v>28</v>
      </c>
      <c r="D708">
        <v>2018</v>
      </c>
      <c r="E708">
        <v>25</v>
      </c>
      <c r="F708" t="s">
        <v>10</v>
      </c>
      <c r="G708" t="s">
        <v>9</v>
      </c>
      <c r="H708">
        <v>9</v>
      </c>
      <c r="I708">
        <v>13.1</v>
      </c>
      <c r="J708">
        <v>5.7</v>
      </c>
      <c r="K708">
        <v>0</v>
      </c>
      <c r="L708" s="3">
        <v>125850.58</v>
      </c>
      <c r="M708" s="4">
        <v>95.155970719999999</v>
      </c>
      <c r="N708" s="4">
        <v>11975434.1</v>
      </c>
      <c r="Y708"/>
    </row>
    <row r="709" spans="1:25" x14ac:dyDescent="0.5">
      <c r="A709" s="2">
        <v>44010</v>
      </c>
      <c r="B709" t="s">
        <v>20</v>
      </c>
      <c r="C709" t="s">
        <v>28</v>
      </c>
      <c r="D709">
        <v>2020</v>
      </c>
      <c r="E709">
        <v>26</v>
      </c>
      <c r="F709" t="s">
        <v>9</v>
      </c>
      <c r="G709" t="s">
        <v>9</v>
      </c>
      <c r="H709">
        <v>1.7</v>
      </c>
      <c r="I709">
        <v>12.5</v>
      </c>
      <c r="J709">
        <v>9.3000000000000007</v>
      </c>
      <c r="K709">
        <v>0.2</v>
      </c>
      <c r="L709" s="3">
        <v>125830.75</v>
      </c>
      <c r="M709" s="4">
        <v>49.198760270000001</v>
      </c>
      <c r="N709" s="4">
        <v>6190716.9000000004</v>
      </c>
      <c r="Y709"/>
    </row>
    <row r="710" spans="1:25" x14ac:dyDescent="0.5">
      <c r="A710" s="2">
        <v>42224</v>
      </c>
      <c r="B710" t="s">
        <v>19</v>
      </c>
      <c r="C710" t="s">
        <v>30</v>
      </c>
      <c r="D710">
        <v>2015</v>
      </c>
      <c r="E710">
        <v>32</v>
      </c>
      <c r="F710" t="s">
        <v>10</v>
      </c>
      <c r="G710" t="s">
        <v>9</v>
      </c>
      <c r="H710">
        <v>8.8000000000000007</v>
      </c>
      <c r="I710">
        <v>12.6</v>
      </c>
      <c r="J710">
        <v>6.6</v>
      </c>
      <c r="K710">
        <v>0.4</v>
      </c>
      <c r="L710" s="3">
        <v>125830.535</v>
      </c>
      <c r="M710" s="4">
        <v>39.116059980000003</v>
      </c>
      <c r="N710" s="4">
        <v>4921994.8</v>
      </c>
      <c r="Y710"/>
    </row>
    <row r="711" spans="1:25" x14ac:dyDescent="0.5">
      <c r="A711" s="2">
        <v>42073</v>
      </c>
      <c r="B711" t="s">
        <v>22</v>
      </c>
      <c r="C711" t="s">
        <v>25</v>
      </c>
      <c r="D711">
        <v>2015</v>
      </c>
      <c r="E711">
        <v>11</v>
      </c>
      <c r="F711" t="s">
        <v>10</v>
      </c>
      <c r="G711" t="s">
        <v>9</v>
      </c>
      <c r="H711">
        <v>16.2</v>
      </c>
      <c r="I711">
        <v>21.7</v>
      </c>
      <c r="J711">
        <v>22.1</v>
      </c>
      <c r="K711">
        <v>0</v>
      </c>
      <c r="L711" s="3">
        <v>125828.53</v>
      </c>
      <c r="M711" s="4">
        <v>31.763749180000001</v>
      </c>
      <c r="N711" s="4">
        <v>3996785.9</v>
      </c>
      <c r="Y711"/>
    </row>
    <row r="712" spans="1:25" x14ac:dyDescent="0.5">
      <c r="A712" s="2">
        <v>42348</v>
      </c>
      <c r="B712" t="s">
        <v>16</v>
      </c>
      <c r="C712" t="s">
        <v>34</v>
      </c>
      <c r="D712">
        <v>2015</v>
      </c>
      <c r="E712">
        <v>50</v>
      </c>
      <c r="F712" t="s">
        <v>10</v>
      </c>
      <c r="G712" t="s">
        <v>9</v>
      </c>
      <c r="H712">
        <v>13.1</v>
      </c>
      <c r="I712">
        <v>26</v>
      </c>
      <c r="J712">
        <v>32</v>
      </c>
      <c r="K712">
        <v>0</v>
      </c>
      <c r="L712" s="3">
        <v>125807.495</v>
      </c>
      <c r="M712" s="4">
        <v>50.806013669999999</v>
      </c>
      <c r="N712" s="4">
        <v>6391777.2999999998</v>
      </c>
      <c r="Y712"/>
    </row>
    <row r="713" spans="1:25" x14ac:dyDescent="0.5">
      <c r="A713" s="2">
        <v>43052</v>
      </c>
      <c r="B713" t="s">
        <v>21</v>
      </c>
      <c r="C713" t="s">
        <v>33</v>
      </c>
      <c r="D713">
        <v>2017</v>
      </c>
      <c r="E713">
        <v>47</v>
      </c>
      <c r="F713" t="s">
        <v>10</v>
      </c>
      <c r="G713" t="s">
        <v>9</v>
      </c>
      <c r="H713">
        <v>13.7</v>
      </c>
      <c r="I713">
        <v>33</v>
      </c>
      <c r="J713">
        <v>29.5</v>
      </c>
      <c r="K713">
        <v>0</v>
      </c>
      <c r="L713" s="3">
        <v>125795.84</v>
      </c>
      <c r="M713" s="4">
        <v>102.5536814</v>
      </c>
      <c r="N713" s="4">
        <v>12900826.5</v>
      </c>
      <c r="Y713"/>
    </row>
    <row r="714" spans="1:25" x14ac:dyDescent="0.5">
      <c r="A714" s="2">
        <v>42094</v>
      </c>
      <c r="B714" t="s">
        <v>22</v>
      </c>
      <c r="C714" t="s">
        <v>25</v>
      </c>
      <c r="D714">
        <v>2015</v>
      </c>
      <c r="E714">
        <v>14</v>
      </c>
      <c r="F714" t="s">
        <v>9</v>
      </c>
      <c r="G714" t="s">
        <v>9</v>
      </c>
      <c r="H714">
        <v>11.2</v>
      </c>
      <c r="I714">
        <v>25.3</v>
      </c>
      <c r="J714">
        <v>18.100000000000001</v>
      </c>
      <c r="K714">
        <v>0</v>
      </c>
      <c r="L714" s="3">
        <v>125795.325</v>
      </c>
      <c r="M714" s="4">
        <v>31.836569579999999</v>
      </c>
      <c r="N714" s="4">
        <v>4004891.6</v>
      </c>
      <c r="Y714"/>
    </row>
    <row r="715" spans="1:25" x14ac:dyDescent="0.5">
      <c r="A715" s="2">
        <v>43732</v>
      </c>
      <c r="B715" t="s">
        <v>22</v>
      </c>
      <c r="C715" t="s">
        <v>31</v>
      </c>
      <c r="D715">
        <v>2019</v>
      </c>
      <c r="E715">
        <v>39</v>
      </c>
      <c r="F715" t="s">
        <v>9</v>
      </c>
      <c r="G715" t="s">
        <v>9</v>
      </c>
      <c r="H715">
        <v>8.3000000000000007</v>
      </c>
      <c r="I715">
        <v>15.1</v>
      </c>
      <c r="J715">
        <v>13.3</v>
      </c>
      <c r="K715">
        <v>1.4</v>
      </c>
      <c r="L715" s="3">
        <v>125787.33</v>
      </c>
      <c r="M715" s="4">
        <v>148.22983249999999</v>
      </c>
      <c r="N715" s="4">
        <v>18645434.899999999</v>
      </c>
      <c r="Y715"/>
    </row>
    <row r="716" spans="1:25" x14ac:dyDescent="0.5">
      <c r="A716" s="2">
        <v>42352</v>
      </c>
      <c r="B716" t="s">
        <v>21</v>
      </c>
      <c r="C716" t="s">
        <v>34</v>
      </c>
      <c r="D716">
        <v>2015</v>
      </c>
      <c r="E716">
        <v>51</v>
      </c>
      <c r="F716" t="s">
        <v>10</v>
      </c>
      <c r="G716" t="s">
        <v>9</v>
      </c>
      <c r="H716">
        <v>11.9</v>
      </c>
      <c r="I716">
        <v>22.7</v>
      </c>
      <c r="J716">
        <v>31.6</v>
      </c>
      <c r="K716">
        <v>0</v>
      </c>
      <c r="L716" s="3">
        <v>125784.96000000001</v>
      </c>
      <c r="M716" s="4">
        <v>51.747829520000003</v>
      </c>
      <c r="N716" s="4">
        <v>6509098.7000000002</v>
      </c>
      <c r="Y716"/>
    </row>
    <row r="717" spans="1:25" x14ac:dyDescent="0.5">
      <c r="A717" s="2">
        <v>42865</v>
      </c>
      <c r="B717" t="s">
        <v>23</v>
      </c>
      <c r="C717" t="s">
        <v>27</v>
      </c>
      <c r="D717">
        <v>2017</v>
      </c>
      <c r="E717">
        <v>20</v>
      </c>
      <c r="F717" t="s">
        <v>10</v>
      </c>
      <c r="G717" t="s">
        <v>9</v>
      </c>
      <c r="H717">
        <v>8.1</v>
      </c>
      <c r="I717">
        <v>17.7</v>
      </c>
      <c r="J717">
        <v>11.3</v>
      </c>
      <c r="K717">
        <v>0</v>
      </c>
      <c r="L717" s="3">
        <v>125747.735</v>
      </c>
      <c r="M717" s="4">
        <v>149.62274859999999</v>
      </c>
      <c r="N717" s="4">
        <v>18814721.699999999</v>
      </c>
      <c r="Y717"/>
    </row>
    <row r="718" spans="1:25" x14ac:dyDescent="0.5">
      <c r="A718" s="2">
        <v>44064</v>
      </c>
      <c r="B718" t="s">
        <v>18</v>
      </c>
      <c r="C718" t="s">
        <v>30</v>
      </c>
      <c r="D718">
        <v>2020</v>
      </c>
      <c r="E718">
        <v>34</v>
      </c>
      <c r="F718" t="s">
        <v>9</v>
      </c>
      <c r="G718" t="s">
        <v>9</v>
      </c>
      <c r="H718">
        <v>8.5</v>
      </c>
      <c r="I718">
        <v>14.1</v>
      </c>
      <c r="J718">
        <v>12.2</v>
      </c>
      <c r="K718">
        <v>0.4</v>
      </c>
      <c r="L718" s="3">
        <v>125707.04</v>
      </c>
      <c r="M718" s="4">
        <v>48.508304879999997</v>
      </c>
      <c r="N718" s="4">
        <v>6097835.4000000004</v>
      </c>
      <c r="Y718"/>
    </row>
    <row r="719" spans="1:25" x14ac:dyDescent="0.5">
      <c r="A719" s="2">
        <v>42467</v>
      </c>
      <c r="B719" t="s">
        <v>16</v>
      </c>
      <c r="C719" t="s">
        <v>26</v>
      </c>
      <c r="D719">
        <v>2016</v>
      </c>
      <c r="E719">
        <v>15</v>
      </c>
      <c r="F719" t="s">
        <v>9</v>
      </c>
      <c r="G719" t="s">
        <v>9</v>
      </c>
      <c r="H719">
        <v>8.3000000000000007</v>
      </c>
      <c r="I719">
        <v>18.399999999999999</v>
      </c>
      <c r="J719">
        <v>13.1</v>
      </c>
      <c r="K719">
        <v>6.8</v>
      </c>
      <c r="L719" s="3">
        <v>125663.33</v>
      </c>
      <c r="M719" s="4">
        <v>52.131968520000001</v>
      </c>
      <c r="N719" s="4">
        <v>6551076.7999999998</v>
      </c>
      <c r="Y719"/>
    </row>
    <row r="720" spans="1:25" x14ac:dyDescent="0.5">
      <c r="A720" s="2">
        <v>42466</v>
      </c>
      <c r="B720" t="s">
        <v>23</v>
      </c>
      <c r="C720" t="s">
        <v>26</v>
      </c>
      <c r="D720">
        <v>2016</v>
      </c>
      <c r="E720">
        <v>15</v>
      </c>
      <c r="F720" t="s">
        <v>9</v>
      </c>
      <c r="G720" t="s">
        <v>9</v>
      </c>
      <c r="H720">
        <v>13.6</v>
      </c>
      <c r="I720">
        <v>15.6</v>
      </c>
      <c r="J720">
        <v>3.9</v>
      </c>
      <c r="K720">
        <v>12.8</v>
      </c>
      <c r="L720" s="3">
        <v>125657.125</v>
      </c>
      <c r="M720" s="4">
        <v>45.520804550000001</v>
      </c>
      <c r="N720" s="4">
        <v>5720013.4000000004</v>
      </c>
      <c r="Y720"/>
    </row>
    <row r="721" spans="1:25" x14ac:dyDescent="0.5">
      <c r="A721" s="2">
        <v>43682</v>
      </c>
      <c r="B721" t="s">
        <v>21</v>
      </c>
      <c r="C721" t="s">
        <v>30</v>
      </c>
      <c r="D721">
        <v>2019</v>
      </c>
      <c r="E721">
        <v>32</v>
      </c>
      <c r="F721" t="s">
        <v>10</v>
      </c>
      <c r="G721" t="s">
        <v>9</v>
      </c>
      <c r="H721">
        <v>10</v>
      </c>
      <c r="I721">
        <v>15.8</v>
      </c>
      <c r="J721">
        <v>10.7</v>
      </c>
      <c r="K721">
        <v>0</v>
      </c>
      <c r="L721" s="3">
        <v>125652.05499999999</v>
      </c>
      <c r="M721" s="4">
        <v>108.4969239</v>
      </c>
      <c r="N721" s="4">
        <v>13632861.4</v>
      </c>
      <c r="Y721"/>
    </row>
    <row r="722" spans="1:25" x14ac:dyDescent="0.5">
      <c r="A722" s="2">
        <v>42080</v>
      </c>
      <c r="B722" t="s">
        <v>22</v>
      </c>
      <c r="C722" t="s">
        <v>25</v>
      </c>
      <c r="D722">
        <v>2015</v>
      </c>
      <c r="E722">
        <v>12</v>
      </c>
      <c r="F722" t="s">
        <v>10</v>
      </c>
      <c r="G722" t="s">
        <v>9</v>
      </c>
      <c r="H722">
        <v>13</v>
      </c>
      <c r="I722">
        <v>26.2</v>
      </c>
      <c r="J722">
        <v>4.8</v>
      </c>
      <c r="K722">
        <v>0</v>
      </c>
      <c r="L722" s="3">
        <v>125600.86</v>
      </c>
      <c r="M722" s="4">
        <v>21.38556947</v>
      </c>
      <c r="N722" s="4">
        <v>2686045.9</v>
      </c>
      <c r="Y722"/>
    </row>
    <row r="723" spans="1:25" x14ac:dyDescent="0.5">
      <c r="A723" s="2">
        <v>43976</v>
      </c>
      <c r="B723" t="s">
        <v>21</v>
      </c>
      <c r="C723" t="s">
        <v>27</v>
      </c>
      <c r="D723">
        <v>2020</v>
      </c>
      <c r="E723">
        <v>22</v>
      </c>
      <c r="F723" t="s">
        <v>9</v>
      </c>
      <c r="G723" t="s">
        <v>9</v>
      </c>
      <c r="H723">
        <v>5.5</v>
      </c>
      <c r="I723">
        <v>16</v>
      </c>
      <c r="J723">
        <v>10</v>
      </c>
      <c r="K723">
        <v>0</v>
      </c>
      <c r="L723" s="3">
        <v>125532.575</v>
      </c>
      <c r="M723" s="4">
        <v>46.784888840000001</v>
      </c>
      <c r="N723" s="4">
        <v>5873027.5999999996</v>
      </c>
      <c r="Y723"/>
    </row>
    <row r="724" spans="1:25" x14ac:dyDescent="0.5">
      <c r="A724" s="2">
        <v>42481</v>
      </c>
      <c r="B724" t="s">
        <v>16</v>
      </c>
      <c r="C724" t="s">
        <v>26</v>
      </c>
      <c r="D724">
        <v>2016</v>
      </c>
      <c r="E724">
        <v>17</v>
      </c>
      <c r="F724" t="s">
        <v>10</v>
      </c>
      <c r="G724" t="s">
        <v>9</v>
      </c>
      <c r="H724">
        <v>17.100000000000001</v>
      </c>
      <c r="I724">
        <v>24.2</v>
      </c>
      <c r="J724">
        <v>5.6</v>
      </c>
      <c r="K724">
        <v>0.4</v>
      </c>
      <c r="L724" s="3">
        <v>125514.14</v>
      </c>
      <c r="M724" s="4">
        <v>55.740468579999998</v>
      </c>
      <c r="N724" s="4">
        <v>6996217</v>
      </c>
      <c r="Y724"/>
    </row>
    <row r="725" spans="1:25" x14ac:dyDescent="0.5">
      <c r="A725" s="2">
        <v>43488</v>
      </c>
      <c r="B725" t="s">
        <v>23</v>
      </c>
      <c r="C725" t="s">
        <v>17</v>
      </c>
      <c r="D725">
        <v>2019</v>
      </c>
      <c r="E725">
        <v>4</v>
      </c>
      <c r="F725" t="s">
        <v>9</v>
      </c>
      <c r="G725" t="s">
        <v>9</v>
      </c>
      <c r="H725">
        <v>18.7</v>
      </c>
      <c r="I725">
        <v>23.9</v>
      </c>
      <c r="J725">
        <v>27.4</v>
      </c>
      <c r="K725">
        <v>0</v>
      </c>
      <c r="L725" s="3">
        <v>125501.15</v>
      </c>
      <c r="M725" s="4">
        <v>154.47314489999999</v>
      </c>
      <c r="N725" s="4">
        <v>19386557.300000001</v>
      </c>
      <c r="Y725"/>
    </row>
    <row r="726" spans="1:25" x14ac:dyDescent="0.5">
      <c r="A726" s="2">
        <v>42622</v>
      </c>
      <c r="B726" t="s">
        <v>18</v>
      </c>
      <c r="C726" t="s">
        <v>31</v>
      </c>
      <c r="D726">
        <v>2016</v>
      </c>
      <c r="E726">
        <v>37</v>
      </c>
      <c r="F726" t="s">
        <v>10</v>
      </c>
      <c r="G726" t="s">
        <v>9</v>
      </c>
      <c r="H726">
        <v>16</v>
      </c>
      <c r="I726">
        <v>16.7</v>
      </c>
      <c r="J726">
        <v>5.9</v>
      </c>
      <c r="K726">
        <v>0.6</v>
      </c>
      <c r="L726" s="3">
        <v>125432.605</v>
      </c>
      <c r="M726" s="4">
        <v>23.40099927</v>
      </c>
      <c r="N726" s="4">
        <v>2935248.3</v>
      </c>
      <c r="Y726"/>
    </row>
    <row r="727" spans="1:25" x14ac:dyDescent="0.5">
      <c r="A727" s="2">
        <v>44016</v>
      </c>
      <c r="B727" t="s">
        <v>19</v>
      </c>
      <c r="C727" t="s">
        <v>29</v>
      </c>
      <c r="D727">
        <v>2020</v>
      </c>
      <c r="E727">
        <v>27</v>
      </c>
      <c r="F727" t="s">
        <v>9</v>
      </c>
      <c r="G727" t="s">
        <v>9</v>
      </c>
      <c r="H727">
        <v>6.5</v>
      </c>
      <c r="I727">
        <v>14.5</v>
      </c>
      <c r="J727">
        <v>5.7</v>
      </c>
      <c r="K727">
        <v>7.8</v>
      </c>
      <c r="L727" s="3">
        <v>125400.27</v>
      </c>
      <c r="M727" s="4">
        <v>50.026100579999998</v>
      </c>
      <c r="N727" s="4">
        <v>6273286.5</v>
      </c>
      <c r="Y727"/>
    </row>
    <row r="728" spans="1:25" x14ac:dyDescent="0.5">
      <c r="A728" s="2">
        <v>42429</v>
      </c>
      <c r="B728" t="s">
        <v>21</v>
      </c>
      <c r="C728" t="s">
        <v>24</v>
      </c>
      <c r="D728">
        <v>2016</v>
      </c>
      <c r="E728">
        <v>10</v>
      </c>
      <c r="F728" t="s">
        <v>10</v>
      </c>
      <c r="G728" t="s">
        <v>9</v>
      </c>
      <c r="H728">
        <v>15</v>
      </c>
      <c r="I728">
        <v>23.7</v>
      </c>
      <c r="J728">
        <v>18.2</v>
      </c>
      <c r="K728">
        <v>0</v>
      </c>
      <c r="L728" s="3">
        <v>125400.08</v>
      </c>
      <c r="M728" s="4">
        <v>41.258079010000003</v>
      </c>
      <c r="N728" s="4">
        <v>5173766.4000000004</v>
      </c>
      <c r="Y728"/>
    </row>
    <row r="729" spans="1:25" x14ac:dyDescent="0.5">
      <c r="A729" s="2">
        <v>43281</v>
      </c>
      <c r="B729" t="s">
        <v>19</v>
      </c>
      <c r="C729" t="s">
        <v>28</v>
      </c>
      <c r="D729">
        <v>2018</v>
      </c>
      <c r="E729">
        <v>26</v>
      </c>
      <c r="F729" t="s">
        <v>9</v>
      </c>
      <c r="G729" t="s">
        <v>9</v>
      </c>
      <c r="H729">
        <v>9.4</v>
      </c>
      <c r="I729">
        <v>14.2</v>
      </c>
      <c r="J729">
        <v>4.9000000000000004</v>
      </c>
      <c r="K729">
        <v>0.4</v>
      </c>
      <c r="L729" s="3">
        <v>125394.425</v>
      </c>
      <c r="M729" s="4">
        <v>72.963672560000006</v>
      </c>
      <c r="N729" s="4">
        <v>9149237.8000000007</v>
      </c>
      <c r="Y729"/>
    </row>
    <row r="730" spans="1:25" x14ac:dyDescent="0.5">
      <c r="A730" s="2">
        <v>42804</v>
      </c>
      <c r="B730" t="s">
        <v>18</v>
      </c>
      <c r="C730" t="s">
        <v>25</v>
      </c>
      <c r="D730">
        <v>2017</v>
      </c>
      <c r="E730">
        <v>11</v>
      </c>
      <c r="F730" t="s">
        <v>10</v>
      </c>
      <c r="G730" t="s">
        <v>9</v>
      </c>
      <c r="H730">
        <v>18.5</v>
      </c>
      <c r="I730">
        <v>23.8</v>
      </c>
      <c r="J730">
        <v>19.399999999999999</v>
      </c>
      <c r="K730">
        <v>0</v>
      </c>
      <c r="L730" s="3">
        <v>125346.075</v>
      </c>
      <c r="M730" s="4">
        <v>82.034537619999995</v>
      </c>
      <c r="N730" s="4">
        <v>10282707.300000001</v>
      </c>
      <c r="Y730"/>
    </row>
    <row r="731" spans="1:25" x14ac:dyDescent="0.5">
      <c r="A731" s="2">
        <v>43363</v>
      </c>
      <c r="B731" t="s">
        <v>16</v>
      </c>
      <c r="C731" t="s">
        <v>31</v>
      </c>
      <c r="D731">
        <v>2018</v>
      </c>
      <c r="E731">
        <v>38</v>
      </c>
      <c r="F731" t="s">
        <v>10</v>
      </c>
      <c r="G731" t="s">
        <v>9</v>
      </c>
      <c r="H731">
        <v>3.8</v>
      </c>
      <c r="I731">
        <v>17.399999999999999</v>
      </c>
      <c r="J731">
        <v>18.5</v>
      </c>
      <c r="K731">
        <v>0.8</v>
      </c>
      <c r="L731" s="3">
        <v>125335.57</v>
      </c>
      <c r="M731" s="4">
        <v>115.429534</v>
      </c>
      <c r="N731" s="4">
        <v>14467426.4</v>
      </c>
      <c r="Y731"/>
    </row>
    <row r="732" spans="1:25" x14ac:dyDescent="0.5">
      <c r="A732" s="2">
        <v>44030</v>
      </c>
      <c r="B732" t="s">
        <v>19</v>
      </c>
      <c r="C732" t="s">
        <v>29</v>
      </c>
      <c r="D732">
        <v>2020</v>
      </c>
      <c r="E732">
        <v>29</v>
      </c>
      <c r="F732" t="s">
        <v>10</v>
      </c>
      <c r="G732" t="s">
        <v>9</v>
      </c>
      <c r="H732">
        <v>4</v>
      </c>
      <c r="I732">
        <v>12.5</v>
      </c>
      <c r="J732">
        <v>8.3000000000000007</v>
      </c>
      <c r="K732">
        <v>0</v>
      </c>
      <c r="L732" s="3">
        <v>125303.88499999999</v>
      </c>
      <c r="M732" s="4">
        <v>43.53431853</v>
      </c>
      <c r="N732" s="4">
        <v>5455019.2000000002</v>
      </c>
      <c r="Y732"/>
    </row>
    <row r="733" spans="1:25" x14ac:dyDescent="0.5">
      <c r="A733" s="2">
        <v>42050</v>
      </c>
      <c r="B733" t="s">
        <v>20</v>
      </c>
      <c r="C733" t="s">
        <v>24</v>
      </c>
      <c r="D733">
        <v>2015</v>
      </c>
      <c r="E733">
        <v>7</v>
      </c>
      <c r="F733" t="s">
        <v>10</v>
      </c>
      <c r="G733" t="s">
        <v>9</v>
      </c>
      <c r="H733">
        <v>18.2</v>
      </c>
      <c r="I733">
        <v>34.4</v>
      </c>
      <c r="J733">
        <v>25.7</v>
      </c>
      <c r="K733">
        <v>0.4</v>
      </c>
      <c r="L733" s="3">
        <v>125287.71</v>
      </c>
      <c r="M733" s="4">
        <v>24.584186939999999</v>
      </c>
      <c r="N733" s="4">
        <v>3080096.5</v>
      </c>
      <c r="Y733"/>
    </row>
    <row r="734" spans="1:25" x14ac:dyDescent="0.5">
      <c r="A734" s="2">
        <v>43523</v>
      </c>
      <c r="B734" t="s">
        <v>23</v>
      </c>
      <c r="C734" t="s">
        <v>24</v>
      </c>
      <c r="D734">
        <v>2019</v>
      </c>
      <c r="E734">
        <v>9</v>
      </c>
      <c r="F734" t="s">
        <v>10</v>
      </c>
      <c r="G734" t="s">
        <v>9</v>
      </c>
      <c r="H734">
        <v>12.9</v>
      </c>
      <c r="I734">
        <v>25.7</v>
      </c>
      <c r="J734">
        <v>24</v>
      </c>
      <c r="K734">
        <v>0</v>
      </c>
      <c r="L734" s="3">
        <v>125272.27</v>
      </c>
      <c r="M734" s="4">
        <v>123.7875391</v>
      </c>
      <c r="N734" s="4">
        <v>15507146</v>
      </c>
      <c r="Y734"/>
    </row>
    <row r="735" spans="1:25" x14ac:dyDescent="0.5">
      <c r="A735" s="2">
        <v>42667</v>
      </c>
      <c r="B735" t="s">
        <v>21</v>
      </c>
      <c r="C735" t="s">
        <v>32</v>
      </c>
      <c r="D735">
        <v>2016</v>
      </c>
      <c r="E735">
        <v>44</v>
      </c>
      <c r="F735" t="s">
        <v>10</v>
      </c>
      <c r="G735" t="s">
        <v>9</v>
      </c>
      <c r="H735">
        <v>9.4</v>
      </c>
      <c r="I735">
        <v>17.100000000000001</v>
      </c>
      <c r="J735">
        <v>20.3</v>
      </c>
      <c r="K735">
        <v>0.4</v>
      </c>
      <c r="L735" s="3">
        <v>125270.16499999999</v>
      </c>
      <c r="M735" s="4">
        <v>66.513366149999996</v>
      </c>
      <c r="N735" s="4">
        <v>8332140.4000000004</v>
      </c>
      <c r="Y735"/>
    </row>
    <row r="736" spans="1:25" x14ac:dyDescent="0.5">
      <c r="A736" s="2">
        <v>42480</v>
      </c>
      <c r="B736" t="s">
        <v>23</v>
      </c>
      <c r="C736" t="s">
        <v>26</v>
      </c>
      <c r="D736">
        <v>2016</v>
      </c>
      <c r="E736">
        <v>17</v>
      </c>
      <c r="F736" t="s">
        <v>10</v>
      </c>
      <c r="G736" t="s">
        <v>9</v>
      </c>
      <c r="H736">
        <v>15.3</v>
      </c>
      <c r="I736">
        <v>28</v>
      </c>
      <c r="J736">
        <v>14</v>
      </c>
      <c r="K736">
        <v>0</v>
      </c>
      <c r="L736" s="3">
        <v>125204.785</v>
      </c>
      <c r="M736" s="4">
        <v>40.053662299999999</v>
      </c>
      <c r="N736" s="4">
        <v>5014910.2</v>
      </c>
      <c r="Y736"/>
    </row>
    <row r="737" spans="1:25" x14ac:dyDescent="0.5">
      <c r="A737" s="2">
        <v>42282</v>
      </c>
      <c r="B737" t="s">
        <v>21</v>
      </c>
      <c r="C737" t="s">
        <v>32</v>
      </c>
      <c r="D737">
        <v>2015</v>
      </c>
      <c r="E737">
        <v>41</v>
      </c>
      <c r="F737" t="s">
        <v>9</v>
      </c>
      <c r="G737" t="s">
        <v>9</v>
      </c>
      <c r="H737">
        <v>12.7</v>
      </c>
      <c r="I737">
        <v>34.4</v>
      </c>
      <c r="J737">
        <v>22</v>
      </c>
      <c r="K737">
        <v>0</v>
      </c>
      <c r="L737" s="3">
        <v>125194.87</v>
      </c>
      <c r="M737" s="4">
        <v>38.972005189999997</v>
      </c>
      <c r="N737" s="4">
        <v>4879095.0999999996</v>
      </c>
      <c r="Y737"/>
    </row>
    <row r="738" spans="1:25" x14ac:dyDescent="0.5">
      <c r="A738" s="2">
        <v>43329</v>
      </c>
      <c r="B738" t="s">
        <v>18</v>
      </c>
      <c r="C738" t="s">
        <v>30</v>
      </c>
      <c r="D738">
        <v>2018</v>
      </c>
      <c r="E738">
        <v>33</v>
      </c>
      <c r="F738" t="s">
        <v>10</v>
      </c>
      <c r="G738" t="s">
        <v>9</v>
      </c>
      <c r="H738">
        <v>7.7</v>
      </c>
      <c r="I738">
        <v>15.9</v>
      </c>
      <c r="J738">
        <v>12.2</v>
      </c>
      <c r="K738">
        <v>0</v>
      </c>
      <c r="L738" s="3">
        <v>125189.54</v>
      </c>
      <c r="M738" s="4">
        <v>77.617767220000005</v>
      </c>
      <c r="N738" s="4">
        <v>9716932.5999999996</v>
      </c>
      <c r="Y738"/>
    </row>
    <row r="739" spans="1:25" x14ac:dyDescent="0.5">
      <c r="A739" s="2">
        <v>43070</v>
      </c>
      <c r="B739" t="s">
        <v>18</v>
      </c>
      <c r="C739" t="s">
        <v>34</v>
      </c>
      <c r="D739">
        <v>2017</v>
      </c>
      <c r="E739">
        <v>49</v>
      </c>
      <c r="F739" t="s">
        <v>10</v>
      </c>
      <c r="G739" t="s">
        <v>9</v>
      </c>
      <c r="H739">
        <v>21.5</v>
      </c>
      <c r="I739">
        <v>23.5</v>
      </c>
      <c r="J739">
        <v>1.6</v>
      </c>
      <c r="K739">
        <v>1.8</v>
      </c>
      <c r="L739" s="3">
        <v>125141.9</v>
      </c>
      <c r="M739" s="4">
        <v>87.152295949999996</v>
      </c>
      <c r="N739" s="4">
        <v>10906403.9</v>
      </c>
      <c r="Y739"/>
    </row>
    <row r="740" spans="1:25" x14ac:dyDescent="0.5">
      <c r="A740" s="2">
        <v>42107</v>
      </c>
      <c r="B740" t="s">
        <v>21</v>
      </c>
      <c r="C740" t="s">
        <v>26</v>
      </c>
      <c r="D740">
        <v>2015</v>
      </c>
      <c r="E740">
        <v>16</v>
      </c>
      <c r="F740" t="s">
        <v>9</v>
      </c>
      <c r="G740" t="s">
        <v>9</v>
      </c>
      <c r="H740">
        <v>7.3</v>
      </c>
      <c r="I740">
        <v>19.100000000000001</v>
      </c>
      <c r="J740">
        <v>14.9</v>
      </c>
      <c r="K740">
        <v>0</v>
      </c>
      <c r="L740" s="3">
        <v>125107.78</v>
      </c>
      <c r="M740" s="4">
        <v>29.408289079999999</v>
      </c>
      <c r="N740" s="4">
        <v>3679205.8</v>
      </c>
      <c r="Y740"/>
    </row>
    <row r="741" spans="1:25" x14ac:dyDescent="0.5">
      <c r="A741" s="2">
        <v>42453</v>
      </c>
      <c r="B741" t="s">
        <v>16</v>
      </c>
      <c r="C741" t="s">
        <v>25</v>
      </c>
      <c r="D741">
        <v>2016</v>
      </c>
      <c r="E741">
        <v>13</v>
      </c>
      <c r="F741" t="s">
        <v>9</v>
      </c>
      <c r="G741" t="s">
        <v>9</v>
      </c>
      <c r="H741">
        <v>16.3</v>
      </c>
      <c r="I741">
        <v>21.2</v>
      </c>
      <c r="J741">
        <v>10.4</v>
      </c>
      <c r="K741">
        <v>0</v>
      </c>
      <c r="L741" s="3">
        <v>125072.73</v>
      </c>
      <c r="M741" s="4">
        <v>42.354944320000001</v>
      </c>
      <c r="N741" s="4">
        <v>5297448.5</v>
      </c>
      <c r="Y741"/>
    </row>
    <row r="742" spans="1:25" x14ac:dyDescent="0.5">
      <c r="A742" s="2">
        <v>42872</v>
      </c>
      <c r="B742" t="s">
        <v>23</v>
      </c>
      <c r="C742" t="s">
        <v>27</v>
      </c>
      <c r="D742">
        <v>2017</v>
      </c>
      <c r="E742">
        <v>21</v>
      </c>
      <c r="F742" t="s">
        <v>10</v>
      </c>
      <c r="G742" t="s">
        <v>9</v>
      </c>
      <c r="H742">
        <v>7.6</v>
      </c>
      <c r="I742">
        <v>17</v>
      </c>
      <c r="J742">
        <v>3.8</v>
      </c>
      <c r="K742">
        <v>0</v>
      </c>
      <c r="L742" s="3">
        <v>125072.675</v>
      </c>
      <c r="M742" s="4">
        <v>123.8345994</v>
      </c>
      <c r="N742" s="4">
        <v>15488324.6</v>
      </c>
      <c r="Y742"/>
    </row>
    <row r="743" spans="1:25" x14ac:dyDescent="0.5">
      <c r="A743" s="2">
        <v>42611</v>
      </c>
      <c r="B743" t="s">
        <v>21</v>
      </c>
      <c r="C743" t="s">
        <v>30</v>
      </c>
      <c r="D743">
        <v>2016</v>
      </c>
      <c r="E743">
        <v>36</v>
      </c>
      <c r="F743" t="s">
        <v>10</v>
      </c>
      <c r="G743" t="s">
        <v>9</v>
      </c>
      <c r="H743">
        <v>8.6999999999999993</v>
      </c>
      <c r="I743">
        <v>20.399999999999999</v>
      </c>
      <c r="J743">
        <v>14.2</v>
      </c>
      <c r="K743">
        <v>0</v>
      </c>
      <c r="L743" s="3">
        <v>125055.69</v>
      </c>
      <c r="M743" s="4">
        <v>39.142378899999997</v>
      </c>
      <c r="N743" s="4">
        <v>4894977.2</v>
      </c>
      <c r="Y743"/>
    </row>
    <row r="744" spans="1:25" x14ac:dyDescent="0.5">
      <c r="A744" s="2">
        <v>43818</v>
      </c>
      <c r="B744" t="s">
        <v>16</v>
      </c>
      <c r="C744" t="s">
        <v>34</v>
      </c>
      <c r="D744">
        <v>2019</v>
      </c>
      <c r="E744">
        <v>51</v>
      </c>
      <c r="F744" t="s">
        <v>10</v>
      </c>
      <c r="G744" t="s">
        <v>9</v>
      </c>
      <c r="H744">
        <v>17.2</v>
      </c>
      <c r="I744">
        <v>23.3</v>
      </c>
      <c r="J744">
        <v>29.3</v>
      </c>
      <c r="K744">
        <v>0</v>
      </c>
      <c r="L744" s="3">
        <v>125050.61</v>
      </c>
      <c r="M744" s="4">
        <v>71.953511919999997</v>
      </c>
      <c r="N744" s="4">
        <v>8997830.5999999996</v>
      </c>
      <c r="Y744"/>
    </row>
    <row r="745" spans="1:25" x14ac:dyDescent="0.5">
      <c r="A745" s="2">
        <v>42217</v>
      </c>
      <c r="B745" t="s">
        <v>19</v>
      </c>
      <c r="C745" t="s">
        <v>30</v>
      </c>
      <c r="D745">
        <v>2015</v>
      </c>
      <c r="E745">
        <v>31</v>
      </c>
      <c r="F745" t="s">
        <v>10</v>
      </c>
      <c r="G745" t="s">
        <v>9</v>
      </c>
      <c r="H745">
        <v>6.5</v>
      </c>
      <c r="I745">
        <v>11.4</v>
      </c>
      <c r="J745">
        <v>4.2</v>
      </c>
      <c r="K745">
        <v>0.2</v>
      </c>
      <c r="L745" s="3">
        <v>125032.57</v>
      </c>
      <c r="M745" s="4">
        <v>29.880139589999999</v>
      </c>
      <c r="N745" s="4">
        <v>3735990.6</v>
      </c>
      <c r="Y745"/>
    </row>
    <row r="746" spans="1:25" x14ac:dyDescent="0.5">
      <c r="A746" s="2">
        <v>42598</v>
      </c>
      <c r="B746" t="s">
        <v>22</v>
      </c>
      <c r="C746" t="s">
        <v>30</v>
      </c>
      <c r="D746">
        <v>2016</v>
      </c>
      <c r="E746">
        <v>34</v>
      </c>
      <c r="F746" t="s">
        <v>10</v>
      </c>
      <c r="G746" t="s">
        <v>9</v>
      </c>
      <c r="H746">
        <v>10</v>
      </c>
      <c r="I746">
        <v>18.2</v>
      </c>
      <c r="J746">
        <v>13.5</v>
      </c>
      <c r="K746">
        <v>0</v>
      </c>
      <c r="L746" s="3">
        <v>124975.11</v>
      </c>
      <c r="M746" s="4">
        <v>24.453904470000001</v>
      </c>
      <c r="N746" s="4">
        <v>3056129.4</v>
      </c>
      <c r="Y746"/>
    </row>
    <row r="747" spans="1:25" x14ac:dyDescent="0.5">
      <c r="A747" s="2">
        <v>42176</v>
      </c>
      <c r="B747" t="s">
        <v>20</v>
      </c>
      <c r="C747" t="s">
        <v>28</v>
      </c>
      <c r="D747">
        <v>2015</v>
      </c>
      <c r="E747">
        <v>25</v>
      </c>
      <c r="F747" t="s">
        <v>10</v>
      </c>
      <c r="G747" t="s">
        <v>9</v>
      </c>
      <c r="H747">
        <v>2.2000000000000002</v>
      </c>
      <c r="I747">
        <v>12.9</v>
      </c>
      <c r="J747">
        <v>8.6</v>
      </c>
      <c r="K747">
        <v>0</v>
      </c>
      <c r="L747" s="3">
        <v>124910.57</v>
      </c>
      <c r="M747" s="4">
        <v>33.902389839999998</v>
      </c>
      <c r="N747" s="4">
        <v>4234766.8</v>
      </c>
      <c r="Y747"/>
    </row>
    <row r="748" spans="1:25" x14ac:dyDescent="0.5">
      <c r="A748" s="2">
        <v>43144</v>
      </c>
      <c r="B748" t="s">
        <v>22</v>
      </c>
      <c r="C748" t="s">
        <v>24</v>
      </c>
      <c r="D748">
        <v>2018</v>
      </c>
      <c r="E748">
        <v>7</v>
      </c>
      <c r="F748" t="s">
        <v>10</v>
      </c>
      <c r="G748" t="s">
        <v>9</v>
      </c>
      <c r="H748">
        <v>13.6</v>
      </c>
      <c r="I748">
        <v>29</v>
      </c>
      <c r="J748">
        <v>26</v>
      </c>
      <c r="K748">
        <v>0</v>
      </c>
      <c r="L748" s="3">
        <v>124882.715</v>
      </c>
      <c r="M748" s="4">
        <v>99.609433350000003</v>
      </c>
      <c r="N748" s="4">
        <v>12439496.5</v>
      </c>
      <c r="Y748"/>
    </row>
    <row r="749" spans="1:25" x14ac:dyDescent="0.5">
      <c r="A749" s="2">
        <v>42966</v>
      </c>
      <c r="B749" t="s">
        <v>19</v>
      </c>
      <c r="C749" t="s">
        <v>30</v>
      </c>
      <c r="D749">
        <v>2017</v>
      </c>
      <c r="E749">
        <v>34</v>
      </c>
      <c r="F749" t="s">
        <v>10</v>
      </c>
      <c r="G749" t="s">
        <v>9</v>
      </c>
      <c r="H749">
        <v>5.9</v>
      </c>
      <c r="I749">
        <v>11.8</v>
      </c>
      <c r="J749">
        <v>11.6</v>
      </c>
      <c r="K749">
        <v>7.2</v>
      </c>
      <c r="L749" s="3">
        <v>124852.67</v>
      </c>
      <c r="M749" s="4">
        <v>97.968935160000001</v>
      </c>
      <c r="N749" s="4">
        <v>12231683.1</v>
      </c>
      <c r="Y749"/>
    </row>
    <row r="750" spans="1:25" x14ac:dyDescent="0.5">
      <c r="A750" s="2">
        <v>43120</v>
      </c>
      <c r="B750" t="s">
        <v>19</v>
      </c>
      <c r="C750" t="s">
        <v>17</v>
      </c>
      <c r="D750">
        <v>2018</v>
      </c>
      <c r="E750">
        <v>3</v>
      </c>
      <c r="F750" t="s">
        <v>9</v>
      </c>
      <c r="G750" t="s">
        <v>9</v>
      </c>
      <c r="H750">
        <v>20.3</v>
      </c>
      <c r="I750">
        <v>24.6</v>
      </c>
      <c r="J750">
        <v>20.2</v>
      </c>
      <c r="K750">
        <v>0</v>
      </c>
      <c r="L750" s="3">
        <v>124825.02499999999</v>
      </c>
      <c r="M750" s="4">
        <v>94.104814860000005</v>
      </c>
      <c r="N750" s="4">
        <v>11746635.9</v>
      </c>
      <c r="Y750"/>
    </row>
    <row r="751" spans="1:25" x14ac:dyDescent="0.5">
      <c r="A751" s="2">
        <v>43368</v>
      </c>
      <c r="B751" t="s">
        <v>22</v>
      </c>
      <c r="C751" t="s">
        <v>31</v>
      </c>
      <c r="D751">
        <v>2018</v>
      </c>
      <c r="E751">
        <v>39</v>
      </c>
      <c r="F751" t="s">
        <v>9</v>
      </c>
      <c r="G751" t="s">
        <v>9</v>
      </c>
      <c r="H751">
        <v>8.6</v>
      </c>
      <c r="I751">
        <v>13.6</v>
      </c>
      <c r="J751">
        <v>12.2</v>
      </c>
      <c r="K751">
        <v>0</v>
      </c>
      <c r="L751" s="3">
        <v>124797.08500000001</v>
      </c>
      <c r="M751" s="4">
        <v>118.656356</v>
      </c>
      <c r="N751" s="4">
        <v>14807967.300000001</v>
      </c>
      <c r="Y751"/>
    </row>
    <row r="752" spans="1:25" x14ac:dyDescent="0.5">
      <c r="A752" s="2">
        <v>43990</v>
      </c>
      <c r="B752" t="s">
        <v>21</v>
      </c>
      <c r="C752" t="s">
        <v>28</v>
      </c>
      <c r="D752">
        <v>2020</v>
      </c>
      <c r="E752">
        <v>24</v>
      </c>
      <c r="F752" t="s">
        <v>10</v>
      </c>
      <c r="G752" t="s">
        <v>10</v>
      </c>
      <c r="H752">
        <v>4.5</v>
      </c>
      <c r="I752">
        <v>12.6</v>
      </c>
      <c r="J752">
        <v>8.8000000000000007</v>
      </c>
      <c r="K752">
        <v>0</v>
      </c>
      <c r="L752" s="3">
        <v>124792.97500000001</v>
      </c>
      <c r="M752" s="4">
        <v>64.935526899999999</v>
      </c>
      <c r="N752" s="4">
        <v>8103497.5999999996</v>
      </c>
      <c r="Y752"/>
    </row>
    <row r="753" spans="1:25" x14ac:dyDescent="0.5">
      <c r="A753" s="2">
        <v>42197</v>
      </c>
      <c r="B753" t="s">
        <v>20</v>
      </c>
      <c r="C753" t="s">
        <v>29</v>
      </c>
      <c r="D753">
        <v>2015</v>
      </c>
      <c r="E753">
        <v>28</v>
      </c>
      <c r="F753" t="s">
        <v>9</v>
      </c>
      <c r="G753" t="s">
        <v>9</v>
      </c>
      <c r="H753">
        <v>3.4</v>
      </c>
      <c r="I753">
        <v>12.3</v>
      </c>
      <c r="J753">
        <v>2.9</v>
      </c>
      <c r="K753">
        <v>1.6</v>
      </c>
      <c r="L753" s="3">
        <v>124790.69500000001</v>
      </c>
      <c r="M753" s="4">
        <v>33.152119050000003</v>
      </c>
      <c r="N753" s="4">
        <v>4137076</v>
      </c>
      <c r="Y753"/>
    </row>
    <row r="754" spans="1:25" x14ac:dyDescent="0.5">
      <c r="A754" s="2">
        <v>43498</v>
      </c>
      <c r="B754" t="s">
        <v>19</v>
      </c>
      <c r="C754" t="s">
        <v>24</v>
      </c>
      <c r="D754">
        <v>2019</v>
      </c>
      <c r="E754">
        <v>5</v>
      </c>
      <c r="F754" t="s">
        <v>10</v>
      </c>
      <c r="G754" t="s">
        <v>9</v>
      </c>
      <c r="H754">
        <v>15</v>
      </c>
      <c r="I754">
        <v>34.4</v>
      </c>
      <c r="J754">
        <v>27.5</v>
      </c>
      <c r="K754">
        <v>0</v>
      </c>
      <c r="L754" s="3">
        <v>124749.065</v>
      </c>
      <c r="M754" s="4">
        <v>240.9545239</v>
      </c>
      <c r="N754" s="4">
        <v>30058851.600000001</v>
      </c>
      <c r="Y754"/>
    </row>
    <row r="755" spans="1:25" x14ac:dyDescent="0.5">
      <c r="A755" s="2">
        <v>42333</v>
      </c>
      <c r="B755" t="s">
        <v>23</v>
      </c>
      <c r="C755" t="s">
        <v>33</v>
      </c>
      <c r="D755">
        <v>2015</v>
      </c>
      <c r="E755">
        <v>48</v>
      </c>
      <c r="F755" t="s">
        <v>10</v>
      </c>
      <c r="G755" t="s">
        <v>9</v>
      </c>
      <c r="H755">
        <v>13.5</v>
      </c>
      <c r="I755">
        <v>33.299999999999997</v>
      </c>
      <c r="J755">
        <v>9.3000000000000007</v>
      </c>
      <c r="K755">
        <v>0</v>
      </c>
      <c r="L755" s="3">
        <v>124728.875</v>
      </c>
      <c r="M755" s="4">
        <v>60.69203392</v>
      </c>
      <c r="N755" s="4">
        <v>7570049.0999999996</v>
      </c>
      <c r="Y755"/>
    </row>
    <row r="756" spans="1:25" x14ac:dyDescent="0.5">
      <c r="A756" s="2">
        <v>42475</v>
      </c>
      <c r="B756" t="s">
        <v>18</v>
      </c>
      <c r="C756" t="s">
        <v>26</v>
      </c>
      <c r="D756">
        <v>2016</v>
      </c>
      <c r="E756">
        <v>16</v>
      </c>
      <c r="F756" t="s">
        <v>10</v>
      </c>
      <c r="G756" t="s">
        <v>9</v>
      </c>
      <c r="H756">
        <v>13.4</v>
      </c>
      <c r="I756">
        <v>27</v>
      </c>
      <c r="J756">
        <v>15.9</v>
      </c>
      <c r="K756">
        <v>0</v>
      </c>
      <c r="L756" s="3">
        <v>124721.485</v>
      </c>
      <c r="M756" s="4">
        <v>81.717847939999999</v>
      </c>
      <c r="N756" s="4">
        <v>10191971.300000001</v>
      </c>
      <c r="Y756"/>
    </row>
    <row r="757" spans="1:25" x14ac:dyDescent="0.5">
      <c r="A757" s="2">
        <v>42434</v>
      </c>
      <c r="B757" t="s">
        <v>19</v>
      </c>
      <c r="C757" t="s">
        <v>25</v>
      </c>
      <c r="D757">
        <v>2016</v>
      </c>
      <c r="E757">
        <v>10</v>
      </c>
      <c r="F757" t="s">
        <v>10</v>
      </c>
      <c r="G757" t="s">
        <v>9</v>
      </c>
      <c r="H757">
        <v>20.399999999999999</v>
      </c>
      <c r="I757">
        <v>23.7</v>
      </c>
      <c r="J757">
        <v>11.4</v>
      </c>
      <c r="K757">
        <v>1.2</v>
      </c>
      <c r="L757" s="3">
        <v>124692.315</v>
      </c>
      <c r="M757" s="4">
        <v>37.425385800000001</v>
      </c>
      <c r="N757" s="4">
        <v>4666658</v>
      </c>
      <c r="Y757"/>
    </row>
    <row r="758" spans="1:25" x14ac:dyDescent="0.5">
      <c r="A758" s="2">
        <v>42473</v>
      </c>
      <c r="B758" t="s">
        <v>23</v>
      </c>
      <c r="C758" t="s">
        <v>26</v>
      </c>
      <c r="D758">
        <v>2016</v>
      </c>
      <c r="E758">
        <v>16</v>
      </c>
      <c r="F758" t="s">
        <v>10</v>
      </c>
      <c r="G758" t="s">
        <v>9</v>
      </c>
      <c r="H758">
        <v>11.3</v>
      </c>
      <c r="I758">
        <v>20</v>
      </c>
      <c r="J758">
        <v>12.6</v>
      </c>
      <c r="K758">
        <v>0.2</v>
      </c>
      <c r="L758" s="3">
        <v>124686.63</v>
      </c>
      <c r="M758" s="4">
        <v>77.21022318</v>
      </c>
      <c r="N758" s="4">
        <v>9627082.5</v>
      </c>
      <c r="Y758"/>
    </row>
    <row r="759" spans="1:25" x14ac:dyDescent="0.5">
      <c r="A759" s="2">
        <v>42654</v>
      </c>
      <c r="B759" t="s">
        <v>22</v>
      </c>
      <c r="C759" t="s">
        <v>32</v>
      </c>
      <c r="D759">
        <v>2016</v>
      </c>
      <c r="E759">
        <v>42</v>
      </c>
      <c r="F759" t="s">
        <v>10</v>
      </c>
      <c r="G759" t="s">
        <v>9</v>
      </c>
      <c r="H759">
        <v>7.5</v>
      </c>
      <c r="I759">
        <v>15.1</v>
      </c>
      <c r="J759">
        <v>16.7</v>
      </c>
      <c r="K759">
        <v>1.4</v>
      </c>
      <c r="L759" s="3">
        <v>124665.82</v>
      </c>
      <c r="M759" s="4">
        <v>38.199945730000003</v>
      </c>
      <c r="N759" s="4">
        <v>4762227.5999999996</v>
      </c>
      <c r="Y759"/>
    </row>
    <row r="760" spans="1:25" x14ac:dyDescent="0.5">
      <c r="A760" s="2">
        <v>44057</v>
      </c>
      <c r="B760" t="s">
        <v>18</v>
      </c>
      <c r="C760" t="s">
        <v>30</v>
      </c>
      <c r="D760">
        <v>2020</v>
      </c>
      <c r="E760">
        <v>33</v>
      </c>
      <c r="F760" t="s">
        <v>9</v>
      </c>
      <c r="G760" t="s">
        <v>9</v>
      </c>
      <c r="H760">
        <v>10.7</v>
      </c>
      <c r="I760">
        <v>18.100000000000001</v>
      </c>
      <c r="J760">
        <v>7</v>
      </c>
      <c r="K760">
        <v>0.8</v>
      </c>
      <c r="L760" s="3">
        <v>124640.09</v>
      </c>
      <c r="M760" s="4">
        <v>69.84183616</v>
      </c>
      <c r="N760" s="4">
        <v>8705092.6999999993</v>
      </c>
      <c r="Y760"/>
    </row>
    <row r="761" spans="1:25" x14ac:dyDescent="0.5">
      <c r="A761" s="2">
        <v>43873</v>
      </c>
      <c r="B761" t="s">
        <v>23</v>
      </c>
      <c r="C761" t="s">
        <v>24</v>
      </c>
      <c r="D761">
        <v>2020</v>
      </c>
      <c r="E761">
        <v>7</v>
      </c>
      <c r="F761" t="s">
        <v>10</v>
      </c>
      <c r="G761" t="s">
        <v>9</v>
      </c>
      <c r="H761">
        <v>19.100000000000001</v>
      </c>
      <c r="I761">
        <v>27.7</v>
      </c>
      <c r="J761">
        <v>17.3</v>
      </c>
      <c r="K761">
        <v>0</v>
      </c>
      <c r="L761" s="3">
        <v>124618.565</v>
      </c>
      <c r="M761" s="4">
        <v>53.243525050000002</v>
      </c>
      <c r="N761" s="4">
        <v>6635131.7000000002</v>
      </c>
      <c r="Y761"/>
    </row>
    <row r="762" spans="1:25" x14ac:dyDescent="0.5">
      <c r="A762" s="2">
        <v>42182</v>
      </c>
      <c r="B762" t="s">
        <v>19</v>
      </c>
      <c r="C762" t="s">
        <v>28</v>
      </c>
      <c r="D762">
        <v>2015</v>
      </c>
      <c r="E762">
        <v>26</v>
      </c>
      <c r="F762" t="s">
        <v>9</v>
      </c>
      <c r="G762" t="s">
        <v>9</v>
      </c>
      <c r="H762">
        <v>8</v>
      </c>
      <c r="I762">
        <v>14.1</v>
      </c>
      <c r="J762">
        <v>5</v>
      </c>
      <c r="K762">
        <v>0</v>
      </c>
      <c r="L762" s="3">
        <v>124587.43</v>
      </c>
      <c r="M762" s="4">
        <v>28.292540349999999</v>
      </c>
      <c r="N762" s="4">
        <v>3524894.9</v>
      </c>
      <c r="Y762"/>
    </row>
    <row r="763" spans="1:25" x14ac:dyDescent="0.5">
      <c r="A763" s="2">
        <v>42324</v>
      </c>
      <c r="B763" t="s">
        <v>21</v>
      </c>
      <c r="C763" t="s">
        <v>33</v>
      </c>
      <c r="D763">
        <v>2015</v>
      </c>
      <c r="E763">
        <v>47</v>
      </c>
      <c r="F763" t="s">
        <v>10</v>
      </c>
      <c r="G763" t="s">
        <v>9</v>
      </c>
      <c r="H763">
        <v>11.4</v>
      </c>
      <c r="I763">
        <v>26.3</v>
      </c>
      <c r="J763">
        <v>29.4</v>
      </c>
      <c r="K763">
        <v>0.2</v>
      </c>
      <c r="L763" s="3">
        <v>124557.22500000001</v>
      </c>
      <c r="M763" s="4">
        <v>39.127373740000003</v>
      </c>
      <c r="N763" s="4">
        <v>4873597.0999999996</v>
      </c>
      <c r="Y763"/>
    </row>
    <row r="764" spans="1:25" x14ac:dyDescent="0.5">
      <c r="A764" s="2">
        <v>42494</v>
      </c>
      <c r="B764" t="s">
        <v>23</v>
      </c>
      <c r="C764" t="s">
        <v>27</v>
      </c>
      <c r="D764">
        <v>2016</v>
      </c>
      <c r="E764">
        <v>19</v>
      </c>
      <c r="F764" t="s">
        <v>10</v>
      </c>
      <c r="G764" t="s">
        <v>9</v>
      </c>
      <c r="H764">
        <v>9.8000000000000007</v>
      </c>
      <c r="I764">
        <v>18.2</v>
      </c>
      <c r="J764">
        <v>11.8</v>
      </c>
      <c r="K764">
        <v>0.2</v>
      </c>
      <c r="L764" s="3">
        <v>124525.185</v>
      </c>
      <c r="M764" s="4">
        <v>47.753842599999999</v>
      </c>
      <c r="N764" s="4">
        <v>5946556.0999999996</v>
      </c>
      <c r="Y764"/>
    </row>
    <row r="765" spans="1:25" x14ac:dyDescent="0.5">
      <c r="A765" s="2">
        <v>43295</v>
      </c>
      <c r="B765" t="s">
        <v>19</v>
      </c>
      <c r="C765" t="s">
        <v>29</v>
      </c>
      <c r="D765">
        <v>2018</v>
      </c>
      <c r="E765">
        <v>28</v>
      </c>
      <c r="F765" t="s">
        <v>9</v>
      </c>
      <c r="G765" t="s">
        <v>9</v>
      </c>
      <c r="H765">
        <v>4.4000000000000004</v>
      </c>
      <c r="I765">
        <v>15.5</v>
      </c>
      <c r="J765">
        <v>10</v>
      </c>
      <c r="K765">
        <v>0</v>
      </c>
      <c r="L765" s="3">
        <v>124491.53</v>
      </c>
      <c r="M765" s="4">
        <v>85.800950819999997</v>
      </c>
      <c r="N765" s="4">
        <v>10681491.6</v>
      </c>
      <c r="Y765"/>
    </row>
    <row r="766" spans="1:25" x14ac:dyDescent="0.5">
      <c r="A766" s="2">
        <v>42931</v>
      </c>
      <c r="B766" t="s">
        <v>19</v>
      </c>
      <c r="C766" t="s">
        <v>29</v>
      </c>
      <c r="D766">
        <v>2017</v>
      </c>
      <c r="E766">
        <v>29</v>
      </c>
      <c r="F766" t="s">
        <v>9</v>
      </c>
      <c r="G766" t="s">
        <v>9</v>
      </c>
      <c r="H766">
        <v>4.5</v>
      </c>
      <c r="I766">
        <v>12</v>
      </c>
      <c r="J766">
        <v>9.4</v>
      </c>
      <c r="K766">
        <v>0</v>
      </c>
      <c r="L766" s="3">
        <v>124486.69500000001</v>
      </c>
      <c r="M766" s="4">
        <v>136.10655170000001</v>
      </c>
      <c r="N766" s="4">
        <v>16943454.800000001</v>
      </c>
      <c r="Y766"/>
    </row>
    <row r="767" spans="1:25" x14ac:dyDescent="0.5">
      <c r="A767" s="2">
        <v>43152</v>
      </c>
      <c r="B767" t="s">
        <v>23</v>
      </c>
      <c r="C767" t="s">
        <v>24</v>
      </c>
      <c r="D767">
        <v>2018</v>
      </c>
      <c r="E767">
        <v>8</v>
      </c>
      <c r="F767" t="s">
        <v>10</v>
      </c>
      <c r="G767" t="s">
        <v>9</v>
      </c>
      <c r="H767">
        <v>16</v>
      </c>
      <c r="I767">
        <v>29.3</v>
      </c>
      <c r="J767">
        <v>16</v>
      </c>
      <c r="K767">
        <v>0</v>
      </c>
      <c r="L767" s="3">
        <v>124481.41499999999</v>
      </c>
      <c r="M767" s="4">
        <v>84.555739439999996</v>
      </c>
      <c r="N767" s="4">
        <v>10525618.1</v>
      </c>
      <c r="Y767"/>
    </row>
    <row r="768" spans="1:25" x14ac:dyDescent="0.5">
      <c r="A768" s="2">
        <v>43998</v>
      </c>
      <c r="B768" t="s">
        <v>22</v>
      </c>
      <c r="C768" t="s">
        <v>28</v>
      </c>
      <c r="D768">
        <v>2020</v>
      </c>
      <c r="E768">
        <v>25</v>
      </c>
      <c r="F768" t="s">
        <v>10</v>
      </c>
      <c r="G768" t="s">
        <v>9</v>
      </c>
      <c r="H768">
        <v>13</v>
      </c>
      <c r="I768">
        <v>17.899999999999999</v>
      </c>
      <c r="J768">
        <v>6.7</v>
      </c>
      <c r="K768">
        <v>0</v>
      </c>
      <c r="L768" s="3">
        <v>124473.67</v>
      </c>
      <c r="M768" s="4">
        <v>34.230911220000003</v>
      </c>
      <c r="N768" s="4">
        <v>4260847.0999999996</v>
      </c>
      <c r="Y768"/>
    </row>
    <row r="769" spans="1:25" x14ac:dyDescent="0.5">
      <c r="A769" s="2">
        <v>43004</v>
      </c>
      <c r="B769" t="s">
        <v>22</v>
      </c>
      <c r="C769" t="s">
        <v>31</v>
      </c>
      <c r="D769">
        <v>2017</v>
      </c>
      <c r="E769">
        <v>40</v>
      </c>
      <c r="F769" t="s">
        <v>9</v>
      </c>
      <c r="G769" t="s">
        <v>9</v>
      </c>
      <c r="H769">
        <v>5</v>
      </c>
      <c r="I769">
        <v>15.1</v>
      </c>
      <c r="J769">
        <v>20.399999999999999</v>
      </c>
      <c r="K769">
        <v>0.4</v>
      </c>
      <c r="L769" s="3">
        <v>124452.94</v>
      </c>
      <c r="M769" s="4">
        <v>79.800225260000005</v>
      </c>
      <c r="N769" s="4">
        <v>9931372.5999999996</v>
      </c>
      <c r="Y769"/>
    </row>
    <row r="770" spans="1:25" x14ac:dyDescent="0.5">
      <c r="A770" s="2">
        <v>42245</v>
      </c>
      <c r="B770" t="s">
        <v>19</v>
      </c>
      <c r="C770" t="s">
        <v>30</v>
      </c>
      <c r="D770">
        <v>2015</v>
      </c>
      <c r="E770">
        <v>35</v>
      </c>
      <c r="F770" t="s">
        <v>10</v>
      </c>
      <c r="G770" t="s">
        <v>9</v>
      </c>
      <c r="H770">
        <v>6.3</v>
      </c>
      <c r="I770">
        <v>11.7</v>
      </c>
      <c r="J770">
        <v>9.1</v>
      </c>
      <c r="K770">
        <v>1.8</v>
      </c>
      <c r="L770" s="3">
        <v>124448.5</v>
      </c>
      <c r="M770" s="4">
        <v>35.474513610000002</v>
      </c>
      <c r="N770" s="4">
        <v>4414750</v>
      </c>
      <c r="Y770"/>
    </row>
    <row r="771" spans="1:25" x14ac:dyDescent="0.5">
      <c r="A771" s="2">
        <v>42407</v>
      </c>
      <c r="B771" t="s">
        <v>20</v>
      </c>
      <c r="C771" t="s">
        <v>24</v>
      </c>
      <c r="D771">
        <v>2016</v>
      </c>
      <c r="E771">
        <v>6</v>
      </c>
      <c r="F771" t="s">
        <v>10</v>
      </c>
      <c r="G771" t="s">
        <v>9</v>
      </c>
      <c r="H771">
        <v>19.100000000000001</v>
      </c>
      <c r="I771">
        <v>27.7</v>
      </c>
      <c r="J771">
        <v>28.5</v>
      </c>
      <c r="K771">
        <v>0</v>
      </c>
      <c r="L771" s="3">
        <v>124436.81</v>
      </c>
      <c r="M771" s="4">
        <v>33.49284634</v>
      </c>
      <c r="N771" s="4">
        <v>4167743</v>
      </c>
      <c r="Y771"/>
    </row>
    <row r="772" spans="1:25" x14ac:dyDescent="0.5">
      <c r="A772" s="2">
        <v>42074</v>
      </c>
      <c r="B772" t="s">
        <v>23</v>
      </c>
      <c r="C772" t="s">
        <v>25</v>
      </c>
      <c r="D772">
        <v>2015</v>
      </c>
      <c r="E772">
        <v>11</v>
      </c>
      <c r="F772" t="s">
        <v>10</v>
      </c>
      <c r="G772" t="s">
        <v>9</v>
      </c>
      <c r="H772">
        <v>11.2</v>
      </c>
      <c r="I772">
        <v>23.8</v>
      </c>
      <c r="J772">
        <v>22.3</v>
      </c>
      <c r="K772">
        <v>0</v>
      </c>
      <c r="L772" s="3">
        <v>124418.41499999999</v>
      </c>
      <c r="M772" s="4">
        <v>33.59649288</v>
      </c>
      <c r="N772" s="4">
        <v>4180022.4</v>
      </c>
      <c r="Y772"/>
    </row>
    <row r="773" spans="1:25" x14ac:dyDescent="0.5">
      <c r="A773" s="2">
        <v>42509</v>
      </c>
      <c r="B773" t="s">
        <v>16</v>
      </c>
      <c r="C773" t="s">
        <v>27</v>
      </c>
      <c r="D773">
        <v>2016</v>
      </c>
      <c r="E773">
        <v>21</v>
      </c>
      <c r="F773" t="s">
        <v>10</v>
      </c>
      <c r="G773" t="s">
        <v>9</v>
      </c>
      <c r="H773">
        <v>14.6</v>
      </c>
      <c r="I773">
        <v>18.399999999999999</v>
      </c>
      <c r="J773">
        <v>2.2000000000000002</v>
      </c>
      <c r="K773">
        <v>0</v>
      </c>
      <c r="L773" s="3">
        <v>124392.29</v>
      </c>
      <c r="M773" s="4">
        <v>44.40335829</v>
      </c>
      <c r="N773" s="4">
        <v>5523435.4000000004</v>
      </c>
      <c r="Y773"/>
    </row>
    <row r="774" spans="1:25" x14ac:dyDescent="0.5">
      <c r="A774" s="2">
        <v>42802</v>
      </c>
      <c r="B774" t="s">
        <v>23</v>
      </c>
      <c r="C774" t="s">
        <v>25</v>
      </c>
      <c r="D774">
        <v>2017</v>
      </c>
      <c r="E774">
        <v>11</v>
      </c>
      <c r="F774" t="s">
        <v>10</v>
      </c>
      <c r="G774" t="s">
        <v>9</v>
      </c>
      <c r="H774">
        <v>14.2</v>
      </c>
      <c r="I774">
        <v>31.5</v>
      </c>
      <c r="J774">
        <v>22.1</v>
      </c>
      <c r="K774">
        <v>0</v>
      </c>
      <c r="L774" s="3">
        <v>124370.765</v>
      </c>
      <c r="M774" s="4">
        <v>73.923132069999994</v>
      </c>
      <c r="N774" s="4">
        <v>9193876.5</v>
      </c>
      <c r="Y774"/>
    </row>
    <row r="775" spans="1:25" x14ac:dyDescent="0.5">
      <c r="A775" s="2">
        <v>42278</v>
      </c>
      <c r="B775" t="s">
        <v>16</v>
      </c>
      <c r="C775" t="s">
        <v>32</v>
      </c>
      <c r="D775">
        <v>2015</v>
      </c>
      <c r="E775">
        <v>40</v>
      </c>
      <c r="F775" t="s">
        <v>9</v>
      </c>
      <c r="G775" t="s">
        <v>9</v>
      </c>
      <c r="H775">
        <v>6</v>
      </c>
      <c r="I775">
        <v>21.6</v>
      </c>
      <c r="J775">
        <v>21.7</v>
      </c>
      <c r="K775">
        <v>0</v>
      </c>
      <c r="L775" s="3">
        <v>124356.41499999999</v>
      </c>
      <c r="M775" s="4">
        <v>34.809762990000003</v>
      </c>
      <c r="N775" s="4">
        <v>4328817.3</v>
      </c>
      <c r="Y775"/>
    </row>
    <row r="776" spans="1:25" x14ac:dyDescent="0.5">
      <c r="A776" s="2">
        <v>42508</v>
      </c>
      <c r="B776" t="s">
        <v>23</v>
      </c>
      <c r="C776" t="s">
        <v>27</v>
      </c>
      <c r="D776">
        <v>2016</v>
      </c>
      <c r="E776">
        <v>21</v>
      </c>
      <c r="F776" t="s">
        <v>10</v>
      </c>
      <c r="G776" t="s">
        <v>9</v>
      </c>
      <c r="H776">
        <v>13</v>
      </c>
      <c r="I776">
        <v>19.3</v>
      </c>
      <c r="J776">
        <v>7.2</v>
      </c>
      <c r="K776">
        <v>0</v>
      </c>
      <c r="L776" s="3">
        <v>124352.215</v>
      </c>
      <c r="M776" s="4">
        <v>70.588827640000005</v>
      </c>
      <c r="N776" s="4">
        <v>8777877.0999999996</v>
      </c>
      <c r="Y776"/>
    </row>
    <row r="777" spans="1:25" x14ac:dyDescent="0.5">
      <c r="A777" s="2">
        <v>43267</v>
      </c>
      <c r="B777" t="s">
        <v>19</v>
      </c>
      <c r="C777" t="s">
        <v>28</v>
      </c>
      <c r="D777">
        <v>2018</v>
      </c>
      <c r="E777">
        <v>24</v>
      </c>
      <c r="F777" t="s">
        <v>10</v>
      </c>
      <c r="G777" t="s">
        <v>9</v>
      </c>
      <c r="H777">
        <v>6.9</v>
      </c>
      <c r="I777">
        <v>13.1</v>
      </c>
      <c r="J777">
        <v>7.1</v>
      </c>
      <c r="K777">
        <v>2.2000000000000002</v>
      </c>
      <c r="L777" s="3">
        <v>124351.235</v>
      </c>
      <c r="M777" s="4">
        <v>81.800766879999998</v>
      </c>
      <c r="N777" s="4">
        <v>10172026.4</v>
      </c>
      <c r="Y777"/>
    </row>
    <row r="778" spans="1:25" x14ac:dyDescent="0.5">
      <c r="A778" s="2">
        <v>42639</v>
      </c>
      <c r="B778" t="s">
        <v>21</v>
      </c>
      <c r="C778" t="s">
        <v>31</v>
      </c>
      <c r="D778">
        <v>2016</v>
      </c>
      <c r="E778">
        <v>40</v>
      </c>
      <c r="F778" t="s">
        <v>9</v>
      </c>
      <c r="G778" t="s">
        <v>9</v>
      </c>
      <c r="H778">
        <v>8.1</v>
      </c>
      <c r="I778">
        <v>16.899999999999999</v>
      </c>
      <c r="J778">
        <v>13.6</v>
      </c>
      <c r="K778">
        <v>0.6</v>
      </c>
      <c r="L778" s="3">
        <v>124343.19</v>
      </c>
      <c r="M778" s="4">
        <v>47.67147027</v>
      </c>
      <c r="N778" s="4">
        <v>5927622.7000000002</v>
      </c>
      <c r="Y778"/>
    </row>
    <row r="779" spans="1:25" x14ac:dyDescent="0.5">
      <c r="A779" s="2">
        <v>43282</v>
      </c>
      <c r="B779" t="s">
        <v>20</v>
      </c>
      <c r="C779" t="s">
        <v>29</v>
      </c>
      <c r="D779">
        <v>2018</v>
      </c>
      <c r="E779">
        <v>26</v>
      </c>
      <c r="F779" t="s">
        <v>9</v>
      </c>
      <c r="G779" t="s">
        <v>9</v>
      </c>
      <c r="H779">
        <v>3.5</v>
      </c>
      <c r="I779">
        <v>14.7</v>
      </c>
      <c r="J779">
        <v>8.8000000000000007</v>
      </c>
      <c r="K779">
        <v>0.4</v>
      </c>
      <c r="L779" s="3">
        <v>124313.07</v>
      </c>
      <c r="M779" s="4">
        <v>83.374992370000001</v>
      </c>
      <c r="N779" s="4">
        <v>10364601.300000001</v>
      </c>
      <c r="Y779"/>
    </row>
    <row r="780" spans="1:25" x14ac:dyDescent="0.5">
      <c r="A780" s="2">
        <v>42797</v>
      </c>
      <c r="B780" t="s">
        <v>18</v>
      </c>
      <c r="C780" t="s">
        <v>25</v>
      </c>
      <c r="D780">
        <v>2017</v>
      </c>
      <c r="E780">
        <v>10</v>
      </c>
      <c r="F780" t="s">
        <v>10</v>
      </c>
      <c r="G780" t="s">
        <v>9</v>
      </c>
      <c r="H780">
        <v>18.100000000000001</v>
      </c>
      <c r="I780">
        <v>28.6</v>
      </c>
      <c r="J780">
        <v>18.100000000000001</v>
      </c>
      <c r="K780">
        <v>0</v>
      </c>
      <c r="L780" s="3">
        <v>124311.33</v>
      </c>
      <c r="M780" s="4">
        <v>73.929299439999994</v>
      </c>
      <c r="N780" s="4">
        <v>9190249.5</v>
      </c>
      <c r="Y780"/>
    </row>
    <row r="781" spans="1:25" x14ac:dyDescent="0.5">
      <c r="A781" s="2">
        <v>43733</v>
      </c>
      <c r="B781" t="s">
        <v>23</v>
      </c>
      <c r="C781" t="s">
        <v>31</v>
      </c>
      <c r="D781">
        <v>2019</v>
      </c>
      <c r="E781">
        <v>39</v>
      </c>
      <c r="F781" t="s">
        <v>9</v>
      </c>
      <c r="G781" t="s">
        <v>9</v>
      </c>
      <c r="H781">
        <v>8.6999999999999993</v>
      </c>
      <c r="I781">
        <v>16.600000000000001</v>
      </c>
      <c r="J781">
        <v>13.1</v>
      </c>
      <c r="K781">
        <v>0</v>
      </c>
      <c r="L781" s="3">
        <v>124302.93</v>
      </c>
      <c r="M781" s="4">
        <v>192.4850347</v>
      </c>
      <c r="N781" s="4">
        <v>23926453.800000001</v>
      </c>
      <c r="Y781"/>
    </row>
    <row r="782" spans="1:25" x14ac:dyDescent="0.5">
      <c r="A782" s="2">
        <v>42765</v>
      </c>
      <c r="B782" t="s">
        <v>21</v>
      </c>
      <c r="C782" t="s">
        <v>17</v>
      </c>
      <c r="D782">
        <v>2017</v>
      </c>
      <c r="E782">
        <v>6</v>
      </c>
      <c r="F782" t="s">
        <v>9</v>
      </c>
      <c r="G782" t="s">
        <v>9</v>
      </c>
      <c r="H782">
        <v>17.8</v>
      </c>
      <c r="I782">
        <v>30</v>
      </c>
      <c r="J782">
        <v>3.7</v>
      </c>
      <c r="K782">
        <v>0</v>
      </c>
      <c r="L782" s="3">
        <v>124292.955</v>
      </c>
      <c r="M782" s="4">
        <v>96.168584289999998</v>
      </c>
      <c r="N782" s="4">
        <v>11953077.5</v>
      </c>
      <c r="Y782"/>
    </row>
    <row r="783" spans="1:25" x14ac:dyDescent="0.5">
      <c r="A783" s="2">
        <v>42272</v>
      </c>
      <c r="B783" t="s">
        <v>18</v>
      </c>
      <c r="C783" t="s">
        <v>31</v>
      </c>
      <c r="D783">
        <v>2015</v>
      </c>
      <c r="E783">
        <v>39</v>
      </c>
      <c r="F783" t="s">
        <v>9</v>
      </c>
      <c r="G783" t="s">
        <v>9</v>
      </c>
      <c r="H783">
        <v>5.8</v>
      </c>
      <c r="I783">
        <v>19.100000000000001</v>
      </c>
      <c r="J783">
        <v>20.2</v>
      </c>
      <c r="K783">
        <v>0</v>
      </c>
      <c r="L783" s="3">
        <v>124278.93</v>
      </c>
      <c r="M783" s="4">
        <v>51.081001790000002</v>
      </c>
      <c r="N783" s="4">
        <v>6348292.2000000002</v>
      </c>
      <c r="Y783"/>
    </row>
    <row r="784" spans="1:25" x14ac:dyDescent="0.5">
      <c r="A784" s="2">
        <v>42468</v>
      </c>
      <c r="B784" t="s">
        <v>18</v>
      </c>
      <c r="C784" t="s">
        <v>26</v>
      </c>
      <c r="D784">
        <v>2016</v>
      </c>
      <c r="E784">
        <v>15</v>
      </c>
      <c r="F784" t="s">
        <v>9</v>
      </c>
      <c r="G784" t="s">
        <v>9</v>
      </c>
      <c r="H784">
        <v>11.9</v>
      </c>
      <c r="I784">
        <v>20</v>
      </c>
      <c r="J784">
        <v>9.6</v>
      </c>
      <c r="K784">
        <v>0</v>
      </c>
      <c r="L784" s="3">
        <v>124266.88499999999</v>
      </c>
      <c r="M784" s="4">
        <v>75.357810740000005</v>
      </c>
      <c r="N784" s="4">
        <v>9364480.4000000004</v>
      </c>
      <c r="Y784"/>
    </row>
    <row r="785" spans="1:25" x14ac:dyDescent="0.5">
      <c r="A785" s="2">
        <v>42810</v>
      </c>
      <c r="B785" t="s">
        <v>16</v>
      </c>
      <c r="C785" t="s">
        <v>25</v>
      </c>
      <c r="D785">
        <v>2017</v>
      </c>
      <c r="E785">
        <v>12</v>
      </c>
      <c r="F785" t="s">
        <v>10</v>
      </c>
      <c r="G785" t="s">
        <v>9</v>
      </c>
      <c r="H785">
        <v>21.7</v>
      </c>
      <c r="I785">
        <v>23</v>
      </c>
      <c r="J785">
        <v>4.8</v>
      </c>
      <c r="K785">
        <v>1.8</v>
      </c>
      <c r="L785" s="3">
        <v>124255.97500000001</v>
      </c>
      <c r="M785" s="4">
        <v>87.894020850000004</v>
      </c>
      <c r="N785" s="4">
        <v>10921357.300000001</v>
      </c>
      <c r="Y785"/>
    </row>
    <row r="786" spans="1:25" x14ac:dyDescent="0.5">
      <c r="A786" s="2">
        <v>43287</v>
      </c>
      <c r="B786" t="s">
        <v>18</v>
      </c>
      <c r="C786" t="s">
        <v>29</v>
      </c>
      <c r="D786">
        <v>2018</v>
      </c>
      <c r="E786">
        <v>27</v>
      </c>
      <c r="F786" t="s">
        <v>9</v>
      </c>
      <c r="G786" t="s">
        <v>9</v>
      </c>
      <c r="H786">
        <v>12.5</v>
      </c>
      <c r="I786">
        <v>15.2</v>
      </c>
      <c r="J786">
        <v>8.3000000000000007</v>
      </c>
      <c r="K786">
        <v>0</v>
      </c>
      <c r="L786" s="3">
        <v>124242.52</v>
      </c>
      <c r="M786" s="4">
        <v>52.97184575</v>
      </c>
      <c r="N786" s="4">
        <v>6581355.5999999996</v>
      </c>
      <c r="Y786"/>
    </row>
    <row r="787" spans="1:25" x14ac:dyDescent="0.5">
      <c r="A787" s="2">
        <v>42306</v>
      </c>
      <c r="B787" t="s">
        <v>16</v>
      </c>
      <c r="C787" t="s">
        <v>32</v>
      </c>
      <c r="D787">
        <v>2015</v>
      </c>
      <c r="E787">
        <v>44</v>
      </c>
      <c r="F787" t="s">
        <v>10</v>
      </c>
      <c r="G787" t="s">
        <v>9</v>
      </c>
      <c r="H787">
        <v>13.7</v>
      </c>
      <c r="I787">
        <v>26.1</v>
      </c>
      <c r="J787">
        <v>26.8</v>
      </c>
      <c r="K787">
        <v>0</v>
      </c>
      <c r="L787" s="3">
        <v>124222.935</v>
      </c>
      <c r="M787" s="4">
        <v>62.320128279999999</v>
      </c>
      <c r="N787" s="4">
        <v>7741589.2000000002</v>
      </c>
      <c r="Y787"/>
    </row>
    <row r="788" spans="1:25" x14ac:dyDescent="0.5">
      <c r="A788" s="2">
        <v>42507</v>
      </c>
      <c r="B788" t="s">
        <v>22</v>
      </c>
      <c r="C788" t="s">
        <v>27</v>
      </c>
      <c r="D788">
        <v>2016</v>
      </c>
      <c r="E788">
        <v>21</v>
      </c>
      <c r="F788" t="s">
        <v>10</v>
      </c>
      <c r="G788" t="s">
        <v>9</v>
      </c>
      <c r="H788">
        <v>11.4</v>
      </c>
      <c r="I788">
        <v>17.100000000000001</v>
      </c>
      <c r="J788">
        <v>5.4</v>
      </c>
      <c r="K788">
        <v>0.2</v>
      </c>
      <c r="L788" s="3">
        <v>124209.405</v>
      </c>
      <c r="M788" s="4">
        <v>68.333326549999995</v>
      </c>
      <c r="N788" s="4">
        <v>8487641.8000000007</v>
      </c>
      <c r="Y788"/>
    </row>
    <row r="789" spans="1:25" x14ac:dyDescent="0.5">
      <c r="A789" s="2">
        <v>43978</v>
      </c>
      <c r="B789" t="s">
        <v>23</v>
      </c>
      <c r="C789" t="s">
        <v>27</v>
      </c>
      <c r="D789">
        <v>2020</v>
      </c>
      <c r="E789">
        <v>22</v>
      </c>
      <c r="F789" t="s">
        <v>10</v>
      </c>
      <c r="G789" t="s">
        <v>9</v>
      </c>
      <c r="H789">
        <v>5.9</v>
      </c>
      <c r="I789">
        <v>17.100000000000001</v>
      </c>
      <c r="J789">
        <v>7.8</v>
      </c>
      <c r="K789">
        <v>0</v>
      </c>
      <c r="L789" s="3">
        <v>124189.8</v>
      </c>
      <c r="M789" s="4">
        <v>50.44310686</v>
      </c>
      <c r="N789" s="4">
        <v>6264519.4000000004</v>
      </c>
      <c r="Y789"/>
    </row>
    <row r="790" spans="1:25" x14ac:dyDescent="0.5">
      <c r="A790" s="2">
        <v>43545</v>
      </c>
      <c r="B790" t="s">
        <v>16</v>
      </c>
      <c r="C790" t="s">
        <v>25</v>
      </c>
      <c r="D790">
        <v>2019</v>
      </c>
      <c r="E790">
        <v>12</v>
      </c>
      <c r="F790" t="s">
        <v>10</v>
      </c>
      <c r="G790" t="s">
        <v>9</v>
      </c>
      <c r="H790">
        <v>18.2</v>
      </c>
      <c r="I790">
        <v>24.3</v>
      </c>
      <c r="J790">
        <v>12.5</v>
      </c>
      <c r="K790">
        <v>0</v>
      </c>
      <c r="L790" s="3">
        <v>124181.405</v>
      </c>
      <c r="M790" s="4">
        <v>115.460165</v>
      </c>
      <c r="N790" s="4">
        <v>14338005.5</v>
      </c>
      <c r="Y790"/>
    </row>
    <row r="791" spans="1:25" x14ac:dyDescent="0.5">
      <c r="A791" s="2">
        <v>43725</v>
      </c>
      <c r="B791" t="s">
        <v>22</v>
      </c>
      <c r="C791" t="s">
        <v>31</v>
      </c>
      <c r="D791">
        <v>2019</v>
      </c>
      <c r="E791">
        <v>38</v>
      </c>
      <c r="F791" t="s">
        <v>10</v>
      </c>
      <c r="G791" t="s">
        <v>9</v>
      </c>
      <c r="H791">
        <v>3.6</v>
      </c>
      <c r="I791">
        <v>14.8</v>
      </c>
      <c r="J791">
        <v>19</v>
      </c>
      <c r="K791">
        <v>0</v>
      </c>
      <c r="L791" s="3">
        <v>124129.44</v>
      </c>
      <c r="M791" s="4">
        <v>149.599176</v>
      </c>
      <c r="N791" s="4">
        <v>18569661.899999999</v>
      </c>
      <c r="Y791"/>
    </row>
    <row r="792" spans="1:25" x14ac:dyDescent="0.5">
      <c r="A792" s="2">
        <v>42647</v>
      </c>
      <c r="B792" t="s">
        <v>22</v>
      </c>
      <c r="C792" t="s">
        <v>32</v>
      </c>
      <c r="D792">
        <v>2016</v>
      </c>
      <c r="E792">
        <v>41</v>
      </c>
      <c r="F792" t="s">
        <v>10</v>
      </c>
      <c r="G792" t="s">
        <v>9</v>
      </c>
      <c r="H792">
        <v>10.6</v>
      </c>
      <c r="I792">
        <v>17.100000000000001</v>
      </c>
      <c r="J792">
        <v>13.2</v>
      </c>
      <c r="K792">
        <v>2</v>
      </c>
      <c r="L792" s="3">
        <v>124089.47</v>
      </c>
      <c r="M792" s="4">
        <v>23.001781319999999</v>
      </c>
      <c r="N792" s="4">
        <v>2854278.9</v>
      </c>
      <c r="Y792"/>
    </row>
    <row r="793" spans="1:25" x14ac:dyDescent="0.5">
      <c r="A793" s="2">
        <v>42451</v>
      </c>
      <c r="B793" t="s">
        <v>22</v>
      </c>
      <c r="C793" t="s">
        <v>25</v>
      </c>
      <c r="D793">
        <v>2016</v>
      </c>
      <c r="E793">
        <v>13</v>
      </c>
      <c r="F793" t="s">
        <v>10</v>
      </c>
      <c r="G793" t="s">
        <v>9</v>
      </c>
      <c r="H793">
        <v>11.4</v>
      </c>
      <c r="I793">
        <v>24.3</v>
      </c>
      <c r="J793">
        <v>21.1</v>
      </c>
      <c r="K793">
        <v>0</v>
      </c>
      <c r="L793" s="3">
        <v>124081.46</v>
      </c>
      <c r="M793" s="4">
        <v>56.872748209999997</v>
      </c>
      <c r="N793" s="4">
        <v>7056853.5999999996</v>
      </c>
      <c r="Y793"/>
    </row>
    <row r="794" spans="1:25" x14ac:dyDescent="0.5">
      <c r="A794" s="2">
        <v>43979</v>
      </c>
      <c r="B794" t="s">
        <v>16</v>
      </c>
      <c r="C794" t="s">
        <v>27</v>
      </c>
      <c r="D794">
        <v>2020</v>
      </c>
      <c r="E794">
        <v>22</v>
      </c>
      <c r="F794" t="s">
        <v>10</v>
      </c>
      <c r="G794" t="s">
        <v>9</v>
      </c>
      <c r="H794">
        <v>12.1</v>
      </c>
      <c r="I794">
        <v>17.600000000000001</v>
      </c>
      <c r="J794">
        <v>6.7</v>
      </c>
      <c r="K794">
        <v>0</v>
      </c>
      <c r="L794" s="3">
        <v>124062.485</v>
      </c>
      <c r="M794" s="4">
        <v>65.360378650000001</v>
      </c>
      <c r="N794" s="4">
        <v>8108771</v>
      </c>
      <c r="Y794"/>
    </row>
    <row r="795" spans="1:25" x14ac:dyDescent="0.5">
      <c r="A795" s="2">
        <v>43241</v>
      </c>
      <c r="B795" t="s">
        <v>21</v>
      </c>
      <c r="C795" t="s">
        <v>27</v>
      </c>
      <c r="D795">
        <v>2018</v>
      </c>
      <c r="E795">
        <v>21</v>
      </c>
      <c r="F795" t="s">
        <v>10</v>
      </c>
      <c r="G795" t="s">
        <v>9</v>
      </c>
      <c r="H795">
        <v>12.6</v>
      </c>
      <c r="I795">
        <v>16.7</v>
      </c>
      <c r="J795">
        <v>5</v>
      </c>
      <c r="K795">
        <v>2.4</v>
      </c>
      <c r="L795" s="3">
        <v>124046.80499999999</v>
      </c>
      <c r="M795" s="4">
        <v>82.722971250000001</v>
      </c>
      <c r="N795" s="4">
        <v>10261520.300000001</v>
      </c>
      <c r="Y795"/>
    </row>
    <row r="796" spans="1:25" x14ac:dyDescent="0.5">
      <c r="A796" s="2">
        <v>42997</v>
      </c>
      <c r="B796" t="s">
        <v>22</v>
      </c>
      <c r="C796" t="s">
        <v>31</v>
      </c>
      <c r="D796">
        <v>2017</v>
      </c>
      <c r="E796">
        <v>39</v>
      </c>
      <c r="F796" t="s">
        <v>10</v>
      </c>
      <c r="G796" t="s">
        <v>9</v>
      </c>
      <c r="H796">
        <v>9</v>
      </c>
      <c r="I796">
        <v>13.9</v>
      </c>
      <c r="J796">
        <v>16.600000000000001</v>
      </c>
      <c r="K796">
        <v>0.2</v>
      </c>
      <c r="L796" s="3">
        <v>124033.955</v>
      </c>
      <c r="M796" s="4">
        <v>92.372768620000002</v>
      </c>
      <c r="N796" s="4">
        <v>11457359.800000001</v>
      </c>
      <c r="Y796"/>
    </row>
    <row r="797" spans="1:25" x14ac:dyDescent="0.5">
      <c r="A797" s="2">
        <v>42880</v>
      </c>
      <c r="B797" t="s">
        <v>16</v>
      </c>
      <c r="C797" t="s">
        <v>27</v>
      </c>
      <c r="D797">
        <v>2017</v>
      </c>
      <c r="E797">
        <v>22</v>
      </c>
      <c r="F797" t="s">
        <v>10</v>
      </c>
      <c r="G797" t="s">
        <v>9</v>
      </c>
      <c r="H797">
        <v>13.7</v>
      </c>
      <c r="I797">
        <v>18.5</v>
      </c>
      <c r="J797">
        <v>5.7</v>
      </c>
      <c r="K797">
        <v>0</v>
      </c>
      <c r="L797" s="3">
        <v>124010.03</v>
      </c>
      <c r="M797" s="4">
        <v>108.51901340000001</v>
      </c>
      <c r="N797" s="4">
        <v>13457446.1</v>
      </c>
      <c r="Y797"/>
    </row>
    <row r="798" spans="1:25" x14ac:dyDescent="0.5">
      <c r="A798" s="2">
        <v>43816</v>
      </c>
      <c r="B798" t="s">
        <v>22</v>
      </c>
      <c r="C798" t="s">
        <v>34</v>
      </c>
      <c r="D798">
        <v>2019</v>
      </c>
      <c r="E798">
        <v>51</v>
      </c>
      <c r="F798" t="s">
        <v>10</v>
      </c>
      <c r="G798" t="s">
        <v>9</v>
      </c>
      <c r="H798">
        <v>12.6</v>
      </c>
      <c r="I798">
        <v>26.3</v>
      </c>
      <c r="J798">
        <v>29.5</v>
      </c>
      <c r="K798">
        <v>0</v>
      </c>
      <c r="L798" s="3">
        <v>123999.07</v>
      </c>
      <c r="M798" s="4">
        <v>83.084082179999996</v>
      </c>
      <c r="N798" s="4">
        <v>10302348.9</v>
      </c>
      <c r="Y798"/>
    </row>
    <row r="799" spans="1:25" x14ac:dyDescent="0.5">
      <c r="A799" s="2">
        <v>43544</v>
      </c>
      <c r="B799" t="s">
        <v>23</v>
      </c>
      <c r="C799" t="s">
        <v>25</v>
      </c>
      <c r="D799">
        <v>2019</v>
      </c>
      <c r="E799">
        <v>12</v>
      </c>
      <c r="F799" t="s">
        <v>10</v>
      </c>
      <c r="G799" t="s">
        <v>9</v>
      </c>
      <c r="H799">
        <v>19.3</v>
      </c>
      <c r="I799">
        <v>23.4</v>
      </c>
      <c r="J799">
        <v>11.1</v>
      </c>
      <c r="K799">
        <v>0</v>
      </c>
      <c r="L799" s="3">
        <v>123994.3</v>
      </c>
      <c r="M799" s="4">
        <v>127.27659920000001</v>
      </c>
      <c r="N799" s="4">
        <v>15781572.800000001</v>
      </c>
      <c r="Y799"/>
    </row>
    <row r="800" spans="1:25" x14ac:dyDescent="0.5">
      <c r="A800" s="2">
        <v>42103</v>
      </c>
      <c r="B800" t="s">
        <v>16</v>
      </c>
      <c r="C800" t="s">
        <v>26</v>
      </c>
      <c r="D800">
        <v>2015</v>
      </c>
      <c r="E800">
        <v>15</v>
      </c>
      <c r="F800" t="s">
        <v>9</v>
      </c>
      <c r="G800" t="s">
        <v>9</v>
      </c>
      <c r="H800">
        <v>8.6999999999999993</v>
      </c>
      <c r="I800">
        <v>19.100000000000001</v>
      </c>
      <c r="J800">
        <v>10.9</v>
      </c>
      <c r="K800">
        <v>0</v>
      </c>
      <c r="L800" s="3">
        <v>123990.76</v>
      </c>
      <c r="M800" s="4">
        <v>25.207800370000001</v>
      </c>
      <c r="N800" s="4">
        <v>3125534.3</v>
      </c>
      <c r="Y800"/>
    </row>
    <row r="801" spans="1:25" x14ac:dyDescent="0.5">
      <c r="A801" s="2">
        <v>42293</v>
      </c>
      <c r="B801" t="s">
        <v>18</v>
      </c>
      <c r="C801" t="s">
        <v>32</v>
      </c>
      <c r="D801">
        <v>2015</v>
      </c>
      <c r="E801">
        <v>42</v>
      </c>
      <c r="F801" t="s">
        <v>10</v>
      </c>
      <c r="G801" t="s">
        <v>9</v>
      </c>
      <c r="H801">
        <v>17</v>
      </c>
      <c r="I801">
        <v>23.8</v>
      </c>
      <c r="J801">
        <v>8.4</v>
      </c>
      <c r="K801">
        <v>0</v>
      </c>
      <c r="L801" s="3">
        <v>123985.97</v>
      </c>
      <c r="M801" s="4">
        <v>43.80436083</v>
      </c>
      <c r="N801" s="4">
        <v>5431126.2000000002</v>
      </c>
      <c r="Y801"/>
    </row>
    <row r="802" spans="1:25" x14ac:dyDescent="0.5">
      <c r="A802" s="2">
        <v>42196</v>
      </c>
      <c r="B802" t="s">
        <v>19</v>
      </c>
      <c r="C802" t="s">
        <v>29</v>
      </c>
      <c r="D802">
        <v>2015</v>
      </c>
      <c r="E802">
        <v>28</v>
      </c>
      <c r="F802" t="s">
        <v>9</v>
      </c>
      <c r="G802" t="s">
        <v>9</v>
      </c>
      <c r="H802">
        <v>10.9</v>
      </c>
      <c r="I802">
        <v>13.1</v>
      </c>
      <c r="J802">
        <v>3.7</v>
      </c>
      <c r="K802">
        <v>0.2</v>
      </c>
      <c r="L802" s="3">
        <v>123971.705</v>
      </c>
      <c r="M802" s="4">
        <v>30.621819909999999</v>
      </c>
      <c r="N802" s="4">
        <v>3796239.2</v>
      </c>
      <c r="Y802"/>
    </row>
    <row r="803" spans="1:25" x14ac:dyDescent="0.5">
      <c r="A803" s="2">
        <v>42258</v>
      </c>
      <c r="B803" t="s">
        <v>18</v>
      </c>
      <c r="C803" t="s">
        <v>31</v>
      </c>
      <c r="D803">
        <v>2015</v>
      </c>
      <c r="E803">
        <v>37</v>
      </c>
      <c r="F803" t="s">
        <v>10</v>
      </c>
      <c r="G803" t="s">
        <v>9</v>
      </c>
      <c r="H803">
        <v>5.0999999999999996</v>
      </c>
      <c r="I803">
        <v>20.100000000000001</v>
      </c>
      <c r="J803">
        <v>17.7</v>
      </c>
      <c r="K803">
        <v>0</v>
      </c>
      <c r="L803" s="3">
        <v>123968.9</v>
      </c>
      <c r="M803" s="4">
        <v>36.08846518</v>
      </c>
      <c r="N803" s="4">
        <v>4473847.3</v>
      </c>
      <c r="Y803"/>
    </row>
    <row r="804" spans="1:25" x14ac:dyDescent="0.5">
      <c r="A804" s="2">
        <v>43659</v>
      </c>
      <c r="B804" t="s">
        <v>19</v>
      </c>
      <c r="C804" t="s">
        <v>29</v>
      </c>
      <c r="D804">
        <v>2019</v>
      </c>
      <c r="E804">
        <v>28</v>
      </c>
      <c r="F804" t="s">
        <v>9</v>
      </c>
      <c r="G804" t="s">
        <v>9</v>
      </c>
      <c r="H804">
        <v>7</v>
      </c>
      <c r="I804">
        <v>12</v>
      </c>
      <c r="J804">
        <v>8.3000000000000007</v>
      </c>
      <c r="K804">
        <v>4.4000000000000004</v>
      </c>
      <c r="L804" s="3">
        <v>123954.31</v>
      </c>
      <c r="M804" s="4">
        <v>82.190068789999998</v>
      </c>
      <c r="N804" s="4">
        <v>10187813.300000001</v>
      </c>
      <c r="Y804"/>
    </row>
    <row r="805" spans="1:25" x14ac:dyDescent="0.5">
      <c r="A805" s="2">
        <v>43595</v>
      </c>
      <c r="B805" t="s">
        <v>18</v>
      </c>
      <c r="C805" t="s">
        <v>27</v>
      </c>
      <c r="D805">
        <v>2019</v>
      </c>
      <c r="E805">
        <v>19</v>
      </c>
      <c r="F805" t="s">
        <v>10</v>
      </c>
      <c r="G805" t="s">
        <v>9</v>
      </c>
      <c r="H805">
        <v>10.199999999999999</v>
      </c>
      <c r="I805">
        <v>14.2</v>
      </c>
      <c r="J805">
        <v>2.8</v>
      </c>
      <c r="K805">
        <v>7.2</v>
      </c>
      <c r="L805" s="3">
        <v>123850.86</v>
      </c>
      <c r="M805" s="4">
        <v>93.135276869999998</v>
      </c>
      <c r="N805" s="4">
        <v>11534884.1</v>
      </c>
      <c r="Y805"/>
    </row>
    <row r="806" spans="1:25" x14ac:dyDescent="0.5">
      <c r="A806" s="2">
        <v>42472</v>
      </c>
      <c r="B806" t="s">
        <v>22</v>
      </c>
      <c r="C806" t="s">
        <v>26</v>
      </c>
      <c r="D806">
        <v>2016</v>
      </c>
      <c r="E806">
        <v>16</v>
      </c>
      <c r="F806" t="s">
        <v>10</v>
      </c>
      <c r="G806" t="s">
        <v>9</v>
      </c>
      <c r="H806">
        <v>14</v>
      </c>
      <c r="I806">
        <v>18.7</v>
      </c>
      <c r="J806">
        <v>13.5</v>
      </c>
      <c r="K806">
        <v>0.2</v>
      </c>
      <c r="L806" s="3">
        <v>123808.76</v>
      </c>
      <c r="M806" s="4">
        <v>62.964552500000003</v>
      </c>
      <c r="N806" s="4">
        <v>7795563.2000000002</v>
      </c>
      <c r="Y806"/>
    </row>
    <row r="807" spans="1:25" x14ac:dyDescent="0.5">
      <c r="A807" s="2">
        <v>43362</v>
      </c>
      <c r="B807" t="s">
        <v>23</v>
      </c>
      <c r="C807" t="s">
        <v>31</v>
      </c>
      <c r="D807">
        <v>2018</v>
      </c>
      <c r="E807">
        <v>38</v>
      </c>
      <c r="F807" t="s">
        <v>10</v>
      </c>
      <c r="G807" t="s">
        <v>9</v>
      </c>
      <c r="H807">
        <v>8.5</v>
      </c>
      <c r="I807">
        <v>14.7</v>
      </c>
      <c r="J807">
        <v>16.100000000000001</v>
      </c>
      <c r="K807">
        <v>3</v>
      </c>
      <c r="L807" s="3">
        <v>123787.77</v>
      </c>
      <c r="M807" s="4">
        <v>101.0040489</v>
      </c>
      <c r="N807" s="4">
        <v>12503066</v>
      </c>
      <c r="Y807"/>
    </row>
    <row r="808" spans="1:25" x14ac:dyDescent="0.5">
      <c r="A808" s="2">
        <v>42079</v>
      </c>
      <c r="B808" t="s">
        <v>21</v>
      </c>
      <c r="C808" t="s">
        <v>25</v>
      </c>
      <c r="D808">
        <v>2015</v>
      </c>
      <c r="E808">
        <v>12</v>
      </c>
      <c r="F808" t="s">
        <v>10</v>
      </c>
      <c r="G808" t="s">
        <v>9</v>
      </c>
      <c r="H808">
        <v>10.5</v>
      </c>
      <c r="I808">
        <v>25.5</v>
      </c>
      <c r="J808">
        <v>14.5</v>
      </c>
      <c r="K808">
        <v>0</v>
      </c>
      <c r="L808" s="3">
        <v>123787.075</v>
      </c>
      <c r="M808" s="4">
        <v>22.66079993</v>
      </c>
      <c r="N808" s="4">
        <v>2805114.1</v>
      </c>
      <c r="Y808"/>
    </row>
    <row r="809" spans="1:25" x14ac:dyDescent="0.5">
      <c r="A809" s="2">
        <v>42320</v>
      </c>
      <c r="B809" t="s">
        <v>16</v>
      </c>
      <c r="C809" t="s">
        <v>33</v>
      </c>
      <c r="D809">
        <v>2015</v>
      </c>
      <c r="E809">
        <v>46</v>
      </c>
      <c r="F809" t="s">
        <v>10</v>
      </c>
      <c r="G809" t="s">
        <v>9</v>
      </c>
      <c r="H809">
        <v>13.7</v>
      </c>
      <c r="I809">
        <v>21.2</v>
      </c>
      <c r="J809">
        <v>19.2</v>
      </c>
      <c r="K809">
        <v>0</v>
      </c>
      <c r="L809" s="3">
        <v>123775.16</v>
      </c>
      <c r="M809" s="4">
        <v>38.485258739999999</v>
      </c>
      <c r="N809" s="4">
        <v>4763519.0999999996</v>
      </c>
      <c r="Y809"/>
    </row>
    <row r="810" spans="1:25" x14ac:dyDescent="0.5">
      <c r="A810" s="2">
        <v>42168</v>
      </c>
      <c r="B810" t="s">
        <v>19</v>
      </c>
      <c r="C810" t="s">
        <v>28</v>
      </c>
      <c r="D810">
        <v>2015</v>
      </c>
      <c r="E810">
        <v>24</v>
      </c>
      <c r="F810" t="s">
        <v>10</v>
      </c>
      <c r="G810" t="s">
        <v>9</v>
      </c>
      <c r="H810">
        <v>6</v>
      </c>
      <c r="I810">
        <v>18.2</v>
      </c>
      <c r="J810">
        <v>8</v>
      </c>
      <c r="K810">
        <v>0</v>
      </c>
      <c r="L810" s="3">
        <v>123754.55</v>
      </c>
      <c r="M810" s="4">
        <v>29.868588150000001</v>
      </c>
      <c r="N810" s="4">
        <v>3696373.7</v>
      </c>
      <c r="Y810"/>
    </row>
    <row r="811" spans="1:25" x14ac:dyDescent="0.5">
      <c r="A811" s="2">
        <v>42262</v>
      </c>
      <c r="B811" t="s">
        <v>22</v>
      </c>
      <c r="C811" t="s">
        <v>31</v>
      </c>
      <c r="D811">
        <v>2015</v>
      </c>
      <c r="E811">
        <v>38</v>
      </c>
      <c r="F811" t="s">
        <v>10</v>
      </c>
      <c r="G811" t="s">
        <v>9</v>
      </c>
      <c r="H811">
        <v>10.8</v>
      </c>
      <c r="I811">
        <v>15.9</v>
      </c>
      <c r="J811">
        <v>15</v>
      </c>
      <c r="K811">
        <v>15.8</v>
      </c>
      <c r="L811" s="3">
        <v>123750.5</v>
      </c>
      <c r="M811" s="4">
        <v>34.506522410000002</v>
      </c>
      <c r="N811" s="4">
        <v>4270199.4000000004</v>
      </c>
      <c r="Y811"/>
    </row>
    <row r="812" spans="1:25" x14ac:dyDescent="0.5">
      <c r="A812" s="2">
        <v>43660</v>
      </c>
      <c r="B812" t="s">
        <v>20</v>
      </c>
      <c r="C812" t="s">
        <v>29</v>
      </c>
      <c r="D812">
        <v>2019</v>
      </c>
      <c r="E812">
        <v>28</v>
      </c>
      <c r="F812" t="s">
        <v>9</v>
      </c>
      <c r="G812" t="s">
        <v>9</v>
      </c>
      <c r="H812">
        <v>7.1</v>
      </c>
      <c r="I812">
        <v>13.1</v>
      </c>
      <c r="J812">
        <v>3.8</v>
      </c>
      <c r="K812">
        <v>0.8</v>
      </c>
      <c r="L812" s="3">
        <v>123740.265</v>
      </c>
      <c r="M812" s="4">
        <v>81.784996430000007</v>
      </c>
      <c r="N812" s="4">
        <v>10120097.1</v>
      </c>
      <c r="Y812"/>
    </row>
    <row r="813" spans="1:25" x14ac:dyDescent="0.5">
      <c r="A813" s="2">
        <v>42135</v>
      </c>
      <c r="B813" t="s">
        <v>21</v>
      </c>
      <c r="C813" t="s">
        <v>27</v>
      </c>
      <c r="D813">
        <v>2015</v>
      </c>
      <c r="E813">
        <v>20</v>
      </c>
      <c r="F813" t="s">
        <v>10</v>
      </c>
      <c r="G813" t="s">
        <v>9</v>
      </c>
      <c r="H813">
        <v>12.4</v>
      </c>
      <c r="I813">
        <v>15.9</v>
      </c>
      <c r="J813">
        <v>7.9</v>
      </c>
      <c r="K813">
        <v>2.6</v>
      </c>
      <c r="L813" s="3">
        <v>123740.245</v>
      </c>
      <c r="M813" s="4">
        <v>28.475489379999999</v>
      </c>
      <c r="N813" s="4">
        <v>3523564</v>
      </c>
      <c r="Y813"/>
    </row>
    <row r="814" spans="1:25" x14ac:dyDescent="0.5">
      <c r="A814" s="2">
        <v>42406</v>
      </c>
      <c r="B814" t="s">
        <v>19</v>
      </c>
      <c r="C814" t="s">
        <v>24</v>
      </c>
      <c r="D814">
        <v>2016</v>
      </c>
      <c r="E814">
        <v>6</v>
      </c>
      <c r="F814" t="s">
        <v>10</v>
      </c>
      <c r="G814" t="s">
        <v>9</v>
      </c>
      <c r="H814">
        <v>16.5</v>
      </c>
      <c r="I814">
        <v>32.6</v>
      </c>
      <c r="J814">
        <v>28.8</v>
      </c>
      <c r="K814">
        <v>0</v>
      </c>
      <c r="L814" s="3">
        <v>123737.01</v>
      </c>
      <c r="M814" s="4">
        <v>28.72453436</v>
      </c>
      <c r="N814" s="4">
        <v>3554288</v>
      </c>
      <c r="Y814"/>
    </row>
    <row r="815" spans="1:25" x14ac:dyDescent="0.5">
      <c r="A815" s="2">
        <v>42129</v>
      </c>
      <c r="B815" t="s">
        <v>22</v>
      </c>
      <c r="C815" t="s">
        <v>27</v>
      </c>
      <c r="D815">
        <v>2015</v>
      </c>
      <c r="E815">
        <v>19</v>
      </c>
      <c r="F815" t="s">
        <v>10</v>
      </c>
      <c r="G815" t="s">
        <v>9</v>
      </c>
      <c r="H815">
        <v>9.1999999999999993</v>
      </c>
      <c r="I815">
        <v>18.100000000000001</v>
      </c>
      <c r="J815">
        <v>7.1</v>
      </c>
      <c r="K815">
        <v>0.6</v>
      </c>
      <c r="L815" s="3">
        <v>123734.86500000001</v>
      </c>
      <c r="M815" s="4">
        <v>27.383343969999999</v>
      </c>
      <c r="N815" s="4">
        <v>3388274.4</v>
      </c>
      <c r="Y815"/>
    </row>
    <row r="816" spans="1:25" x14ac:dyDescent="0.5">
      <c r="A816" s="2">
        <v>42732</v>
      </c>
      <c r="B816" t="s">
        <v>23</v>
      </c>
      <c r="C816" t="s">
        <v>34</v>
      </c>
      <c r="D816">
        <v>2016</v>
      </c>
      <c r="E816">
        <v>53</v>
      </c>
      <c r="F816" t="s">
        <v>9</v>
      </c>
      <c r="G816" t="s">
        <v>9</v>
      </c>
      <c r="H816">
        <v>20.3</v>
      </c>
      <c r="I816">
        <v>38.200000000000003</v>
      </c>
      <c r="J816">
        <v>15.1</v>
      </c>
      <c r="K816">
        <v>1</v>
      </c>
      <c r="L816" s="3">
        <v>123693.52</v>
      </c>
      <c r="M816" s="4">
        <v>40.282509820000001</v>
      </c>
      <c r="N816" s="4">
        <v>4982685.4000000004</v>
      </c>
      <c r="Y816"/>
    </row>
    <row r="817" spans="1:25" x14ac:dyDescent="0.5">
      <c r="A817" s="2">
        <v>43748</v>
      </c>
      <c r="B817" t="s">
        <v>16</v>
      </c>
      <c r="C817" t="s">
        <v>32</v>
      </c>
      <c r="D817">
        <v>2019</v>
      </c>
      <c r="E817">
        <v>41</v>
      </c>
      <c r="F817" t="s">
        <v>10</v>
      </c>
      <c r="G817" t="s">
        <v>9</v>
      </c>
      <c r="H817">
        <v>10.199999999999999</v>
      </c>
      <c r="I817">
        <v>14.7</v>
      </c>
      <c r="J817">
        <v>12.6</v>
      </c>
      <c r="K817">
        <v>0.2</v>
      </c>
      <c r="L817" s="3">
        <v>123692.08</v>
      </c>
      <c r="M817" s="4">
        <v>167.9811358</v>
      </c>
      <c r="N817" s="4">
        <v>20777936.100000001</v>
      </c>
      <c r="Y817"/>
    </row>
    <row r="818" spans="1:25" x14ac:dyDescent="0.5">
      <c r="A818" s="2">
        <v>42924</v>
      </c>
      <c r="B818" t="s">
        <v>19</v>
      </c>
      <c r="C818" t="s">
        <v>29</v>
      </c>
      <c r="D818">
        <v>2017</v>
      </c>
      <c r="E818">
        <v>28</v>
      </c>
      <c r="F818" t="s">
        <v>9</v>
      </c>
      <c r="G818" t="s">
        <v>9</v>
      </c>
      <c r="H818">
        <v>5.3</v>
      </c>
      <c r="I818">
        <v>13.5</v>
      </c>
      <c r="J818">
        <v>5.0999999999999996</v>
      </c>
      <c r="K818">
        <v>0</v>
      </c>
      <c r="L818" s="3">
        <v>123687.97</v>
      </c>
      <c r="M818" s="4">
        <v>129.135411</v>
      </c>
      <c r="N818" s="4">
        <v>15972496.800000001</v>
      </c>
      <c r="Y818"/>
    </row>
    <row r="819" spans="1:25" x14ac:dyDescent="0.5">
      <c r="A819" s="2">
        <v>43668</v>
      </c>
      <c r="B819" t="s">
        <v>21</v>
      </c>
      <c r="C819" t="s">
        <v>29</v>
      </c>
      <c r="D819">
        <v>2019</v>
      </c>
      <c r="E819">
        <v>30</v>
      </c>
      <c r="F819" t="s">
        <v>10</v>
      </c>
      <c r="G819" t="s">
        <v>9</v>
      </c>
      <c r="H819">
        <v>7.9</v>
      </c>
      <c r="I819">
        <v>15.6</v>
      </c>
      <c r="J819">
        <v>10.6</v>
      </c>
      <c r="K819">
        <v>0</v>
      </c>
      <c r="L819" s="3">
        <v>123618.42</v>
      </c>
      <c r="M819" s="4">
        <v>64.585343089999995</v>
      </c>
      <c r="N819" s="4">
        <v>7983938.0999999996</v>
      </c>
      <c r="Y819"/>
    </row>
    <row r="820" spans="1:25" x14ac:dyDescent="0.5">
      <c r="A820" s="2">
        <v>42501</v>
      </c>
      <c r="B820" t="s">
        <v>23</v>
      </c>
      <c r="C820" t="s">
        <v>27</v>
      </c>
      <c r="D820">
        <v>2016</v>
      </c>
      <c r="E820">
        <v>20</v>
      </c>
      <c r="F820" t="s">
        <v>10</v>
      </c>
      <c r="G820" t="s">
        <v>9</v>
      </c>
      <c r="H820">
        <v>12.2</v>
      </c>
      <c r="I820">
        <v>17.399999999999999</v>
      </c>
      <c r="J820">
        <v>6.3</v>
      </c>
      <c r="K820">
        <v>0.2</v>
      </c>
      <c r="L820" s="3">
        <v>123616.28</v>
      </c>
      <c r="M820" s="4">
        <v>59.849881660000001</v>
      </c>
      <c r="N820" s="4">
        <v>7398419.7000000002</v>
      </c>
      <c r="Y820"/>
    </row>
    <row r="821" spans="1:25" x14ac:dyDescent="0.5">
      <c r="A821" s="2">
        <v>42398</v>
      </c>
      <c r="B821" t="s">
        <v>18</v>
      </c>
      <c r="C821" t="s">
        <v>17</v>
      </c>
      <c r="D821">
        <v>2016</v>
      </c>
      <c r="E821">
        <v>5</v>
      </c>
      <c r="F821" t="s">
        <v>10</v>
      </c>
      <c r="G821" t="s">
        <v>9</v>
      </c>
      <c r="H821">
        <v>14.4</v>
      </c>
      <c r="I821">
        <v>18.3</v>
      </c>
      <c r="J821">
        <v>14.3</v>
      </c>
      <c r="K821">
        <v>14.2</v>
      </c>
      <c r="L821" s="3">
        <v>123615.21</v>
      </c>
      <c r="M821" s="4">
        <v>32.693847210000001</v>
      </c>
      <c r="N821" s="4">
        <v>4041456.8</v>
      </c>
      <c r="Y821"/>
    </row>
    <row r="822" spans="1:25" x14ac:dyDescent="0.5">
      <c r="A822" s="2">
        <v>43350</v>
      </c>
      <c r="B822" t="s">
        <v>18</v>
      </c>
      <c r="C822" t="s">
        <v>31</v>
      </c>
      <c r="D822">
        <v>2018</v>
      </c>
      <c r="E822">
        <v>36</v>
      </c>
      <c r="F822" t="s">
        <v>10</v>
      </c>
      <c r="G822" t="s">
        <v>9</v>
      </c>
      <c r="H822">
        <v>8.6999999999999993</v>
      </c>
      <c r="I822">
        <v>15.1</v>
      </c>
      <c r="J822">
        <v>14.7</v>
      </c>
      <c r="K822">
        <v>3.4</v>
      </c>
      <c r="L822" s="3">
        <v>123583.52</v>
      </c>
      <c r="M822" s="4">
        <v>161.5068282</v>
      </c>
      <c r="N822" s="4">
        <v>19959582.300000001</v>
      </c>
      <c r="Y822"/>
    </row>
    <row r="823" spans="1:25" x14ac:dyDescent="0.5">
      <c r="A823" s="2">
        <v>43886</v>
      </c>
      <c r="B823" t="s">
        <v>22</v>
      </c>
      <c r="C823" t="s">
        <v>24</v>
      </c>
      <c r="D823">
        <v>2020</v>
      </c>
      <c r="E823">
        <v>9</v>
      </c>
      <c r="F823" t="s">
        <v>10</v>
      </c>
      <c r="G823" t="s">
        <v>9</v>
      </c>
      <c r="H823">
        <v>18.399999999999999</v>
      </c>
      <c r="I823">
        <v>31.6</v>
      </c>
      <c r="J823">
        <v>10.6</v>
      </c>
      <c r="K823">
        <v>3.6</v>
      </c>
      <c r="L823" s="3">
        <v>123558.425</v>
      </c>
      <c r="M823" s="4">
        <v>60.554701809999997</v>
      </c>
      <c r="N823" s="4">
        <v>7482043.5999999996</v>
      </c>
      <c r="Y823"/>
    </row>
    <row r="824" spans="1:25" x14ac:dyDescent="0.5">
      <c r="A824" s="2">
        <v>43644</v>
      </c>
      <c r="B824" t="s">
        <v>18</v>
      </c>
      <c r="C824" t="s">
        <v>28</v>
      </c>
      <c r="D824">
        <v>2019</v>
      </c>
      <c r="E824">
        <v>26</v>
      </c>
      <c r="F824" t="s">
        <v>9</v>
      </c>
      <c r="G824" t="s">
        <v>9</v>
      </c>
      <c r="H824">
        <v>10.7</v>
      </c>
      <c r="I824">
        <v>19.5</v>
      </c>
      <c r="J824">
        <v>9.1999999999999993</v>
      </c>
      <c r="K824">
        <v>0</v>
      </c>
      <c r="L824" s="3">
        <v>123546.62</v>
      </c>
      <c r="M824" s="4">
        <v>61.815155930000003</v>
      </c>
      <c r="N824" s="4">
        <v>7637053.5999999996</v>
      </c>
      <c r="Y824"/>
    </row>
    <row r="825" spans="1:25" x14ac:dyDescent="0.5">
      <c r="A825" s="2">
        <v>42867</v>
      </c>
      <c r="B825" t="s">
        <v>18</v>
      </c>
      <c r="C825" t="s">
        <v>27</v>
      </c>
      <c r="D825">
        <v>2017</v>
      </c>
      <c r="E825">
        <v>20</v>
      </c>
      <c r="F825" t="s">
        <v>10</v>
      </c>
      <c r="G825" t="s">
        <v>9</v>
      </c>
      <c r="H825">
        <v>5.9</v>
      </c>
      <c r="I825">
        <v>19.5</v>
      </c>
      <c r="J825">
        <v>9.9</v>
      </c>
      <c r="K825">
        <v>0</v>
      </c>
      <c r="L825" s="3">
        <v>123523</v>
      </c>
      <c r="M825" s="4">
        <v>129.30937700000001</v>
      </c>
      <c r="N825" s="4">
        <v>15972682.199999999</v>
      </c>
      <c r="Y825"/>
    </row>
    <row r="826" spans="1:25" x14ac:dyDescent="0.5">
      <c r="A826" s="2">
        <v>44063</v>
      </c>
      <c r="B826" t="s">
        <v>16</v>
      </c>
      <c r="C826" t="s">
        <v>30</v>
      </c>
      <c r="D826">
        <v>2020</v>
      </c>
      <c r="E826">
        <v>34</v>
      </c>
      <c r="F826" t="s">
        <v>9</v>
      </c>
      <c r="G826" t="s">
        <v>9</v>
      </c>
      <c r="H826">
        <v>9.6</v>
      </c>
      <c r="I826">
        <v>15.7</v>
      </c>
      <c r="J826">
        <v>9.6</v>
      </c>
      <c r="K826">
        <v>3.8</v>
      </c>
      <c r="L826" s="3">
        <v>123490.855</v>
      </c>
      <c r="M826" s="4">
        <v>54.113552679999998</v>
      </c>
      <c r="N826" s="4">
        <v>6682528.9000000004</v>
      </c>
      <c r="Y826"/>
    </row>
    <row r="827" spans="1:25" x14ac:dyDescent="0.5">
      <c r="A827" s="2">
        <v>42998</v>
      </c>
      <c r="B827" t="s">
        <v>23</v>
      </c>
      <c r="C827" t="s">
        <v>31</v>
      </c>
      <c r="D827">
        <v>2017</v>
      </c>
      <c r="E827">
        <v>39</v>
      </c>
      <c r="F827" t="s">
        <v>10</v>
      </c>
      <c r="G827" t="s">
        <v>9</v>
      </c>
      <c r="H827">
        <v>6</v>
      </c>
      <c r="I827">
        <v>19.2</v>
      </c>
      <c r="J827">
        <v>17.3</v>
      </c>
      <c r="K827">
        <v>0</v>
      </c>
      <c r="L827" s="3">
        <v>123461.38</v>
      </c>
      <c r="M827" s="4">
        <v>82.595610879999995</v>
      </c>
      <c r="N827" s="4">
        <v>10197368.1</v>
      </c>
      <c r="Y827"/>
    </row>
    <row r="828" spans="1:25" x14ac:dyDescent="0.5">
      <c r="A828" s="2">
        <v>42478</v>
      </c>
      <c r="B828" t="s">
        <v>21</v>
      </c>
      <c r="C828" t="s">
        <v>26</v>
      </c>
      <c r="D828">
        <v>2016</v>
      </c>
      <c r="E828">
        <v>17</v>
      </c>
      <c r="F828" t="s">
        <v>10</v>
      </c>
      <c r="G828" t="s">
        <v>9</v>
      </c>
      <c r="H828">
        <v>9.8000000000000007</v>
      </c>
      <c r="I828">
        <v>25</v>
      </c>
      <c r="J828">
        <v>15</v>
      </c>
      <c r="K828">
        <v>0</v>
      </c>
      <c r="L828" s="3">
        <v>123441.82</v>
      </c>
      <c r="M828" s="4">
        <v>61.629114919999999</v>
      </c>
      <c r="N828" s="4">
        <v>7607610.0999999996</v>
      </c>
      <c r="Y828"/>
    </row>
    <row r="829" spans="1:25" x14ac:dyDescent="0.5">
      <c r="A829" s="2">
        <v>42600</v>
      </c>
      <c r="B829" t="s">
        <v>16</v>
      </c>
      <c r="C829" t="s">
        <v>30</v>
      </c>
      <c r="D829">
        <v>2016</v>
      </c>
      <c r="E829">
        <v>34</v>
      </c>
      <c r="F829" t="s">
        <v>10</v>
      </c>
      <c r="G829" t="s">
        <v>9</v>
      </c>
      <c r="H829">
        <v>7.1</v>
      </c>
      <c r="I829">
        <v>21.6</v>
      </c>
      <c r="J829">
        <v>13.1</v>
      </c>
      <c r="K829">
        <v>0</v>
      </c>
      <c r="L829" s="3">
        <v>123434.505</v>
      </c>
      <c r="M829" s="4">
        <v>27.471093289999999</v>
      </c>
      <c r="N829" s="4">
        <v>3390880.8</v>
      </c>
      <c r="Y829"/>
    </row>
    <row r="830" spans="1:25" x14ac:dyDescent="0.5">
      <c r="A830" s="2">
        <v>42328</v>
      </c>
      <c r="B830" t="s">
        <v>18</v>
      </c>
      <c r="C830" t="s">
        <v>33</v>
      </c>
      <c r="D830">
        <v>2015</v>
      </c>
      <c r="E830">
        <v>47</v>
      </c>
      <c r="F830" t="s">
        <v>10</v>
      </c>
      <c r="G830" t="s">
        <v>9</v>
      </c>
      <c r="H830">
        <v>15.4</v>
      </c>
      <c r="I830">
        <v>19.100000000000001</v>
      </c>
      <c r="J830">
        <v>6.4</v>
      </c>
      <c r="K830">
        <v>0.4</v>
      </c>
      <c r="L830" s="3">
        <v>123412.685</v>
      </c>
      <c r="M830" s="4">
        <v>38.026497679999999</v>
      </c>
      <c r="N830" s="4">
        <v>4692952.2</v>
      </c>
      <c r="Y830"/>
    </row>
    <row r="831" spans="1:25" x14ac:dyDescent="0.5">
      <c r="A831" s="2">
        <v>43159</v>
      </c>
      <c r="B831" t="s">
        <v>23</v>
      </c>
      <c r="C831" t="s">
        <v>24</v>
      </c>
      <c r="D831">
        <v>2018</v>
      </c>
      <c r="E831">
        <v>9</v>
      </c>
      <c r="F831" t="s">
        <v>10</v>
      </c>
      <c r="G831" t="s">
        <v>9</v>
      </c>
      <c r="H831">
        <v>20</v>
      </c>
      <c r="I831">
        <v>30.9</v>
      </c>
      <c r="J831">
        <v>19.600000000000001</v>
      </c>
      <c r="K831">
        <v>0</v>
      </c>
      <c r="L831" s="3">
        <v>123400.17</v>
      </c>
      <c r="M831" s="4">
        <v>69.092841730000004</v>
      </c>
      <c r="N831" s="4">
        <v>8526068.4000000004</v>
      </c>
      <c r="Y831"/>
    </row>
    <row r="832" spans="1:25" x14ac:dyDescent="0.5">
      <c r="A832" s="2">
        <v>43878</v>
      </c>
      <c r="B832" t="s">
        <v>21</v>
      </c>
      <c r="C832" t="s">
        <v>24</v>
      </c>
      <c r="D832">
        <v>2020</v>
      </c>
      <c r="E832">
        <v>8</v>
      </c>
      <c r="F832" t="s">
        <v>10</v>
      </c>
      <c r="G832" t="s">
        <v>9</v>
      </c>
      <c r="H832">
        <v>15.2</v>
      </c>
      <c r="I832">
        <v>25.6</v>
      </c>
      <c r="J832">
        <v>26.4</v>
      </c>
      <c r="K832">
        <v>0</v>
      </c>
      <c r="L832" s="3">
        <v>123351.845</v>
      </c>
      <c r="M832" s="4">
        <v>64.10902188</v>
      </c>
      <c r="N832" s="4">
        <v>7907966.0999999996</v>
      </c>
      <c r="Y832"/>
    </row>
    <row r="833" spans="1:25" x14ac:dyDescent="0.5">
      <c r="A833" s="2">
        <v>42874</v>
      </c>
      <c r="B833" t="s">
        <v>18</v>
      </c>
      <c r="C833" t="s">
        <v>27</v>
      </c>
      <c r="D833">
        <v>2017</v>
      </c>
      <c r="E833">
        <v>21</v>
      </c>
      <c r="F833" t="s">
        <v>10</v>
      </c>
      <c r="G833" t="s">
        <v>9</v>
      </c>
      <c r="H833">
        <v>10.199999999999999</v>
      </c>
      <c r="I833">
        <v>17.8</v>
      </c>
      <c r="J833">
        <v>2.5</v>
      </c>
      <c r="K833">
        <v>0</v>
      </c>
      <c r="L833" s="3">
        <v>123351.45</v>
      </c>
      <c r="M833" s="4">
        <v>96.440249769999994</v>
      </c>
      <c r="N833" s="4">
        <v>11896044.6</v>
      </c>
      <c r="Y833"/>
    </row>
    <row r="834" spans="1:25" x14ac:dyDescent="0.5">
      <c r="A834" s="2">
        <v>42620</v>
      </c>
      <c r="B834" t="s">
        <v>23</v>
      </c>
      <c r="C834" t="s">
        <v>31</v>
      </c>
      <c r="D834">
        <v>2016</v>
      </c>
      <c r="E834">
        <v>37</v>
      </c>
      <c r="F834" t="s">
        <v>10</v>
      </c>
      <c r="G834" t="s">
        <v>9</v>
      </c>
      <c r="H834">
        <v>9.6</v>
      </c>
      <c r="I834">
        <v>21</v>
      </c>
      <c r="J834">
        <v>16.7</v>
      </c>
      <c r="K834">
        <v>0</v>
      </c>
      <c r="L834" s="3">
        <v>123307.02</v>
      </c>
      <c r="M834" s="4">
        <v>24.182421389999998</v>
      </c>
      <c r="N834" s="4">
        <v>2981862.3</v>
      </c>
      <c r="Y834"/>
    </row>
    <row r="835" spans="1:25" x14ac:dyDescent="0.5">
      <c r="A835" s="2">
        <v>42065</v>
      </c>
      <c r="B835" t="s">
        <v>21</v>
      </c>
      <c r="C835" t="s">
        <v>25</v>
      </c>
      <c r="D835">
        <v>2015</v>
      </c>
      <c r="E835">
        <v>10</v>
      </c>
      <c r="F835" t="s">
        <v>10</v>
      </c>
      <c r="G835" t="s">
        <v>9</v>
      </c>
      <c r="H835">
        <v>11.6</v>
      </c>
      <c r="I835">
        <v>23</v>
      </c>
      <c r="J835">
        <v>22</v>
      </c>
      <c r="K835">
        <v>0</v>
      </c>
      <c r="L835" s="3">
        <v>123301.83500000001</v>
      </c>
      <c r="M835" s="4">
        <v>33.166526230000002</v>
      </c>
      <c r="N835" s="4">
        <v>4089493.5</v>
      </c>
      <c r="Y835"/>
    </row>
    <row r="836" spans="1:25" x14ac:dyDescent="0.5">
      <c r="A836" s="2">
        <v>43543</v>
      </c>
      <c r="B836" t="s">
        <v>22</v>
      </c>
      <c r="C836" t="s">
        <v>25</v>
      </c>
      <c r="D836">
        <v>2019</v>
      </c>
      <c r="E836">
        <v>12</v>
      </c>
      <c r="F836" t="s">
        <v>10</v>
      </c>
      <c r="G836" t="s">
        <v>9</v>
      </c>
      <c r="H836">
        <v>16.899999999999999</v>
      </c>
      <c r="I836">
        <v>23.4</v>
      </c>
      <c r="J836">
        <v>12.7</v>
      </c>
      <c r="K836">
        <v>0</v>
      </c>
      <c r="L836" s="3">
        <v>123290.83500000001</v>
      </c>
      <c r="M836" s="4">
        <v>113.64477429999999</v>
      </c>
      <c r="N836" s="4">
        <v>14011359.1</v>
      </c>
      <c r="Y836"/>
    </row>
    <row r="837" spans="1:25" x14ac:dyDescent="0.5">
      <c r="A837" s="2">
        <v>42661</v>
      </c>
      <c r="B837" t="s">
        <v>22</v>
      </c>
      <c r="C837" t="s">
        <v>32</v>
      </c>
      <c r="D837">
        <v>2016</v>
      </c>
      <c r="E837">
        <v>43</v>
      </c>
      <c r="F837" t="s">
        <v>10</v>
      </c>
      <c r="G837" t="s">
        <v>9</v>
      </c>
      <c r="H837">
        <v>9.6</v>
      </c>
      <c r="I837">
        <v>16.600000000000001</v>
      </c>
      <c r="J837">
        <v>16.5</v>
      </c>
      <c r="K837">
        <v>1</v>
      </c>
      <c r="L837" s="3">
        <v>123265.44</v>
      </c>
      <c r="M837" s="4">
        <v>36.721212710000003</v>
      </c>
      <c r="N837" s="4">
        <v>4526456.4000000004</v>
      </c>
      <c r="Y837"/>
    </row>
    <row r="838" spans="1:25" x14ac:dyDescent="0.5">
      <c r="A838" s="2">
        <v>43105</v>
      </c>
      <c r="B838" t="s">
        <v>18</v>
      </c>
      <c r="C838" t="s">
        <v>17</v>
      </c>
      <c r="D838">
        <v>2018</v>
      </c>
      <c r="E838">
        <v>1</v>
      </c>
      <c r="F838" t="s">
        <v>9</v>
      </c>
      <c r="G838" t="s">
        <v>9</v>
      </c>
      <c r="H838">
        <v>14.7</v>
      </c>
      <c r="I838">
        <v>30.7</v>
      </c>
      <c r="J838">
        <v>31.7</v>
      </c>
      <c r="K838">
        <v>0</v>
      </c>
      <c r="L838" s="3">
        <v>123247.735</v>
      </c>
      <c r="M838" s="4">
        <v>90.82817034</v>
      </c>
      <c r="N838" s="4">
        <v>11194366.300000001</v>
      </c>
      <c r="Y838"/>
    </row>
    <row r="839" spans="1:25" x14ac:dyDescent="0.5">
      <c r="A839" s="2">
        <v>42087</v>
      </c>
      <c r="B839" t="s">
        <v>22</v>
      </c>
      <c r="C839" t="s">
        <v>25</v>
      </c>
      <c r="D839">
        <v>2015</v>
      </c>
      <c r="E839">
        <v>13</v>
      </c>
      <c r="F839" t="s">
        <v>10</v>
      </c>
      <c r="G839" t="s">
        <v>9</v>
      </c>
      <c r="H839">
        <v>12.6</v>
      </c>
      <c r="I839">
        <v>15.3</v>
      </c>
      <c r="J839">
        <v>3.8</v>
      </c>
      <c r="K839">
        <v>1.4</v>
      </c>
      <c r="L839" s="3">
        <v>123234.935</v>
      </c>
      <c r="M839" s="4">
        <v>34.05849946</v>
      </c>
      <c r="N839" s="4">
        <v>4197197</v>
      </c>
      <c r="Y839"/>
    </row>
    <row r="840" spans="1:25" x14ac:dyDescent="0.5">
      <c r="A840" s="2">
        <v>43253</v>
      </c>
      <c r="B840" t="s">
        <v>19</v>
      </c>
      <c r="C840" t="s">
        <v>28</v>
      </c>
      <c r="D840">
        <v>2018</v>
      </c>
      <c r="E840">
        <v>22</v>
      </c>
      <c r="F840" t="s">
        <v>10</v>
      </c>
      <c r="G840" t="s">
        <v>9</v>
      </c>
      <c r="H840">
        <v>3.5</v>
      </c>
      <c r="I840">
        <v>13.6</v>
      </c>
      <c r="J840">
        <v>9.6</v>
      </c>
      <c r="K840">
        <v>0.2</v>
      </c>
      <c r="L840" s="3">
        <v>123226.075</v>
      </c>
      <c r="M840" s="4">
        <v>99.853479250000007</v>
      </c>
      <c r="N840" s="4">
        <v>12304552.300000001</v>
      </c>
      <c r="Y840"/>
    </row>
    <row r="841" spans="1:25" x14ac:dyDescent="0.5">
      <c r="A841" s="2">
        <v>42539</v>
      </c>
      <c r="B841" t="s">
        <v>19</v>
      </c>
      <c r="C841" t="s">
        <v>28</v>
      </c>
      <c r="D841">
        <v>2016</v>
      </c>
      <c r="E841">
        <v>25</v>
      </c>
      <c r="F841" t="s">
        <v>10</v>
      </c>
      <c r="G841" t="s">
        <v>9</v>
      </c>
      <c r="H841">
        <v>10</v>
      </c>
      <c r="I841">
        <v>12.7</v>
      </c>
      <c r="J841">
        <v>5.3</v>
      </c>
      <c r="K841">
        <v>8.6</v>
      </c>
      <c r="L841" s="3">
        <v>123162.185</v>
      </c>
      <c r="M841" s="4">
        <v>62.934016130000003</v>
      </c>
      <c r="N841" s="4">
        <v>7751090.9000000004</v>
      </c>
      <c r="Y841"/>
    </row>
    <row r="842" spans="1:25" x14ac:dyDescent="0.5">
      <c r="A842" s="2">
        <v>42860</v>
      </c>
      <c r="B842" t="s">
        <v>18</v>
      </c>
      <c r="C842" t="s">
        <v>27</v>
      </c>
      <c r="D842">
        <v>2017</v>
      </c>
      <c r="E842">
        <v>19</v>
      </c>
      <c r="F842" t="s">
        <v>10</v>
      </c>
      <c r="G842" t="s">
        <v>9</v>
      </c>
      <c r="H842">
        <v>6.2</v>
      </c>
      <c r="I842">
        <v>20.5</v>
      </c>
      <c r="J842">
        <v>10.6</v>
      </c>
      <c r="K842">
        <v>0</v>
      </c>
      <c r="L842" s="3">
        <v>123150.38499999999</v>
      </c>
      <c r="M842" s="4">
        <v>108.2886014</v>
      </c>
      <c r="N842" s="4">
        <v>13335783</v>
      </c>
      <c r="Y842"/>
    </row>
    <row r="843" spans="1:25" x14ac:dyDescent="0.5">
      <c r="A843" s="2">
        <v>43249</v>
      </c>
      <c r="B843" t="s">
        <v>22</v>
      </c>
      <c r="C843" t="s">
        <v>27</v>
      </c>
      <c r="D843">
        <v>2018</v>
      </c>
      <c r="E843">
        <v>22</v>
      </c>
      <c r="F843" t="s">
        <v>10</v>
      </c>
      <c r="G843" t="s">
        <v>9</v>
      </c>
      <c r="H843">
        <v>13.7</v>
      </c>
      <c r="I843">
        <v>17.899999999999999</v>
      </c>
      <c r="J843">
        <v>8.1</v>
      </c>
      <c r="K843">
        <v>0.8</v>
      </c>
      <c r="L843" s="3">
        <v>123142.76</v>
      </c>
      <c r="M843" s="4">
        <v>81.978399519999996</v>
      </c>
      <c r="N843" s="4">
        <v>10095046.4</v>
      </c>
      <c r="Y843"/>
    </row>
    <row r="844" spans="1:25" x14ac:dyDescent="0.5">
      <c r="A844" s="2">
        <v>43353</v>
      </c>
      <c r="B844" t="s">
        <v>21</v>
      </c>
      <c r="C844" t="s">
        <v>31</v>
      </c>
      <c r="D844">
        <v>2018</v>
      </c>
      <c r="E844">
        <v>37</v>
      </c>
      <c r="F844" t="s">
        <v>10</v>
      </c>
      <c r="G844" t="s">
        <v>9</v>
      </c>
      <c r="H844">
        <v>13.4</v>
      </c>
      <c r="I844">
        <v>18</v>
      </c>
      <c r="J844">
        <v>10.199999999999999</v>
      </c>
      <c r="K844">
        <v>0</v>
      </c>
      <c r="L844" s="3">
        <v>123132.625</v>
      </c>
      <c r="M844" s="4">
        <v>92.615982560000006</v>
      </c>
      <c r="N844" s="4">
        <v>11404049</v>
      </c>
      <c r="Y844"/>
    </row>
    <row r="845" spans="1:25" x14ac:dyDescent="0.5">
      <c r="A845" s="2">
        <v>42881</v>
      </c>
      <c r="B845" t="s">
        <v>18</v>
      </c>
      <c r="C845" t="s">
        <v>27</v>
      </c>
      <c r="D845">
        <v>2017</v>
      </c>
      <c r="E845">
        <v>22</v>
      </c>
      <c r="F845" t="s">
        <v>10</v>
      </c>
      <c r="G845" t="s">
        <v>9</v>
      </c>
      <c r="H845">
        <v>13.1</v>
      </c>
      <c r="I845">
        <v>18</v>
      </c>
      <c r="J845">
        <v>8.1999999999999993</v>
      </c>
      <c r="K845">
        <v>0</v>
      </c>
      <c r="L845" s="3">
        <v>123130.6</v>
      </c>
      <c r="M845" s="4">
        <v>94.696229970000005</v>
      </c>
      <c r="N845" s="4">
        <v>11660003.6</v>
      </c>
      <c r="Y845"/>
    </row>
    <row r="846" spans="1:25" x14ac:dyDescent="0.5">
      <c r="A846" s="2">
        <v>43522</v>
      </c>
      <c r="B846" t="s">
        <v>22</v>
      </c>
      <c r="C846" t="s">
        <v>24</v>
      </c>
      <c r="D846">
        <v>2019</v>
      </c>
      <c r="E846">
        <v>9</v>
      </c>
      <c r="F846" t="s">
        <v>10</v>
      </c>
      <c r="G846" t="s">
        <v>9</v>
      </c>
      <c r="H846">
        <v>17.899999999999999</v>
      </c>
      <c r="I846">
        <v>22.3</v>
      </c>
      <c r="J846">
        <v>21</v>
      </c>
      <c r="K846">
        <v>0</v>
      </c>
      <c r="L846" s="3">
        <v>123114.11500000001</v>
      </c>
      <c r="M846" s="4">
        <v>115.9396033</v>
      </c>
      <c r="N846" s="4">
        <v>14273801.699999999</v>
      </c>
      <c r="Y846"/>
    </row>
    <row r="847" spans="1:25" x14ac:dyDescent="0.5">
      <c r="A847" s="2">
        <v>42444</v>
      </c>
      <c r="B847" t="s">
        <v>22</v>
      </c>
      <c r="C847" t="s">
        <v>25</v>
      </c>
      <c r="D847">
        <v>2016</v>
      </c>
      <c r="E847">
        <v>12</v>
      </c>
      <c r="F847" t="s">
        <v>10</v>
      </c>
      <c r="G847" t="s">
        <v>9</v>
      </c>
      <c r="H847">
        <v>15.1</v>
      </c>
      <c r="I847">
        <v>26.8</v>
      </c>
      <c r="J847">
        <v>20.7</v>
      </c>
      <c r="K847">
        <v>0</v>
      </c>
      <c r="L847" s="3">
        <v>123073.98</v>
      </c>
      <c r="M847" s="4">
        <v>28.46012769</v>
      </c>
      <c r="N847" s="4">
        <v>3502701.2</v>
      </c>
      <c r="Y847"/>
    </row>
    <row r="848" spans="1:25" x14ac:dyDescent="0.5">
      <c r="A848" s="2">
        <v>42093</v>
      </c>
      <c r="B848" t="s">
        <v>21</v>
      </c>
      <c r="C848" t="s">
        <v>25</v>
      </c>
      <c r="D848">
        <v>2015</v>
      </c>
      <c r="E848">
        <v>14</v>
      </c>
      <c r="F848" t="s">
        <v>9</v>
      </c>
      <c r="G848" t="s">
        <v>9</v>
      </c>
      <c r="H848">
        <v>10.6</v>
      </c>
      <c r="I848">
        <v>23.1</v>
      </c>
      <c r="J848">
        <v>18.100000000000001</v>
      </c>
      <c r="K848">
        <v>0</v>
      </c>
      <c r="L848" s="3">
        <v>123061.87</v>
      </c>
      <c r="M848" s="4">
        <v>33.750362699999997</v>
      </c>
      <c r="N848" s="4">
        <v>4153382.7</v>
      </c>
      <c r="Y848"/>
    </row>
    <row r="849" spans="1:25" x14ac:dyDescent="0.5">
      <c r="A849" s="2">
        <v>44038</v>
      </c>
      <c r="B849" t="s">
        <v>20</v>
      </c>
      <c r="C849" t="s">
        <v>29</v>
      </c>
      <c r="D849">
        <v>2020</v>
      </c>
      <c r="E849">
        <v>30</v>
      </c>
      <c r="F849" t="s">
        <v>10</v>
      </c>
      <c r="G849" t="s">
        <v>9</v>
      </c>
      <c r="H849">
        <v>5</v>
      </c>
      <c r="I849">
        <v>12.8</v>
      </c>
      <c r="J849">
        <v>7.2</v>
      </c>
      <c r="K849">
        <v>0</v>
      </c>
      <c r="L849" s="3">
        <v>123014.55499999999</v>
      </c>
      <c r="M849" s="4">
        <v>69.922829460000003</v>
      </c>
      <c r="N849" s="4">
        <v>8601525.8000000007</v>
      </c>
      <c r="Y849"/>
    </row>
    <row r="850" spans="1:25" x14ac:dyDescent="0.5">
      <c r="A850" s="2">
        <v>43599</v>
      </c>
      <c r="B850" t="s">
        <v>22</v>
      </c>
      <c r="C850" t="s">
        <v>27</v>
      </c>
      <c r="D850">
        <v>2019</v>
      </c>
      <c r="E850">
        <v>20</v>
      </c>
      <c r="F850" t="s">
        <v>10</v>
      </c>
      <c r="G850" t="s">
        <v>9</v>
      </c>
      <c r="H850">
        <v>11.3</v>
      </c>
      <c r="I850">
        <v>20.2</v>
      </c>
      <c r="J850">
        <v>9</v>
      </c>
      <c r="K850">
        <v>0</v>
      </c>
      <c r="L850" s="3">
        <v>123005.31</v>
      </c>
      <c r="M850" s="4">
        <v>89.82269178</v>
      </c>
      <c r="N850" s="4">
        <v>11048668</v>
      </c>
      <c r="Y850"/>
    </row>
    <row r="851" spans="1:25" x14ac:dyDescent="0.5">
      <c r="A851" s="2">
        <v>42419</v>
      </c>
      <c r="B851" t="s">
        <v>18</v>
      </c>
      <c r="C851" t="s">
        <v>24</v>
      </c>
      <c r="D851">
        <v>2016</v>
      </c>
      <c r="E851">
        <v>8</v>
      </c>
      <c r="F851" t="s">
        <v>10</v>
      </c>
      <c r="G851" t="s">
        <v>9</v>
      </c>
      <c r="H851">
        <v>15.8</v>
      </c>
      <c r="I851">
        <v>22</v>
      </c>
      <c r="J851">
        <v>11.2</v>
      </c>
      <c r="K851">
        <v>0.2</v>
      </c>
      <c r="L851" s="3">
        <v>122991.66</v>
      </c>
      <c r="M851" s="4">
        <v>43.694896810000003</v>
      </c>
      <c r="N851" s="4">
        <v>5374107.9000000004</v>
      </c>
      <c r="Y851"/>
    </row>
    <row r="852" spans="1:25" x14ac:dyDescent="0.5">
      <c r="A852" s="2">
        <v>43871</v>
      </c>
      <c r="B852" t="s">
        <v>21</v>
      </c>
      <c r="C852" t="s">
        <v>24</v>
      </c>
      <c r="D852">
        <v>2020</v>
      </c>
      <c r="E852">
        <v>7</v>
      </c>
      <c r="F852" t="s">
        <v>10</v>
      </c>
      <c r="G852" t="s">
        <v>9</v>
      </c>
      <c r="H852">
        <v>18.5</v>
      </c>
      <c r="I852">
        <v>27.7</v>
      </c>
      <c r="J852">
        <v>15</v>
      </c>
      <c r="K852">
        <v>0.6</v>
      </c>
      <c r="L852" s="3">
        <v>122975.46</v>
      </c>
      <c r="M852" s="4">
        <v>50.809242179999998</v>
      </c>
      <c r="N852" s="4">
        <v>6248289.9000000004</v>
      </c>
      <c r="Y852"/>
    </row>
    <row r="853" spans="1:25" x14ac:dyDescent="0.5">
      <c r="A853" s="2">
        <v>42664</v>
      </c>
      <c r="B853" t="s">
        <v>18</v>
      </c>
      <c r="C853" t="s">
        <v>32</v>
      </c>
      <c r="D853">
        <v>2016</v>
      </c>
      <c r="E853">
        <v>43</v>
      </c>
      <c r="F853" t="s">
        <v>10</v>
      </c>
      <c r="G853" t="s">
        <v>9</v>
      </c>
      <c r="H853">
        <v>14.8</v>
      </c>
      <c r="I853">
        <v>17.600000000000001</v>
      </c>
      <c r="J853">
        <v>1.9</v>
      </c>
      <c r="K853">
        <v>0</v>
      </c>
      <c r="L853" s="3">
        <v>122975.285</v>
      </c>
      <c r="M853" s="4">
        <v>43.244732259999999</v>
      </c>
      <c r="N853" s="4">
        <v>5318033.3</v>
      </c>
      <c r="Y853"/>
    </row>
    <row r="854" spans="1:25" x14ac:dyDescent="0.5">
      <c r="A854" s="2">
        <v>42460</v>
      </c>
      <c r="B854" t="s">
        <v>16</v>
      </c>
      <c r="C854" t="s">
        <v>25</v>
      </c>
      <c r="D854">
        <v>2016</v>
      </c>
      <c r="E854">
        <v>14</v>
      </c>
      <c r="F854" t="s">
        <v>9</v>
      </c>
      <c r="G854" t="s">
        <v>9</v>
      </c>
      <c r="H854">
        <v>11.3</v>
      </c>
      <c r="I854">
        <v>22.7</v>
      </c>
      <c r="J854">
        <v>17.100000000000001</v>
      </c>
      <c r="K854">
        <v>0</v>
      </c>
      <c r="L854" s="3">
        <v>122964.715</v>
      </c>
      <c r="M854" s="4">
        <v>21.90202897</v>
      </c>
      <c r="N854" s="4">
        <v>2693176.8</v>
      </c>
      <c r="Y854"/>
    </row>
    <row r="855" spans="1:25" x14ac:dyDescent="0.5">
      <c r="A855" s="2">
        <v>42873</v>
      </c>
      <c r="B855" t="s">
        <v>16</v>
      </c>
      <c r="C855" t="s">
        <v>27</v>
      </c>
      <c r="D855">
        <v>2017</v>
      </c>
      <c r="E855">
        <v>21</v>
      </c>
      <c r="F855" t="s">
        <v>10</v>
      </c>
      <c r="G855" t="s">
        <v>9</v>
      </c>
      <c r="H855">
        <v>10.7</v>
      </c>
      <c r="I855">
        <v>20.2</v>
      </c>
      <c r="J855">
        <v>9.8000000000000007</v>
      </c>
      <c r="K855">
        <v>0.8</v>
      </c>
      <c r="L855" s="3">
        <v>122910.48</v>
      </c>
      <c r="M855" s="4">
        <v>107.8423351</v>
      </c>
      <c r="N855" s="4">
        <v>13254953.199999999</v>
      </c>
      <c r="Y855"/>
    </row>
    <row r="856" spans="1:25" x14ac:dyDescent="0.5">
      <c r="A856" s="2">
        <v>42305</v>
      </c>
      <c r="B856" t="s">
        <v>23</v>
      </c>
      <c r="C856" t="s">
        <v>32</v>
      </c>
      <c r="D856">
        <v>2015</v>
      </c>
      <c r="E856">
        <v>44</v>
      </c>
      <c r="F856" t="s">
        <v>10</v>
      </c>
      <c r="G856" t="s">
        <v>9</v>
      </c>
      <c r="H856">
        <v>10.1</v>
      </c>
      <c r="I856">
        <v>26.8</v>
      </c>
      <c r="J856">
        <v>27.6</v>
      </c>
      <c r="K856">
        <v>0</v>
      </c>
      <c r="L856" s="3">
        <v>122887.41</v>
      </c>
      <c r="M856" s="4">
        <v>39.51380992</v>
      </c>
      <c r="N856" s="4">
        <v>4855749.8</v>
      </c>
      <c r="Y856"/>
    </row>
    <row r="857" spans="1:25" x14ac:dyDescent="0.5">
      <c r="A857" s="2">
        <v>42038</v>
      </c>
      <c r="B857" t="s">
        <v>22</v>
      </c>
      <c r="C857" t="s">
        <v>24</v>
      </c>
      <c r="D857">
        <v>2015</v>
      </c>
      <c r="E857">
        <v>6</v>
      </c>
      <c r="F857" t="s">
        <v>10</v>
      </c>
      <c r="G857" t="s">
        <v>9</v>
      </c>
      <c r="H857">
        <v>16.100000000000001</v>
      </c>
      <c r="I857">
        <v>20</v>
      </c>
      <c r="J857">
        <v>22.7</v>
      </c>
      <c r="K857">
        <v>0</v>
      </c>
      <c r="L857" s="3">
        <v>122880.13</v>
      </c>
      <c r="M857" s="4">
        <v>27.003832330000002</v>
      </c>
      <c r="N857" s="4">
        <v>3318234.4</v>
      </c>
      <c r="Y857"/>
    </row>
    <row r="858" spans="1:25" x14ac:dyDescent="0.5">
      <c r="A858" s="2">
        <v>43228</v>
      </c>
      <c r="B858" t="s">
        <v>22</v>
      </c>
      <c r="C858" t="s">
        <v>27</v>
      </c>
      <c r="D858">
        <v>2018</v>
      </c>
      <c r="E858">
        <v>19</v>
      </c>
      <c r="F858" t="s">
        <v>10</v>
      </c>
      <c r="G858" t="s">
        <v>9</v>
      </c>
      <c r="H858">
        <v>13.4</v>
      </c>
      <c r="I858">
        <v>17.899999999999999</v>
      </c>
      <c r="J858">
        <v>10.6</v>
      </c>
      <c r="K858">
        <v>0.2</v>
      </c>
      <c r="L858" s="3">
        <v>122876.86500000001</v>
      </c>
      <c r="M858" s="4">
        <v>101.2917412</v>
      </c>
      <c r="N858" s="4">
        <v>12446411.6</v>
      </c>
      <c r="Y858"/>
    </row>
    <row r="859" spans="1:25" x14ac:dyDescent="0.5">
      <c r="A859" s="2">
        <v>42958</v>
      </c>
      <c r="B859" t="s">
        <v>18</v>
      </c>
      <c r="C859" t="s">
        <v>30</v>
      </c>
      <c r="D859">
        <v>2017</v>
      </c>
      <c r="E859">
        <v>33</v>
      </c>
      <c r="F859" t="s">
        <v>10</v>
      </c>
      <c r="G859" t="s">
        <v>9</v>
      </c>
      <c r="H859">
        <v>10.3</v>
      </c>
      <c r="I859">
        <v>16.399999999999999</v>
      </c>
      <c r="J859">
        <v>9.3000000000000007</v>
      </c>
      <c r="K859">
        <v>0</v>
      </c>
      <c r="L859" s="3">
        <v>122862.345</v>
      </c>
      <c r="M859" s="4">
        <v>78.92563543</v>
      </c>
      <c r="N859" s="4">
        <v>9696988.5999999996</v>
      </c>
      <c r="Y859"/>
    </row>
    <row r="860" spans="1:25" x14ac:dyDescent="0.5">
      <c r="A860" s="2">
        <v>42642</v>
      </c>
      <c r="B860" t="s">
        <v>16</v>
      </c>
      <c r="C860" t="s">
        <v>31</v>
      </c>
      <c r="D860">
        <v>2016</v>
      </c>
      <c r="E860">
        <v>40</v>
      </c>
      <c r="F860" t="s">
        <v>9</v>
      </c>
      <c r="G860" t="s">
        <v>9</v>
      </c>
      <c r="H860">
        <v>12.5</v>
      </c>
      <c r="I860">
        <v>16.7</v>
      </c>
      <c r="J860">
        <v>16.2</v>
      </c>
      <c r="K860">
        <v>1.8</v>
      </c>
      <c r="L860" s="3">
        <v>122858.49</v>
      </c>
      <c r="M860" s="4">
        <v>37.596001049999998</v>
      </c>
      <c r="N860" s="4">
        <v>4618987.9000000004</v>
      </c>
      <c r="Y860"/>
    </row>
    <row r="861" spans="1:25" x14ac:dyDescent="0.5">
      <c r="A861" s="2">
        <v>42290</v>
      </c>
      <c r="B861" t="s">
        <v>22</v>
      </c>
      <c r="C861" t="s">
        <v>32</v>
      </c>
      <c r="D861">
        <v>2015</v>
      </c>
      <c r="E861">
        <v>42</v>
      </c>
      <c r="F861" t="s">
        <v>10</v>
      </c>
      <c r="G861" t="s">
        <v>9</v>
      </c>
      <c r="H861">
        <v>7.9</v>
      </c>
      <c r="I861">
        <v>17.600000000000001</v>
      </c>
      <c r="J861">
        <v>24.3</v>
      </c>
      <c r="K861">
        <v>0.4</v>
      </c>
      <c r="L861" s="3">
        <v>122830.38</v>
      </c>
      <c r="M861" s="4">
        <v>41.49816809</v>
      </c>
      <c r="N861" s="4">
        <v>5097235.8</v>
      </c>
      <c r="Y861"/>
    </row>
    <row r="862" spans="1:25" x14ac:dyDescent="0.5">
      <c r="A862" s="2">
        <v>42086</v>
      </c>
      <c r="B862" t="s">
        <v>21</v>
      </c>
      <c r="C862" t="s">
        <v>25</v>
      </c>
      <c r="D862">
        <v>2015</v>
      </c>
      <c r="E862">
        <v>13</v>
      </c>
      <c r="F862" t="s">
        <v>10</v>
      </c>
      <c r="G862" t="s">
        <v>9</v>
      </c>
      <c r="H862">
        <v>13.6</v>
      </c>
      <c r="I862">
        <v>27</v>
      </c>
      <c r="J862">
        <v>3.9</v>
      </c>
      <c r="K862">
        <v>0</v>
      </c>
      <c r="L862" s="3">
        <v>122810.05</v>
      </c>
      <c r="M862" s="4">
        <v>26.68562798</v>
      </c>
      <c r="N862" s="4">
        <v>3277263.3</v>
      </c>
      <c r="Y862"/>
    </row>
    <row r="863" spans="1:25" x14ac:dyDescent="0.5">
      <c r="A863" s="2">
        <v>42743</v>
      </c>
      <c r="B863" t="s">
        <v>20</v>
      </c>
      <c r="C863" t="s">
        <v>17</v>
      </c>
      <c r="D863">
        <v>2017</v>
      </c>
      <c r="E863">
        <v>2</v>
      </c>
      <c r="F863" t="s">
        <v>9</v>
      </c>
      <c r="G863" t="s">
        <v>9</v>
      </c>
      <c r="H863">
        <v>28</v>
      </c>
      <c r="I863">
        <v>33.1</v>
      </c>
      <c r="J863">
        <v>29.3</v>
      </c>
      <c r="K863">
        <v>0</v>
      </c>
      <c r="L863" s="3">
        <v>122777.02499999999</v>
      </c>
      <c r="M863" s="4">
        <v>69.224810730000002</v>
      </c>
      <c r="N863" s="4">
        <v>8499216.3000000007</v>
      </c>
      <c r="Y863"/>
    </row>
    <row r="864" spans="1:25" x14ac:dyDescent="0.5">
      <c r="A864" s="2">
        <v>43747</v>
      </c>
      <c r="B864" t="s">
        <v>23</v>
      </c>
      <c r="C864" t="s">
        <v>32</v>
      </c>
      <c r="D864">
        <v>2019</v>
      </c>
      <c r="E864">
        <v>41</v>
      </c>
      <c r="F864" t="s">
        <v>10</v>
      </c>
      <c r="G864" t="s">
        <v>9</v>
      </c>
      <c r="H864">
        <v>8.5</v>
      </c>
      <c r="I864">
        <v>15</v>
      </c>
      <c r="J864">
        <v>19.3</v>
      </c>
      <c r="K864">
        <v>5.8</v>
      </c>
      <c r="L864" s="3">
        <v>122771.82</v>
      </c>
      <c r="M864" s="4">
        <v>131.5850422</v>
      </c>
      <c r="N864" s="4">
        <v>16154935.1</v>
      </c>
      <c r="Y864"/>
    </row>
    <row r="865" spans="1:25" x14ac:dyDescent="0.5">
      <c r="A865" s="2">
        <v>42533</v>
      </c>
      <c r="B865" t="s">
        <v>20</v>
      </c>
      <c r="C865" t="s">
        <v>28</v>
      </c>
      <c r="D865">
        <v>2016</v>
      </c>
      <c r="E865">
        <v>24</v>
      </c>
      <c r="F865" t="s">
        <v>10</v>
      </c>
      <c r="G865" t="s">
        <v>9</v>
      </c>
      <c r="H865">
        <v>5</v>
      </c>
      <c r="I865">
        <v>13.8</v>
      </c>
      <c r="J865">
        <v>7.3</v>
      </c>
      <c r="K865">
        <v>0.6</v>
      </c>
      <c r="L865" s="3">
        <v>122771.53</v>
      </c>
      <c r="M865" s="4">
        <v>77.215287989999993</v>
      </c>
      <c r="N865" s="4">
        <v>9479839</v>
      </c>
      <c r="Y865"/>
    </row>
    <row r="866" spans="1:25" x14ac:dyDescent="0.5">
      <c r="A866" s="2">
        <v>42525</v>
      </c>
      <c r="B866" t="s">
        <v>19</v>
      </c>
      <c r="C866" t="s">
        <v>28</v>
      </c>
      <c r="D866">
        <v>2016</v>
      </c>
      <c r="E866">
        <v>23</v>
      </c>
      <c r="F866" t="s">
        <v>10</v>
      </c>
      <c r="G866" t="s">
        <v>9</v>
      </c>
      <c r="H866">
        <v>9.8000000000000007</v>
      </c>
      <c r="I866">
        <v>13.4</v>
      </c>
      <c r="J866">
        <v>3.7</v>
      </c>
      <c r="K866">
        <v>6.2</v>
      </c>
      <c r="L866" s="3">
        <v>122764.33</v>
      </c>
      <c r="M866" s="4">
        <v>126.74997190000001</v>
      </c>
      <c r="N866" s="4">
        <v>15560375.4</v>
      </c>
      <c r="Y866"/>
    </row>
    <row r="867" spans="1:25" x14ac:dyDescent="0.5">
      <c r="A867" s="2">
        <v>43627</v>
      </c>
      <c r="B867" t="s">
        <v>22</v>
      </c>
      <c r="C867" t="s">
        <v>28</v>
      </c>
      <c r="D867">
        <v>2019</v>
      </c>
      <c r="E867">
        <v>24</v>
      </c>
      <c r="F867" t="s">
        <v>10</v>
      </c>
      <c r="G867" t="s">
        <v>9</v>
      </c>
      <c r="H867">
        <v>9.6</v>
      </c>
      <c r="I867">
        <v>17.899999999999999</v>
      </c>
      <c r="J867">
        <v>9.1999999999999993</v>
      </c>
      <c r="K867">
        <v>0</v>
      </c>
      <c r="L867" s="3">
        <v>122760.92</v>
      </c>
      <c r="M867" s="4">
        <v>73.078081710000006</v>
      </c>
      <c r="N867" s="4">
        <v>8971132.5</v>
      </c>
      <c r="Y867"/>
    </row>
    <row r="868" spans="1:25" x14ac:dyDescent="0.5">
      <c r="A868" s="2">
        <v>43229</v>
      </c>
      <c r="B868" t="s">
        <v>23</v>
      </c>
      <c r="C868" t="s">
        <v>27</v>
      </c>
      <c r="D868">
        <v>2018</v>
      </c>
      <c r="E868">
        <v>19</v>
      </c>
      <c r="F868" t="s">
        <v>10</v>
      </c>
      <c r="G868" t="s">
        <v>9</v>
      </c>
      <c r="H868">
        <v>8</v>
      </c>
      <c r="I868">
        <v>18.399999999999999</v>
      </c>
      <c r="J868">
        <v>7.5</v>
      </c>
      <c r="K868">
        <v>0</v>
      </c>
      <c r="L868" s="3">
        <v>122721.46</v>
      </c>
      <c r="M868" s="4">
        <v>127.59078030000001</v>
      </c>
      <c r="N868" s="4">
        <v>15658126.800000001</v>
      </c>
      <c r="Y868"/>
    </row>
    <row r="869" spans="1:25" x14ac:dyDescent="0.5">
      <c r="A869" s="2">
        <v>43166</v>
      </c>
      <c r="B869" t="s">
        <v>23</v>
      </c>
      <c r="C869" t="s">
        <v>25</v>
      </c>
      <c r="D869">
        <v>2018</v>
      </c>
      <c r="E869">
        <v>10</v>
      </c>
      <c r="F869" t="s">
        <v>10</v>
      </c>
      <c r="G869" t="s">
        <v>9</v>
      </c>
      <c r="H869">
        <v>14.4</v>
      </c>
      <c r="I869">
        <v>28.5</v>
      </c>
      <c r="J869">
        <v>22.4</v>
      </c>
      <c r="K869">
        <v>0</v>
      </c>
      <c r="L869" s="3">
        <v>122717.5</v>
      </c>
      <c r="M869" s="4">
        <v>73.26754588</v>
      </c>
      <c r="N869" s="4">
        <v>8991210.0999999996</v>
      </c>
      <c r="Y869"/>
    </row>
    <row r="870" spans="1:25" x14ac:dyDescent="0.5">
      <c r="A870" s="2">
        <v>42633</v>
      </c>
      <c r="B870" t="s">
        <v>22</v>
      </c>
      <c r="C870" t="s">
        <v>31</v>
      </c>
      <c r="D870">
        <v>2016</v>
      </c>
      <c r="E870">
        <v>39</v>
      </c>
      <c r="F870" t="s">
        <v>9</v>
      </c>
      <c r="G870" t="s">
        <v>9</v>
      </c>
      <c r="H870">
        <v>9.1</v>
      </c>
      <c r="I870">
        <v>18.8</v>
      </c>
      <c r="J870">
        <v>18.5</v>
      </c>
      <c r="K870">
        <v>0</v>
      </c>
      <c r="L870" s="3">
        <v>122664.30499999999</v>
      </c>
      <c r="M870" s="4">
        <v>43.177379569999999</v>
      </c>
      <c r="N870" s="4">
        <v>5296323.3</v>
      </c>
      <c r="Y870"/>
    </row>
    <row r="871" spans="1:25" x14ac:dyDescent="0.5">
      <c r="A871" s="2">
        <v>43712</v>
      </c>
      <c r="B871" t="s">
        <v>23</v>
      </c>
      <c r="C871" t="s">
        <v>31</v>
      </c>
      <c r="D871">
        <v>2019</v>
      </c>
      <c r="E871">
        <v>36</v>
      </c>
      <c r="F871" t="s">
        <v>10</v>
      </c>
      <c r="G871" t="s">
        <v>9</v>
      </c>
      <c r="H871">
        <v>8.1999999999999993</v>
      </c>
      <c r="I871">
        <v>18.7</v>
      </c>
      <c r="J871">
        <v>15.1</v>
      </c>
      <c r="K871">
        <v>0</v>
      </c>
      <c r="L871" s="3">
        <v>122652.81</v>
      </c>
      <c r="M871" s="4">
        <v>144.39343450000001</v>
      </c>
      <c r="N871" s="4">
        <v>17710260.5</v>
      </c>
      <c r="Y871"/>
    </row>
    <row r="872" spans="1:25" x14ac:dyDescent="0.5">
      <c r="A872" s="2">
        <v>43221</v>
      </c>
      <c r="B872" t="s">
        <v>22</v>
      </c>
      <c r="C872" t="s">
        <v>27</v>
      </c>
      <c r="D872">
        <v>2018</v>
      </c>
      <c r="E872">
        <v>18</v>
      </c>
      <c r="F872" t="s">
        <v>10</v>
      </c>
      <c r="G872" t="s">
        <v>9</v>
      </c>
      <c r="H872">
        <v>7.2</v>
      </c>
      <c r="I872">
        <v>23.4</v>
      </c>
      <c r="J872">
        <v>12.3</v>
      </c>
      <c r="K872">
        <v>0</v>
      </c>
      <c r="L872" s="3">
        <v>122642.235</v>
      </c>
      <c r="M872" s="4">
        <v>73.974820219999998</v>
      </c>
      <c r="N872" s="4">
        <v>9072437.3000000007</v>
      </c>
      <c r="Y872"/>
    </row>
    <row r="873" spans="1:25" x14ac:dyDescent="0.5">
      <c r="A873" s="2">
        <v>42684</v>
      </c>
      <c r="B873" t="s">
        <v>16</v>
      </c>
      <c r="C873" t="s">
        <v>33</v>
      </c>
      <c r="D873">
        <v>2016</v>
      </c>
      <c r="E873">
        <v>46</v>
      </c>
      <c r="F873" t="s">
        <v>10</v>
      </c>
      <c r="G873" t="s">
        <v>9</v>
      </c>
      <c r="H873">
        <v>11.9</v>
      </c>
      <c r="I873">
        <v>17.5</v>
      </c>
      <c r="J873">
        <v>20.3</v>
      </c>
      <c r="K873">
        <v>0</v>
      </c>
      <c r="L873" s="3">
        <v>122634.53</v>
      </c>
      <c r="M873" s="4">
        <v>48.706971459999998</v>
      </c>
      <c r="N873" s="4">
        <v>5973156.5999999996</v>
      </c>
      <c r="Y873"/>
    </row>
    <row r="874" spans="1:25" x14ac:dyDescent="0.5">
      <c r="A874" s="2">
        <v>42459</v>
      </c>
      <c r="B874" t="s">
        <v>23</v>
      </c>
      <c r="C874" t="s">
        <v>25</v>
      </c>
      <c r="D874">
        <v>2016</v>
      </c>
      <c r="E874">
        <v>14</v>
      </c>
      <c r="F874" t="s">
        <v>9</v>
      </c>
      <c r="G874" t="s">
        <v>9</v>
      </c>
      <c r="H874">
        <v>15.5</v>
      </c>
      <c r="I874">
        <v>18.7</v>
      </c>
      <c r="J874">
        <v>8.5</v>
      </c>
      <c r="K874">
        <v>0</v>
      </c>
      <c r="L874" s="3">
        <v>122625.21</v>
      </c>
      <c r="M874" s="4">
        <v>29.062513819999999</v>
      </c>
      <c r="N874" s="4">
        <v>3563796.9</v>
      </c>
      <c r="Y874"/>
    </row>
    <row r="875" spans="1:25" x14ac:dyDescent="0.5">
      <c r="A875" s="2">
        <v>43885</v>
      </c>
      <c r="B875" t="s">
        <v>21</v>
      </c>
      <c r="C875" t="s">
        <v>24</v>
      </c>
      <c r="D875">
        <v>2020</v>
      </c>
      <c r="E875">
        <v>9</v>
      </c>
      <c r="F875" t="s">
        <v>10</v>
      </c>
      <c r="G875" t="s">
        <v>9</v>
      </c>
      <c r="H875">
        <v>16.8</v>
      </c>
      <c r="I875">
        <v>23.7</v>
      </c>
      <c r="J875">
        <v>5.4</v>
      </c>
      <c r="K875">
        <v>0</v>
      </c>
      <c r="L875" s="3">
        <v>122619.05499999999</v>
      </c>
      <c r="M875" s="4">
        <v>57.234083179999999</v>
      </c>
      <c r="N875" s="4">
        <v>7017989.2000000002</v>
      </c>
      <c r="Y875"/>
    </row>
    <row r="876" spans="1:25" x14ac:dyDescent="0.5">
      <c r="A876" s="2">
        <v>44110</v>
      </c>
      <c r="B876" t="s">
        <v>22</v>
      </c>
      <c r="C876" t="s">
        <v>32</v>
      </c>
      <c r="D876">
        <v>2020</v>
      </c>
      <c r="E876">
        <v>41</v>
      </c>
      <c r="F876" t="s">
        <v>9</v>
      </c>
      <c r="G876" t="s">
        <v>9</v>
      </c>
      <c r="H876">
        <v>8.9</v>
      </c>
      <c r="I876">
        <v>12.6</v>
      </c>
      <c r="J876">
        <v>5.8</v>
      </c>
      <c r="K876">
        <v>1</v>
      </c>
      <c r="L876" s="3">
        <v>122607.56</v>
      </c>
      <c r="M876" s="4">
        <v>75.771059010000002</v>
      </c>
      <c r="N876" s="4">
        <v>9290104.6999999993</v>
      </c>
      <c r="Y876"/>
    </row>
    <row r="877" spans="1:25" x14ac:dyDescent="0.5">
      <c r="A877" s="2">
        <v>43327</v>
      </c>
      <c r="B877" t="s">
        <v>23</v>
      </c>
      <c r="C877" t="s">
        <v>30</v>
      </c>
      <c r="D877">
        <v>2018</v>
      </c>
      <c r="E877">
        <v>33</v>
      </c>
      <c r="F877" t="s">
        <v>10</v>
      </c>
      <c r="G877" t="s">
        <v>9</v>
      </c>
      <c r="H877">
        <v>11.5</v>
      </c>
      <c r="I877">
        <v>18.399999999999999</v>
      </c>
      <c r="J877">
        <v>10.1</v>
      </c>
      <c r="K877">
        <v>0</v>
      </c>
      <c r="L877" s="3">
        <v>122602.11500000001</v>
      </c>
      <c r="M877" s="4">
        <v>67.796604759999994</v>
      </c>
      <c r="N877" s="4">
        <v>8312007.0999999996</v>
      </c>
      <c r="Y877"/>
    </row>
    <row r="878" spans="1:25" x14ac:dyDescent="0.5">
      <c r="A878" s="2">
        <v>42403</v>
      </c>
      <c r="B878" t="s">
        <v>23</v>
      </c>
      <c r="C878" t="s">
        <v>24</v>
      </c>
      <c r="D878">
        <v>2016</v>
      </c>
      <c r="E878">
        <v>6</v>
      </c>
      <c r="F878" t="s">
        <v>10</v>
      </c>
      <c r="G878" t="s">
        <v>9</v>
      </c>
      <c r="H878">
        <v>18.100000000000001</v>
      </c>
      <c r="I878">
        <v>21</v>
      </c>
      <c r="J878">
        <v>11</v>
      </c>
      <c r="K878">
        <v>0.6</v>
      </c>
      <c r="L878" s="3">
        <v>122594.47500000001</v>
      </c>
      <c r="M878" s="4">
        <v>27.876043979999999</v>
      </c>
      <c r="N878" s="4">
        <v>3417449</v>
      </c>
      <c r="Y878"/>
    </row>
    <row r="879" spans="1:25" x14ac:dyDescent="0.5">
      <c r="A879" s="2">
        <v>42426</v>
      </c>
      <c r="B879" t="s">
        <v>18</v>
      </c>
      <c r="C879" t="s">
        <v>24</v>
      </c>
      <c r="D879">
        <v>2016</v>
      </c>
      <c r="E879">
        <v>9</v>
      </c>
      <c r="F879" t="s">
        <v>10</v>
      </c>
      <c r="G879" t="s">
        <v>9</v>
      </c>
      <c r="H879">
        <v>15.5</v>
      </c>
      <c r="I879">
        <v>23.5</v>
      </c>
      <c r="J879">
        <v>19.3</v>
      </c>
      <c r="K879">
        <v>0</v>
      </c>
      <c r="L879" s="3">
        <v>122575.935</v>
      </c>
      <c r="M879" s="4">
        <v>35.552542870000003</v>
      </c>
      <c r="N879" s="4">
        <v>4357886.2</v>
      </c>
      <c r="Y879"/>
    </row>
    <row r="880" spans="1:25" x14ac:dyDescent="0.5">
      <c r="A880" s="2">
        <v>43962</v>
      </c>
      <c r="B880" t="s">
        <v>21</v>
      </c>
      <c r="C880" t="s">
        <v>27</v>
      </c>
      <c r="D880">
        <v>2020</v>
      </c>
      <c r="E880">
        <v>20</v>
      </c>
      <c r="F880" t="s">
        <v>9</v>
      </c>
      <c r="G880" t="s">
        <v>9</v>
      </c>
      <c r="H880">
        <v>7.8</v>
      </c>
      <c r="I880">
        <v>17.100000000000001</v>
      </c>
      <c r="J880">
        <v>7.5</v>
      </c>
      <c r="K880">
        <v>0.6</v>
      </c>
      <c r="L880" s="3">
        <v>122550.94500000001</v>
      </c>
      <c r="M880" s="4">
        <v>37.85789836</v>
      </c>
      <c r="N880" s="4">
        <v>4639521.2</v>
      </c>
      <c r="Y880"/>
    </row>
    <row r="881" spans="1:25" x14ac:dyDescent="0.5">
      <c r="A881" s="2">
        <v>43840</v>
      </c>
      <c r="B881" t="s">
        <v>18</v>
      </c>
      <c r="C881" t="s">
        <v>17</v>
      </c>
      <c r="D881">
        <v>2020</v>
      </c>
      <c r="E881">
        <v>2</v>
      </c>
      <c r="F881" t="s">
        <v>9</v>
      </c>
      <c r="G881" t="s">
        <v>9</v>
      </c>
      <c r="H881">
        <v>20.100000000000001</v>
      </c>
      <c r="I881">
        <v>32.9</v>
      </c>
      <c r="J881">
        <v>10.1</v>
      </c>
      <c r="K881">
        <v>0</v>
      </c>
      <c r="L881" s="3">
        <v>122533.88</v>
      </c>
      <c r="M881" s="4">
        <v>65.485985589999999</v>
      </c>
      <c r="N881" s="4">
        <v>8024251.9000000004</v>
      </c>
      <c r="Y881"/>
    </row>
    <row r="882" spans="1:25" x14ac:dyDescent="0.5">
      <c r="A882" s="2">
        <v>42691</v>
      </c>
      <c r="B882" t="s">
        <v>16</v>
      </c>
      <c r="C882" t="s">
        <v>33</v>
      </c>
      <c r="D882">
        <v>2016</v>
      </c>
      <c r="E882">
        <v>47</v>
      </c>
      <c r="F882" t="s">
        <v>10</v>
      </c>
      <c r="G882" t="s">
        <v>9</v>
      </c>
      <c r="H882">
        <v>12</v>
      </c>
      <c r="I882">
        <v>31.4</v>
      </c>
      <c r="J882">
        <v>28.8</v>
      </c>
      <c r="K882">
        <v>0</v>
      </c>
      <c r="L882" s="3">
        <v>122464.645</v>
      </c>
      <c r="M882" s="4">
        <v>28.55507656</v>
      </c>
      <c r="N882" s="4">
        <v>3496987.3</v>
      </c>
      <c r="Y882"/>
    </row>
    <row r="883" spans="1:25" x14ac:dyDescent="0.5">
      <c r="A883" s="2">
        <v>42338</v>
      </c>
      <c r="B883" t="s">
        <v>21</v>
      </c>
      <c r="C883" t="s">
        <v>33</v>
      </c>
      <c r="D883">
        <v>2015</v>
      </c>
      <c r="E883">
        <v>49</v>
      </c>
      <c r="F883" t="s">
        <v>10</v>
      </c>
      <c r="G883" t="s">
        <v>9</v>
      </c>
      <c r="H883">
        <v>10</v>
      </c>
      <c r="I883">
        <v>32.200000000000003</v>
      </c>
      <c r="J883">
        <v>26.6</v>
      </c>
      <c r="K883">
        <v>0</v>
      </c>
      <c r="L883" s="3">
        <v>122452.41499999999</v>
      </c>
      <c r="M883" s="4">
        <v>45.57726057</v>
      </c>
      <c r="N883" s="4">
        <v>5581045.5999999996</v>
      </c>
      <c r="Y883"/>
    </row>
    <row r="884" spans="1:25" x14ac:dyDescent="0.5">
      <c r="A884" s="2">
        <v>43200</v>
      </c>
      <c r="B884" t="s">
        <v>22</v>
      </c>
      <c r="C884" t="s">
        <v>26</v>
      </c>
      <c r="D884">
        <v>2018</v>
      </c>
      <c r="E884">
        <v>15</v>
      </c>
      <c r="F884" t="s">
        <v>9</v>
      </c>
      <c r="G884" t="s">
        <v>9</v>
      </c>
      <c r="H884">
        <v>14.8</v>
      </c>
      <c r="I884">
        <v>28.8</v>
      </c>
      <c r="J884">
        <v>5.9</v>
      </c>
      <c r="K884">
        <v>0</v>
      </c>
      <c r="L884" s="3">
        <v>122423.01</v>
      </c>
      <c r="M884" s="4">
        <v>76.333648019999998</v>
      </c>
      <c r="N884" s="4">
        <v>9344995</v>
      </c>
      <c r="Y884"/>
    </row>
    <row r="885" spans="1:25" x14ac:dyDescent="0.5">
      <c r="A885" s="2">
        <v>42938</v>
      </c>
      <c r="B885" t="s">
        <v>19</v>
      </c>
      <c r="C885" t="s">
        <v>29</v>
      </c>
      <c r="D885">
        <v>2017</v>
      </c>
      <c r="E885">
        <v>30</v>
      </c>
      <c r="F885" t="s">
        <v>10</v>
      </c>
      <c r="G885" t="s">
        <v>9</v>
      </c>
      <c r="H885">
        <v>5.4</v>
      </c>
      <c r="I885">
        <v>12.4</v>
      </c>
      <c r="J885">
        <v>7</v>
      </c>
      <c r="K885">
        <v>0</v>
      </c>
      <c r="L885" s="3">
        <v>122397.13</v>
      </c>
      <c r="M885" s="4">
        <v>91.656080619999997</v>
      </c>
      <c r="N885" s="4">
        <v>11218441.199999999</v>
      </c>
      <c r="Y885"/>
    </row>
    <row r="886" spans="1:25" x14ac:dyDescent="0.5">
      <c r="A886" s="2">
        <v>42910</v>
      </c>
      <c r="B886" t="s">
        <v>19</v>
      </c>
      <c r="C886" t="s">
        <v>28</v>
      </c>
      <c r="D886">
        <v>2017</v>
      </c>
      <c r="E886">
        <v>26</v>
      </c>
      <c r="F886" t="s">
        <v>10</v>
      </c>
      <c r="G886" t="s">
        <v>9</v>
      </c>
      <c r="H886">
        <v>8.3000000000000007</v>
      </c>
      <c r="I886">
        <v>12.3</v>
      </c>
      <c r="J886">
        <v>7.3</v>
      </c>
      <c r="K886">
        <v>1.4</v>
      </c>
      <c r="L886" s="3">
        <v>122393.325</v>
      </c>
      <c r="M886" s="4">
        <v>84.970944450000005</v>
      </c>
      <c r="N886" s="4">
        <v>10399876.4</v>
      </c>
      <c r="Y886"/>
    </row>
    <row r="887" spans="1:25" x14ac:dyDescent="0.5">
      <c r="A887" s="2">
        <v>42128</v>
      </c>
      <c r="B887" t="s">
        <v>21</v>
      </c>
      <c r="C887" t="s">
        <v>27</v>
      </c>
      <c r="D887">
        <v>2015</v>
      </c>
      <c r="E887">
        <v>19</v>
      </c>
      <c r="F887" t="s">
        <v>10</v>
      </c>
      <c r="G887" t="s">
        <v>9</v>
      </c>
      <c r="H887">
        <v>7.5</v>
      </c>
      <c r="I887">
        <v>22.3</v>
      </c>
      <c r="J887">
        <v>11.6</v>
      </c>
      <c r="K887">
        <v>0</v>
      </c>
      <c r="L887" s="3">
        <v>122375.47</v>
      </c>
      <c r="M887" s="4">
        <v>28.803037939999999</v>
      </c>
      <c r="N887" s="4">
        <v>3524785.3</v>
      </c>
      <c r="Y887"/>
    </row>
    <row r="888" spans="1:25" x14ac:dyDescent="0.5">
      <c r="A888" s="2">
        <v>42560</v>
      </c>
      <c r="B888" t="s">
        <v>19</v>
      </c>
      <c r="C888" t="s">
        <v>29</v>
      </c>
      <c r="D888">
        <v>2016</v>
      </c>
      <c r="E888">
        <v>28</v>
      </c>
      <c r="F888" t="s">
        <v>9</v>
      </c>
      <c r="G888" t="s">
        <v>9</v>
      </c>
      <c r="H888">
        <v>5.3</v>
      </c>
      <c r="I888">
        <v>15.2</v>
      </c>
      <c r="J888">
        <v>9.5</v>
      </c>
      <c r="K888">
        <v>0.2</v>
      </c>
      <c r="L888" s="3">
        <v>122369.535</v>
      </c>
      <c r="M888" s="4">
        <v>105.54857610000001</v>
      </c>
      <c r="N888" s="4">
        <v>12915930.199999999</v>
      </c>
      <c r="Y888"/>
    </row>
    <row r="889" spans="1:25" x14ac:dyDescent="0.5">
      <c r="A889" s="2">
        <v>42298</v>
      </c>
      <c r="B889" t="s">
        <v>23</v>
      </c>
      <c r="C889" t="s">
        <v>32</v>
      </c>
      <c r="D889">
        <v>2015</v>
      </c>
      <c r="E889">
        <v>43</v>
      </c>
      <c r="F889" t="s">
        <v>10</v>
      </c>
      <c r="G889" t="s">
        <v>9</v>
      </c>
      <c r="H889">
        <v>17.600000000000001</v>
      </c>
      <c r="I889">
        <v>18.3</v>
      </c>
      <c r="J889">
        <v>7.3</v>
      </c>
      <c r="K889">
        <v>2.4</v>
      </c>
      <c r="L889" s="3">
        <v>122368.88499999999</v>
      </c>
      <c r="M889" s="4">
        <v>39.681894030000002</v>
      </c>
      <c r="N889" s="4">
        <v>4855829.0999999996</v>
      </c>
      <c r="Y889"/>
    </row>
    <row r="890" spans="1:25" x14ac:dyDescent="0.5">
      <c r="A890" s="2">
        <v>42957</v>
      </c>
      <c r="B890" t="s">
        <v>16</v>
      </c>
      <c r="C890" t="s">
        <v>30</v>
      </c>
      <c r="D890">
        <v>2017</v>
      </c>
      <c r="E890">
        <v>33</v>
      </c>
      <c r="F890" t="s">
        <v>10</v>
      </c>
      <c r="G890" t="s">
        <v>9</v>
      </c>
      <c r="H890">
        <v>11.4</v>
      </c>
      <c r="I890">
        <v>18.8</v>
      </c>
      <c r="J890">
        <v>8.4</v>
      </c>
      <c r="K890">
        <v>0</v>
      </c>
      <c r="L890" s="3">
        <v>122361.925</v>
      </c>
      <c r="M890" s="4">
        <v>86.916548329999998</v>
      </c>
      <c r="N890" s="4">
        <v>10635276.199999999</v>
      </c>
      <c r="Y890"/>
    </row>
    <row r="891" spans="1:25" x14ac:dyDescent="0.5">
      <c r="A891" s="2">
        <v>42090</v>
      </c>
      <c r="B891" t="s">
        <v>18</v>
      </c>
      <c r="C891" t="s">
        <v>25</v>
      </c>
      <c r="D891">
        <v>2015</v>
      </c>
      <c r="E891">
        <v>13</v>
      </c>
      <c r="F891" t="s">
        <v>9</v>
      </c>
      <c r="G891" t="s">
        <v>9</v>
      </c>
      <c r="H891">
        <v>11.6</v>
      </c>
      <c r="I891">
        <v>18.100000000000001</v>
      </c>
      <c r="J891">
        <v>11.2</v>
      </c>
      <c r="K891">
        <v>0.2</v>
      </c>
      <c r="L891" s="3">
        <v>122346.33500000001</v>
      </c>
      <c r="M891" s="4">
        <v>25.771600379999999</v>
      </c>
      <c r="N891" s="4">
        <v>3153060.9</v>
      </c>
      <c r="Y891"/>
    </row>
    <row r="892" spans="1:25" x14ac:dyDescent="0.5">
      <c r="A892" s="2">
        <v>42040</v>
      </c>
      <c r="B892" t="s">
        <v>16</v>
      </c>
      <c r="C892" t="s">
        <v>24</v>
      </c>
      <c r="D892">
        <v>2015</v>
      </c>
      <c r="E892">
        <v>6</v>
      </c>
      <c r="F892" t="s">
        <v>10</v>
      </c>
      <c r="G892" t="s">
        <v>9</v>
      </c>
      <c r="H892">
        <v>13.3</v>
      </c>
      <c r="I892">
        <v>24.2</v>
      </c>
      <c r="J892">
        <v>28.8</v>
      </c>
      <c r="K892">
        <v>0</v>
      </c>
      <c r="L892" s="3">
        <v>122279.425</v>
      </c>
      <c r="M892" s="4">
        <v>31.384570740000001</v>
      </c>
      <c r="N892" s="4">
        <v>3837687.3</v>
      </c>
      <c r="Y892"/>
    </row>
    <row r="893" spans="1:25" x14ac:dyDescent="0.5">
      <c r="A893" s="2">
        <v>42088</v>
      </c>
      <c r="B893" t="s">
        <v>23</v>
      </c>
      <c r="C893" t="s">
        <v>25</v>
      </c>
      <c r="D893">
        <v>2015</v>
      </c>
      <c r="E893">
        <v>13</v>
      </c>
      <c r="F893" t="s">
        <v>10</v>
      </c>
      <c r="G893" t="s">
        <v>9</v>
      </c>
      <c r="H893">
        <v>13</v>
      </c>
      <c r="I893">
        <v>20.399999999999999</v>
      </c>
      <c r="J893">
        <v>13.8</v>
      </c>
      <c r="K893">
        <v>0.4</v>
      </c>
      <c r="L893" s="3">
        <v>122268.86</v>
      </c>
      <c r="M893" s="4">
        <v>28.548754240000001</v>
      </c>
      <c r="N893" s="4">
        <v>3490623.6</v>
      </c>
      <c r="Y893"/>
    </row>
    <row r="894" spans="1:25" x14ac:dyDescent="0.5">
      <c r="A894" s="2">
        <v>43714</v>
      </c>
      <c r="B894" t="s">
        <v>18</v>
      </c>
      <c r="C894" t="s">
        <v>31</v>
      </c>
      <c r="D894">
        <v>2019</v>
      </c>
      <c r="E894">
        <v>36</v>
      </c>
      <c r="F894" t="s">
        <v>10</v>
      </c>
      <c r="G894" t="s">
        <v>9</v>
      </c>
      <c r="H894">
        <v>11.3</v>
      </c>
      <c r="I894">
        <v>16</v>
      </c>
      <c r="J894">
        <v>10.4</v>
      </c>
      <c r="K894">
        <v>2</v>
      </c>
      <c r="L894" s="3">
        <v>122222.69</v>
      </c>
      <c r="M894" s="4">
        <v>67.972754190000003</v>
      </c>
      <c r="N894" s="4">
        <v>8307812.9000000004</v>
      </c>
      <c r="Y894"/>
    </row>
    <row r="895" spans="1:25" x14ac:dyDescent="0.5">
      <c r="A895" s="2">
        <v>42889</v>
      </c>
      <c r="B895" t="s">
        <v>19</v>
      </c>
      <c r="C895" t="s">
        <v>28</v>
      </c>
      <c r="D895">
        <v>2017</v>
      </c>
      <c r="E895">
        <v>23</v>
      </c>
      <c r="F895" t="s">
        <v>10</v>
      </c>
      <c r="G895" t="s">
        <v>9</v>
      </c>
      <c r="H895">
        <v>9.9</v>
      </c>
      <c r="I895">
        <v>14.3</v>
      </c>
      <c r="J895">
        <v>8.3000000000000007</v>
      </c>
      <c r="K895">
        <v>0</v>
      </c>
      <c r="L895" s="3">
        <v>122161.405</v>
      </c>
      <c r="M895" s="4">
        <v>107.24572980000001</v>
      </c>
      <c r="N895" s="4">
        <v>13101289</v>
      </c>
      <c r="Y895"/>
    </row>
    <row r="896" spans="1:25" x14ac:dyDescent="0.5">
      <c r="A896" s="2">
        <v>42690</v>
      </c>
      <c r="B896" t="s">
        <v>23</v>
      </c>
      <c r="C896" t="s">
        <v>33</v>
      </c>
      <c r="D896">
        <v>2016</v>
      </c>
      <c r="E896">
        <v>47</v>
      </c>
      <c r="F896" t="s">
        <v>10</v>
      </c>
      <c r="G896" t="s">
        <v>9</v>
      </c>
      <c r="H896">
        <v>11.9</v>
      </c>
      <c r="I896">
        <v>21.6</v>
      </c>
      <c r="J896">
        <v>25.8</v>
      </c>
      <c r="K896">
        <v>0</v>
      </c>
      <c r="L896" s="3">
        <v>122146.66</v>
      </c>
      <c r="M896" s="4">
        <v>35.630684420000001</v>
      </c>
      <c r="N896" s="4">
        <v>4352169.0999999996</v>
      </c>
      <c r="Y896"/>
    </row>
    <row r="897" spans="1:25" x14ac:dyDescent="0.5">
      <c r="A897" s="2">
        <v>42683</v>
      </c>
      <c r="B897" t="s">
        <v>23</v>
      </c>
      <c r="C897" t="s">
        <v>33</v>
      </c>
      <c r="D897">
        <v>2016</v>
      </c>
      <c r="E897">
        <v>46</v>
      </c>
      <c r="F897" t="s">
        <v>10</v>
      </c>
      <c r="G897" t="s">
        <v>9</v>
      </c>
      <c r="H897">
        <v>9.1999999999999993</v>
      </c>
      <c r="I897">
        <v>17.399999999999999</v>
      </c>
      <c r="J897">
        <v>22</v>
      </c>
      <c r="K897">
        <v>0</v>
      </c>
      <c r="L897" s="3">
        <v>122131.11500000001</v>
      </c>
      <c r="M897" s="4">
        <v>55.662203390000002</v>
      </c>
      <c r="N897" s="4">
        <v>6798087</v>
      </c>
      <c r="Y897"/>
    </row>
    <row r="898" spans="1:25" x14ac:dyDescent="0.5">
      <c r="A898" s="2">
        <v>42102</v>
      </c>
      <c r="B898" t="s">
        <v>23</v>
      </c>
      <c r="C898" t="s">
        <v>26</v>
      </c>
      <c r="D898">
        <v>2015</v>
      </c>
      <c r="E898">
        <v>15</v>
      </c>
      <c r="F898" t="s">
        <v>9</v>
      </c>
      <c r="G898" t="s">
        <v>9</v>
      </c>
      <c r="H898">
        <v>13.3</v>
      </c>
      <c r="I898">
        <v>17.7</v>
      </c>
      <c r="J898">
        <v>12.6</v>
      </c>
      <c r="K898">
        <v>5.6</v>
      </c>
      <c r="L898" s="3">
        <v>122129.77499999999</v>
      </c>
      <c r="M898" s="4">
        <v>25.208016520000001</v>
      </c>
      <c r="N898" s="4">
        <v>3078649.4</v>
      </c>
      <c r="Y898"/>
    </row>
    <row r="899" spans="1:25" x14ac:dyDescent="0.5">
      <c r="A899" s="2">
        <v>42285</v>
      </c>
      <c r="B899" t="s">
        <v>16</v>
      </c>
      <c r="C899" t="s">
        <v>32</v>
      </c>
      <c r="D899">
        <v>2015</v>
      </c>
      <c r="E899">
        <v>41</v>
      </c>
      <c r="F899" t="s">
        <v>10</v>
      </c>
      <c r="G899" t="s">
        <v>9</v>
      </c>
      <c r="H899">
        <v>7.6</v>
      </c>
      <c r="I899">
        <v>18.600000000000001</v>
      </c>
      <c r="J899">
        <v>23.3</v>
      </c>
      <c r="K899">
        <v>0</v>
      </c>
      <c r="L899" s="3">
        <v>122121.325</v>
      </c>
      <c r="M899" s="4">
        <v>36.140982370000003</v>
      </c>
      <c r="N899" s="4">
        <v>4413584.7</v>
      </c>
      <c r="Y899"/>
    </row>
    <row r="900" spans="1:25" x14ac:dyDescent="0.5">
      <c r="A900" s="2">
        <v>42534</v>
      </c>
      <c r="B900" t="s">
        <v>21</v>
      </c>
      <c r="C900" t="s">
        <v>28</v>
      </c>
      <c r="D900">
        <v>2016</v>
      </c>
      <c r="E900">
        <v>25</v>
      </c>
      <c r="F900" t="s">
        <v>10</v>
      </c>
      <c r="G900" t="s">
        <v>10</v>
      </c>
      <c r="H900">
        <v>3.8</v>
      </c>
      <c r="I900">
        <v>13.4</v>
      </c>
      <c r="J900">
        <v>9</v>
      </c>
      <c r="K900">
        <v>0</v>
      </c>
      <c r="L900" s="3">
        <v>122106.95</v>
      </c>
      <c r="M900" s="4">
        <v>95.064774630000002</v>
      </c>
      <c r="N900" s="4">
        <v>11608069.699999999</v>
      </c>
      <c r="Y900"/>
    </row>
    <row r="901" spans="1:25" x14ac:dyDescent="0.5">
      <c r="A901" s="2">
        <v>42231</v>
      </c>
      <c r="B901" t="s">
        <v>19</v>
      </c>
      <c r="C901" t="s">
        <v>30</v>
      </c>
      <c r="D901">
        <v>2015</v>
      </c>
      <c r="E901">
        <v>33</v>
      </c>
      <c r="F901" t="s">
        <v>10</v>
      </c>
      <c r="G901" t="s">
        <v>9</v>
      </c>
      <c r="H901">
        <v>10</v>
      </c>
      <c r="I901">
        <v>14.9</v>
      </c>
      <c r="J901">
        <v>10.9</v>
      </c>
      <c r="K901">
        <v>0.4</v>
      </c>
      <c r="L901" s="3">
        <v>122088.76</v>
      </c>
      <c r="M901" s="4">
        <v>34.086154360000002</v>
      </c>
      <c r="N901" s="4">
        <v>4161536.3</v>
      </c>
      <c r="Y901"/>
    </row>
    <row r="902" spans="1:25" x14ac:dyDescent="0.5">
      <c r="A902" s="2">
        <v>42489</v>
      </c>
      <c r="B902" t="s">
        <v>18</v>
      </c>
      <c r="C902" t="s">
        <v>26</v>
      </c>
      <c r="D902">
        <v>2016</v>
      </c>
      <c r="E902">
        <v>18</v>
      </c>
      <c r="F902" t="s">
        <v>10</v>
      </c>
      <c r="G902" t="s">
        <v>9</v>
      </c>
      <c r="H902">
        <v>16.899999999999999</v>
      </c>
      <c r="I902">
        <v>20.6</v>
      </c>
      <c r="J902">
        <v>3.7</v>
      </c>
      <c r="K902">
        <v>0.4</v>
      </c>
      <c r="L902" s="3">
        <v>122054.13</v>
      </c>
      <c r="M902" s="4">
        <v>51.748341770000003</v>
      </c>
      <c r="N902" s="4">
        <v>6316098.7999999998</v>
      </c>
      <c r="Y902"/>
    </row>
    <row r="903" spans="1:25" x14ac:dyDescent="0.5">
      <c r="A903" s="2">
        <v>42095</v>
      </c>
      <c r="B903" t="s">
        <v>23</v>
      </c>
      <c r="C903" t="s">
        <v>26</v>
      </c>
      <c r="D903">
        <v>2015</v>
      </c>
      <c r="E903">
        <v>14</v>
      </c>
      <c r="F903" t="s">
        <v>9</v>
      </c>
      <c r="G903" t="s">
        <v>9</v>
      </c>
      <c r="H903">
        <v>13.3</v>
      </c>
      <c r="I903">
        <v>29</v>
      </c>
      <c r="J903">
        <v>10.7</v>
      </c>
      <c r="K903">
        <v>0</v>
      </c>
      <c r="L903" s="3">
        <v>122042.265</v>
      </c>
      <c r="M903" s="4">
        <v>26.167805860000001</v>
      </c>
      <c r="N903" s="4">
        <v>3193578.3</v>
      </c>
      <c r="Y903"/>
    </row>
    <row r="904" spans="1:25" x14ac:dyDescent="0.5">
      <c r="A904" s="2">
        <v>43607</v>
      </c>
      <c r="B904" t="s">
        <v>23</v>
      </c>
      <c r="C904" t="s">
        <v>27</v>
      </c>
      <c r="D904">
        <v>2019</v>
      </c>
      <c r="E904">
        <v>21</v>
      </c>
      <c r="F904" t="s">
        <v>10</v>
      </c>
      <c r="G904" t="s">
        <v>9</v>
      </c>
      <c r="H904">
        <v>10.7</v>
      </c>
      <c r="I904">
        <v>22.3</v>
      </c>
      <c r="J904">
        <v>10.3</v>
      </c>
      <c r="K904">
        <v>0</v>
      </c>
      <c r="L904" s="3">
        <v>122015.59</v>
      </c>
      <c r="M904" s="4">
        <v>115.8944559</v>
      </c>
      <c r="N904" s="4">
        <v>14140930.4</v>
      </c>
      <c r="Y904"/>
    </row>
    <row r="905" spans="1:25" x14ac:dyDescent="0.5">
      <c r="A905" s="2">
        <v>43594</v>
      </c>
      <c r="B905" t="s">
        <v>16</v>
      </c>
      <c r="C905" t="s">
        <v>27</v>
      </c>
      <c r="D905">
        <v>2019</v>
      </c>
      <c r="E905">
        <v>19</v>
      </c>
      <c r="F905" t="s">
        <v>10</v>
      </c>
      <c r="G905" t="s">
        <v>9</v>
      </c>
      <c r="H905">
        <v>9.6999999999999993</v>
      </c>
      <c r="I905">
        <v>16.2</v>
      </c>
      <c r="J905">
        <v>5.3</v>
      </c>
      <c r="K905">
        <v>0.6</v>
      </c>
      <c r="L905" s="3">
        <v>122003.33500000001</v>
      </c>
      <c r="M905" s="4">
        <v>113.6303305</v>
      </c>
      <c r="N905" s="4">
        <v>13863279.300000001</v>
      </c>
      <c r="Y905"/>
    </row>
    <row r="906" spans="1:25" x14ac:dyDescent="0.5">
      <c r="A906" s="2">
        <v>42089</v>
      </c>
      <c r="B906" t="s">
        <v>16</v>
      </c>
      <c r="C906" t="s">
        <v>25</v>
      </c>
      <c r="D906">
        <v>2015</v>
      </c>
      <c r="E906">
        <v>13</v>
      </c>
      <c r="F906" t="s">
        <v>10</v>
      </c>
      <c r="G906" t="s">
        <v>9</v>
      </c>
      <c r="H906">
        <v>9.8000000000000007</v>
      </c>
      <c r="I906">
        <v>18</v>
      </c>
      <c r="J906">
        <v>9.9</v>
      </c>
      <c r="K906">
        <v>0.4</v>
      </c>
      <c r="L906" s="3">
        <v>121998.2</v>
      </c>
      <c r="M906" s="4">
        <v>21.971362899999999</v>
      </c>
      <c r="N906" s="4">
        <v>2680466.7000000002</v>
      </c>
      <c r="Y906"/>
    </row>
    <row r="907" spans="1:25" x14ac:dyDescent="0.5">
      <c r="A907" s="2">
        <v>43673</v>
      </c>
      <c r="B907" t="s">
        <v>19</v>
      </c>
      <c r="C907" t="s">
        <v>29</v>
      </c>
      <c r="D907">
        <v>2019</v>
      </c>
      <c r="E907">
        <v>30</v>
      </c>
      <c r="F907" t="s">
        <v>10</v>
      </c>
      <c r="G907" t="s">
        <v>9</v>
      </c>
      <c r="H907">
        <v>9.8000000000000007</v>
      </c>
      <c r="I907">
        <v>15.3</v>
      </c>
      <c r="J907">
        <v>8.6999999999999993</v>
      </c>
      <c r="K907">
        <v>6.8</v>
      </c>
      <c r="L907" s="3">
        <v>121958.69</v>
      </c>
      <c r="M907" s="4">
        <v>94.375867150000005</v>
      </c>
      <c r="N907" s="4">
        <v>11509957.1</v>
      </c>
      <c r="Y907"/>
    </row>
    <row r="908" spans="1:25" x14ac:dyDescent="0.5">
      <c r="A908" s="2">
        <v>43542</v>
      </c>
      <c r="B908" t="s">
        <v>21</v>
      </c>
      <c r="C908" t="s">
        <v>25</v>
      </c>
      <c r="D908">
        <v>2019</v>
      </c>
      <c r="E908">
        <v>12</v>
      </c>
      <c r="F908" t="s">
        <v>10</v>
      </c>
      <c r="G908" t="s">
        <v>9</v>
      </c>
      <c r="H908">
        <v>16.5</v>
      </c>
      <c r="I908">
        <v>28.2</v>
      </c>
      <c r="J908">
        <v>18.899999999999999</v>
      </c>
      <c r="K908">
        <v>0</v>
      </c>
      <c r="L908" s="3">
        <v>121954.38499999999</v>
      </c>
      <c r="M908" s="4">
        <v>111.14979460000001</v>
      </c>
      <c r="N908" s="4">
        <v>13555204.800000001</v>
      </c>
      <c r="Y908"/>
    </row>
    <row r="909" spans="1:25" x14ac:dyDescent="0.5">
      <c r="A909" s="2">
        <v>43081</v>
      </c>
      <c r="B909" t="s">
        <v>22</v>
      </c>
      <c r="C909" t="s">
        <v>34</v>
      </c>
      <c r="D909">
        <v>2017</v>
      </c>
      <c r="E909">
        <v>51</v>
      </c>
      <c r="F909" t="s">
        <v>10</v>
      </c>
      <c r="G909" t="s">
        <v>9</v>
      </c>
      <c r="H909">
        <v>15.8</v>
      </c>
      <c r="I909">
        <v>26.4</v>
      </c>
      <c r="J909">
        <v>31.3</v>
      </c>
      <c r="K909">
        <v>0</v>
      </c>
      <c r="L909" s="3">
        <v>121945.175</v>
      </c>
      <c r="M909" s="4">
        <v>104.9958379</v>
      </c>
      <c r="N909" s="4">
        <v>12803735.800000001</v>
      </c>
      <c r="Y909"/>
    </row>
    <row r="910" spans="1:25" x14ac:dyDescent="0.5">
      <c r="A910" s="2">
        <v>43201</v>
      </c>
      <c r="B910" t="s">
        <v>23</v>
      </c>
      <c r="C910" t="s">
        <v>26</v>
      </c>
      <c r="D910">
        <v>2018</v>
      </c>
      <c r="E910">
        <v>15</v>
      </c>
      <c r="F910" t="s">
        <v>9</v>
      </c>
      <c r="G910" t="s">
        <v>9</v>
      </c>
      <c r="H910">
        <v>18.100000000000001</v>
      </c>
      <c r="I910">
        <v>27.3</v>
      </c>
      <c r="J910">
        <v>10.9</v>
      </c>
      <c r="K910">
        <v>0</v>
      </c>
      <c r="L910" s="3">
        <v>121944.995</v>
      </c>
      <c r="M910" s="4">
        <v>75.040945059999999</v>
      </c>
      <c r="N910" s="4">
        <v>9150867.6999999993</v>
      </c>
      <c r="Y910"/>
    </row>
    <row r="911" spans="1:25" x14ac:dyDescent="0.5">
      <c r="A911" s="2">
        <v>42401</v>
      </c>
      <c r="B911" t="s">
        <v>21</v>
      </c>
      <c r="C911" t="s">
        <v>24</v>
      </c>
      <c r="D911">
        <v>2016</v>
      </c>
      <c r="E911">
        <v>6</v>
      </c>
      <c r="F911" t="s">
        <v>10</v>
      </c>
      <c r="G911" t="s">
        <v>9</v>
      </c>
      <c r="H911">
        <v>12.5</v>
      </c>
      <c r="I911">
        <v>23.6</v>
      </c>
      <c r="J911">
        <v>29.4</v>
      </c>
      <c r="K911">
        <v>0</v>
      </c>
      <c r="L911" s="3">
        <v>121942.895</v>
      </c>
      <c r="M911" s="4">
        <v>31.58876665</v>
      </c>
      <c r="N911" s="4">
        <v>3852025.7</v>
      </c>
      <c r="Y911"/>
    </row>
    <row r="912" spans="1:25" x14ac:dyDescent="0.5">
      <c r="A912" s="2">
        <v>44056</v>
      </c>
      <c r="B912" t="s">
        <v>16</v>
      </c>
      <c r="C912" t="s">
        <v>30</v>
      </c>
      <c r="D912">
        <v>2020</v>
      </c>
      <c r="E912">
        <v>33</v>
      </c>
      <c r="F912" t="s">
        <v>9</v>
      </c>
      <c r="G912" t="s">
        <v>9</v>
      </c>
      <c r="H912">
        <v>11.4</v>
      </c>
      <c r="I912">
        <v>18.100000000000001</v>
      </c>
      <c r="J912">
        <v>11</v>
      </c>
      <c r="K912">
        <v>1.2</v>
      </c>
      <c r="L912" s="3">
        <v>121914.44</v>
      </c>
      <c r="M912" s="4">
        <v>52.320157879999996</v>
      </c>
      <c r="N912" s="4">
        <v>6378582.7000000002</v>
      </c>
      <c r="Y912"/>
    </row>
    <row r="913" spans="1:25" x14ac:dyDescent="0.5">
      <c r="A913" s="2">
        <v>43322</v>
      </c>
      <c r="B913" t="s">
        <v>18</v>
      </c>
      <c r="C913" t="s">
        <v>30</v>
      </c>
      <c r="D913">
        <v>2018</v>
      </c>
      <c r="E913">
        <v>32</v>
      </c>
      <c r="F913" t="s">
        <v>10</v>
      </c>
      <c r="G913" t="s">
        <v>9</v>
      </c>
      <c r="H913">
        <v>9.4</v>
      </c>
      <c r="I913">
        <v>20</v>
      </c>
      <c r="J913">
        <v>11.8</v>
      </c>
      <c r="K913">
        <v>0</v>
      </c>
      <c r="L913" s="3">
        <v>121875.355</v>
      </c>
      <c r="M913" s="4">
        <v>58.050358019999997</v>
      </c>
      <c r="N913" s="4">
        <v>7074908</v>
      </c>
      <c r="Y913"/>
    </row>
    <row r="914" spans="1:25" x14ac:dyDescent="0.5">
      <c r="A914" s="2">
        <v>43731</v>
      </c>
      <c r="B914" t="s">
        <v>21</v>
      </c>
      <c r="C914" t="s">
        <v>31</v>
      </c>
      <c r="D914">
        <v>2019</v>
      </c>
      <c r="E914">
        <v>39</v>
      </c>
      <c r="F914" t="s">
        <v>9</v>
      </c>
      <c r="G914" t="s">
        <v>9</v>
      </c>
      <c r="H914">
        <v>8.9</v>
      </c>
      <c r="I914">
        <v>15.2</v>
      </c>
      <c r="J914">
        <v>13.9</v>
      </c>
      <c r="K914">
        <v>2</v>
      </c>
      <c r="L914" s="3">
        <v>121862.88499999999</v>
      </c>
      <c r="M914" s="4">
        <v>109.7326738</v>
      </c>
      <c r="N914" s="4">
        <v>13372340.199999999</v>
      </c>
      <c r="Y914"/>
    </row>
    <row r="915" spans="1:25" x14ac:dyDescent="0.5">
      <c r="A915" s="2">
        <v>42013</v>
      </c>
      <c r="B915" t="s">
        <v>18</v>
      </c>
      <c r="C915" t="s">
        <v>17</v>
      </c>
      <c r="D915">
        <v>2015</v>
      </c>
      <c r="E915">
        <v>2</v>
      </c>
      <c r="F915" t="s">
        <v>9</v>
      </c>
      <c r="G915" t="s">
        <v>9</v>
      </c>
      <c r="H915">
        <v>16.5</v>
      </c>
      <c r="I915">
        <v>18</v>
      </c>
      <c r="J915">
        <v>3.1</v>
      </c>
      <c r="K915">
        <v>1.2</v>
      </c>
      <c r="L915" s="3">
        <v>121801.155</v>
      </c>
      <c r="M915" s="4">
        <v>34.490675449999998</v>
      </c>
      <c r="N915" s="4">
        <v>4201004.0999999996</v>
      </c>
      <c r="Y915"/>
    </row>
    <row r="916" spans="1:25" x14ac:dyDescent="0.5">
      <c r="A916" s="2">
        <v>42275</v>
      </c>
      <c r="B916" t="s">
        <v>21</v>
      </c>
      <c r="C916" t="s">
        <v>31</v>
      </c>
      <c r="D916">
        <v>2015</v>
      </c>
      <c r="E916">
        <v>40</v>
      </c>
      <c r="F916" t="s">
        <v>9</v>
      </c>
      <c r="G916" t="s">
        <v>9</v>
      </c>
      <c r="H916">
        <v>8.3000000000000007</v>
      </c>
      <c r="I916">
        <v>21.4</v>
      </c>
      <c r="J916">
        <v>13.6</v>
      </c>
      <c r="K916">
        <v>0</v>
      </c>
      <c r="L916" s="3">
        <v>121796.715</v>
      </c>
      <c r="M916" s="4">
        <v>42.026015379999997</v>
      </c>
      <c r="N916" s="4">
        <v>5118630.5999999996</v>
      </c>
      <c r="Y916"/>
    </row>
    <row r="917" spans="1:25" x14ac:dyDescent="0.5">
      <c r="A917" s="2">
        <v>43738</v>
      </c>
      <c r="B917" t="s">
        <v>21</v>
      </c>
      <c r="C917" t="s">
        <v>31</v>
      </c>
      <c r="D917">
        <v>2019</v>
      </c>
      <c r="E917">
        <v>40</v>
      </c>
      <c r="F917" t="s">
        <v>9</v>
      </c>
      <c r="G917" t="s">
        <v>9</v>
      </c>
      <c r="H917">
        <v>10.1</v>
      </c>
      <c r="I917">
        <v>14.1</v>
      </c>
      <c r="J917">
        <v>14.4</v>
      </c>
      <c r="K917">
        <v>0</v>
      </c>
      <c r="L917" s="3">
        <v>121770.82</v>
      </c>
      <c r="M917" s="4">
        <v>107.8227368</v>
      </c>
      <c r="N917" s="4">
        <v>13129663.1</v>
      </c>
      <c r="Y917"/>
    </row>
    <row r="918" spans="1:25" x14ac:dyDescent="0.5">
      <c r="A918" s="2">
        <v>43606</v>
      </c>
      <c r="B918" t="s">
        <v>22</v>
      </c>
      <c r="C918" t="s">
        <v>27</v>
      </c>
      <c r="D918">
        <v>2019</v>
      </c>
      <c r="E918">
        <v>21</v>
      </c>
      <c r="F918" t="s">
        <v>10</v>
      </c>
      <c r="G918" t="s">
        <v>9</v>
      </c>
      <c r="H918">
        <v>11.1</v>
      </c>
      <c r="I918">
        <v>20.399999999999999</v>
      </c>
      <c r="J918">
        <v>6.9</v>
      </c>
      <c r="K918">
        <v>0.4</v>
      </c>
      <c r="L918" s="3">
        <v>121766.77</v>
      </c>
      <c r="M918" s="4">
        <v>104.5578083</v>
      </c>
      <c r="N918" s="4">
        <v>12731666.6</v>
      </c>
      <c r="Y918"/>
    </row>
    <row r="919" spans="1:25" x14ac:dyDescent="0.5">
      <c r="A919" s="2">
        <v>42104</v>
      </c>
      <c r="B919" t="s">
        <v>18</v>
      </c>
      <c r="C919" t="s">
        <v>26</v>
      </c>
      <c r="D919">
        <v>2015</v>
      </c>
      <c r="E919">
        <v>15</v>
      </c>
      <c r="F919" t="s">
        <v>9</v>
      </c>
      <c r="G919" t="s">
        <v>9</v>
      </c>
      <c r="H919">
        <v>8.6</v>
      </c>
      <c r="I919">
        <v>18.7</v>
      </c>
      <c r="J919">
        <v>15.9</v>
      </c>
      <c r="K919">
        <v>0</v>
      </c>
      <c r="L919" s="3">
        <v>121753.11500000001</v>
      </c>
      <c r="M919" s="4">
        <v>25.677110800000001</v>
      </c>
      <c r="N919" s="4">
        <v>3126268.2</v>
      </c>
      <c r="Y919"/>
    </row>
    <row r="920" spans="1:25" x14ac:dyDescent="0.5">
      <c r="A920" s="2">
        <v>43769</v>
      </c>
      <c r="B920" t="s">
        <v>16</v>
      </c>
      <c r="C920" t="s">
        <v>32</v>
      </c>
      <c r="D920">
        <v>2019</v>
      </c>
      <c r="E920">
        <v>44</v>
      </c>
      <c r="F920" t="s">
        <v>10</v>
      </c>
      <c r="G920" t="s">
        <v>9</v>
      </c>
      <c r="H920">
        <v>14.2</v>
      </c>
      <c r="I920">
        <v>33.700000000000003</v>
      </c>
      <c r="J920">
        <v>25.5</v>
      </c>
      <c r="K920">
        <v>0</v>
      </c>
      <c r="L920" s="3">
        <v>121752.875</v>
      </c>
      <c r="M920" s="4">
        <v>89.659635179999995</v>
      </c>
      <c r="N920" s="4">
        <v>10916318.4</v>
      </c>
      <c r="Y920"/>
    </row>
    <row r="921" spans="1:25" x14ac:dyDescent="0.5">
      <c r="A921" s="2">
        <v>42657</v>
      </c>
      <c r="B921" t="s">
        <v>18</v>
      </c>
      <c r="C921" t="s">
        <v>32</v>
      </c>
      <c r="D921">
        <v>2016</v>
      </c>
      <c r="E921">
        <v>42</v>
      </c>
      <c r="F921" t="s">
        <v>10</v>
      </c>
      <c r="G921" t="s">
        <v>9</v>
      </c>
      <c r="H921">
        <v>5.2</v>
      </c>
      <c r="I921">
        <v>22.7</v>
      </c>
      <c r="J921">
        <v>24.5</v>
      </c>
      <c r="K921">
        <v>0.2</v>
      </c>
      <c r="L921" s="3">
        <v>121731.485</v>
      </c>
      <c r="M921" s="4">
        <v>43.966506600000002</v>
      </c>
      <c r="N921" s="4">
        <v>5352108.0999999996</v>
      </c>
      <c r="Y921"/>
    </row>
    <row r="922" spans="1:25" x14ac:dyDescent="0.5">
      <c r="A922" s="2">
        <v>42341</v>
      </c>
      <c r="B922" t="s">
        <v>16</v>
      </c>
      <c r="C922" t="s">
        <v>34</v>
      </c>
      <c r="D922">
        <v>2015</v>
      </c>
      <c r="E922">
        <v>49</v>
      </c>
      <c r="F922" t="s">
        <v>10</v>
      </c>
      <c r="G922" t="s">
        <v>9</v>
      </c>
      <c r="H922">
        <v>12.2</v>
      </c>
      <c r="I922">
        <v>21.3</v>
      </c>
      <c r="J922">
        <v>30.1</v>
      </c>
      <c r="K922">
        <v>0</v>
      </c>
      <c r="L922" s="3">
        <v>121699.425</v>
      </c>
      <c r="M922" s="4">
        <v>43.34422421</v>
      </c>
      <c r="N922" s="4">
        <v>5274967.2</v>
      </c>
      <c r="Y922"/>
    </row>
    <row r="923" spans="1:25" x14ac:dyDescent="0.5">
      <c r="A923" s="2">
        <v>43710</v>
      </c>
      <c r="B923" t="s">
        <v>21</v>
      </c>
      <c r="C923" t="s">
        <v>31</v>
      </c>
      <c r="D923">
        <v>2019</v>
      </c>
      <c r="E923">
        <v>36</v>
      </c>
      <c r="F923" t="s">
        <v>10</v>
      </c>
      <c r="G923" t="s">
        <v>9</v>
      </c>
      <c r="H923">
        <v>10.199999999999999</v>
      </c>
      <c r="I923">
        <v>17.600000000000001</v>
      </c>
      <c r="J923">
        <v>13.8</v>
      </c>
      <c r="K923">
        <v>2.4</v>
      </c>
      <c r="L923" s="3">
        <v>121697.38</v>
      </c>
      <c r="M923" s="4">
        <v>92.691088919999999</v>
      </c>
      <c r="N923" s="4">
        <v>11280262.699999999</v>
      </c>
      <c r="Y923"/>
    </row>
    <row r="924" spans="1:25" x14ac:dyDescent="0.5">
      <c r="A924" s="2">
        <v>42075</v>
      </c>
      <c r="B924" t="s">
        <v>16</v>
      </c>
      <c r="C924" t="s">
        <v>25</v>
      </c>
      <c r="D924">
        <v>2015</v>
      </c>
      <c r="E924">
        <v>11</v>
      </c>
      <c r="F924" t="s">
        <v>10</v>
      </c>
      <c r="G924" t="s">
        <v>9</v>
      </c>
      <c r="H924">
        <v>13</v>
      </c>
      <c r="I924">
        <v>19.899999999999999</v>
      </c>
      <c r="J924">
        <v>18.7</v>
      </c>
      <c r="K924">
        <v>0</v>
      </c>
      <c r="L924" s="3">
        <v>121683.65</v>
      </c>
      <c r="M924" s="4">
        <v>26.040505889999999</v>
      </c>
      <c r="N924" s="4">
        <v>3168703.8</v>
      </c>
      <c r="Y924"/>
    </row>
    <row r="925" spans="1:25" x14ac:dyDescent="0.5">
      <c r="A925" s="2">
        <v>42318</v>
      </c>
      <c r="B925" t="s">
        <v>22</v>
      </c>
      <c r="C925" t="s">
        <v>33</v>
      </c>
      <c r="D925">
        <v>2015</v>
      </c>
      <c r="E925">
        <v>46</v>
      </c>
      <c r="F925" t="s">
        <v>10</v>
      </c>
      <c r="G925" t="s">
        <v>9</v>
      </c>
      <c r="H925">
        <v>15.2</v>
      </c>
      <c r="I925">
        <v>16.399999999999999</v>
      </c>
      <c r="J925">
        <v>5.3</v>
      </c>
      <c r="K925">
        <v>0</v>
      </c>
      <c r="L925" s="3">
        <v>121617.28</v>
      </c>
      <c r="M925" s="4">
        <v>32.067076479999997</v>
      </c>
      <c r="N925" s="4">
        <v>3899910.6</v>
      </c>
      <c r="Y925"/>
    </row>
    <row r="926" spans="1:25" x14ac:dyDescent="0.5">
      <c r="A926" s="2">
        <v>42669</v>
      </c>
      <c r="B926" t="s">
        <v>23</v>
      </c>
      <c r="C926" t="s">
        <v>32</v>
      </c>
      <c r="D926">
        <v>2016</v>
      </c>
      <c r="E926">
        <v>44</v>
      </c>
      <c r="F926" t="s">
        <v>10</v>
      </c>
      <c r="G926" t="s">
        <v>9</v>
      </c>
      <c r="H926">
        <v>16.5</v>
      </c>
      <c r="I926">
        <v>18.5</v>
      </c>
      <c r="J926">
        <v>9</v>
      </c>
      <c r="K926">
        <v>0</v>
      </c>
      <c r="L926" s="3">
        <v>121605.395</v>
      </c>
      <c r="M926" s="4">
        <v>55.416352840000002</v>
      </c>
      <c r="N926" s="4">
        <v>6738927.5</v>
      </c>
      <c r="Y926"/>
    </row>
    <row r="927" spans="1:25" x14ac:dyDescent="0.5">
      <c r="A927" s="2">
        <v>44074</v>
      </c>
      <c r="B927" t="s">
        <v>21</v>
      </c>
      <c r="C927" t="s">
        <v>30</v>
      </c>
      <c r="D927">
        <v>2020</v>
      </c>
      <c r="E927">
        <v>36</v>
      </c>
      <c r="F927" t="s">
        <v>9</v>
      </c>
      <c r="G927" t="s">
        <v>9</v>
      </c>
      <c r="H927">
        <v>6.9</v>
      </c>
      <c r="I927">
        <v>12.5</v>
      </c>
      <c r="J927">
        <v>13.5</v>
      </c>
      <c r="K927">
        <v>1</v>
      </c>
      <c r="L927" s="3">
        <v>121605.395</v>
      </c>
      <c r="M927" s="4">
        <v>58.552628499999997</v>
      </c>
      <c r="N927" s="4">
        <v>7120315.5</v>
      </c>
      <c r="Y927"/>
    </row>
    <row r="928" spans="1:25" x14ac:dyDescent="0.5">
      <c r="A928" s="2">
        <v>42879</v>
      </c>
      <c r="B928" t="s">
        <v>23</v>
      </c>
      <c r="C928" t="s">
        <v>27</v>
      </c>
      <c r="D928">
        <v>2017</v>
      </c>
      <c r="E928">
        <v>22</v>
      </c>
      <c r="F928" t="s">
        <v>10</v>
      </c>
      <c r="G928" t="s">
        <v>9</v>
      </c>
      <c r="H928">
        <v>11.7</v>
      </c>
      <c r="I928">
        <v>17.100000000000001</v>
      </c>
      <c r="J928">
        <v>8</v>
      </c>
      <c r="K928">
        <v>0</v>
      </c>
      <c r="L928" s="3">
        <v>121571.97</v>
      </c>
      <c r="M928" s="4">
        <v>103.2410383</v>
      </c>
      <c r="N928" s="4">
        <v>12551216.4</v>
      </c>
      <c r="Y928"/>
    </row>
    <row r="929" spans="1:25" x14ac:dyDescent="0.5">
      <c r="A929" s="2">
        <v>42319</v>
      </c>
      <c r="B929" t="s">
        <v>23</v>
      </c>
      <c r="C929" t="s">
        <v>33</v>
      </c>
      <c r="D929">
        <v>2015</v>
      </c>
      <c r="E929">
        <v>46</v>
      </c>
      <c r="F929" t="s">
        <v>10</v>
      </c>
      <c r="G929" t="s">
        <v>9</v>
      </c>
      <c r="H929">
        <v>11.5</v>
      </c>
      <c r="I929">
        <v>20.100000000000001</v>
      </c>
      <c r="J929">
        <v>16</v>
      </c>
      <c r="K929">
        <v>2</v>
      </c>
      <c r="L929" s="3">
        <v>121566.645</v>
      </c>
      <c r="M929" s="4">
        <v>35.224103849999999</v>
      </c>
      <c r="N929" s="4">
        <v>4282076.0999999996</v>
      </c>
      <c r="Y929"/>
    </row>
    <row r="930" spans="1:25" x14ac:dyDescent="0.5">
      <c r="A930" s="2">
        <v>43220</v>
      </c>
      <c r="B930" t="s">
        <v>21</v>
      </c>
      <c r="C930" t="s">
        <v>26</v>
      </c>
      <c r="D930">
        <v>2018</v>
      </c>
      <c r="E930">
        <v>18</v>
      </c>
      <c r="F930" t="s">
        <v>10</v>
      </c>
      <c r="G930" t="s">
        <v>9</v>
      </c>
      <c r="H930">
        <v>8.8000000000000007</v>
      </c>
      <c r="I930">
        <v>19.600000000000001</v>
      </c>
      <c r="J930">
        <v>12.3</v>
      </c>
      <c r="K930">
        <v>0</v>
      </c>
      <c r="L930" s="3">
        <v>121551.685</v>
      </c>
      <c r="M930" s="4">
        <v>77.969150560000003</v>
      </c>
      <c r="N930" s="4">
        <v>9477281.5999999996</v>
      </c>
      <c r="Y930"/>
    </row>
    <row r="931" spans="1:25" x14ac:dyDescent="0.5">
      <c r="A931" s="2">
        <v>42581</v>
      </c>
      <c r="B931" t="s">
        <v>19</v>
      </c>
      <c r="C931" t="s">
        <v>29</v>
      </c>
      <c r="D931">
        <v>2016</v>
      </c>
      <c r="E931">
        <v>31</v>
      </c>
      <c r="F931" t="s">
        <v>10</v>
      </c>
      <c r="G931" t="s">
        <v>9</v>
      </c>
      <c r="H931">
        <v>9.1</v>
      </c>
      <c r="I931">
        <v>13.8</v>
      </c>
      <c r="J931">
        <v>8.5</v>
      </c>
      <c r="K931">
        <v>2.4</v>
      </c>
      <c r="L931" s="3">
        <v>121548.535</v>
      </c>
      <c r="M931" s="4">
        <v>24.849528429999999</v>
      </c>
      <c r="N931" s="4">
        <v>3020423.8</v>
      </c>
      <c r="Y931"/>
    </row>
    <row r="932" spans="1:25" x14ac:dyDescent="0.5">
      <c r="A932" s="2">
        <v>43591</v>
      </c>
      <c r="B932" t="s">
        <v>21</v>
      </c>
      <c r="C932" t="s">
        <v>27</v>
      </c>
      <c r="D932">
        <v>2019</v>
      </c>
      <c r="E932">
        <v>19</v>
      </c>
      <c r="F932" t="s">
        <v>10</v>
      </c>
      <c r="G932" t="s">
        <v>9</v>
      </c>
      <c r="H932">
        <v>11.7</v>
      </c>
      <c r="I932">
        <v>16.7</v>
      </c>
      <c r="J932">
        <v>8.5</v>
      </c>
      <c r="K932">
        <v>0.2</v>
      </c>
      <c r="L932" s="3">
        <v>121535.485</v>
      </c>
      <c r="M932" s="4">
        <v>112.50558460000001</v>
      </c>
      <c r="N932" s="4">
        <v>13673420.800000001</v>
      </c>
      <c r="Y932"/>
    </row>
    <row r="933" spans="1:25" x14ac:dyDescent="0.5">
      <c r="A933" s="2">
        <v>42961</v>
      </c>
      <c r="B933" t="s">
        <v>21</v>
      </c>
      <c r="C933" t="s">
        <v>30</v>
      </c>
      <c r="D933">
        <v>2017</v>
      </c>
      <c r="E933">
        <v>34</v>
      </c>
      <c r="F933" t="s">
        <v>10</v>
      </c>
      <c r="G933" t="s">
        <v>9</v>
      </c>
      <c r="H933">
        <v>12.3</v>
      </c>
      <c r="I933">
        <v>20.100000000000001</v>
      </c>
      <c r="J933">
        <v>12.6</v>
      </c>
      <c r="K933">
        <v>0</v>
      </c>
      <c r="L933" s="3">
        <v>121533.955</v>
      </c>
      <c r="M933" s="4">
        <v>101.399598</v>
      </c>
      <c r="N933" s="4">
        <v>12323494.199999999</v>
      </c>
      <c r="Y933"/>
    </row>
    <row r="934" spans="1:25" x14ac:dyDescent="0.5">
      <c r="A934" s="2">
        <v>44003</v>
      </c>
      <c r="B934" t="s">
        <v>20</v>
      </c>
      <c r="C934" t="s">
        <v>28</v>
      </c>
      <c r="D934">
        <v>2020</v>
      </c>
      <c r="E934">
        <v>25</v>
      </c>
      <c r="F934" t="s">
        <v>10</v>
      </c>
      <c r="G934" t="s">
        <v>9</v>
      </c>
      <c r="H934">
        <v>6.9</v>
      </c>
      <c r="I934">
        <v>12</v>
      </c>
      <c r="J934">
        <v>4.9000000000000004</v>
      </c>
      <c r="K934">
        <v>0</v>
      </c>
      <c r="L934" s="3">
        <v>121528.375</v>
      </c>
      <c r="M934" s="4">
        <v>36.994378519999998</v>
      </c>
      <c r="N934" s="4">
        <v>4495866.7</v>
      </c>
      <c r="Y934"/>
    </row>
    <row r="935" spans="1:25" x14ac:dyDescent="0.5">
      <c r="A935" s="2">
        <v>44060</v>
      </c>
      <c r="B935" t="s">
        <v>21</v>
      </c>
      <c r="C935" t="s">
        <v>30</v>
      </c>
      <c r="D935">
        <v>2020</v>
      </c>
      <c r="E935">
        <v>34</v>
      </c>
      <c r="F935" t="s">
        <v>9</v>
      </c>
      <c r="G935" t="s">
        <v>9</v>
      </c>
      <c r="H935">
        <v>9.5</v>
      </c>
      <c r="I935">
        <v>16.3</v>
      </c>
      <c r="J935">
        <v>10.4</v>
      </c>
      <c r="K935">
        <v>0</v>
      </c>
      <c r="L935" s="3">
        <v>121520.57</v>
      </c>
      <c r="M935" s="4">
        <v>60.710572059999997</v>
      </c>
      <c r="N935" s="4">
        <v>7377583.2999999998</v>
      </c>
      <c r="Y935"/>
    </row>
    <row r="936" spans="1:25" x14ac:dyDescent="0.5">
      <c r="A936" s="2">
        <v>42299</v>
      </c>
      <c r="B936" t="s">
        <v>16</v>
      </c>
      <c r="C936" t="s">
        <v>32</v>
      </c>
      <c r="D936">
        <v>2015</v>
      </c>
      <c r="E936">
        <v>43</v>
      </c>
      <c r="F936" t="s">
        <v>10</v>
      </c>
      <c r="G936" t="s">
        <v>9</v>
      </c>
      <c r="H936">
        <v>11.4</v>
      </c>
      <c r="I936">
        <v>16.7</v>
      </c>
      <c r="J936">
        <v>8.5</v>
      </c>
      <c r="K936">
        <v>7</v>
      </c>
      <c r="L936" s="3">
        <v>121471.64</v>
      </c>
      <c r="M936" s="4">
        <v>44.033046460000001</v>
      </c>
      <c r="N936" s="4">
        <v>5348766.4000000004</v>
      </c>
      <c r="Y936"/>
    </row>
    <row r="937" spans="1:25" x14ac:dyDescent="0.5">
      <c r="A937" s="2">
        <v>42963</v>
      </c>
      <c r="B937" t="s">
        <v>23</v>
      </c>
      <c r="C937" t="s">
        <v>30</v>
      </c>
      <c r="D937">
        <v>2017</v>
      </c>
      <c r="E937">
        <v>34</v>
      </c>
      <c r="F937" t="s">
        <v>10</v>
      </c>
      <c r="G937" t="s">
        <v>9</v>
      </c>
      <c r="H937">
        <v>12.1</v>
      </c>
      <c r="I937">
        <v>18.100000000000001</v>
      </c>
      <c r="J937">
        <v>10.9</v>
      </c>
      <c r="K937">
        <v>0.8</v>
      </c>
      <c r="L937" s="3">
        <v>121445.38</v>
      </c>
      <c r="M937" s="4">
        <v>72.164817319999997</v>
      </c>
      <c r="N937" s="4">
        <v>8764083.6999999993</v>
      </c>
      <c r="Y937"/>
    </row>
    <row r="938" spans="1:25" x14ac:dyDescent="0.5">
      <c r="A938" s="2">
        <v>42692</v>
      </c>
      <c r="B938" t="s">
        <v>18</v>
      </c>
      <c r="C938" t="s">
        <v>33</v>
      </c>
      <c r="D938">
        <v>2016</v>
      </c>
      <c r="E938">
        <v>47</v>
      </c>
      <c r="F938" t="s">
        <v>10</v>
      </c>
      <c r="G938" t="s">
        <v>9</v>
      </c>
      <c r="H938">
        <v>15.3</v>
      </c>
      <c r="I938">
        <v>18.899999999999999</v>
      </c>
      <c r="J938">
        <v>15.6</v>
      </c>
      <c r="K938">
        <v>0</v>
      </c>
      <c r="L938" s="3">
        <v>121441.05</v>
      </c>
      <c r="M938" s="4">
        <v>31.775799320000001</v>
      </c>
      <c r="N938" s="4">
        <v>3858886.4</v>
      </c>
      <c r="Y938"/>
    </row>
    <row r="939" spans="1:25" x14ac:dyDescent="0.5">
      <c r="A939" s="2">
        <v>42513</v>
      </c>
      <c r="B939" t="s">
        <v>21</v>
      </c>
      <c r="C939" t="s">
        <v>27</v>
      </c>
      <c r="D939">
        <v>2016</v>
      </c>
      <c r="E939">
        <v>22</v>
      </c>
      <c r="F939" t="s">
        <v>10</v>
      </c>
      <c r="G939" t="s">
        <v>9</v>
      </c>
      <c r="H939">
        <v>12.8</v>
      </c>
      <c r="I939">
        <v>17.2</v>
      </c>
      <c r="J939">
        <v>7.1</v>
      </c>
      <c r="K939">
        <v>2.2000000000000002</v>
      </c>
      <c r="L939" s="3">
        <v>121424.42</v>
      </c>
      <c r="M939" s="4">
        <v>10.80151908</v>
      </c>
      <c r="N939" s="4">
        <v>1311568.2</v>
      </c>
      <c r="Y939"/>
    </row>
    <row r="940" spans="1:25" x14ac:dyDescent="0.5">
      <c r="A940" s="2">
        <v>43951</v>
      </c>
      <c r="B940" t="s">
        <v>16</v>
      </c>
      <c r="C940" t="s">
        <v>26</v>
      </c>
      <c r="D940">
        <v>2020</v>
      </c>
      <c r="E940">
        <v>18</v>
      </c>
      <c r="F940" t="s">
        <v>9</v>
      </c>
      <c r="G940" t="s">
        <v>9</v>
      </c>
      <c r="H940">
        <v>8.9</v>
      </c>
      <c r="I940">
        <v>15.5</v>
      </c>
      <c r="J940">
        <v>5.4</v>
      </c>
      <c r="K940">
        <v>23.6</v>
      </c>
      <c r="L940" s="3">
        <v>121353.33</v>
      </c>
      <c r="M940" s="4">
        <v>30.41346278</v>
      </c>
      <c r="N940" s="4">
        <v>3690775</v>
      </c>
      <c r="Y940"/>
    </row>
    <row r="941" spans="1:25" x14ac:dyDescent="0.5">
      <c r="A941" s="2">
        <v>43950</v>
      </c>
      <c r="B941" t="s">
        <v>23</v>
      </c>
      <c r="C941" t="s">
        <v>26</v>
      </c>
      <c r="D941">
        <v>2020</v>
      </c>
      <c r="E941">
        <v>18</v>
      </c>
      <c r="F941" t="s">
        <v>9</v>
      </c>
      <c r="G941" t="s">
        <v>9</v>
      </c>
      <c r="H941">
        <v>11.2</v>
      </c>
      <c r="I941">
        <v>19.8</v>
      </c>
      <c r="J941">
        <v>3.6</v>
      </c>
      <c r="K941">
        <v>3.4</v>
      </c>
      <c r="L941" s="3">
        <v>121307.84</v>
      </c>
      <c r="M941" s="4">
        <v>32.265191100000003</v>
      </c>
      <c r="N941" s="4">
        <v>3914020.6</v>
      </c>
      <c r="Y941"/>
    </row>
    <row r="942" spans="1:25" x14ac:dyDescent="0.5">
      <c r="A942" s="2">
        <v>42307</v>
      </c>
      <c r="B942" t="s">
        <v>18</v>
      </c>
      <c r="C942" t="s">
        <v>32</v>
      </c>
      <c r="D942">
        <v>2015</v>
      </c>
      <c r="E942">
        <v>44</v>
      </c>
      <c r="F942" t="s">
        <v>10</v>
      </c>
      <c r="G942" t="s">
        <v>9</v>
      </c>
      <c r="H942">
        <v>12.6</v>
      </c>
      <c r="I942">
        <v>27.4</v>
      </c>
      <c r="J942">
        <v>22.6</v>
      </c>
      <c r="K942">
        <v>0</v>
      </c>
      <c r="L942" s="3">
        <v>121256.97</v>
      </c>
      <c r="M942" s="4">
        <v>35.875550349999997</v>
      </c>
      <c r="N942" s="4">
        <v>4350160.5</v>
      </c>
      <c r="Y942"/>
    </row>
    <row r="943" spans="1:25" x14ac:dyDescent="0.5">
      <c r="A943" s="2">
        <v>43442</v>
      </c>
      <c r="B943" t="s">
        <v>19</v>
      </c>
      <c r="C943" t="s">
        <v>34</v>
      </c>
      <c r="D943">
        <v>2018</v>
      </c>
      <c r="E943">
        <v>49</v>
      </c>
      <c r="F943" t="s">
        <v>10</v>
      </c>
      <c r="G943" t="s">
        <v>9</v>
      </c>
      <c r="H943">
        <v>22.7</v>
      </c>
      <c r="I943">
        <v>30.3</v>
      </c>
      <c r="J943">
        <v>11</v>
      </c>
      <c r="K943">
        <v>0</v>
      </c>
      <c r="L943" s="3">
        <v>121237.47</v>
      </c>
      <c r="M943" s="4">
        <v>113.36703300000001</v>
      </c>
      <c r="N943" s="4">
        <v>13744332.300000001</v>
      </c>
      <c r="Y943"/>
    </row>
    <row r="944" spans="1:25" x14ac:dyDescent="0.5">
      <c r="A944" s="2">
        <v>43997</v>
      </c>
      <c r="B944" t="s">
        <v>21</v>
      </c>
      <c r="C944" t="s">
        <v>28</v>
      </c>
      <c r="D944">
        <v>2020</v>
      </c>
      <c r="E944">
        <v>25</v>
      </c>
      <c r="F944" t="s">
        <v>10</v>
      </c>
      <c r="G944" t="s">
        <v>9</v>
      </c>
      <c r="H944">
        <v>11.6</v>
      </c>
      <c r="I944">
        <v>18.399999999999999</v>
      </c>
      <c r="J944">
        <v>8</v>
      </c>
      <c r="K944">
        <v>0</v>
      </c>
      <c r="L944" s="3">
        <v>121221.455</v>
      </c>
      <c r="M944" s="4">
        <v>26.006880500000001</v>
      </c>
      <c r="N944" s="4">
        <v>3152591.9</v>
      </c>
      <c r="Y944"/>
    </row>
    <row r="945" spans="1:25" x14ac:dyDescent="0.5">
      <c r="A945" s="2">
        <v>43064</v>
      </c>
      <c r="B945" t="s">
        <v>19</v>
      </c>
      <c r="C945" t="s">
        <v>33</v>
      </c>
      <c r="D945">
        <v>2017</v>
      </c>
      <c r="E945">
        <v>48</v>
      </c>
      <c r="F945" t="s">
        <v>10</v>
      </c>
      <c r="G945" t="s">
        <v>9</v>
      </c>
      <c r="H945">
        <v>19.3</v>
      </c>
      <c r="I945">
        <v>32.5</v>
      </c>
      <c r="J945">
        <v>17</v>
      </c>
      <c r="K945">
        <v>0.4</v>
      </c>
      <c r="L945" s="3">
        <v>121219.595</v>
      </c>
      <c r="M945" s="4">
        <v>99.010420740000001</v>
      </c>
      <c r="N945" s="4">
        <v>12002003.1</v>
      </c>
      <c r="Y945"/>
    </row>
    <row r="946" spans="1:25" x14ac:dyDescent="0.5">
      <c r="A946" s="2">
        <v>42506</v>
      </c>
      <c r="B946" t="s">
        <v>21</v>
      </c>
      <c r="C946" t="s">
        <v>27</v>
      </c>
      <c r="D946">
        <v>2016</v>
      </c>
      <c r="E946">
        <v>21</v>
      </c>
      <c r="F946" t="s">
        <v>10</v>
      </c>
      <c r="G946" t="s">
        <v>9</v>
      </c>
      <c r="H946">
        <v>7.7</v>
      </c>
      <c r="I946">
        <v>19.600000000000001</v>
      </c>
      <c r="J946">
        <v>8.9</v>
      </c>
      <c r="K946">
        <v>0</v>
      </c>
      <c r="L946" s="3">
        <v>121182.69500000001</v>
      </c>
      <c r="M946" s="4">
        <v>41.916763160000002</v>
      </c>
      <c r="N946" s="4">
        <v>5079586.3</v>
      </c>
      <c r="Y946"/>
    </row>
    <row r="947" spans="1:25" x14ac:dyDescent="0.5">
      <c r="A947" s="2">
        <v>42903</v>
      </c>
      <c r="B947" t="s">
        <v>19</v>
      </c>
      <c r="C947" t="s">
        <v>28</v>
      </c>
      <c r="D947">
        <v>2017</v>
      </c>
      <c r="E947">
        <v>25</v>
      </c>
      <c r="F947" t="s">
        <v>10</v>
      </c>
      <c r="G947" t="s">
        <v>9</v>
      </c>
      <c r="H947">
        <v>4.2</v>
      </c>
      <c r="I947">
        <v>15.5</v>
      </c>
      <c r="J947">
        <v>9.1999999999999993</v>
      </c>
      <c r="K947">
        <v>0</v>
      </c>
      <c r="L947" s="3">
        <v>121178.68</v>
      </c>
      <c r="M947" s="4">
        <v>104.2875868</v>
      </c>
      <c r="N947" s="4">
        <v>12637432.1</v>
      </c>
      <c r="Y947"/>
    </row>
    <row r="948" spans="1:25" x14ac:dyDescent="0.5">
      <c r="A948" s="2">
        <v>43254</v>
      </c>
      <c r="B948" t="s">
        <v>20</v>
      </c>
      <c r="C948" t="s">
        <v>28</v>
      </c>
      <c r="D948">
        <v>2018</v>
      </c>
      <c r="E948">
        <v>22</v>
      </c>
      <c r="F948" t="s">
        <v>10</v>
      </c>
      <c r="G948" t="s">
        <v>9</v>
      </c>
      <c r="H948">
        <v>4.3</v>
      </c>
      <c r="I948">
        <v>13.8</v>
      </c>
      <c r="J948">
        <v>8.5</v>
      </c>
      <c r="K948">
        <v>0</v>
      </c>
      <c r="L948" s="3">
        <v>121177.58500000001</v>
      </c>
      <c r="M948" s="4">
        <v>91.043729630000001</v>
      </c>
      <c r="N948" s="4">
        <v>11032459.300000001</v>
      </c>
      <c r="Y948"/>
    </row>
    <row r="949" spans="1:25" x14ac:dyDescent="0.5">
      <c r="A949" s="2">
        <v>42641</v>
      </c>
      <c r="B949" t="s">
        <v>23</v>
      </c>
      <c r="C949" t="s">
        <v>31</v>
      </c>
      <c r="D949">
        <v>2016</v>
      </c>
      <c r="E949">
        <v>40</v>
      </c>
      <c r="F949" t="s">
        <v>9</v>
      </c>
      <c r="G949" t="s">
        <v>9</v>
      </c>
      <c r="H949">
        <v>7.5</v>
      </c>
      <c r="I949">
        <v>19.3</v>
      </c>
      <c r="J949">
        <v>19.600000000000001</v>
      </c>
      <c r="K949">
        <v>2.2000000000000002</v>
      </c>
      <c r="L949" s="3">
        <v>121143.25</v>
      </c>
      <c r="M949" s="4">
        <v>32.431714720000002</v>
      </c>
      <c r="N949" s="4">
        <v>3928883.3</v>
      </c>
      <c r="Y949"/>
    </row>
    <row r="950" spans="1:25" x14ac:dyDescent="0.5">
      <c r="A950" s="2">
        <v>43908</v>
      </c>
      <c r="B950" t="s">
        <v>23</v>
      </c>
      <c r="C950" t="s">
        <v>25</v>
      </c>
      <c r="D950">
        <v>2020</v>
      </c>
      <c r="E950">
        <v>12</v>
      </c>
      <c r="F950" t="s">
        <v>10</v>
      </c>
      <c r="G950" t="s">
        <v>9</v>
      </c>
      <c r="H950">
        <v>17.7</v>
      </c>
      <c r="I950">
        <v>28.3</v>
      </c>
      <c r="J950">
        <v>9.1</v>
      </c>
      <c r="K950">
        <v>0</v>
      </c>
      <c r="L950" s="3">
        <v>121127.145</v>
      </c>
      <c r="M950" s="4">
        <v>51.291442230000001</v>
      </c>
      <c r="N950" s="4">
        <v>6212786</v>
      </c>
      <c r="Y950"/>
    </row>
    <row r="951" spans="1:25" x14ac:dyDescent="0.5">
      <c r="A951" s="2">
        <v>44051</v>
      </c>
      <c r="B951" t="s">
        <v>19</v>
      </c>
      <c r="C951" t="s">
        <v>30</v>
      </c>
      <c r="D951">
        <v>2020</v>
      </c>
      <c r="E951">
        <v>32</v>
      </c>
      <c r="F951" t="s">
        <v>9</v>
      </c>
      <c r="G951" t="s">
        <v>9</v>
      </c>
      <c r="H951">
        <v>4.7</v>
      </c>
      <c r="I951">
        <v>14.9</v>
      </c>
      <c r="J951">
        <v>7.2</v>
      </c>
      <c r="K951">
        <v>6.8</v>
      </c>
      <c r="L951" s="3">
        <v>121119.265</v>
      </c>
      <c r="M951" s="4">
        <v>53.518660969999999</v>
      </c>
      <c r="N951" s="4">
        <v>6482140.9000000004</v>
      </c>
      <c r="Y951"/>
    </row>
    <row r="952" spans="1:25" x14ac:dyDescent="0.5">
      <c r="A952" s="2">
        <v>43719</v>
      </c>
      <c r="B952" t="s">
        <v>23</v>
      </c>
      <c r="C952" t="s">
        <v>31</v>
      </c>
      <c r="D952">
        <v>2019</v>
      </c>
      <c r="E952">
        <v>37</v>
      </c>
      <c r="F952" t="s">
        <v>10</v>
      </c>
      <c r="G952" t="s">
        <v>9</v>
      </c>
      <c r="H952">
        <v>5</v>
      </c>
      <c r="I952">
        <v>20.8</v>
      </c>
      <c r="J952">
        <v>17.8</v>
      </c>
      <c r="K952">
        <v>0</v>
      </c>
      <c r="L952" s="3">
        <v>121100.045</v>
      </c>
      <c r="M952" s="4">
        <v>83.052148279999997</v>
      </c>
      <c r="N952" s="4">
        <v>10057618.9</v>
      </c>
      <c r="Y952"/>
    </row>
    <row r="953" spans="1:25" x14ac:dyDescent="0.5">
      <c r="A953" s="2">
        <v>43631</v>
      </c>
      <c r="B953" t="s">
        <v>19</v>
      </c>
      <c r="C953" t="s">
        <v>28</v>
      </c>
      <c r="D953">
        <v>2019</v>
      </c>
      <c r="E953">
        <v>24</v>
      </c>
      <c r="F953" t="s">
        <v>10</v>
      </c>
      <c r="G953" t="s">
        <v>9</v>
      </c>
      <c r="H953">
        <v>9</v>
      </c>
      <c r="I953">
        <v>15.2</v>
      </c>
      <c r="J953">
        <v>6.4</v>
      </c>
      <c r="K953">
        <v>2.6</v>
      </c>
      <c r="L953" s="3">
        <v>121097.845</v>
      </c>
      <c r="M953" s="4">
        <v>104.43185029999999</v>
      </c>
      <c r="N953" s="4">
        <v>12646472</v>
      </c>
      <c r="Y953"/>
    </row>
    <row r="954" spans="1:25" x14ac:dyDescent="0.5">
      <c r="A954" s="2">
        <v>43207</v>
      </c>
      <c r="B954" t="s">
        <v>22</v>
      </c>
      <c r="C954" t="s">
        <v>26</v>
      </c>
      <c r="D954">
        <v>2018</v>
      </c>
      <c r="E954">
        <v>16</v>
      </c>
      <c r="F954" t="s">
        <v>10</v>
      </c>
      <c r="G954" t="s">
        <v>9</v>
      </c>
      <c r="H954">
        <v>13.2</v>
      </c>
      <c r="I954">
        <v>16.600000000000001</v>
      </c>
      <c r="J954">
        <v>8.9</v>
      </c>
      <c r="K954">
        <v>0.6</v>
      </c>
      <c r="L954" s="3">
        <v>121092.855</v>
      </c>
      <c r="M954" s="4">
        <v>86.534392859999997</v>
      </c>
      <c r="N954" s="4">
        <v>10478696.699999999</v>
      </c>
      <c r="Y954"/>
    </row>
    <row r="955" spans="1:25" x14ac:dyDescent="0.5">
      <c r="A955" s="2">
        <v>43026</v>
      </c>
      <c r="B955" t="s">
        <v>23</v>
      </c>
      <c r="C955" t="s">
        <v>32</v>
      </c>
      <c r="D955">
        <v>2017</v>
      </c>
      <c r="E955">
        <v>43</v>
      </c>
      <c r="F955" t="s">
        <v>10</v>
      </c>
      <c r="G955" t="s">
        <v>9</v>
      </c>
      <c r="H955">
        <v>14.5</v>
      </c>
      <c r="I955">
        <v>30.9</v>
      </c>
      <c r="J955">
        <v>25.1</v>
      </c>
      <c r="K955">
        <v>0</v>
      </c>
      <c r="L955" s="3">
        <v>121087.1</v>
      </c>
      <c r="M955" s="4">
        <v>92.334121359999997</v>
      </c>
      <c r="N955" s="4">
        <v>11180471</v>
      </c>
      <c r="Y955"/>
    </row>
    <row r="956" spans="1:25" x14ac:dyDescent="0.5">
      <c r="A956" s="2">
        <v>43326</v>
      </c>
      <c r="B956" t="s">
        <v>22</v>
      </c>
      <c r="C956" t="s">
        <v>30</v>
      </c>
      <c r="D956">
        <v>2018</v>
      </c>
      <c r="E956">
        <v>33</v>
      </c>
      <c r="F956" t="s">
        <v>10</v>
      </c>
      <c r="G956" t="s">
        <v>9</v>
      </c>
      <c r="H956">
        <v>9.4</v>
      </c>
      <c r="I956">
        <v>16.7</v>
      </c>
      <c r="J956">
        <v>13.2</v>
      </c>
      <c r="K956">
        <v>0.2</v>
      </c>
      <c r="L956" s="3">
        <v>121073.45</v>
      </c>
      <c r="M956" s="4">
        <v>69.127751180000004</v>
      </c>
      <c r="N956" s="4">
        <v>8369535.2999999998</v>
      </c>
      <c r="Y956"/>
    </row>
    <row r="957" spans="1:25" x14ac:dyDescent="0.5">
      <c r="A957" s="2">
        <v>42704</v>
      </c>
      <c r="B957" t="s">
        <v>23</v>
      </c>
      <c r="C957" t="s">
        <v>33</v>
      </c>
      <c r="D957">
        <v>2016</v>
      </c>
      <c r="E957">
        <v>49</v>
      </c>
      <c r="F957" t="s">
        <v>10</v>
      </c>
      <c r="G957" t="s">
        <v>9</v>
      </c>
      <c r="H957">
        <v>13.3</v>
      </c>
      <c r="I957">
        <v>18.899999999999999</v>
      </c>
      <c r="J957">
        <v>9.6</v>
      </c>
      <c r="K957">
        <v>0</v>
      </c>
      <c r="L957" s="3">
        <v>121067.59</v>
      </c>
      <c r="M957" s="4">
        <v>76.02598021</v>
      </c>
      <c r="N957" s="4">
        <v>9204282.1999999993</v>
      </c>
      <c r="Y957"/>
    </row>
    <row r="958" spans="1:25" x14ac:dyDescent="0.5">
      <c r="A958" s="2">
        <v>42602</v>
      </c>
      <c r="B958" t="s">
        <v>19</v>
      </c>
      <c r="C958" t="s">
        <v>30</v>
      </c>
      <c r="D958">
        <v>2016</v>
      </c>
      <c r="E958">
        <v>34</v>
      </c>
      <c r="F958" t="s">
        <v>10</v>
      </c>
      <c r="G958" t="s">
        <v>9</v>
      </c>
      <c r="H958">
        <v>6.9</v>
      </c>
      <c r="I958">
        <v>13.6</v>
      </c>
      <c r="J958">
        <v>9.6999999999999993</v>
      </c>
      <c r="K958">
        <v>9.4</v>
      </c>
      <c r="L958" s="3">
        <v>121052.06</v>
      </c>
      <c r="M958" s="4">
        <v>25.002466940000001</v>
      </c>
      <c r="N958" s="4">
        <v>3026600.1</v>
      </c>
      <c r="Y958"/>
    </row>
    <row r="959" spans="1:25" x14ac:dyDescent="0.5">
      <c r="A959" s="2">
        <v>43688</v>
      </c>
      <c r="B959" t="s">
        <v>20</v>
      </c>
      <c r="C959" t="s">
        <v>30</v>
      </c>
      <c r="D959">
        <v>2019</v>
      </c>
      <c r="E959">
        <v>32</v>
      </c>
      <c r="F959" t="s">
        <v>10</v>
      </c>
      <c r="G959" t="s">
        <v>9</v>
      </c>
      <c r="H959">
        <v>4.8</v>
      </c>
      <c r="I959">
        <v>12.9</v>
      </c>
      <c r="J959">
        <v>11.4</v>
      </c>
      <c r="K959">
        <v>6</v>
      </c>
      <c r="L959" s="3">
        <v>121028.325</v>
      </c>
      <c r="M959" s="4">
        <v>98.101093950000006</v>
      </c>
      <c r="N959" s="4">
        <v>11873011.1</v>
      </c>
      <c r="Y959"/>
    </row>
    <row r="960" spans="1:25" x14ac:dyDescent="0.5">
      <c r="A960" s="2">
        <v>42210</v>
      </c>
      <c r="B960" t="s">
        <v>19</v>
      </c>
      <c r="C960" t="s">
        <v>29</v>
      </c>
      <c r="D960">
        <v>2015</v>
      </c>
      <c r="E960">
        <v>30</v>
      </c>
      <c r="F960" t="s">
        <v>10</v>
      </c>
      <c r="G960" t="s">
        <v>9</v>
      </c>
      <c r="H960">
        <v>9.4</v>
      </c>
      <c r="I960">
        <v>13.3</v>
      </c>
      <c r="J960">
        <v>7.7</v>
      </c>
      <c r="K960">
        <v>0.8</v>
      </c>
      <c r="L960" s="3">
        <v>121021.425</v>
      </c>
      <c r="M960" s="4">
        <v>22.239188500000001</v>
      </c>
      <c r="N960" s="4">
        <v>2691418.3</v>
      </c>
      <c r="Y960"/>
    </row>
    <row r="961" spans="1:25" x14ac:dyDescent="0.5">
      <c r="A961" s="2">
        <v>42034</v>
      </c>
      <c r="B961" t="s">
        <v>18</v>
      </c>
      <c r="C961" t="s">
        <v>17</v>
      </c>
      <c r="D961">
        <v>2015</v>
      </c>
      <c r="E961">
        <v>5</v>
      </c>
      <c r="F961" t="s">
        <v>10</v>
      </c>
      <c r="G961" t="s">
        <v>9</v>
      </c>
      <c r="H961">
        <v>13.1</v>
      </c>
      <c r="I961">
        <v>21</v>
      </c>
      <c r="J961">
        <v>27.6</v>
      </c>
      <c r="K961">
        <v>0</v>
      </c>
      <c r="L961" s="3">
        <v>121018.15</v>
      </c>
      <c r="M961" s="4">
        <v>21.029356079999999</v>
      </c>
      <c r="N961" s="4">
        <v>2544933.7999999998</v>
      </c>
      <c r="Y961"/>
    </row>
    <row r="962" spans="1:25" x14ac:dyDescent="0.5">
      <c r="A962" s="2">
        <v>42076</v>
      </c>
      <c r="B962" t="s">
        <v>18</v>
      </c>
      <c r="C962" t="s">
        <v>25</v>
      </c>
      <c r="D962">
        <v>2015</v>
      </c>
      <c r="E962">
        <v>11</v>
      </c>
      <c r="F962" t="s">
        <v>10</v>
      </c>
      <c r="G962" t="s">
        <v>9</v>
      </c>
      <c r="H962">
        <v>14.4</v>
      </c>
      <c r="I962">
        <v>20.399999999999999</v>
      </c>
      <c r="J962">
        <v>21.2</v>
      </c>
      <c r="K962">
        <v>0</v>
      </c>
      <c r="L962" s="3">
        <v>120929.815</v>
      </c>
      <c r="M962" s="4">
        <v>24.195363230000002</v>
      </c>
      <c r="N962" s="4">
        <v>2925940.8</v>
      </c>
      <c r="Y962"/>
    </row>
    <row r="963" spans="1:25" x14ac:dyDescent="0.5">
      <c r="A963" s="2">
        <v>42751</v>
      </c>
      <c r="B963" t="s">
        <v>21</v>
      </c>
      <c r="C963" t="s">
        <v>17</v>
      </c>
      <c r="D963">
        <v>2017</v>
      </c>
      <c r="E963">
        <v>4</v>
      </c>
      <c r="F963" t="s">
        <v>9</v>
      </c>
      <c r="G963" t="s">
        <v>9</v>
      </c>
      <c r="H963">
        <v>12.2</v>
      </c>
      <c r="I963">
        <v>32.700000000000003</v>
      </c>
      <c r="J963">
        <v>30.5</v>
      </c>
      <c r="K963">
        <v>0</v>
      </c>
      <c r="L963" s="3">
        <v>120928.705</v>
      </c>
      <c r="M963" s="4">
        <v>108.1670628</v>
      </c>
      <c r="N963" s="4">
        <v>13080502.800000001</v>
      </c>
      <c r="Y963"/>
    </row>
    <row r="964" spans="1:25" x14ac:dyDescent="0.5">
      <c r="A964" s="2">
        <v>42289</v>
      </c>
      <c r="B964" t="s">
        <v>21</v>
      </c>
      <c r="C964" t="s">
        <v>32</v>
      </c>
      <c r="D964">
        <v>2015</v>
      </c>
      <c r="E964">
        <v>42</v>
      </c>
      <c r="F964" t="s">
        <v>10</v>
      </c>
      <c r="G964" t="s">
        <v>9</v>
      </c>
      <c r="H964">
        <v>11.3</v>
      </c>
      <c r="I964">
        <v>16.100000000000001</v>
      </c>
      <c r="J964">
        <v>13.4</v>
      </c>
      <c r="K964">
        <v>0.6</v>
      </c>
      <c r="L964" s="3">
        <v>120916.215</v>
      </c>
      <c r="M964" s="4">
        <v>36.353623810000002</v>
      </c>
      <c r="N964" s="4">
        <v>4395742.5999999996</v>
      </c>
      <c r="Y964"/>
    </row>
    <row r="965" spans="1:25" x14ac:dyDescent="0.5">
      <c r="A965" s="2">
        <v>42415</v>
      </c>
      <c r="B965" t="s">
        <v>21</v>
      </c>
      <c r="C965" t="s">
        <v>24</v>
      </c>
      <c r="D965">
        <v>2016</v>
      </c>
      <c r="E965">
        <v>8</v>
      </c>
      <c r="F965" t="s">
        <v>10</v>
      </c>
      <c r="G965" t="s">
        <v>9</v>
      </c>
      <c r="H965">
        <v>14</v>
      </c>
      <c r="I965">
        <v>26.1</v>
      </c>
      <c r="J965">
        <v>25.4</v>
      </c>
      <c r="K965">
        <v>0</v>
      </c>
      <c r="L965" s="3">
        <v>120863.325</v>
      </c>
      <c r="M965" s="4">
        <v>32.56207053</v>
      </c>
      <c r="N965" s="4">
        <v>3935560.1</v>
      </c>
      <c r="Y965"/>
    </row>
    <row r="966" spans="1:25" x14ac:dyDescent="0.5">
      <c r="A966" s="2">
        <v>43565</v>
      </c>
      <c r="B966" t="s">
        <v>23</v>
      </c>
      <c r="C966" t="s">
        <v>26</v>
      </c>
      <c r="D966">
        <v>2019</v>
      </c>
      <c r="E966">
        <v>15</v>
      </c>
      <c r="F966" t="s">
        <v>9</v>
      </c>
      <c r="G966" t="s">
        <v>9</v>
      </c>
      <c r="H966">
        <v>10.7</v>
      </c>
      <c r="I966">
        <v>15.8</v>
      </c>
      <c r="J966">
        <v>4.8</v>
      </c>
      <c r="K966">
        <v>1.4</v>
      </c>
      <c r="L966" s="3">
        <v>120858.98</v>
      </c>
      <c r="M966" s="4">
        <v>121.87513629999999</v>
      </c>
      <c r="N966" s="4">
        <v>14729704.699999999</v>
      </c>
      <c r="Y966"/>
    </row>
    <row r="967" spans="1:25" x14ac:dyDescent="0.5">
      <c r="A967" s="2">
        <v>42413</v>
      </c>
      <c r="B967" t="s">
        <v>19</v>
      </c>
      <c r="C967" t="s">
        <v>24</v>
      </c>
      <c r="D967">
        <v>2016</v>
      </c>
      <c r="E967">
        <v>7</v>
      </c>
      <c r="F967" t="s">
        <v>10</v>
      </c>
      <c r="G967" t="s">
        <v>9</v>
      </c>
      <c r="H967">
        <v>17.7</v>
      </c>
      <c r="I967">
        <v>30.3</v>
      </c>
      <c r="J967">
        <v>23.4</v>
      </c>
      <c r="K967">
        <v>0</v>
      </c>
      <c r="L967" s="3">
        <v>120839.995</v>
      </c>
      <c r="M967" s="4">
        <v>32.231397960000002</v>
      </c>
      <c r="N967" s="4">
        <v>3894842</v>
      </c>
      <c r="Y967"/>
    </row>
    <row r="968" spans="1:25" x14ac:dyDescent="0.5">
      <c r="A968" s="2">
        <v>43084</v>
      </c>
      <c r="B968" t="s">
        <v>18</v>
      </c>
      <c r="C968" t="s">
        <v>34</v>
      </c>
      <c r="D968">
        <v>2017</v>
      </c>
      <c r="E968">
        <v>51</v>
      </c>
      <c r="F968" t="s">
        <v>10</v>
      </c>
      <c r="G968" t="s">
        <v>9</v>
      </c>
      <c r="H968">
        <v>14.1</v>
      </c>
      <c r="I968">
        <v>26.4</v>
      </c>
      <c r="J968">
        <v>32.1</v>
      </c>
      <c r="K968">
        <v>0</v>
      </c>
      <c r="L968" s="3">
        <v>120821.05499999999</v>
      </c>
      <c r="M968" s="4">
        <v>105.4358596</v>
      </c>
      <c r="N968" s="4">
        <v>12738871.800000001</v>
      </c>
      <c r="Y968"/>
    </row>
    <row r="969" spans="1:25" x14ac:dyDescent="0.5">
      <c r="A969" s="2">
        <v>42296</v>
      </c>
      <c r="B969" t="s">
        <v>21</v>
      </c>
      <c r="C969" t="s">
        <v>32</v>
      </c>
      <c r="D969">
        <v>2015</v>
      </c>
      <c r="E969">
        <v>43</v>
      </c>
      <c r="F969" t="s">
        <v>10</v>
      </c>
      <c r="G969" t="s">
        <v>9</v>
      </c>
      <c r="H969">
        <v>8.3000000000000007</v>
      </c>
      <c r="I969">
        <v>26.7</v>
      </c>
      <c r="J969">
        <v>25.8</v>
      </c>
      <c r="K969">
        <v>0</v>
      </c>
      <c r="L969" s="3">
        <v>120795</v>
      </c>
      <c r="M969" s="4">
        <v>43.510676320000002</v>
      </c>
      <c r="N969" s="4">
        <v>5255872.0999999996</v>
      </c>
      <c r="Y969"/>
    </row>
    <row r="970" spans="1:25" x14ac:dyDescent="0.5">
      <c r="A970" s="2">
        <v>43268</v>
      </c>
      <c r="B970" t="s">
        <v>20</v>
      </c>
      <c r="C970" t="s">
        <v>28</v>
      </c>
      <c r="D970">
        <v>2018</v>
      </c>
      <c r="E970">
        <v>24</v>
      </c>
      <c r="F970" t="s">
        <v>10</v>
      </c>
      <c r="G970" t="s">
        <v>9</v>
      </c>
      <c r="H970">
        <v>8</v>
      </c>
      <c r="I970">
        <v>13.1</v>
      </c>
      <c r="J970">
        <v>5.0999999999999996</v>
      </c>
      <c r="K970">
        <v>15.6</v>
      </c>
      <c r="L970" s="3">
        <v>120785.595</v>
      </c>
      <c r="M970" s="4">
        <v>62.272671549999998</v>
      </c>
      <c r="N970" s="4">
        <v>7521641.7000000002</v>
      </c>
      <c r="Y970"/>
    </row>
    <row r="971" spans="1:25" x14ac:dyDescent="0.5">
      <c r="A971" s="2">
        <v>43208</v>
      </c>
      <c r="B971" t="s">
        <v>23</v>
      </c>
      <c r="C971" t="s">
        <v>26</v>
      </c>
      <c r="D971">
        <v>2018</v>
      </c>
      <c r="E971">
        <v>16</v>
      </c>
      <c r="F971" t="s">
        <v>10</v>
      </c>
      <c r="G971" t="s">
        <v>9</v>
      </c>
      <c r="H971">
        <v>6.2</v>
      </c>
      <c r="I971">
        <v>19.399999999999999</v>
      </c>
      <c r="J971">
        <v>14.2</v>
      </c>
      <c r="K971">
        <v>0</v>
      </c>
      <c r="L971" s="3">
        <v>120784.875</v>
      </c>
      <c r="M971" s="4">
        <v>82.879097999999999</v>
      </c>
      <c r="N971" s="4">
        <v>10010541.5</v>
      </c>
      <c r="Y971"/>
    </row>
    <row r="972" spans="1:25" x14ac:dyDescent="0.5">
      <c r="A972" s="2">
        <v>43963</v>
      </c>
      <c r="B972" t="s">
        <v>22</v>
      </c>
      <c r="C972" t="s">
        <v>27</v>
      </c>
      <c r="D972">
        <v>2020</v>
      </c>
      <c r="E972">
        <v>20</v>
      </c>
      <c r="F972" t="s">
        <v>9</v>
      </c>
      <c r="G972" t="s">
        <v>9</v>
      </c>
      <c r="H972">
        <v>10.3</v>
      </c>
      <c r="I972">
        <v>14.8</v>
      </c>
      <c r="J972">
        <v>8.5</v>
      </c>
      <c r="K972">
        <v>0.2</v>
      </c>
      <c r="L972" s="3">
        <v>120767.795</v>
      </c>
      <c r="M972" s="4">
        <v>29.433623390000001</v>
      </c>
      <c r="N972" s="4">
        <v>3554633.8</v>
      </c>
      <c r="Y972"/>
    </row>
    <row r="973" spans="1:25" x14ac:dyDescent="0.5">
      <c r="A973" s="2">
        <v>42067</v>
      </c>
      <c r="B973" t="s">
        <v>23</v>
      </c>
      <c r="C973" t="s">
        <v>25</v>
      </c>
      <c r="D973">
        <v>2015</v>
      </c>
      <c r="E973">
        <v>10</v>
      </c>
      <c r="F973" t="s">
        <v>10</v>
      </c>
      <c r="G973" t="s">
        <v>9</v>
      </c>
      <c r="H973">
        <v>15.4</v>
      </c>
      <c r="I973">
        <v>23.5</v>
      </c>
      <c r="J973">
        <v>23</v>
      </c>
      <c r="K973">
        <v>0</v>
      </c>
      <c r="L973" s="3">
        <v>120764.185</v>
      </c>
      <c r="M973" s="4">
        <v>37.252483910000002</v>
      </c>
      <c r="N973" s="4">
        <v>4498765.9000000004</v>
      </c>
      <c r="Y973"/>
    </row>
    <row r="974" spans="1:25" x14ac:dyDescent="0.5">
      <c r="A974" s="2">
        <v>42532</v>
      </c>
      <c r="B974" t="s">
        <v>19</v>
      </c>
      <c r="C974" t="s">
        <v>28</v>
      </c>
      <c r="D974">
        <v>2016</v>
      </c>
      <c r="E974">
        <v>24</v>
      </c>
      <c r="F974" t="s">
        <v>10</v>
      </c>
      <c r="G974" t="s">
        <v>9</v>
      </c>
      <c r="H974">
        <v>9</v>
      </c>
      <c r="I974">
        <v>13.5</v>
      </c>
      <c r="J974">
        <v>6.5</v>
      </c>
      <c r="K974">
        <v>3</v>
      </c>
      <c r="L974" s="3">
        <v>120753.43</v>
      </c>
      <c r="M974" s="4">
        <v>55.590969579999999</v>
      </c>
      <c r="N974" s="4">
        <v>6712800.2999999998</v>
      </c>
      <c r="Y974"/>
    </row>
    <row r="975" spans="1:25" x14ac:dyDescent="0.5">
      <c r="A975" s="2">
        <v>43698</v>
      </c>
      <c r="B975" t="s">
        <v>23</v>
      </c>
      <c r="C975" t="s">
        <v>30</v>
      </c>
      <c r="D975">
        <v>2019</v>
      </c>
      <c r="E975">
        <v>34</v>
      </c>
      <c r="F975" t="s">
        <v>10</v>
      </c>
      <c r="G975" t="s">
        <v>9</v>
      </c>
      <c r="H975">
        <v>11.5</v>
      </c>
      <c r="I975">
        <v>16.600000000000001</v>
      </c>
      <c r="J975">
        <v>11.5</v>
      </c>
      <c r="K975">
        <v>0.2</v>
      </c>
      <c r="L975" s="3">
        <v>120747.08</v>
      </c>
      <c r="M975" s="4">
        <v>54.386880320000003</v>
      </c>
      <c r="N975" s="4">
        <v>6567057</v>
      </c>
      <c r="Y975"/>
    </row>
    <row r="976" spans="1:25" x14ac:dyDescent="0.5">
      <c r="A976" s="2">
        <v>43868</v>
      </c>
      <c r="B976" t="s">
        <v>18</v>
      </c>
      <c r="C976" t="s">
        <v>24</v>
      </c>
      <c r="D976">
        <v>2020</v>
      </c>
      <c r="E976">
        <v>6</v>
      </c>
      <c r="F976" t="s">
        <v>10</v>
      </c>
      <c r="G976" t="s">
        <v>9</v>
      </c>
      <c r="H976">
        <v>16.5</v>
      </c>
      <c r="I976">
        <v>23.2</v>
      </c>
      <c r="J976">
        <v>18.399999999999999</v>
      </c>
      <c r="K976">
        <v>0</v>
      </c>
      <c r="L976" s="3">
        <v>120734.85</v>
      </c>
      <c r="M976" s="4">
        <v>45.332425360000002</v>
      </c>
      <c r="N976" s="4">
        <v>5473203.5999999996</v>
      </c>
      <c r="Y976"/>
    </row>
    <row r="977" spans="1:25" x14ac:dyDescent="0.5">
      <c r="A977" s="2">
        <v>42857</v>
      </c>
      <c r="B977" t="s">
        <v>22</v>
      </c>
      <c r="C977" t="s">
        <v>27</v>
      </c>
      <c r="D977">
        <v>2017</v>
      </c>
      <c r="E977">
        <v>19</v>
      </c>
      <c r="F977" t="s">
        <v>10</v>
      </c>
      <c r="G977" t="s">
        <v>9</v>
      </c>
      <c r="H977">
        <v>10.4</v>
      </c>
      <c r="I977">
        <v>15.2</v>
      </c>
      <c r="J977">
        <v>9.4</v>
      </c>
      <c r="K977">
        <v>2.4</v>
      </c>
      <c r="L977" s="3">
        <v>120718.64</v>
      </c>
      <c r="M977" s="4">
        <v>109.9227693</v>
      </c>
      <c r="N977" s="4">
        <v>13269727.199999999</v>
      </c>
      <c r="Y977"/>
    </row>
    <row r="978" spans="1:25" x14ac:dyDescent="0.5">
      <c r="A978" s="2">
        <v>42896</v>
      </c>
      <c r="B978" t="s">
        <v>19</v>
      </c>
      <c r="C978" t="s">
        <v>28</v>
      </c>
      <c r="D978">
        <v>2017</v>
      </c>
      <c r="E978">
        <v>24</v>
      </c>
      <c r="F978" t="s">
        <v>10</v>
      </c>
      <c r="G978" t="s">
        <v>9</v>
      </c>
      <c r="H978">
        <v>7</v>
      </c>
      <c r="I978">
        <v>15.8</v>
      </c>
      <c r="J978">
        <v>8.9</v>
      </c>
      <c r="K978">
        <v>0</v>
      </c>
      <c r="L978" s="3">
        <v>120698.91499999999</v>
      </c>
      <c r="M978" s="4">
        <v>97.622124130000003</v>
      </c>
      <c r="N978" s="4">
        <v>11782884.5</v>
      </c>
      <c r="Y978"/>
    </row>
    <row r="979" spans="1:25" x14ac:dyDescent="0.5">
      <c r="A979" s="2">
        <v>42502</v>
      </c>
      <c r="B979" t="s">
        <v>16</v>
      </c>
      <c r="C979" t="s">
        <v>27</v>
      </c>
      <c r="D979">
        <v>2016</v>
      </c>
      <c r="E979">
        <v>20</v>
      </c>
      <c r="F979" t="s">
        <v>10</v>
      </c>
      <c r="G979" t="s">
        <v>9</v>
      </c>
      <c r="H979">
        <v>14.1</v>
      </c>
      <c r="I979">
        <v>21.4</v>
      </c>
      <c r="J979">
        <v>6.1</v>
      </c>
      <c r="K979">
        <v>0.2</v>
      </c>
      <c r="L979" s="3">
        <v>120693.53</v>
      </c>
      <c r="M979" s="4">
        <v>53.796096839999997</v>
      </c>
      <c r="N979" s="4">
        <v>6492840.7999999998</v>
      </c>
      <c r="Y979"/>
    </row>
    <row r="980" spans="1:25" x14ac:dyDescent="0.5">
      <c r="A980" s="2">
        <v>42567</v>
      </c>
      <c r="B980" t="s">
        <v>19</v>
      </c>
      <c r="C980" t="s">
        <v>29</v>
      </c>
      <c r="D980">
        <v>2016</v>
      </c>
      <c r="E980">
        <v>29</v>
      </c>
      <c r="F980" t="s">
        <v>10</v>
      </c>
      <c r="G980" t="s">
        <v>9</v>
      </c>
      <c r="H980">
        <v>7.8</v>
      </c>
      <c r="I980">
        <v>13.7</v>
      </c>
      <c r="J980">
        <v>10.199999999999999</v>
      </c>
      <c r="K980">
        <v>0</v>
      </c>
      <c r="L980" s="3">
        <v>120659.15</v>
      </c>
      <c r="M980" s="4">
        <v>73.694418769999999</v>
      </c>
      <c r="N980" s="4">
        <v>8891905.9000000004</v>
      </c>
      <c r="Y980"/>
    </row>
    <row r="981" spans="1:25" x14ac:dyDescent="0.5">
      <c r="A981" s="2">
        <v>43617</v>
      </c>
      <c r="B981" t="s">
        <v>19</v>
      </c>
      <c r="C981" t="s">
        <v>28</v>
      </c>
      <c r="D981">
        <v>2019</v>
      </c>
      <c r="E981">
        <v>22</v>
      </c>
      <c r="F981" t="s">
        <v>10</v>
      </c>
      <c r="G981" t="s">
        <v>9</v>
      </c>
      <c r="H981">
        <v>11.7</v>
      </c>
      <c r="I981">
        <v>14.6</v>
      </c>
      <c r="J981">
        <v>5.8</v>
      </c>
      <c r="K981">
        <v>2.4</v>
      </c>
      <c r="L981" s="3">
        <v>120653.435</v>
      </c>
      <c r="M981" s="4">
        <v>113.2446372</v>
      </c>
      <c r="N981" s="4">
        <v>13663354.5</v>
      </c>
      <c r="Y981"/>
    </row>
    <row r="982" spans="1:25" x14ac:dyDescent="0.5">
      <c r="A982" s="2">
        <v>43867</v>
      </c>
      <c r="B982" t="s">
        <v>16</v>
      </c>
      <c r="C982" t="s">
        <v>24</v>
      </c>
      <c r="D982">
        <v>2020</v>
      </c>
      <c r="E982">
        <v>6</v>
      </c>
      <c r="F982" t="s">
        <v>10</v>
      </c>
      <c r="G982" t="s">
        <v>9</v>
      </c>
      <c r="H982">
        <v>13.7</v>
      </c>
      <c r="I982">
        <v>25.5</v>
      </c>
      <c r="J982">
        <v>25</v>
      </c>
      <c r="K982">
        <v>0</v>
      </c>
      <c r="L982" s="3">
        <v>120569.46</v>
      </c>
      <c r="M982" s="4">
        <v>42.766032299999999</v>
      </c>
      <c r="N982" s="4">
        <v>5156277.4000000004</v>
      </c>
      <c r="Y982"/>
    </row>
    <row r="983" spans="1:25" x14ac:dyDescent="0.5">
      <c r="A983" s="2">
        <v>42314</v>
      </c>
      <c r="B983" t="s">
        <v>18</v>
      </c>
      <c r="C983" t="s">
        <v>33</v>
      </c>
      <c r="D983">
        <v>2015</v>
      </c>
      <c r="E983">
        <v>45</v>
      </c>
      <c r="F983" t="s">
        <v>10</v>
      </c>
      <c r="G983" t="s">
        <v>9</v>
      </c>
      <c r="H983">
        <v>16.600000000000001</v>
      </c>
      <c r="I983">
        <v>18.7</v>
      </c>
      <c r="J983">
        <v>3.7</v>
      </c>
      <c r="K983">
        <v>17.600000000000001</v>
      </c>
      <c r="L983" s="3">
        <v>120505.58500000001</v>
      </c>
      <c r="M983" s="4">
        <v>30.642866869999999</v>
      </c>
      <c r="N983" s="4">
        <v>3692636.6</v>
      </c>
      <c r="Y983"/>
    </row>
    <row r="984" spans="1:25" x14ac:dyDescent="0.5">
      <c r="A984" s="2">
        <v>43041</v>
      </c>
      <c r="B984" t="s">
        <v>16</v>
      </c>
      <c r="C984" t="s">
        <v>33</v>
      </c>
      <c r="D984">
        <v>2017</v>
      </c>
      <c r="E984">
        <v>45</v>
      </c>
      <c r="F984" t="s">
        <v>10</v>
      </c>
      <c r="G984" t="s">
        <v>9</v>
      </c>
      <c r="H984">
        <v>11.3</v>
      </c>
      <c r="I984">
        <v>17.399999999999999</v>
      </c>
      <c r="J984">
        <v>17</v>
      </c>
      <c r="K984">
        <v>1.4</v>
      </c>
      <c r="L984" s="3">
        <v>120470.785</v>
      </c>
      <c r="M984" s="4">
        <v>87.510162679999993</v>
      </c>
      <c r="N984" s="4">
        <v>10542418</v>
      </c>
      <c r="Y984"/>
    </row>
    <row r="985" spans="1:25" x14ac:dyDescent="0.5">
      <c r="A985" s="2">
        <v>42987</v>
      </c>
      <c r="B985" t="s">
        <v>19</v>
      </c>
      <c r="C985" t="s">
        <v>31</v>
      </c>
      <c r="D985">
        <v>2017</v>
      </c>
      <c r="E985">
        <v>37</v>
      </c>
      <c r="F985" t="s">
        <v>10</v>
      </c>
      <c r="G985" t="s">
        <v>9</v>
      </c>
      <c r="H985">
        <v>7.1</v>
      </c>
      <c r="I985">
        <v>14.9</v>
      </c>
      <c r="J985">
        <v>15.9</v>
      </c>
      <c r="K985">
        <v>1.2</v>
      </c>
      <c r="L985" s="3">
        <v>120454.01</v>
      </c>
      <c r="M985" s="4">
        <v>96.910244129999995</v>
      </c>
      <c r="N985" s="4">
        <v>11673227.5</v>
      </c>
      <c r="Y985"/>
    </row>
    <row r="986" spans="1:25" x14ac:dyDescent="0.5">
      <c r="A986" s="2">
        <v>43209</v>
      </c>
      <c r="B986" t="s">
        <v>16</v>
      </c>
      <c r="C986" t="s">
        <v>26</v>
      </c>
      <c r="D986">
        <v>2018</v>
      </c>
      <c r="E986">
        <v>16</v>
      </c>
      <c r="F986" t="s">
        <v>10</v>
      </c>
      <c r="G986" t="s">
        <v>9</v>
      </c>
      <c r="H986">
        <v>11</v>
      </c>
      <c r="I986">
        <v>22.3</v>
      </c>
      <c r="J986">
        <v>13</v>
      </c>
      <c r="K986">
        <v>0</v>
      </c>
      <c r="L986" s="3">
        <v>120448.935</v>
      </c>
      <c r="M986" s="4">
        <v>93.533142819999995</v>
      </c>
      <c r="N986" s="4">
        <v>11265967.4</v>
      </c>
      <c r="Y986"/>
    </row>
    <row r="987" spans="1:25" x14ac:dyDescent="0.5">
      <c r="A987" s="2">
        <v>42464</v>
      </c>
      <c r="B987" t="s">
        <v>21</v>
      </c>
      <c r="C987" t="s">
        <v>26</v>
      </c>
      <c r="D987">
        <v>2016</v>
      </c>
      <c r="E987">
        <v>15</v>
      </c>
      <c r="F987" t="s">
        <v>9</v>
      </c>
      <c r="G987" t="s">
        <v>9</v>
      </c>
      <c r="H987">
        <v>9.6999999999999993</v>
      </c>
      <c r="I987">
        <v>21.2</v>
      </c>
      <c r="J987">
        <v>18.399999999999999</v>
      </c>
      <c r="K987">
        <v>0</v>
      </c>
      <c r="L987" s="3">
        <v>120445.735</v>
      </c>
      <c r="M987" s="4">
        <v>38.468550309999998</v>
      </c>
      <c r="N987" s="4">
        <v>4633372.8</v>
      </c>
      <c r="Y987"/>
    </row>
    <row r="988" spans="1:25" x14ac:dyDescent="0.5">
      <c r="A988" s="2">
        <v>42496</v>
      </c>
      <c r="B988" t="s">
        <v>18</v>
      </c>
      <c r="C988" t="s">
        <v>27</v>
      </c>
      <c r="D988">
        <v>2016</v>
      </c>
      <c r="E988">
        <v>19</v>
      </c>
      <c r="F988" t="s">
        <v>10</v>
      </c>
      <c r="G988" t="s">
        <v>9</v>
      </c>
      <c r="H988">
        <v>15.9</v>
      </c>
      <c r="I988">
        <v>24.7</v>
      </c>
      <c r="J988">
        <v>13.2</v>
      </c>
      <c r="K988">
        <v>0</v>
      </c>
      <c r="L988" s="3">
        <v>120421.32</v>
      </c>
      <c r="M988" s="4">
        <v>64.317056579999999</v>
      </c>
      <c r="N988" s="4">
        <v>7745144.9000000004</v>
      </c>
      <c r="Y988"/>
    </row>
    <row r="989" spans="1:25" x14ac:dyDescent="0.5">
      <c r="A989" s="2">
        <v>42300</v>
      </c>
      <c r="B989" t="s">
        <v>18</v>
      </c>
      <c r="C989" t="s">
        <v>32</v>
      </c>
      <c r="D989">
        <v>2015</v>
      </c>
      <c r="E989">
        <v>43</v>
      </c>
      <c r="F989" t="s">
        <v>10</v>
      </c>
      <c r="G989" t="s">
        <v>9</v>
      </c>
      <c r="H989">
        <v>11.8</v>
      </c>
      <c r="I989">
        <v>16.399999999999999</v>
      </c>
      <c r="J989">
        <v>21</v>
      </c>
      <c r="K989">
        <v>0</v>
      </c>
      <c r="L989" s="3">
        <v>120420.7</v>
      </c>
      <c r="M989" s="4">
        <v>48.169896799999997</v>
      </c>
      <c r="N989" s="4">
        <v>5800652.7000000002</v>
      </c>
      <c r="Y989"/>
    </row>
    <row r="990" spans="1:25" x14ac:dyDescent="0.5">
      <c r="A990" s="2">
        <v>43169</v>
      </c>
      <c r="B990" t="s">
        <v>19</v>
      </c>
      <c r="C990" t="s">
        <v>25</v>
      </c>
      <c r="D990">
        <v>2018</v>
      </c>
      <c r="E990">
        <v>10</v>
      </c>
      <c r="F990" t="s">
        <v>10</v>
      </c>
      <c r="G990" t="s">
        <v>9</v>
      </c>
      <c r="H990">
        <v>14.3</v>
      </c>
      <c r="I990">
        <v>35.1</v>
      </c>
      <c r="J990">
        <v>21.6</v>
      </c>
      <c r="K990">
        <v>0</v>
      </c>
      <c r="L990" s="3">
        <v>120398.88499999999</v>
      </c>
      <c r="M990" s="4">
        <v>91.988443200000006</v>
      </c>
      <c r="N990" s="4">
        <v>11075306</v>
      </c>
      <c r="Y990"/>
    </row>
    <row r="991" spans="1:25" x14ac:dyDescent="0.5">
      <c r="A991" s="2">
        <v>42211</v>
      </c>
      <c r="B991" t="s">
        <v>20</v>
      </c>
      <c r="C991" t="s">
        <v>29</v>
      </c>
      <c r="D991">
        <v>2015</v>
      </c>
      <c r="E991">
        <v>30</v>
      </c>
      <c r="F991" t="s">
        <v>10</v>
      </c>
      <c r="G991" t="s">
        <v>9</v>
      </c>
      <c r="H991">
        <v>8.1</v>
      </c>
      <c r="I991">
        <v>11.6</v>
      </c>
      <c r="J991">
        <v>8.5</v>
      </c>
      <c r="K991">
        <v>3.2</v>
      </c>
      <c r="L991" s="3">
        <v>120396.735</v>
      </c>
      <c r="M991" s="4">
        <v>22.384246220000001</v>
      </c>
      <c r="N991" s="4">
        <v>2694990.2</v>
      </c>
      <c r="Y991"/>
    </row>
    <row r="992" spans="1:25" x14ac:dyDescent="0.5">
      <c r="A992" s="2">
        <v>42383</v>
      </c>
      <c r="B992" t="s">
        <v>16</v>
      </c>
      <c r="C992" t="s">
        <v>17</v>
      </c>
      <c r="D992">
        <v>2016</v>
      </c>
      <c r="E992">
        <v>3</v>
      </c>
      <c r="F992" t="s">
        <v>9</v>
      </c>
      <c r="G992" t="s">
        <v>9</v>
      </c>
      <c r="H992">
        <v>16.100000000000001</v>
      </c>
      <c r="I992">
        <v>18.100000000000001</v>
      </c>
      <c r="J992">
        <v>3.9</v>
      </c>
      <c r="K992">
        <v>0.4</v>
      </c>
      <c r="L992" s="3">
        <v>120396.33500000001</v>
      </c>
      <c r="M992" s="4">
        <v>36.37140419</v>
      </c>
      <c r="N992" s="4">
        <v>4378983.8</v>
      </c>
      <c r="Y992"/>
    </row>
    <row r="993" spans="1:25" x14ac:dyDescent="0.5">
      <c r="A993" s="2">
        <v>42716</v>
      </c>
      <c r="B993" t="s">
        <v>21</v>
      </c>
      <c r="C993" t="s">
        <v>34</v>
      </c>
      <c r="D993">
        <v>2016</v>
      </c>
      <c r="E993">
        <v>51</v>
      </c>
      <c r="F993" t="s">
        <v>10</v>
      </c>
      <c r="G993" t="s">
        <v>9</v>
      </c>
      <c r="H993">
        <v>10.7</v>
      </c>
      <c r="I993">
        <v>32.799999999999997</v>
      </c>
      <c r="J993">
        <v>30</v>
      </c>
      <c r="K993">
        <v>0</v>
      </c>
      <c r="L993" s="3">
        <v>120390.11</v>
      </c>
      <c r="M993" s="4">
        <v>45.157572940000001</v>
      </c>
      <c r="N993" s="4">
        <v>5436525.2000000002</v>
      </c>
      <c r="Y993"/>
    </row>
    <row r="994" spans="1:25" x14ac:dyDescent="0.5">
      <c r="A994" s="2">
        <v>42595</v>
      </c>
      <c r="B994" t="s">
        <v>19</v>
      </c>
      <c r="C994" t="s">
        <v>30</v>
      </c>
      <c r="D994">
        <v>2016</v>
      </c>
      <c r="E994">
        <v>33</v>
      </c>
      <c r="F994" t="s">
        <v>10</v>
      </c>
      <c r="G994" t="s">
        <v>9</v>
      </c>
      <c r="H994">
        <v>7.9</v>
      </c>
      <c r="I994">
        <v>15.1</v>
      </c>
      <c r="J994">
        <v>9.5</v>
      </c>
      <c r="K994">
        <v>1.6</v>
      </c>
      <c r="L994" s="3">
        <v>120382.80499999999</v>
      </c>
      <c r="M994" s="4">
        <v>38.810956079999997</v>
      </c>
      <c r="N994" s="4">
        <v>4672171.8</v>
      </c>
      <c r="Y994"/>
    </row>
    <row r="995" spans="1:25" x14ac:dyDescent="0.5">
      <c r="A995" s="2">
        <v>42589</v>
      </c>
      <c r="B995" t="s">
        <v>20</v>
      </c>
      <c r="C995" t="s">
        <v>30</v>
      </c>
      <c r="D995">
        <v>2016</v>
      </c>
      <c r="E995">
        <v>32</v>
      </c>
      <c r="F995" t="s">
        <v>10</v>
      </c>
      <c r="G995" t="s">
        <v>9</v>
      </c>
      <c r="H995">
        <v>7.6</v>
      </c>
      <c r="I995">
        <v>16.600000000000001</v>
      </c>
      <c r="J995">
        <v>10.4</v>
      </c>
      <c r="K995">
        <v>0</v>
      </c>
      <c r="L995" s="3">
        <v>120379.285</v>
      </c>
      <c r="M995" s="4">
        <v>32.884789920000003</v>
      </c>
      <c r="N995" s="4">
        <v>3958647.5</v>
      </c>
      <c r="Y995"/>
    </row>
    <row r="996" spans="1:25" x14ac:dyDescent="0.5">
      <c r="A996" s="2">
        <v>43364</v>
      </c>
      <c r="B996" t="s">
        <v>18</v>
      </c>
      <c r="C996" t="s">
        <v>31</v>
      </c>
      <c r="D996">
        <v>2018</v>
      </c>
      <c r="E996">
        <v>38</v>
      </c>
      <c r="F996" t="s">
        <v>9</v>
      </c>
      <c r="G996" t="s">
        <v>9</v>
      </c>
      <c r="H996">
        <v>8.3000000000000007</v>
      </c>
      <c r="I996">
        <v>18.899999999999999</v>
      </c>
      <c r="J996">
        <v>16.600000000000001</v>
      </c>
      <c r="K996">
        <v>0</v>
      </c>
      <c r="L996" s="3">
        <v>120372.48</v>
      </c>
      <c r="M996" s="4">
        <v>110.8134668</v>
      </c>
      <c r="N996" s="4">
        <v>13338891.800000001</v>
      </c>
      <c r="Y996"/>
    </row>
    <row r="997" spans="1:25" x14ac:dyDescent="0.5">
      <c r="A997" s="2">
        <v>42465</v>
      </c>
      <c r="B997" t="s">
        <v>22</v>
      </c>
      <c r="C997" t="s">
        <v>26</v>
      </c>
      <c r="D997">
        <v>2016</v>
      </c>
      <c r="E997">
        <v>15</v>
      </c>
      <c r="F997" t="s">
        <v>9</v>
      </c>
      <c r="G997" t="s">
        <v>9</v>
      </c>
      <c r="H997">
        <v>12.3</v>
      </c>
      <c r="I997">
        <v>29</v>
      </c>
      <c r="J997">
        <v>17.100000000000001</v>
      </c>
      <c r="K997">
        <v>0</v>
      </c>
      <c r="L997" s="3">
        <v>120371.235</v>
      </c>
      <c r="M997" s="4">
        <v>21.423208150000001</v>
      </c>
      <c r="N997" s="4">
        <v>2578738</v>
      </c>
      <c r="Y997"/>
    </row>
    <row r="998" spans="1:25" x14ac:dyDescent="0.5">
      <c r="A998" s="2">
        <v>42745</v>
      </c>
      <c r="B998" t="s">
        <v>22</v>
      </c>
      <c r="C998" t="s">
        <v>17</v>
      </c>
      <c r="D998">
        <v>2017</v>
      </c>
      <c r="E998">
        <v>3</v>
      </c>
      <c r="F998" t="s">
        <v>9</v>
      </c>
      <c r="G998" t="s">
        <v>9</v>
      </c>
      <c r="H998">
        <v>17.7</v>
      </c>
      <c r="I998">
        <v>26.2</v>
      </c>
      <c r="J998">
        <v>28.6</v>
      </c>
      <c r="K998">
        <v>0</v>
      </c>
      <c r="L998" s="3">
        <v>120366.32</v>
      </c>
      <c r="M998" s="4">
        <v>72.813056849999995</v>
      </c>
      <c r="N998" s="4">
        <v>8764239.6999999993</v>
      </c>
      <c r="Y998"/>
    </row>
    <row r="999" spans="1:25" x14ac:dyDescent="0.5">
      <c r="A999" s="2">
        <v>43681</v>
      </c>
      <c r="B999" t="s">
        <v>20</v>
      </c>
      <c r="C999" t="s">
        <v>30</v>
      </c>
      <c r="D999">
        <v>2019</v>
      </c>
      <c r="E999">
        <v>31</v>
      </c>
      <c r="F999" t="s">
        <v>10</v>
      </c>
      <c r="G999" t="s">
        <v>9</v>
      </c>
      <c r="H999">
        <v>9.1999999999999993</v>
      </c>
      <c r="I999">
        <v>13.1</v>
      </c>
      <c r="J999">
        <v>7.2</v>
      </c>
      <c r="K999">
        <v>1</v>
      </c>
      <c r="L999" s="3">
        <v>120350.215</v>
      </c>
      <c r="M999" s="4">
        <v>127.8811699</v>
      </c>
      <c r="N999" s="4">
        <v>15390526.300000001</v>
      </c>
      <c r="Y999"/>
    </row>
    <row r="1000" spans="1:25" x14ac:dyDescent="0.5">
      <c r="A1000" s="2">
        <v>43721</v>
      </c>
      <c r="B1000" t="s">
        <v>18</v>
      </c>
      <c r="C1000" t="s">
        <v>31</v>
      </c>
      <c r="D1000">
        <v>2019</v>
      </c>
      <c r="E1000">
        <v>37</v>
      </c>
      <c r="F1000" t="s">
        <v>10</v>
      </c>
      <c r="G1000" t="s">
        <v>9</v>
      </c>
      <c r="H1000">
        <v>7.7</v>
      </c>
      <c r="I1000">
        <v>18.600000000000001</v>
      </c>
      <c r="J1000">
        <v>14</v>
      </c>
      <c r="K1000">
        <v>0</v>
      </c>
      <c r="L1000" s="3">
        <v>120349.015</v>
      </c>
      <c r="M1000" s="4">
        <v>108.21402329999999</v>
      </c>
      <c r="N1000" s="4">
        <v>13023451.1</v>
      </c>
      <c r="Y1000"/>
    </row>
    <row r="1001" spans="1:25" x14ac:dyDescent="0.5">
      <c r="A1001" s="2">
        <v>42698</v>
      </c>
      <c r="B1001" t="s">
        <v>16</v>
      </c>
      <c r="C1001" t="s">
        <v>33</v>
      </c>
      <c r="D1001">
        <v>2016</v>
      </c>
      <c r="E1001">
        <v>48</v>
      </c>
      <c r="F1001" t="s">
        <v>10</v>
      </c>
      <c r="G1001" t="s">
        <v>9</v>
      </c>
      <c r="H1001">
        <v>10.3</v>
      </c>
      <c r="I1001">
        <v>17</v>
      </c>
      <c r="J1001">
        <v>21.6</v>
      </c>
      <c r="K1001">
        <v>2.2000000000000002</v>
      </c>
      <c r="L1001" s="3">
        <v>120308.545</v>
      </c>
      <c r="M1001" s="4">
        <v>38.059403269999997</v>
      </c>
      <c r="N1001" s="4">
        <v>4578871.4000000004</v>
      </c>
      <c r="Y1001"/>
    </row>
    <row r="1002" spans="1:25" x14ac:dyDescent="0.5">
      <c r="A1002" s="2">
        <v>43902</v>
      </c>
      <c r="B1002" t="s">
        <v>16</v>
      </c>
      <c r="C1002" t="s">
        <v>25</v>
      </c>
      <c r="D1002">
        <v>2020</v>
      </c>
      <c r="E1002">
        <v>11</v>
      </c>
      <c r="F1002" t="s">
        <v>10</v>
      </c>
      <c r="G1002" t="s">
        <v>9</v>
      </c>
      <c r="H1002">
        <v>16.600000000000001</v>
      </c>
      <c r="I1002">
        <v>29.5</v>
      </c>
      <c r="J1002">
        <v>19.5</v>
      </c>
      <c r="K1002">
        <v>0</v>
      </c>
      <c r="L1002" s="3">
        <v>120272.77499999999</v>
      </c>
      <c r="M1002" s="4">
        <v>39.127565740000001</v>
      </c>
      <c r="N1002" s="4">
        <v>4705980.9000000004</v>
      </c>
      <c r="Y1002"/>
    </row>
    <row r="1003" spans="1:25" x14ac:dyDescent="0.5">
      <c r="A1003" s="2">
        <v>42059</v>
      </c>
      <c r="B1003" t="s">
        <v>22</v>
      </c>
      <c r="C1003" t="s">
        <v>24</v>
      </c>
      <c r="D1003">
        <v>2015</v>
      </c>
      <c r="E1003">
        <v>9</v>
      </c>
      <c r="F1003" t="s">
        <v>10</v>
      </c>
      <c r="G1003" t="s">
        <v>9</v>
      </c>
      <c r="H1003">
        <v>15.9</v>
      </c>
      <c r="I1003">
        <v>20.100000000000001</v>
      </c>
      <c r="J1003">
        <v>21.4</v>
      </c>
      <c r="K1003">
        <v>3.2</v>
      </c>
      <c r="L1003" s="3">
        <v>120263.515</v>
      </c>
      <c r="M1003" s="4">
        <v>26.559011900000002</v>
      </c>
      <c r="N1003" s="4">
        <v>3194080.1</v>
      </c>
      <c r="Y1003"/>
    </row>
    <row r="1004" spans="1:25" x14ac:dyDescent="0.5">
      <c r="A1004" s="2">
        <v>42101</v>
      </c>
      <c r="B1004" t="s">
        <v>22</v>
      </c>
      <c r="C1004" t="s">
        <v>26</v>
      </c>
      <c r="D1004">
        <v>2015</v>
      </c>
      <c r="E1004">
        <v>15</v>
      </c>
      <c r="F1004" t="s">
        <v>9</v>
      </c>
      <c r="G1004" t="s">
        <v>9</v>
      </c>
      <c r="H1004">
        <v>12.4</v>
      </c>
      <c r="I1004">
        <v>17.3</v>
      </c>
      <c r="J1004">
        <v>3.9</v>
      </c>
      <c r="K1004">
        <v>0</v>
      </c>
      <c r="L1004" s="3">
        <v>120235.505</v>
      </c>
      <c r="M1004" s="4">
        <v>21.359459990000001</v>
      </c>
      <c r="N1004" s="4">
        <v>2568165.5</v>
      </c>
      <c r="Y1004"/>
    </row>
    <row r="1005" spans="1:25" x14ac:dyDescent="0.5">
      <c r="A1005" s="2">
        <v>43260</v>
      </c>
      <c r="B1005" t="s">
        <v>19</v>
      </c>
      <c r="C1005" t="s">
        <v>28</v>
      </c>
      <c r="D1005">
        <v>2018</v>
      </c>
      <c r="E1005">
        <v>23</v>
      </c>
      <c r="F1005" t="s">
        <v>10</v>
      </c>
      <c r="G1005" t="s">
        <v>9</v>
      </c>
      <c r="H1005">
        <v>11.3</v>
      </c>
      <c r="I1005">
        <v>15.6</v>
      </c>
      <c r="J1005">
        <v>8</v>
      </c>
      <c r="K1005">
        <v>3</v>
      </c>
      <c r="L1005" s="3">
        <v>120232.19500000001</v>
      </c>
      <c r="M1005" s="4">
        <v>110.6732404</v>
      </c>
      <c r="N1005" s="4">
        <v>13306486.6</v>
      </c>
      <c r="Y1005"/>
    </row>
    <row r="1006" spans="1:25" x14ac:dyDescent="0.5">
      <c r="A1006" s="2">
        <v>43713</v>
      </c>
      <c r="B1006" t="s">
        <v>16</v>
      </c>
      <c r="C1006" t="s">
        <v>31</v>
      </c>
      <c r="D1006">
        <v>2019</v>
      </c>
      <c r="E1006">
        <v>36</v>
      </c>
      <c r="F1006" t="s">
        <v>10</v>
      </c>
      <c r="G1006" t="s">
        <v>9</v>
      </c>
      <c r="H1006">
        <v>8.6999999999999993</v>
      </c>
      <c r="I1006">
        <v>21.2</v>
      </c>
      <c r="J1006">
        <v>14.8</v>
      </c>
      <c r="K1006">
        <v>3.4</v>
      </c>
      <c r="L1006" s="3">
        <v>120223.175</v>
      </c>
      <c r="M1006" s="4">
        <v>99.345443470000006</v>
      </c>
      <c r="N1006" s="4">
        <v>11943624.6</v>
      </c>
      <c r="Y1006"/>
    </row>
    <row r="1007" spans="1:25" x14ac:dyDescent="0.5">
      <c r="A1007" s="2">
        <v>43417</v>
      </c>
      <c r="B1007" t="s">
        <v>22</v>
      </c>
      <c r="C1007" t="s">
        <v>33</v>
      </c>
      <c r="D1007">
        <v>2018</v>
      </c>
      <c r="E1007">
        <v>46</v>
      </c>
      <c r="F1007" t="s">
        <v>10</v>
      </c>
      <c r="G1007" t="s">
        <v>9</v>
      </c>
      <c r="H1007">
        <v>16.899999999999999</v>
      </c>
      <c r="I1007">
        <v>30.5</v>
      </c>
      <c r="J1007">
        <v>18.399999999999999</v>
      </c>
      <c r="K1007">
        <v>0</v>
      </c>
      <c r="L1007" s="3">
        <v>120185.265</v>
      </c>
      <c r="M1007" s="4">
        <v>111.5733647</v>
      </c>
      <c r="N1007" s="4">
        <v>13409474.4</v>
      </c>
      <c r="Y1007"/>
    </row>
    <row r="1008" spans="1:25" x14ac:dyDescent="0.5">
      <c r="A1008" s="2">
        <v>42312</v>
      </c>
      <c r="B1008" t="s">
        <v>23</v>
      </c>
      <c r="C1008" t="s">
        <v>33</v>
      </c>
      <c r="D1008">
        <v>2015</v>
      </c>
      <c r="E1008">
        <v>45</v>
      </c>
      <c r="F1008" t="s">
        <v>10</v>
      </c>
      <c r="G1008" t="s">
        <v>9</v>
      </c>
      <c r="H1008">
        <v>10.9</v>
      </c>
      <c r="I1008">
        <v>27.2</v>
      </c>
      <c r="J1008">
        <v>19.600000000000001</v>
      </c>
      <c r="K1008">
        <v>0</v>
      </c>
      <c r="L1008" s="3">
        <v>120177.94500000001</v>
      </c>
      <c r="M1008" s="4">
        <v>29.237633089999999</v>
      </c>
      <c r="N1008" s="4">
        <v>3513718.7</v>
      </c>
      <c r="Y1008"/>
    </row>
    <row r="1009" spans="1:25" x14ac:dyDescent="0.5">
      <c r="A1009" s="2">
        <v>44001</v>
      </c>
      <c r="B1009" t="s">
        <v>18</v>
      </c>
      <c r="C1009" t="s">
        <v>28</v>
      </c>
      <c r="D1009">
        <v>2020</v>
      </c>
      <c r="E1009">
        <v>25</v>
      </c>
      <c r="F1009" t="s">
        <v>10</v>
      </c>
      <c r="G1009" t="s">
        <v>9</v>
      </c>
      <c r="H1009">
        <v>6.4</v>
      </c>
      <c r="I1009">
        <v>17.8</v>
      </c>
      <c r="J1009">
        <v>8.6</v>
      </c>
      <c r="K1009">
        <v>0</v>
      </c>
      <c r="L1009" s="3">
        <v>120149.435</v>
      </c>
      <c r="M1009" s="4">
        <v>30.518706590000001</v>
      </c>
      <c r="N1009" s="4">
        <v>3666805.4</v>
      </c>
      <c r="Y1009"/>
    </row>
    <row r="1010" spans="1:25" x14ac:dyDescent="0.5">
      <c r="A1010" s="2">
        <v>42853</v>
      </c>
      <c r="B1010" t="s">
        <v>18</v>
      </c>
      <c r="C1010" t="s">
        <v>26</v>
      </c>
      <c r="D1010">
        <v>2017</v>
      </c>
      <c r="E1010">
        <v>18</v>
      </c>
      <c r="F1010" t="s">
        <v>10</v>
      </c>
      <c r="G1010" t="s">
        <v>9</v>
      </c>
      <c r="H1010">
        <v>9.4</v>
      </c>
      <c r="I1010">
        <v>19.8</v>
      </c>
      <c r="J1010">
        <v>6</v>
      </c>
      <c r="K1010">
        <v>0.4</v>
      </c>
      <c r="L1010" s="3">
        <v>120144.19</v>
      </c>
      <c r="M1010" s="4">
        <v>120.8095221</v>
      </c>
      <c r="N1010" s="4">
        <v>14514562.199999999</v>
      </c>
      <c r="Y1010"/>
    </row>
    <row r="1011" spans="1:25" x14ac:dyDescent="0.5">
      <c r="A1011" s="2">
        <v>42670</v>
      </c>
      <c r="B1011" t="s">
        <v>16</v>
      </c>
      <c r="C1011" t="s">
        <v>32</v>
      </c>
      <c r="D1011">
        <v>2016</v>
      </c>
      <c r="E1011">
        <v>44</v>
      </c>
      <c r="F1011" t="s">
        <v>10</v>
      </c>
      <c r="G1011" t="s">
        <v>9</v>
      </c>
      <c r="H1011">
        <v>10.1</v>
      </c>
      <c r="I1011">
        <v>15.4</v>
      </c>
      <c r="J1011">
        <v>25.8</v>
      </c>
      <c r="K1011">
        <v>0.2</v>
      </c>
      <c r="L1011" s="3">
        <v>120142.43</v>
      </c>
      <c r="M1011" s="4">
        <v>43.480540499999996</v>
      </c>
      <c r="N1011" s="4">
        <v>5223857.8</v>
      </c>
      <c r="Y1011"/>
    </row>
    <row r="1012" spans="1:25" x14ac:dyDescent="0.5">
      <c r="A1012" s="2">
        <v>42918</v>
      </c>
      <c r="B1012" t="s">
        <v>20</v>
      </c>
      <c r="C1012" t="s">
        <v>29</v>
      </c>
      <c r="D1012">
        <v>2017</v>
      </c>
      <c r="E1012">
        <v>27</v>
      </c>
      <c r="F1012" t="s">
        <v>9</v>
      </c>
      <c r="G1012" t="s">
        <v>9</v>
      </c>
      <c r="H1012">
        <v>0.8</v>
      </c>
      <c r="I1012">
        <v>14.3</v>
      </c>
      <c r="J1012">
        <v>9.1999999999999993</v>
      </c>
      <c r="K1012">
        <v>0</v>
      </c>
      <c r="L1012" s="3">
        <v>120137.45</v>
      </c>
      <c r="M1012" s="4">
        <v>110.1092823</v>
      </c>
      <c r="N1012" s="4">
        <v>13228248.4</v>
      </c>
      <c r="Y1012"/>
    </row>
    <row r="1013" spans="1:25" x14ac:dyDescent="0.5">
      <c r="A1013" s="2">
        <v>42161</v>
      </c>
      <c r="B1013" t="s">
        <v>19</v>
      </c>
      <c r="C1013" t="s">
        <v>28</v>
      </c>
      <c r="D1013">
        <v>2015</v>
      </c>
      <c r="E1013">
        <v>23</v>
      </c>
      <c r="F1013" t="s">
        <v>10</v>
      </c>
      <c r="G1013" t="s">
        <v>9</v>
      </c>
      <c r="H1013">
        <v>9.1999999999999993</v>
      </c>
      <c r="I1013">
        <v>16.600000000000001</v>
      </c>
      <c r="J1013">
        <v>6.4</v>
      </c>
      <c r="K1013">
        <v>0.2</v>
      </c>
      <c r="L1013" s="3">
        <v>120128.295</v>
      </c>
      <c r="M1013" s="4">
        <v>30.181346850000001</v>
      </c>
      <c r="N1013" s="4">
        <v>3625633.7</v>
      </c>
      <c r="Y1013"/>
    </row>
    <row r="1014" spans="1:25" x14ac:dyDescent="0.5">
      <c r="A1014" s="2">
        <v>42575</v>
      </c>
      <c r="B1014" t="s">
        <v>20</v>
      </c>
      <c r="C1014" t="s">
        <v>29</v>
      </c>
      <c r="D1014">
        <v>2016</v>
      </c>
      <c r="E1014">
        <v>30</v>
      </c>
      <c r="F1014" t="s">
        <v>10</v>
      </c>
      <c r="G1014" t="s">
        <v>9</v>
      </c>
      <c r="H1014">
        <v>4.7</v>
      </c>
      <c r="I1014">
        <v>11.4</v>
      </c>
      <c r="J1014">
        <v>10.3</v>
      </c>
      <c r="K1014">
        <v>0.8</v>
      </c>
      <c r="L1014" s="3">
        <v>120126.905</v>
      </c>
      <c r="M1014" s="4">
        <v>52.227008529999999</v>
      </c>
      <c r="N1014" s="4">
        <v>6273868.9000000004</v>
      </c>
      <c r="Y1014"/>
    </row>
    <row r="1015" spans="1:25" x14ac:dyDescent="0.5">
      <c r="A1015" s="2">
        <v>42482</v>
      </c>
      <c r="B1015" t="s">
        <v>18</v>
      </c>
      <c r="C1015" t="s">
        <v>26</v>
      </c>
      <c r="D1015">
        <v>2016</v>
      </c>
      <c r="E1015">
        <v>17</v>
      </c>
      <c r="F1015" t="s">
        <v>10</v>
      </c>
      <c r="G1015" t="s">
        <v>9</v>
      </c>
      <c r="H1015">
        <v>14.6</v>
      </c>
      <c r="I1015">
        <v>16.7</v>
      </c>
      <c r="J1015">
        <v>7.9</v>
      </c>
      <c r="K1015">
        <v>21.6</v>
      </c>
      <c r="L1015" s="3">
        <v>120124.30499999999</v>
      </c>
      <c r="M1015" s="4">
        <v>52.296555179999999</v>
      </c>
      <c r="N1015" s="4">
        <v>6282087.2999999998</v>
      </c>
      <c r="Y1015"/>
    </row>
    <row r="1016" spans="1:25" x14ac:dyDescent="0.5">
      <c r="A1016" s="2">
        <v>42268</v>
      </c>
      <c r="B1016" t="s">
        <v>21</v>
      </c>
      <c r="C1016" t="s">
        <v>31</v>
      </c>
      <c r="D1016">
        <v>2015</v>
      </c>
      <c r="E1016">
        <v>39</v>
      </c>
      <c r="F1016" t="s">
        <v>9</v>
      </c>
      <c r="G1016" t="s">
        <v>9</v>
      </c>
      <c r="H1016">
        <v>14</v>
      </c>
      <c r="I1016">
        <v>18.100000000000001</v>
      </c>
      <c r="J1016">
        <v>6.7</v>
      </c>
      <c r="K1016">
        <v>0</v>
      </c>
      <c r="L1016" s="3">
        <v>120096.71</v>
      </c>
      <c r="M1016" s="4">
        <v>44.955977410000003</v>
      </c>
      <c r="N1016" s="4">
        <v>5399065</v>
      </c>
      <c r="Y1016"/>
    </row>
    <row r="1017" spans="1:25" x14ac:dyDescent="0.5">
      <c r="A1017" s="2">
        <v>43969</v>
      </c>
      <c r="B1017" t="s">
        <v>21</v>
      </c>
      <c r="C1017" t="s">
        <v>27</v>
      </c>
      <c r="D1017">
        <v>2020</v>
      </c>
      <c r="E1017">
        <v>21</v>
      </c>
      <c r="F1017" t="s">
        <v>9</v>
      </c>
      <c r="G1017" t="s">
        <v>9</v>
      </c>
      <c r="H1017">
        <v>5.5</v>
      </c>
      <c r="I1017">
        <v>19.399999999999999</v>
      </c>
      <c r="J1017">
        <v>10.5</v>
      </c>
      <c r="K1017">
        <v>0</v>
      </c>
      <c r="L1017" s="3">
        <v>120076.645</v>
      </c>
      <c r="M1017" s="4">
        <v>44.491085740000003</v>
      </c>
      <c r="N1017" s="4">
        <v>5342340.3</v>
      </c>
      <c r="Y1017"/>
    </row>
    <row r="1018" spans="1:25" x14ac:dyDescent="0.5">
      <c r="A1018" s="2">
        <v>43980</v>
      </c>
      <c r="B1018" t="s">
        <v>18</v>
      </c>
      <c r="C1018" t="s">
        <v>27</v>
      </c>
      <c r="D1018">
        <v>2020</v>
      </c>
      <c r="E1018">
        <v>22</v>
      </c>
      <c r="F1018" t="s">
        <v>10</v>
      </c>
      <c r="G1018" t="s">
        <v>9</v>
      </c>
      <c r="H1018">
        <v>7.2</v>
      </c>
      <c r="I1018">
        <v>17.100000000000001</v>
      </c>
      <c r="J1018">
        <v>9.6</v>
      </c>
      <c r="K1018">
        <v>0</v>
      </c>
      <c r="L1018" s="3">
        <v>120072.09</v>
      </c>
      <c r="M1018" s="4">
        <v>50.142944370000002</v>
      </c>
      <c r="N1018" s="4">
        <v>6020768.0999999996</v>
      </c>
      <c r="Y1018"/>
    </row>
    <row r="1019" spans="1:25" x14ac:dyDescent="0.5">
      <c r="A1019" s="2">
        <v>43151</v>
      </c>
      <c r="B1019" t="s">
        <v>22</v>
      </c>
      <c r="C1019" t="s">
        <v>24</v>
      </c>
      <c r="D1019">
        <v>2018</v>
      </c>
      <c r="E1019">
        <v>8</v>
      </c>
      <c r="F1019" t="s">
        <v>10</v>
      </c>
      <c r="G1019" t="s">
        <v>9</v>
      </c>
      <c r="H1019">
        <v>14.1</v>
      </c>
      <c r="I1019">
        <v>29.5</v>
      </c>
      <c r="J1019">
        <v>25.5</v>
      </c>
      <c r="K1019">
        <v>0</v>
      </c>
      <c r="L1019" s="3">
        <v>120035.38499999999</v>
      </c>
      <c r="M1019" s="4">
        <v>78.800517830000004</v>
      </c>
      <c r="N1019" s="4">
        <v>9458850.5</v>
      </c>
      <c r="Y1019"/>
    </row>
    <row r="1020" spans="1:25" x14ac:dyDescent="0.5">
      <c r="A1020" s="2">
        <v>42225</v>
      </c>
      <c r="B1020" t="s">
        <v>20</v>
      </c>
      <c r="C1020" t="s">
        <v>30</v>
      </c>
      <c r="D1020">
        <v>2015</v>
      </c>
      <c r="E1020">
        <v>32</v>
      </c>
      <c r="F1020" t="s">
        <v>10</v>
      </c>
      <c r="G1020" t="s">
        <v>9</v>
      </c>
      <c r="H1020">
        <v>7.7</v>
      </c>
      <c r="I1020">
        <v>13.3</v>
      </c>
      <c r="J1020">
        <v>6.9</v>
      </c>
      <c r="K1020">
        <v>0</v>
      </c>
      <c r="L1020" s="3">
        <v>120008.455</v>
      </c>
      <c r="M1020" s="4">
        <v>29.441329450000001</v>
      </c>
      <c r="N1020" s="4">
        <v>3533208.5</v>
      </c>
      <c r="Y1020"/>
    </row>
    <row r="1021" spans="1:25" x14ac:dyDescent="0.5">
      <c r="A1021" s="2">
        <v>43323</v>
      </c>
      <c r="B1021" t="s">
        <v>19</v>
      </c>
      <c r="C1021" t="s">
        <v>30</v>
      </c>
      <c r="D1021">
        <v>2018</v>
      </c>
      <c r="E1021">
        <v>32</v>
      </c>
      <c r="F1021" t="s">
        <v>10</v>
      </c>
      <c r="G1021" t="s">
        <v>9</v>
      </c>
      <c r="H1021">
        <v>8.1</v>
      </c>
      <c r="I1021">
        <v>14.7</v>
      </c>
      <c r="J1021">
        <v>7.4</v>
      </c>
      <c r="K1021">
        <v>10.4</v>
      </c>
      <c r="L1021" s="3">
        <v>119988.735</v>
      </c>
      <c r="M1021" s="4">
        <v>64.602342530000001</v>
      </c>
      <c r="N1021" s="4">
        <v>7751553.4000000004</v>
      </c>
      <c r="Y1021"/>
    </row>
    <row r="1022" spans="1:25" x14ac:dyDescent="0.5">
      <c r="A1022" s="2">
        <v>43161</v>
      </c>
      <c r="B1022" t="s">
        <v>18</v>
      </c>
      <c r="C1022" t="s">
        <v>25</v>
      </c>
      <c r="D1022">
        <v>2018</v>
      </c>
      <c r="E1022">
        <v>9</v>
      </c>
      <c r="F1022" t="s">
        <v>10</v>
      </c>
      <c r="G1022" t="s">
        <v>9</v>
      </c>
      <c r="H1022">
        <v>14.5</v>
      </c>
      <c r="I1022">
        <v>22.8</v>
      </c>
      <c r="J1022">
        <v>19.600000000000001</v>
      </c>
      <c r="K1022">
        <v>0.4</v>
      </c>
      <c r="L1022" s="3">
        <v>119960.33</v>
      </c>
      <c r="M1022" s="4">
        <v>91.866531140000006</v>
      </c>
      <c r="N1022" s="4">
        <v>11020339.4</v>
      </c>
      <c r="Y1022"/>
    </row>
    <row r="1023" spans="1:25" x14ac:dyDescent="0.5">
      <c r="A1023" s="2">
        <v>42363</v>
      </c>
      <c r="B1023" t="s">
        <v>18</v>
      </c>
      <c r="C1023" t="s">
        <v>34</v>
      </c>
      <c r="D1023">
        <v>2015</v>
      </c>
      <c r="E1023">
        <v>52</v>
      </c>
      <c r="F1023" t="s">
        <v>9</v>
      </c>
      <c r="G1023" t="s">
        <v>10</v>
      </c>
      <c r="H1023">
        <v>21.7</v>
      </c>
      <c r="I1023">
        <v>34.1</v>
      </c>
      <c r="J1023">
        <v>33.299999999999997</v>
      </c>
      <c r="K1023">
        <v>0</v>
      </c>
      <c r="L1023" s="3">
        <v>119950.37</v>
      </c>
      <c r="M1023" s="4">
        <v>22.115586239999999</v>
      </c>
      <c r="N1023" s="4">
        <v>2652772.7999999998</v>
      </c>
      <c r="Y1023"/>
    </row>
    <row r="1024" spans="1:25" x14ac:dyDescent="0.5">
      <c r="A1024" s="2">
        <v>42782</v>
      </c>
      <c r="B1024" t="s">
        <v>16</v>
      </c>
      <c r="C1024" t="s">
        <v>24</v>
      </c>
      <c r="D1024">
        <v>2017</v>
      </c>
      <c r="E1024">
        <v>8</v>
      </c>
      <c r="F1024" t="s">
        <v>10</v>
      </c>
      <c r="G1024" t="s">
        <v>9</v>
      </c>
      <c r="H1024">
        <v>14.9</v>
      </c>
      <c r="I1024">
        <v>23.6</v>
      </c>
      <c r="J1024">
        <v>23.2</v>
      </c>
      <c r="K1024">
        <v>0</v>
      </c>
      <c r="L1024" s="3">
        <v>119947.59</v>
      </c>
      <c r="M1024" s="4">
        <v>112.88703289999999</v>
      </c>
      <c r="N1024" s="4">
        <v>13540527.5</v>
      </c>
      <c r="Y1024"/>
    </row>
    <row r="1025" spans="1:25" x14ac:dyDescent="0.5">
      <c r="A1025" s="2">
        <v>42518</v>
      </c>
      <c r="B1025" t="s">
        <v>19</v>
      </c>
      <c r="C1025" t="s">
        <v>27</v>
      </c>
      <c r="D1025">
        <v>2016</v>
      </c>
      <c r="E1025">
        <v>22</v>
      </c>
      <c r="F1025" t="s">
        <v>10</v>
      </c>
      <c r="G1025" t="s">
        <v>9</v>
      </c>
      <c r="H1025">
        <v>5.7</v>
      </c>
      <c r="I1025">
        <v>13.2</v>
      </c>
      <c r="J1025">
        <v>6.2</v>
      </c>
      <c r="K1025">
        <v>0.6</v>
      </c>
      <c r="L1025" s="3">
        <v>119938.795</v>
      </c>
      <c r="M1025" s="4">
        <v>81.990134580000003</v>
      </c>
      <c r="N1025" s="4">
        <v>9833797.9000000004</v>
      </c>
      <c r="Y1025"/>
    </row>
    <row r="1026" spans="1:25" x14ac:dyDescent="0.5">
      <c r="A1026" s="2">
        <v>43680</v>
      </c>
      <c r="B1026" t="s">
        <v>19</v>
      </c>
      <c r="C1026" t="s">
        <v>30</v>
      </c>
      <c r="D1026">
        <v>2019</v>
      </c>
      <c r="E1026">
        <v>31</v>
      </c>
      <c r="F1026" t="s">
        <v>10</v>
      </c>
      <c r="G1026" t="s">
        <v>9</v>
      </c>
      <c r="H1026">
        <v>10</v>
      </c>
      <c r="I1026">
        <v>13.9</v>
      </c>
      <c r="J1026">
        <v>6.2</v>
      </c>
      <c r="K1026">
        <v>0</v>
      </c>
      <c r="L1026" s="3">
        <v>119933.7</v>
      </c>
      <c r="M1026" s="4">
        <v>121.53235650000001</v>
      </c>
      <c r="N1026" s="4">
        <v>14575825.199999999</v>
      </c>
      <c r="Y1026"/>
    </row>
    <row r="1027" spans="1:25" x14ac:dyDescent="0.5">
      <c r="A1027" s="2">
        <v>42932</v>
      </c>
      <c r="B1027" t="s">
        <v>20</v>
      </c>
      <c r="C1027" t="s">
        <v>29</v>
      </c>
      <c r="D1027">
        <v>2017</v>
      </c>
      <c r="E1027">
        <v>29</v>
      </c>
      <c r="F1027" t="s">
        <v>9</v>
      </c>
      <c r="G1027" t="s">
        <v>9</v>
      </c>
      <c r="H1027">
        <v>3</v>
      </c>
      <c r="I1027">
        <v>12.5</v>
      </c>
      <c r="J1027">
        <v>7.8</v>
      </c>
      <c r="K1027">
        <v>0</v>
      </c>
      <c r="L1027" s="3">
        <v>119927.64</v>
      </c>
      <c r="M1027" s="4">
        <v>102.14913730000001</v>
      </c>
      <c r="N1027" s="4">
        <v>12250505</v>
      </c>
      <c r="Y1027"/>
    </row>
    <row r="1028" spans="1:25" x14ac:dyDescent="0.5">
      <c r="A1028" s="2">
        <v>42404</v>
      </c>
      <c r="B1028" t="s">
        <v>16</v>
      </c>
      <c r="C1028" t="s">
        <v>24</v>
      </c>
      <c r="D1028">
        <v>2016</v>
      </c>
      <c r="E1028">
        <v>6</v>
      </c>
      <c r="F1028" t="s">
        <v>10</v>
      </c>
      <c r="G1028" t="s">
        <v>9</v>
      </c>
      <c r="H1028">
        <v>17.3</v>
      </c>
      <c r="I1028">
        <v>20.9</v>
      </c>
      <c r="J1028">
        <v>21.7</v>
      </c>
      <c r="K1028">
        <v>2.4</v>
      </c>
      <c r="L1028" s="3">
        <v>119919.605</v>
      </c>
      <c r="M1028" s="4">
        <v>22.3923782</v>
      </c>
      <c r="N1028" s="4">
        <v>2685285.1</v>
      </c>
      <c r="Y1028"/>
    </row>
    <row r="1029" spans="1:25" x14ac:dyDescent="0.5">
      <c r="A1029" s="2">
        <v>43453</v>
      </c>
      <c r="B1029" t="s">
        <v>23</v>
      </c>
      <c r="C1029" t="s">
        <v>34</v>
      </c>
      <c r="D1029">
        <v>2018</v>
      </c>
      <c r="E1029">
        <v>51</v>
      </c>
      <c r="F1029" t="s">
        <v>10</v>
      </c>
      <c r="G1029" t="s">
        <v>9</v>
      </c>
      <c r="H1029">
        <v>16.8</v>
      </c>
      <c r="I1029">
        <v>26.9</v>
      </c>
      <c r="J1029">
        <v>16.600000000000001</v>
      </c>
      <c r="K1029">
        <v>0</v>
      </c>
      <c r="L1029" s="3">
        <v>119907.245</v>
      </c>
      <c r="M1029" s="4">
        <v>117.70772239999999</v>
      </c>
      <c r="N1029" s="4">
        <v>14114008.699999999</v>
      </c>
      <c r="Y1029"/>
    </row>
    <row r="1030" spans="1:25" x14ac:dyDescent="0.5">
      <c r="A1030" s="2">
        <v>42689</v>
      </c>
      <c r="B1030" t="s">
        <v>22</v>
      </c>
      <c r="C1030" t="s">
        <v>33</v>
      </c>
      <c r="D1030">
        <v>2016</v>
      </c>
      <c r="E1030">
        <v>47</v>
      </c>
      <c r="F1030" t="s">
        <v>10</v>
      </c>
      <c r="G1030" t="s">
        <v>9</v>
      </c>
      <c r="H1030">
        <v>11</v>
      </c>
      <c r="I1030">
        <v>19.2</v>
      </c>
      <c r="J1030">
        <v>17.100000000000001</v>
      </c>
      <c r="K1030">
        <v>0</v>
      </c>
      <c r="L1030" s="3">
        <v>119905.59</v>
      </c>
      <c r="M1030" s="4">
        <v>26.908387489999999</v>
      </c>
      <c r="N1030" s="4">
        <v>3226466.1</v>
      </c>
      <c r="Y1030"/>
    </row>
    <row r="1031" spans="1:25" x14ac:dyDescent="0.5">
      <c r="A1031" s="2">
        <v>42676</v>
      </c>
      <c r="B1031" t="s">
        <v>23</v>
      </c>
      <c r="C1031" t="s">
        <v>33</v>
      </c>
      <c r="D1031">
        <v>2016</v>
      </c>
      <c r="E1031">
        <v>45</v>
      </c>
      <c r="F1031" t="s">
        <v>10</v>
      </c>
      <c r="G1031" t="s">
        <v>9</v>
      </c>
      <c r="H1031">
        <v>9.6999999999999993</v>
      </c>
      <c r="I1031">
        <v>18.5</v>
      </c>
      <c r="J1031">
        <v>13.3</v>
      </c>
      <c r="K1031">
        <v>0.4</v>
      </c>
      <c r="L1031" s="3">
        <v>119904.48</v>
      </c>
      <c r="M1031" s="4">
        <v>46.645669009999999</v>
      </c>
      <c r="N1031" s="4">
        <v>5593024.7000000002</v>
      </c>
      <c r="Y1031"/>
    </row>
    <row r="1032" spans="1:25" x14ac:dyDescent="0.5">
      <c r="A1032" s="2">
        <v>42574</v>
      </c>
      <c r="B1032" t="s">
        <v>19</v>
      </c>
      <c r="C1032" t="s">
        <v>29</v>
      </c>
      <c r="D1032">
        <v>2016</v>
      </c>
      <c r="E1032">
        <v>30</v>
      </c>
      <c r="F1032" t="s">
        <v>10</v>
      </c>
      <c r="G1032" t="s">
        <v>9</v>
      </c>
      <c r="H1032">
        <v>7.5</v>
      </c>
      <c r="I1032">
        <v>11.6</v>
      </c>
      <c r="J1032">
        <v>9</v>
      </c>
      <c r="K1032">
        <v>2.8</v>
      </c>
      <c r="L1032" s="3">
        <v>119888.575</v>
      </c>
      <c r="M1032" s="4">
        <v>62.709286929999998</v>
      </c>
      <c r="N1032" s="4">
        <v>7518127</v>
      </c>
      <c r="Y1032"/>
    </row>
    <row r="1033" spans="1:25" x14ac:dyDescent="0.5">
      <c r="A1033" s="2">
        <v>43202</v>
      </c>
      <c r="B1033" t="s">
        <v>16</v>
      </c>
      <c r="C1033" t="s">
        <v>26</v>
      </c>
      <c r="D1033">
        <v>2018</v>
      </c>
      <c r="E1033">
        <v>15</v>
      </c>
      <c r="F1033" t="s">
        <v>9</v>
      </c>
      <c r="G1033" t="s">
        <v>9</v>
      </c>
      <c r="H1033">
        <v>15.9</v>
      </c>
      <c r="I1033">
        <v>26.5</v>
      </c>
      <c r="J1033">
        <v>7.4</v>
      </c>
      <c r="K1033">
        <v>0</v>
      </c>
      <c r="L1033" s="3">
        <v>119876.63</v>
      </c>
      <c r="M1033" s="4">
        <v>77.714523709999995</v>
      </c>
      <c r="N1033" s="4">
        <v>9316155.1999999993</v>
      </c>
      <c r="Y1033"/>
    </row>
    <row r="1034" spans="1:25" x14ac:dyDescent="0.5">
      <c r="A1034" s="2">
        <v>42671</v>
      </c>
      <c r="B1034" t="s">
        <v>18</v>
      </c>
      <c r="C1034" t="s">
        <v>32</v>
      </c>
      <c r="D1034">
        <v>2016</v>
      </c>
      <c r="E1034">
        <v>44</v>
      </c>
      <c r="F1034" t="s">
        <v>10</v>
      </c>
      <c r="G1034" t="s">
        <v>9</v>
      </c>
      <c r="H1034">
        <v>6.3</v>
      </c>
      <c r="I1034">
        <v>16.600000000000001</v>
      </c>
      <c r="J1034">
        <v>26.5</v>
      </c>
      <c r="K1034">
        <v>0</v>
      </c>
      <c r="L1034" s="3">
        <v>119820.71</v>
      </c>
      <c r="M1034" s="4">
        <v>54.509745119999998</v>
      </c>
      <c r="N1034" s="4">
        <v>6531396.4000000004</v>
      </c>
      <c r="Y1034"/>
    </row>
    <row r="1035" spans="1:25" x14ac:dyDescent="0.5">
      <c r="A1035" s="2">
        <v>43971</v>
      </c>
      <c r="B1035" t="s">
        <v>23</v>
      </c>
      <c r="C1035" t="s">
        <v>27</v>
      </c>
      <c r="D1035">
        <v>2020</v>
      </c>
      <c r="E1035">
        <v>21</v>
      </c>
      <c r="F1035" t="s">
        <v>9</v>
      </c>
      <c r="G1035" t="s">
        <v>9</v>
      </c>
      <c r="H1035">
        <v>10.3</v>
      </c>
      <c r="I1035">
        <v>15.8</v>
      </c>
      <c r="J1035">
        <v>7.8</v>
      </c>
      <c r="K1035">
        <v>15.6</v>
      </c>
      <c r="L1035" s="3">
        <v>119803.985</v>
      </c>
      <c r="M1035" s="4">
        <v>40.056890670000001</v>
      </c>
      <c r="N1035" s="4">
        <v>4798975.0999999996</v>
      </c>
      <c r="Y1035"/>
    </row>
    <row r="1036" spans="1:25" x14ac:dyDescent="0.5">
      <c r="A1036" s="2">
        <v>42967</v>
      </c>
      <c r="B1036" t="s">
        <v>20</v>
      </c>
      <c r="C1036" t="s">
        <v>30</v>
      </c>
      <c r="D1036">
        <v>2017</v>
      </c>
      <c r="E1036">
        <v>34</v>
      </c>
      <c r="F1036" t="s">
        <v>10</v>
      </c>
      <c r="G1036" t="s">
        <v>9</v>
      </c>
      <c r="H1036">
        <v>5.0999999999999996</v>
      </c>
      <c r="I1036">
        <v>13.3</v>
      </c>
      <c r="J1036">
        <v>13.9</v>
      </c>
      <c r="K1036">
        <v>2</v>
      </c>
      <c r="L1036" s="3">
        <v>119798.995</v>
      </c>
      <c r="M1036" s="4">
        <v>92.815878290000001</v>
      </c>
      <c r="N1036" s="4">
        <v>11119248.9</v>
      </c>
      <c r="Y1036"/>
    </row>
    <row r="1037" spans="1:25" x14ac:dyDescent="0.5">
      <c r="A1037" s="2">
        <v>43970</v>
      </c>
      <c r="B1037" t="s">
        <v>22</v>
      </c>
      <c r="C1037" t="s">
        <v>27</v>
      </c>
      <c r="D1037">
        <v>2020</v>
      </c>
      <c r="E1037">
        <v>21</v>
      </c>
      <c r="F1037" t="s">
        <v>9</v>
      </c>
      <c r="G1037" t="s">
        <v>9</v>
      </c>
      <c r="H1037">
        <v>8.1</v>
      </c>
      <c r="I1037">
        <v>17.7</v>
      </c>
      <c r="J1037">
        <v>4.9000000000000004</v>
      </c>
      <c r="K1037">
        <v>0</v>
      </c>
      <c r="L1037" s="3">
        <v>119789.97</v>
      </c>
      <c r="M1037" s="4">
        <v>44.374805960000003</v>
      </c>
      <c r="N1037" s="4">
        <v>5315656.7</v>
      </c>
      <c r="Y1037"/>
    </row>
    <row r="1038" spans="1:25" x14ac:dyDescent="0.5">
      <c r="A1038" s="2">
        <v>42499</v>
      </c>
      <c r="B1038" t="s">
        <v>21</v>
      </c>
      <c r="C1038" t="s">
        <v>27</v>
      </c>
      <c r="D1038">
        <v>2016</v>
      </c>
      <c r="E1038">
        <v>20</v>
      </c>
      <c r="F1038" t="s">
        <v>10</v>
      </c>
      <c r="G1038" t="s">
        <v>9</v>
      </c>
      <c r="H1038">
        <v>15.4</v>
      </c>
      <c r="I1038">
        <v>22.2</v>
      </c>
      <c r="J1038">
        <v>6.7</v>
      </c>
      <c r="K1038">
        <v>0.8</v>
      </c>
      <c r="L1038" s="3">
        <v>119781.13499999999</v>
      </c>
      <c r="M1038" s="4">
        <v>100.8140427</v>
      </c>
      <c r="N1038" s="4">
        <v>12075620.5</v>
      </c>
      <c r="Y1038"/>
    </row>
    <row r="1039" spans="1:25" x14ac:dyDescent="0.5">
      <c r="A1039" s="2">
        <v>42018</v>
      </c>
      <c r="B1039" t="s">
        <v>23</v>
      </c>
      <c r="C1039" t="s">
        <v>17</v>
      </c>
      <c r="D1039">
        <v>2015</v>
      </c>
      <c r="E1039">
        <v>3</v>
      </c>
      <c r="F1039" t="s">
        <v>9</v>
      </c>
      <c r="G1039" t="s">
        <v>9</v>
      </c>
      <c r="H1039">
        <v>18.3</v>
      </c>
      <c r="I1039">
        <v>22.7</v>
      </c>
      <c r="J1039">
        <v>15.2</v>
      </c>
      <c r="K1039">
        <v>15.8</v>
      </c>
      <c r="L1039" s="3">
        <v>119741.62</v>
      </c>
      <c r="M1039" s="4">
        <v>29.018516609999999</v>
      </c>
      <c r="N1039" s="4">
        <v>3474724.2</v>
      </c>
      <c r="Y1039"/>
    </row>
    <row r="1040" spans="1:25" x14ac:dyDescent="0.5">
      <c r="A1040" s="2">
        <v>43789</v>
      </c>
      <c r="B1040" t="s">
        <v>23</v>
      </c>
      <c r="C1040" t="s">
        <v>33</v>
      </c>
      <c r="D1040">
        <v>2019</v>
      </c>
      <c r="E1040">
        <v>47</v>
      </c>
      <c r="F1040" t="s">
        <v>10</v>
      </c>
      <c r="G1040" t="s">
        <v>9</v>
      </c>
      <c r="H1040">
        <v>9.4</v>
      </c>
      <c r="I1040">
        <v>34.700000000000003</v>
      </c>
      <c r="J1040">
        <v>30.1</v>
      </c>
      <c r="K1040">
        <v>0</v>
      </c>
      <c r="L1040" s="3">
        <v>119736.125</v>
      </c>
      <c r="M1040" s="4">
        <v>83.763251699999998</v>
      </c>
      <c r="N1040" s="4">
        <v>10029487.199999999</v>
      </c>
      <c r="Y1040"/>
    </row>
    <row r="1041" spans="1:25" x14ac:dyDescent="0.5">
      <c r="A1041" s="2">
        <v>43895</v>
      </c>
      <c r="B1041" t="s">
        <v>16</v>
      </c>
      <c r="C1041" t="s">
        <v>25</v>
      </c>
      <c r="D1041">
        <v>2020</v>
      </c>
      <c r="E1041">
        <v>10</v>
      </c>
      <c r="F1041" t="s">
        <v>10</v>
      </c>
      <c r="G1041" t="s">
        <v>9</v>
      </c>
      <c r="H1041">
        <v>15.4</v>
      </c>
      <c r="I1041">
        <v>20.3</v>
      </c>
      <c r="J1041">
        <v>4.3</v>
      </c>
      <c r="K1041">
        <v>54.6</v>
      </c>
      <c r="L1041" s="3">
        <v>119734.63499999999</v>
      </c>
      <c r="M1041" s="4">
        <v>57.036382109999998</v>
      </c>
      <c r="N1041" s="4">
        <v>6829230.4000000004</v>
      </c>
      <c r="Y1041"/>
    </row>
    <row r="1042" spans="1:25" x14ac:dyDescent="0.5">
      <c r="A1042" s="2">
        <v>43476</v>
      </c>
      <c r="B1042" t="s">
        <v>18</v>
      </c>
      <c r="C1042" t="s">
        <v>17</v>
      </c>
      <c r="D1042">
        <v>2019</v>
      </c>
      <c r="E1042">
        <v>2</v>
      </c>
      <c r="F1042" t="s">
        <v>9</v>
      </c>
      <c r="G1042" t="s">
        <v>9</v>
      </c>
      <c r="H1042">
        <v>12.9</v>
      </c>
      <c r="I1042">
        <v>30.4</v>
      </c>
      <c r="J1042">
        <v>31.5</v>
      </c>
      <c r="K1042">
        <v>0</v>
      </c>
      <c r="L1042" s="3">
        <v>119728.63499999999</v>
      </c>
      <c r="M1042" s="4">
        <v>116.3056708</v>
      </c>
      <c r="N1042" s="4">
        <v>13925119.199999999</v>
      </c>
      <c r="Y1042"/>
    </row>
    <row r="1043" spans="1:25" x14ac:dyDescent="0.5">
      <c r="A1043" s="2">
        <v>43288</v>
      </c>
      <c r="B1043" t="s">
        <v>19</v>
      </c>
      <c r="C1043" t="s">
        <v>29</v>
      </c>
      <c r="D1043">
        <v>2018</v>
      </c>
      <c r="E1043">
        <v>27</v>
      </c>
      <c r="F1043" t="s">
        <v>9</v>
      </c>
      <c r="G1043" t="s">
        <v>9</v>
      </c>
      <c r="H1043">
        <v>9.6</v>
      </c>
      <c r="I1043">
        <v>12.9</v>
      </c>
      <c r="J1043">
        <v>6.5</v>
      </c>
      <c r="K1043">
        <v>1.2</v>
      </c>
      <c r="L1043" s="3">
        <v>119717.435</v>
      </c>
      <c r="M1043" s="4">
        <v>45.21171494</v>
      </c>
      <c r="N1043" s="4">
        <v>5412630.5</v>
      </c>
      <c r="Y1043"/>
    </row>
    <row r="1044" spans="1:25" x14ac:dyDescent="0.5">
      <c r="A1044" s="2">
        <v>43726</v>
      </c>
      <c r="B1044" t="s">
        <v>23</v>
      </c>
      <c r="C1044" t="s">
        <v>31</v>
      </c>
      <c r="D1044">
        <v>2019</v>
      </c>
      <c r="E1044">
        <v>38</v>
      </c>
      <c r="F1044" t="s">
        <v>10</v>
      </c>
      <c r="G1044" t="s">
        <v>9</v>
      </c>
      <c r="H1044">
        <v>4.3</v>
      </c>
      <c r="I1044">
        <v>18.899999999999999</v>
      </c>
      <c r="J1044">
        <v>19.2</v>
      </c>
      <c r="K1044">
        <v>0</v>
      </c>
      <c r="L1044" s="3">
        <v>119715.705</v>
      </c>
      <c r="M1044" s="4">
        <v>151.2558046</v>
      </c>
      <c r="N1044" s="4">
        <v>18107695.300000001</v>
      </c>
      <c r="Y1044"/>
    </row>
    <row r="1045" spans="1:25" x14ac:dyDescent="0.5">
      <c r="A1045" s="2">
        <v>43331</v>
      </c>
      <c r="B1045" t="s">
        <v>20</v>
      </c>
      <c r="C1045" t="s">
        <v>30</v>
      </c>
      <c r="D1045">
        <v>2018</v>
      </c>
      <c r="E1045">
        <v>33</v>
      </c>
      <c r="F1045" t="s">
        <v>10</v>
      </c>
      <c r="G1045" t="s">
        <v>9</v>
      </c>
      <c r="H1045">
        <v>6.7</v>
      </c>
      <c r="I1045">
        <v>11.9</v>
      </c>
      <c r="J1045">
        <v>9.3000000000000007</v>
      </c>
      <c r="K1045">
        <v>9.1999999999999993</v>
      </c>
      <c r="L1045" s="3">
        <v>119707.93</v>
      </c>
      <c r="M1045" s="4">
        <v>50.446948470000002</v>
      </c>
      <c r="N1045" s="4">
        <v>6038899.7999999998</v>
      </c>
      <c r="Y1045"/>
    </row>
    <row r="1046" spans="1:25" x14ac:dyDescent="0.5">
      <c r="A1046" s="2">
        <v>43501</v>
      </c>
      <c r="B1046" t="s">
        <v>22</v>
      </c>
      <c r="C1046" t="s">
        <v>24</v>
      </c>
      <c r="D1046">
        <v>2019</v>
      </c>
      <c r="E1046">
        <v>6</v>
      </c>
      <c r="F1046" t="s">
        <v>10</v>
      </c>
      <c r="G1046" t="s">
        <v>9</v>
      </c>
      <c r="H1046">
        <v>17.7</v>
      </c>
      <c r="I1046">
        <v>26.9</v>
      </c>
      <c r="J1046">
        <v>14.6</v>
      </c>
      <c r="K1046">
        <v>0</v>
      </c>
      <c r="L1046" s="3">
        <v>119702.045</v>
      </c>
      <c r="M1046" s="4">
        <v>92.701339529999998</v>
      </c>
      <c r="N1046" s="4">
        <v>11096539.9</v>
      </c>
      <c r="Y1046"/>
    </row>
    <row r="1047" spans="1:25" x14ac:dyDescent="0.5">
      <c r="A1047" s="2">
        <v>42049</v>
      </c>
      <c r="B1047" t="s">
        <v>19</v>
      </c>
      <c r="C1047" t="s">
        <v>24</v>
      </c>
      <c r="D1047">
        <v>2015</v>
      </c>
      <c r="E1047">
        <v>7</v>
      </c>
      <c r="F1047" t="s">
        <v>10</v>
      </c>
      <c r="G1047" t="s">
        <v>9</v>
      </c>
      <c r="H1047">
        <v>19</v>
      </c>
      <c r="I1047">
        <v>25.1</v>
      </c>
      <c r="J1047">
        <v>20.8</v>
      </c>
      <c r="K1047">
        <v>19.600000000000001</v>
      </c>
      <c r="L1047" s="3">
        <v>119692.02499999999</v>
      </c>
      <c r="M1047" s="4">
        <v>20.240103229999999</v>
      </c>
      <c r="N1047" s="4">
        <v>2422578.9</v>
      </c>
      <c r="Y1047"/>
    </row>
    <row r="1048" spans="1:25" x14ac:dyDescent="0.5">
      <c r="A1048" s="2">
        <v>42441</v>
      </c>
      <c r="B1048" t="s">
        <v>19</v>
      </c>
      <c r="C1048" t="s">
        <v>25</v>
      </c>
      <c r="D1048">
        <v>2016</v>
      </c>
      <c r="E1048">
        <v>11</v>
      </c>
      <c r="F1048" t="s">
        <v>10</v>
      </c>
      <c r="G1048" t="s">
        <v>9</v>
      </c>
      <c r="H1048">
        <v>18.7</v>
      </c>
      <c r="I1048">
        <v>22.3</v>
      </c>
      <c r="J1048">
        <v>7</v>
      </c>
      <c r="K1048">
        <v>0.2</v>
      </c>
      <c r="L1048" s="3">
        <v>119690.755</v>
      </c>
      <c r="M1048" s="4">
        <v>37.321013860000001</v>
      </c>
      <c r="N1048" s="4">
        <v>4466980.3</v>
      </c>
      <c r="Y1048"/>
    </row>
    <row r="1049" spans="1:25" x14ac:dyDescent="0.5">
      <c r="A1049" s="2">
        <v>42540</v>
      </c>
      <c r="B1049" t="s">
        <v>20</v>
      </c>
      <c r="C1049" t="s">
        <v>28</v>
      </c>
      <c r="D1049">
        <v>2016</v>
      </c>
      <c r="E1049">
        <v>25</v>
      </c>
      <c r="F1049" t="s">
        <v>10</v>
      </c>
      <c r="G1049" t="s">
        <v>9</v>
      </c>
      <c r="H1049">
        <v>7.3</v>
      </c>
      <c r="I1049">
        <v>13.5</v>
      </c>
      <c r="J1049">
        <v>7.2</v>
      </c>
      <c r="K1049">
        <v>0.4</v>
      </c>
      <c r="L1049" s="3">
        <v>119662.16499999999</v>
      </c>
      <c r="M1049" s="4">
        <v>79.384821770000002</v>
      </c>
      <c r="N1049" s="4">
        <v>9499359.5999999996</v>
      </c>
      <c r="Y1049"/>
    </row>
    <row r="1050" spans="1:25" x14ac:dyDescent="0.5">
      <c r="A1050" s="2">
        <v>43843</v>
      </c>
      <c r="B1050" t="s">
        <v>21</v>
      </c>
      <c r="C1050" t="s">
        <v>17</v>
      </c>
      <c r="D1050">
        <v>2020</v>
      </c>
      <c r="E1050">
        <v>3</v>
      </c>
      <c r="F1050" t="s">
        <v>9</v>
      </c>
      <c r="G1050" t="s">
        <v>9</v>
      </c>
      <c r="H1050">
        <v>12.7</v>
      </c>
      <c r="I1050">
        <v>32.200000000000003</v>
      </c>
      <c r="J1050">
        <v>28.1</v>
      </c>
      <c r="K1050">
        <v>0</v>
      </c>
      <c r="L1050" s="3">
        <v>119653.94500000001</v>
      </c>
      <c r="M1050" s="4">
        <v>76.952473240000003</v>
      </c>
      <c r="N1050" s="4">
        <v>9207667</v>
      </c>
      <c r="Y1050"/>
    </row>
    <row r="1051" spans="1:25" x14ac:dyDescent="0.5">
      <c r="A1051" s="2">
        <v>44075</v>
      </c>
      <c r="B1051" t="s">
        <v>22</v>
      </c>
      <c r="C1051" t="s">
        <v>31</v>
      </c>
      <c r="D1051">
        <v>2020</v>
      </c>
      <c r="E1051">
        <v>36</v>
      </c>
      <c r="F1051" t="s">
        <v>9</v>
      </c>
      <c r="G1051" t="s">
        <v>9</v>
      </c>
      <c r="H1051">
        <v>6.6</v>
      </c>
      <c r="I1051">
        <v>15.7</v>
      </c>
      <c r="J1051">
        <v>15.9</v>
      </c>
      <c r="K1051">
        <v>0</v>
      </c>
      <c r="L1051" s="3">
        <v>119645.18</v>
      </c>
      <c r="M1051" s="4">
        <v>52.281624639999997</v>
      </c>
      <c r="N1051" s="4">
        <v>6255244.4000000004</v>
      </c>
      <c r="Y1051"/>
    </row>
    <row r="1052" spans="1:25" x14ac:dyDescent="0.5">
      <c r="A1052" s="2">
        <v>43361</v>
      </c>
      <c r="B1052" t="s">
        <v>22</v>
      </c>
      <c r="C1052" t="s">
        <v>31</v>
      </c>
      <c r="D1052">
        <v>2018</v>
      </c>
      <c r="E1052">
        <v>38</v>
      </c>
      <c r="F1052" t="s">
        <v>10</v>
      </c>
      <c r="G1052" t="s">
        <v>9</v>
      </c>
      <c r="H1052">
        <v>11</v>
      </c>
      <c r="I1052">
        <v>20.3</v>
      </c>
      <c r="J1052">
        <v>8</v>
      </c>
      <c r="K1052">
        <v>0</v>
      </c>
      <c r="L1052" s="3">
        <v>119622.285</v>
      </c>
      <c r="M1052" s="4">
        <v>85.452468640000006</v>
      </c>
      <c r="N1052" s="4">
        <v>10222019.6</v>
      </c>
      <c r="Y1052"/>
    </row>
    <row r="1053" spans="1:25" x14ac:dyDescent="0.5">
      <c r="A1053" s="2">
        <v>42500</v>
      </c>
      <c r="B1053" t="s">
        <v>22</v>
      </c>
      <c r="C1053" t="s">
        <v>27</v>
      </c>
      <c r="D1053">
        <v>2016</v>
      </c>
      <c r="E1053">
        <v>20</v>
      </c>
      <c r="F1053" t="s">
        <v>10</v>
      </c>
      <c r="G1053" t="s">
        <v>9</v>
      </c>
      <c r="H1053">
        <v>13.7</v>
      </c>
      <c r="I1053">
        <v>17.2</v>
      </c>
      <c r="J1053">
        <v>7.6</v>
      </c>
      <c r="K1053">
        <v>12</v>
      </c>
      <c r="L1053" s="3">
        <v>119611.88</v>
      </c>
      <c r="M1053" s="4">
        <v>36.980106599999999</v>
      </c>
      <c r="N1053" s="4">
        <v>4423260.0999999996</v>
      </c>
      <c r="Y1053"/>
    </row>
    <row r="1054" spans="1:25" x14ac:dyDescent="0.5">
      <c r="A1054" s="2">
        <v>43598</v>
      </c>
      <c r="B1054" t="s">
        <v>21</v>
      </c>
      <c r="C1054" t="s">
        <v>27</v>
      </c>
      <c r="D1054">
        <v>2019</v>
      </c>
      <c r="E1054">
        <v>20</v>
      </c>
      <c r="F1054" t="s">
        <v>10</v>
      </c>
      <c r="G1054" t="s">
        <v>9</v>
      </c>
      <c r="H1054">
        <v>12.7</v>
      </c>
      <c r="I1054">
        <v>18.100000000000001</v>
      </c>
      <c r="J1054">
        <v>8.3000000000000007</v>
      </c>
      <c r="K1054">
        <v>0</v>
      </c>
      <c r="L1054" s="3">
        <v>119598.605</v>
      </c>
      <c r="M1054" s="4">
        <v>77.157376979999995</v>
      </c>
      <c r="N1054" s="4">
        <v>9227914.6999999993</v>
      </c>
      <c r="Y1054"/>
    </row>
    <row r="1055" spans="1:25" x14ac:dyDescent="0.5">
      <c r="A1055" s="2">
        <v>42609</v>
      </c>
      <c r="B1055" t="s">
        <v>19</v>
      </c>
      <c r="C1055" t="s">
        <v>30</v>
      </c>
      <c r="D1055">
        <v>2016</v>
      </c>
      <c r="E1055">
        <v>35</v>
      </c>
      <c r="F1055" t="s">
        <v>10</v>
      </c>
      <c r="G1055" t="s">
        <v>9</v>
      </c>
      <c r="H1055">
        <v>9.3000000000000007</v>
      </c>
      <c r="I1055">
        <v>16.3</v>
      </c>
      <c r="J1055">
        <v>11.7</v>
      </c>
      <c r="K1055">
        <v>0</v>
      </c>
      <c r="L1055" s="3">
        <v>119573.22</v>
      </c>
      <c r="M1055" s="4">
        <v>31.80817961</v>
      </c>
      <c r="N1055" s="4">
        <v>3803406.5</v>
      </c>
      <c r="Y1055"/>
    </row>
    <row r="1056" spans="1:25" x14ac:dyDescent="0.5">
      <c r="A1056" s="2">
        <v>43367</v>
      </c>
      <c r="B1056" t="s">
        <v>21</v>
      </c>
      <c r="C1056" t="s">
        <v>31</v>
      </c>
      <c r="D1056">
        <v>2018</v>
      </c>
      <c r="E1056">
        <v>39</v>
      </c>
      <c r="F1056" t="s">
        <v>9</v>
      </c>
      <c r="G1056" t="s">
        <v>9</v>
      </c>
      <c r="H1056">
        <v>4.5999999999999996</v>
      </c>
      <c r="I1056">
        <v>14.9</v>
      </c>
      <c r="J1056">
        <v>17.2</v>
      </c>
      <c r="K1056">
        <v>0</v>
      </c>
      <c r="L1056" s="3">
        <v>119535.715</v>
      </c>
      <c r="M1056" s="4">
        <v>93.755130829999999</v>
      </c>
      <c r="N1056" s="4">
        <v>11207086.6</v>
      </c>
      <c r="Y1056"/>
    </row>
    <row r="1057" spans="1:25" x14ac:dyDescent="0.5">
      <c r="A1057" s="2">
        <v>43989</v>
      </c>
      <c r="B1057" t="s">
        <v>20</v>
      </c>
      <c r="C1057" t="s">
        <v>28</v>
      </c>
      <c r="D1057">
        <v>2020</v>
      </c>
      <c r="E1057">
        <v>23</v>
      </c>
      <c r="F1057" t="s">
        <v>10</v>
      </c>
      <c r="G1057" t="s">
        <v>9</v>
      </c>
      <c r="H1057">
        <v>7.9</v>
      </c>
      <c r="I1057">
        <v>11.8</v>
      </c>
      <c r="J1057">
        <v>6.3</v>
      </c>
      <c r="K1057">
        <v>0</v>
      </c>
      <c r="L1057" s="3">
        <v>119524.41</v>
      </c>
      <c r="M1057" s="4">
        <v>52.567743700000001</v>
      </c>
      <c r="N1057" s="4">
        <v>6283128.5999999996</v>
      </c>
      <c r="Y1057"/>
    </row>
    <row r="1058" spans="1:25" x14ac:dyDescent="0.5">
      <c r="A1058" s="2">
        <v>42083</v>
      </c>
      <c r="B1058" t="s">
        <v>18</v>
      </c>
      <c r="C1058" t="s">
        <v>25</v>
      </c>
      <c r="D1058">
        <v>2015</v>
      </c>
      <c r="E1058">
        <v>12</v>
      </c>
      <c r="F1058" t="s">
        <v>10</v>
      </c>
      <c r="G1058" t="s">
        <v>9</v>
      </c>
      <c r="H1058">
        <v>14.2</v>
      </c>
      <c r="I1058">
        <v>19.600000000000001</v>
      </c>
      <c r="J1058">
        <v>19.899999999999999</v>
      </c>
      <c r="K1058">
        <v>0</v>
      </c>
      <c r="L1058" s="3">
        <v>119491.32</v>
      </c>
      <c r="M1058" s="4">
        <v>24.06816285</v>
      </c>
      <c r="N1058" s="4">
        <v>2875936.5</v>
      </c>
      <c r="Y1058"/>
    </row>
    <row r="1059" spans="1:25" x14ac:dyDescent="0.5">
      <c r="A1059" s="2">
        <v>42417</v>
      </c>
      <c r="B1059" t="s">
        <v>23</v>
      </c>
      <c r="C1059" t="s">
        <v>24</v>
      </c>
      <c r="D1059">
        <v>2016</v>
      </c>
      <c r="E1059">
        <v>8</v>
      </c>
      <c r="F1059" t="s">
        <v>10</v>
      </c>
      <c r="G1059" t="s">
        <v>9</v>
      </c>
      <c r="H1059">
        <v>12.7</v>
      </c>
      <c r="I1059">
        <v>21.1</v>
      </c>
      <c r="J1059">
        <v>16.2</v>
      </c>
      <c r="K1059">
        <v>0.6</v>
      </c>
      <c r="L1059" s="3">
        <v>119481.79</v>
      </c>
      <c r="M1059" s="4">
        <v>32.504514059999998</v>
      </c>
      <c r="N1059" s="4">
        <v>3883697.5</v>
      </c>
      <c r="Y1059"/>
    </row>
    <row r="1060" spans="1:25" x14ac:dyDescent="0.5">
      <c r="A1060" s="2">
        <v>42360</v>
      </c>
      <c r="B1060" t="s">
        <v>22</v>
      </c>
      <c r="C1060" t="s">
        <v>34</v>
      </c>
      <c r="D1060">
        <v>2015</v>
      </c>
      <c r="E1060">
        <v>52</v>
      </c>
      <c r="F1060" t="s">
        <v>9</v>
      </c>
      <c r="G1060" t="s">
        <v>9</v>
      </c>
      <c r="H1060">
        <v>12</v>
      </c>
      <c r="I1060">
        <v>22.8</v>
      </c>
      <c r="J1060">
        <v>32.9</v>
      </c>
      <c r="K1060">
        <v>0</v>
      </c>
      <c r="L1060" s="3">
        <v>119477.515</v>
      </c>
      <c r="M1060" s="4">
        <v>37.53130427</v>
      </c>
      <c r="N1060" s="4">
        <v>4484147</v>
      </c>
      <c r="Y1060"/>
    </row>
    <row r="1061" spans="1:25" x14ac:dyDescent="0.5">
      <c r="A1061" s="2">
        <v>43296</v>
      </c>
      <c r="B1061" t="s">
        <v>20</v>
      </c>
      <c r="C1061" t="s">
        <v>29</v>
      </c>
      <c r="D1061">
        <v>2018</v>
      </c>
      <c r="E1061">
        <v>28</v>
      </c>
      <c r="F1061" t="s">
        <v>9</v>
      </c>
      <c r="G1061" t="s">
        <v>9</v>
      </c>
      <c r="H1061">
        <v>6</v>
      </c>
      <c r="I1061">
        <v>13.8</v>
      </c>
      <c r="J1061">
        <v>9.8000000000000007</v>
      </c>
      <c r="K1061">
        <v>0</v>
      </c>
      <c r="L1061" s="3">
        <v>119464.315</v>
      </c>
      <c r="M1061" s="4">
        <v>67.790909940000006</v>
      </c>
      <c r="N1061" s="4">
        <v>8098594.5999999996</v>
      </c>
      <c r="Y1061"/>
    </row>
    <row r="1062" spans="1:25" x14ac:dyDescent="0.5">
      <c r="A1062" s="2">
        <v>43724</v>
      </c>
      <c r="B1062" t="s">
        <v>21</v>
      </c>
      <c r="C1062" t="s">
        <v>31</v>
      </c>
      <c r="D1062">
        <v>2019</v>
      </c>
      <c r="E1062">
        <v>38</v>
      </c>
      <c r="F1062" t="s">
        <v>10</v>
      </c>
      <c r="G1062" t="s">
        <v>9</v>
      </c>
      <c r="H1062">
        <v>9.6999999999999993</v>
      </c>
      <c r="I1062">
        <v>12.8</v>
      </c>
      <c r="J1062">
        <v>17.7</v>
      </c>
      <c r="K1062">
        <v>13</v>
      </c>
      <c r="L1062" s="3">
        <v>119362.235</v>
      </c>
      <c r="M1062" s="4">
        <v>137.46735670000001</v>
      </c>
      <c r="N1062" s="4">
        <v>16408410.9</v>
      </c>
      <c r="Y1062"/>
    </row>
    <row r="1063" spans="1:25" x14ac:dyDescent="0.5">
      <c r="A1063" s="2">
        <v>43248</v>
      </c>
      <c r="B1063" t="s">
        <v>21</v>
      </c>
      <c r="C1063" t="s">
        <v>27</v>
      </c>
      <c r="D1063">
        <v>2018</v>
      </c>
      <c r="E1063">
        <v>22</v>
      </c>
      <c r="F1063" t="s">
        <v>10</v>
      </c>
      <c r="G1063" t="s">
        <v>9</v>
      </c>
      <c r="H1063">
        <v>12.9</v>
      </c>
      <c r="I1063">
        <v>20.5</v>
      </c>
      <c r="J1063">
        <v>6</v>
      </c>
      <c r="K1063">
        <v>0</v>
      </c>
      <c r="L1063" s="3">
        <v>119360.265</v>
      </c>
      <c r="M1063" s="4">
        <v>70.171557399999998</v>
      </c>
      <c r="N1063" s="4">
        <v>8375695.7000000002</v>
      </c>
      <c r="Y1063"/>
    </row>
    <row r="1064" spans="1:25" x14ac:dyDescent="0.5">
      <c r="A1064" s="2">
        <v>43405</v>
      </c>
      <c r="B1064" t="s">
        <v>16</v>
      </c>
      <c r="C1064" t="s">
        <v>33</v>
      </c>
      <c r="D1064">
        <v>2018</v>
      </c>
      <c r="E1064">
        <v>44</v>
      </c>
      <c r="F1064" t="s">
        <v>10</v>
      </c>
      <c r="G1064" t="s">
        <v>9</v>
      </c>
      <c r="H1064">
        <v>12.8</v>
      </c>
      <c r="I1064">
        <v>34.299999999999997</v>
      </c>
      <c r="J1064">
        <v>14.2</v>
      </c>
      <c r="K1064">
        <v>0</v>
      </c>
      <c r="L1064" s="3">
        <v>119350.66499999999</v>
      </c>
      <c r="M1064" s="4">
        <v>101.7889277</v>
      </c>
      <c r="N1064" s="4">
        <v>12148576.199999999</v>
      </c>
      <c r="Y1064"/>
    </row>
    <row r="1065" spans="1:25" x14ac:dyDescent="0.5">
      <c r="A1065" s="2">
        <v>42147</v>
      </c>
      <c r="B1065" t="s">
        <v>19</v>
      </c>
      <c r="C1065" t="s">
        <v>27</v>
      </c>
      <c r="D1065">
        <v>2015</v>
      </c>
      <c r="E1065">
        <v>21</v>
      </c>
      <c r="F1065" t="s">
        <v>10</v>
      </c>
      <c r="G1065" t="s">
        <v>9</v>
      </c>
      <c r="H1065">
        <v>10.4</v>
      </c>
      <c r="I1065">
        <v>13.3</v>
      </c>
      <c r="J1065">
        <v>7.7</v>
      </c>
      <c r="K1065">
        <v>0</v>
      </c>
      <c r="L1065" s="3">
        <v>119331.85</v>
      </c>
      <c r="M1065" s="4">
        <v>31.22698432</v>
      </c>
      <c r="N1065" s="4">
        <v>3726373.8</v>
      </c>
      <c r="Y1065"/>
    </row>
    <row r="1066" spans="1:25" x14ac:dyDescent="0.5">
      <c r="A1066" s="2">
        <v>44061</v>
      </c>
      <c r="B1066" t="s">
        <v>22</v>
      </c>
      <c r="C1066" t="s">
        <v>30</v>
      </c>
      <c r="D1066">
        <v>2020</v>
      </c>
      <c r="E1066">
        <v>34</v>
      </c>
      <c r="F1066" t="s">
        <v>9</v>
      </c>
      <c r="G1066" t="s">
        <v>9</v>
      </c>
      <c r="H1066">
        <v>10</v>
      </c>
      <c r="I1066">
        <v>17.2</v>
      </c>
      <c r="J1066">
        <v>11.2</v>
      </c>
      <c r="K1066">
        <v>0.2</v>
      </c>
      <c r="L1066" s="3">
        <v>119321.855</v>
      </c>
      <c r="M1066" s="4">
        <v>44.024165019999998</v>
      </c>
      <c r="N1066" s="4">
        <v>5253045</v>
      </c>
      <c r="Y1066"/>
    </row>
    <row r="1067" spans="1:25" x14ac:dyDescent="0.5">
      <c r="A1067" s="2">
        <v>42033</v>
      </c>
      <c r="B1067" t="s">
        <v>16</v>
      </c>
      <c r="C1067" t="s">
        <v>17</v>
      </c>
      <c r="D1067">
        <v>2015</v>
      </c>
      <c r="E1067">
        <v>5</v>
      </c>
      <c r="F1067" t="s">
        <v>10</v>
      </c>
      <c r="G1067" t="s">
        <v>9</v>
      </c>
      <c r="H1067">
        <v>12.8</v>
      </c>
      <c r="I1067">
        <v>22.2</v>
      </c>
      <c r="J1067">
        <v>28.9</v>
      </c>
      <c r="K1067">
        <v>0</v>
      </c>
      <c r="L1067" s="3">
        <v>119313.73</v>
      </c>
      <c r="M1067" s="4">
        <v>19.624827360000001</v>
      </c>
      <c r="N1067" s="4">
        <v>2341511.4</v>
      </c>
      <c r="Y1067"/>
    </row>
    <row r="1068" spans="1:25" x14ac:dyDescent="0.5">
      <c r="A1068" s="2">
        <v>42999</v>
      </c>
      <c r="B1068" t="s">
        <v>16</v>
      </c>
      <c r="C1068" t="s">
        <v>31</v>
      </c>
      <c r="D1068">
        <v>2017</v>
      </c>
      <c r="E1068">
        <v>39</v>
      </c>
      <c r="F1068" t="s">
        <v>10</v>
      </c>
      <c r="G1068" t="s">
        <v>9</v>
      </c>
      <c r="H1068">
        <v>11.6</v>
      </c>
      <c r="I1068">
        <v>23.6</v>
      </c>
      <c r="J1068">
        <v>13</v>
      </c>
      <c r="K1068">
        <v>0</v>
      </c>
      <c r="L1068" s="3">
        <v>119309.93</v>
      </c>
      <c r="M1068" s="4">
        <v>74.957769020000001</v>
      </c>
      <c r="N1068" s="4">
        <v>8943206.1999999993</v>
      </c>
      <c r="Y1068"/>
    </row>
    <row r="1069" spans="1:25" x14ac:dyDescent="0.5">
      <c r="A1069" s="2">
        <v>43182</v>
      </c>
      <c r="B1069" t="s">
        <v>18</v>
      </c>
      <c r="C1069" t="s">
        <v>25</v>
      </c>
      <c r="D1069">
        <v>2018</v>
      </c>
      <c r="E1069">
        <v>12</v>
      </c>
      <c r="F1069" t="s">
        <v>10</v>
      </c>
      <c r="G1069" t="s">
        <v>9</v>
      </c>
      <c r="H1069">
        <v>15.2</v>
      </c>
      <c r="I1069">
        <v>29.4</v>
      </c>
      <c r="J1069">
        <v>18.8</v>
      </c>
      <c r="K1069">
        <v>0</v>
      </c>
      <c r="L1069" s="3">
        <v>119298.325</v>
      </c>
      <c r="M1069" s="4">
        <v>78.640442410000006</v>
      </c>
      <c r="N1069" s="4">
        <v>9381673.0999999996</v>
      </c>
      <c r="Y1069"/>
    </row>
    <row r="1070" spans="1:25" x14ac:dyDescent="0.5">
      <c r="A1070" s="2">
        <v>43852</v>
      </c>
      <c r="B1070" t="s">
        <v>23</v>
      </c>
      <c r="C1070" t="s">
        <v>17</v>
      </c>
      <c r="D1070">
        <v>2020</v>
      </c>
      <c r="E1070">
        <v>4</v>
      </c>
      <c r="F1070" t="s">
        <v>9</v>
      </c>
      <c r="G1070" t="s">
        <v>9</v>
      </c>
      <c r="H1070">
        <v>14.1</v>
      </c>
      <c r="I1070">
        <v>31.7</v>
      </c>
      <c r="J1070">
        <v>12.4</v>
      </c>
      <c r="K1070">
        <v>0</v>
      </c>
      <c r="L1070" s="3">
        <v>119287.15</v>
      </c>
      <c r="M1070" s="4">
        <v>45.155690849999999</v>
      </c>
      <c r="N1070" s="4">
        <v>5386493.7000000002</v>
      </c>
      <c r="Y1070"/>
    </row>
    <row r="1071" spans="1:25" x14ac:dyDescent="0.5">
      <c r="A1071" s="2">
        <v>42183</v>
      </c>
      <c r="B1071" t="s">
        <v>20</v>
      </c>
      <c r="C1071" t="s">
        <v>28</v>
      </c>
      <c r="D1071">
        <v>2015</v>
      </c>
      <c r="E1071">
        <v>26</v>
      </c>
      <c r="F1071" t="s">
        <v>9</v>
      </c>
      <c r="G1071" t="s">
        <v>9</v>
      </c>
      <c r="H1071">
        <v>9.6</v>
      </c>
      <c r="I1071">
        <v>14.5</v>
      </c>
      <c r="J1071">
        <v>4.0999999999999996</v>
      </c>
      <c r="K1071">
        <v>0</v>
      </c>
      <c r="L1071" s="3">
        <v>119277.48</v>
      </c>
      <c r="M1071" s="4">
        <v>31.00149176</v>
      </c>
      <c r="N1071" s="4">
        <v>3697779.8</v>
      </c>
      <c r="Y1071"/>
    </row>
    <row r="1072" spans="1:25" x14ac:dyDescent="0.5">
      <c r="A1072" s="2">
        <v>43239</v>
      </c>
      <c r="B1072" t="s">
        <v>19</v>
      </c>
      <c r="C1072" t="s">
        <v>27</v>
      </c>
      <c r="D1072">
        <v>2018</v>
      </c>
      <c r="E1072">
        <v>20</v>
      </c>
      <c r="F1072" t="s">
        <v>10</v>
      </c>
      <c r="G1072" t="s">
        <v>9</v>
      </c>
      <c r="H1072">
        <v>10.6</v>
      </c>
      <c r="I1072">
        <v>15.5</v>
      </c>
      <c r="J1072">
        <v>6.5</v>
      </c>
      <c r="K1072">
        <v>2.6</v>
      </c>
      <c r="L1072" s="3">
        <v>119262.145</v>
      </c>
      <c r="M1072" s="4">
        <v>93.623434770000003</v>
      </c>
      <c r="N1072" s="4">
        <v>11165731.699999999</v>
      </c>
      <c r="Y1072"/>
    </row>
    <row r="1073" spans="1:25" x14ac:dyDescent="0.5">
      <c r="A1073" s="2">
        <v>43369</v>
      </c>
      <c r="B1073" t="s">
        <v>23</v>
      </c>
      <c r="C1073" t="s">
        <v>31</v>
      </c>
      <c r="D1073">
        <v>2018</v>
      </c>
      <c r="E1073">
        <v>39</v>
      </c>
      <c r="F1073" t="s">
        <v>9</v>
      </c>
      <c r="G1073" t="s">
        <v>9</v>
      </c>
      <c r="H1073">
        <v>6.4</v>
      </c>
      <c r="I1073">
        <v>17.600000000000001</v>
      </c>
      <c r="J1073">
        <v>20.8</v>
      </c>
      <c r="K1073">
        <v>0</v>
      </c>
      <c r="L1073" s="3">
        <v>119238.345</v>
      </c>
      <c r="M1073" s="4">
        <v>120.8612104</v>
      </c>
      <c r="N1073" s="4">
        <v>14411290.699999999</v>
      </c>
      <c r="Y1073"/>
    </row>
    <row r="1074" spans="1:25" x14ac:dyDescent="0.5">
      <c r="A1074" s="2">
        <v>43155</v>
      </c>
      <c r="B1074" t="s">
        <v>19</v>
      </c>
      <c r="C1074" t="s">
        <v>24</v>
      </c>
      <c r="D1074">
        <v>2018</v>
      </c>
      <c r="E1074">
        <v>8</v>
      </c>
      <c r="F1074" t="s">
        <v>10</v>
      </c>
      <c r="G1074" t="s">
        <v>9</v>
      </c>
      <c r="H1074">
        <v>22.7</v>
      </c>
      <c r="I1074">
        <v>31.6</v>
      </c>
      <c r="J1074">
        <v>4.8</v>
      </c>
      <c r="K1074">
        <v>0.4</v>
      </c>
      <c r="L1074" s="3">
        <v>119226.435</v>
      </c>
      <c r="M1074" s="4">
        <v>75.07065351</v>
      </c>
      <c r="N1074" s="4">
        <v>8950406.4000000004</v>
      </c>
      <c r="Y1074"/>
    </row>
    <row r="1075" spans="1:25" x14ac:dyDescent="0.5">
      <c r="A1075" s="2">
        <v>43010</v>
      </c>
      <c r="B1075" t="s">
        <v>21</v>
      </c>
      <c r="C1075" t="s">
        <v>32</v>
      </c>
      <c r="D1075">
        <v>2017</v>
      </c>
      <c r="E1075">
        <v>41</v>
      </c>
      <c r="F1075" t="s">
        <v>9</v>
      </c>
      <c r="G1075" t="s">
        <v>9</v>
      </c>
      <c r="H1075">
        <v>9.5</v>
      </c>
      <c r="I1075">
        <v>16.399999999999999</v>
      </c>
      <c r="J1075">
        <v>16.399999999999999</v>
      </c>
      <c r="K1075">
        <v>0</v>
      </c>
      <c r="L1075" s="3">
        <v>119226.42</v>
      </c>
      <c r="M1075" s="4">
        <v>74.497158290000002</v>
      </c>
      <c r="N1075" s="4">
        <v>8882029.5</v>
      </c>
      <c r="Y1075"/>
    </row>
    <row r="1076" spans="1:25" x14ac:dyDescent="0.5">
      <c r="A1076" s="2">
        <v>42561</v>
      </c>
      <c r="B1076" t="s">
        <v>20</v>
      </c>
      <c r="C1076" t="s">
        <v>29</v>
      </c>
      <c r="D1076">
        <v>2016</v>
      </c>
      <c r="E1076">
        <v>28</v>
      </c>
      <c r="F1076" t="s">
        <v>9</v>
      </c>
      <c r="G1076" t="s">
        <v>9</v>
      </c>
      <c r="H1076">
        <v>6.5</v>
      </c>
      <c r="I1076">
        <v>14.2</v>
      </c>
      <c r="J1076">
        <v>3.6</v>
      </c>
      <c r="K1076">
        <v>0</v>
      </c>
      <c r="L1076" s="3">
        <v>119218.23</v>
      </c>
      <c r="M1076" s="4">
        <v>36.167212329999998</v>
      </c>
      <c r="N1076" s="4">
        <v>4311791</v>
      </c>
      <c r="Y1076"/>
    </row>
    <row r="1077" spans="1:25" x14ac:dyDescent="0.5">
      <c r="A1077" s="2">
        <v>43879</v>
      </c>
      <c r="B1077" t="s">
        <v>22</v>
      </c>
      <c r="C1077" t="s">
        <v>24</v>
      </c>
      <c r="D1077">
        <v>2020</v>
      </c>
      <c r="E1077">
        <v>8</v>
      </c>
      <c r="F1077" t="s">
        <v>10</v>
      </c>
      <c r="G1077" t="s">
        <v>9</v>
      </c>
      <c r="H1077">
        <v>17.600000000000001</v>
      </c>
      <c r="I1077">
        <v>21.8</v>
      </c>
      <c r="J1077">
        <v>7.3</v>
      </c>
      <c r="K1077">
        <v>0</v>
      </c>
      <c r="L1077" s="3">
        <v>119178.12</v>
      </c>
      <c r="M1077" s="4">
        <v>60.59554515</v>
      </c>
      <c r="N1077" s="4">
        <v>7221663.2000000002</v>
      </c>
      <c r="Y1077"/>
    </row>
    <row r="1078" spans="1:25" x14ac:dyDescent="0.5">
      <c r="A1078" s="2">
        <v>42703</v>
      </c>
      <c r="B1078" t="s">
        <v>22</v>
      </c>
      <c r="C1078" t="s">
        <v>33</v>
      </c>
      <c r="D1078">
        <v>2016</v>
      </c>
      <c r="E1078">
        <v>49</v>
      </c>
      <c r="F1078" t="s">
        <v>10</v>
      </c>
      <c r="G1078" t="s">
        <v>9</v>
      </c>
      <c r="H1078">
        <v>10.4</v>
      </c>
      <c r="I1078">
        <v>20</v>
      </c>
      <c r="J1078">
        <v>31</v>
      </c>
      <c r="K1078">
        <v>0.2</v>
      </c>
      <c r="L1078" s="3">
        <v>119169.17</v>
      </c>
      <c r="M1078" s="4">
        <v>63.429964150000004</v>
      </c>
      <c r="N1078" s="4">
        <v>7558896.2000000002</v>
      </c>
      <c r="Y1078"/>
    </row>
    <row r="1079" spans="1:25" x14ac:dyDescent="0.5">
      <c r="A1079" s="2">
        <v>43500</v>
      </c>
      <c r="B1079" t="s">
        <v>21</v>
      </c>
      <c r="C1079" t="s">
        <v>24</v>
      </c>
      <c r="D1079">
        <v>2019</v>
      </c>
      <c r="E1079">
        <v>6</v>
      </c>
      <c r="F1079" t="s">
        <v>10</v>
      </c>
      <c r="G1079" t="s">
        <v>9</v>
      </c>
      <c r="H1079">
        <v>20</v>
      </c>
      <c r="I1079">
        <v>22.7</v>
      </c>
      <c r="J1079">
        <v>9.3000000000000007</v>
      </c>
      <c r="K1079">
        <v>0</v>
      </c>
      <c r="L1079" s="3">
        <v>119168.96000000001</v>
      </c>
      <c r="M1079" s="4">
        <v>110.1512267</v>
      </c>
      <c r="N1079" s="4">
        <v>13126607.1</v>
      </c>
      <c r="Y1079"/>
    </row>
    <row r="1080" spans="1:25" x14ac:dyDescent="0.5">
      <c r="A1080" s="2">
        <v>42878</v>
      </c>
      <c r="B1080" t="s">
        <v>22</v>
      </c>
      <c r="C1080" t="s">
        <v>27</v>
      </c>
      <c r="D1080">
        <v>2017</v>
      </c>
      <c r="E1080">
        <v>22</v>
      </c>
      <c r="F1080" t="s">
        <v>10</v>
      </c>
      <c r="G1080" t="s">
        <v>9</v>
      </c>
      <c r="H1080">
        <v>12.8</v>
      </c>
      <c r="I1080">
        <v>19.3</v>
      </c>
      <c r="J1080">
        <v>7.4</v>
      </c>
      <c r="K1080">
        <v>0</v>
      </c>
      <c r="L1080" s="3">
        <v>119127.205</v>
      </c>
      <c r="M1080" s="4">
        <v>96.837634640000005</v>
      </c>
      <c r="N1080" s="4">
        <v>11535996.800000001</v>
      </c>
      <c r="Y1080"/>
    </row>
    <row r="1081" spans="1:25" x14ac:dyDescent="0.5">
      <c r="A1081" s="2">
        <v>43003</v>
      </c>
      <c r="B1081" t="s">
        <v>21</v>
      </c>
      <c r="C1081" t="s">
        <v>31</v>
      </c>
      <c r="D1081">
        <v>2017</v>
      </c>
      <c r="E1081">
        <v>40</v>
      </c>
      <c r="F1081" t="s">
        <v>9</v>
      </c>
      <c r="G1081" t="s">
        <v>9</v>
      </c>
      <c r="H1081">
        <v>10.3</v>
      </c>
      <c r="I1081">
        <v>14.2</v>
      </c>
      <c r="J1081">
        <v>10.9</v>
      </c>
      <c r="K1081">
        <v>1.6</v>
      </c>
      <c r="L1081" s="3">
        <v>119126.485</v>
      </c>
      <c r="M1081" s="4">
        <v>71.241065710000001</v>
      </c>
      <c r="N1081" s="4">
        <v>8486697.6999999993</v>
      </c>
      <c r="Y1081"/>
    </row>
    <row r="1082" spans="1:25" x14ac:dyDescent="0.5">
      <c r="A1082" s="2">
        <v>42169</v>
      </c>
      <c r="B1082" t="s">
        <v>20</v>
      </c>
      <c r="C1082" t="s">
        <v>28</v>
      </c>
      <c r="D1082">
        <v>2015</v>
      </c>
      <c r="E1082">
        <v>24</v>
      </c>
      <c r="F1082" t="s">
        <v>10</v>
      </c>
      <c r="G1082" t="s">
        <v>9</v>
      </c>
      <c r="H1082">
        <v>5.8</v>
      </c>
      <c r="I1082">
        <v>17.399999999999999</v>
      </c>
      <c r="J1082">
        <v>8</v>
      </c>
      <c r="K1082">
        <v>0</v>
      </c>
      <c r="L1082" s="3">
        <v>119125.62</v>
      </c>
      <c r="M1082" s="4">
        <v>31.598182309999999</v>
      </c>
      <c r="N1082" s="4">
        <v>3764153.1</v>
      </c>
      <c r="Y1082"/>
    </row>
    <row r="1083" spans="1:25" x14ac:dyDescent="0.5">
      <c r="A1083" s="2">
        <v>42603</v>
      </c>
      <c r="B1083" t="s">
        <v>20</v>
      </c>
      <c r="C1083" t="s">
        <v>30</v>
      </c>
      <c r="D1083">
        <v>2016</v>
      </c>
      <c r="E1083">
        <v>34</v>
      </c>
      <c r="F1083" t="s">
        <v>10</v>
      </c>
      <c r="G1083" t="s">
        <v>9</v>
      </c>
      <c r="H1083">
        <v>9.5</v>
      </c>
      <c r="I1083">
        <v>14.8</v>
      </c>
      <c r="J1083">
        <v>7</v>
      </c>
      <c r="K1083">
        <v>1.2</v>
      </c>
      <c r="L1083" s="3">
        <v>119118.545</v>
      </c>
      <c r="M1083" s="4">
        <v>38.913255630000002</v>
      </c>
      <c r="N1083" s="4">
        <v>4635290.4000000004</v>
      </c>
      <c r="Y1083"/>
    </row>
    <row r="1084" spans="1:25" x14ac:dyDescent="0.5">
      <c r="A1084" s="2">
        <v>43608</v>
      </c>
      <c r="B1084" t="s">
        <v>16</v>
      </c>
      <c r="C1084" t="s">
        <v>27</v>
      </c>
      <c r="D1084">
        <v>2019</v>
      </c>
      <c r="E1084">
        <v>21</v>
      </c>
      <c r="F1084" t="s">
        <v>10</v>
      </c>
      <c r="G1084" t="s">
        <v>9</v>
      </c>
      <c r="H1084">
        <v>9.9</v>
      </c>
      <c r="I1084">
        <v>21.3</v>
      </c>
      <c r="J1084">
        <v>10.199999999999999</v>
      </c>
      <c r="K1084">
        <v>0</v>
      </c>
      <c r="L1084" s="3">
        <v>119118.11</v>
      </c>
      <c r="M1084" s="4">
        <v>88.387136190000007</v>
      </c>
      <c r="N1084" s="4">
        <v>10528508.6</v>
      </c>
      <c r="Y1084"/>
    </row>
    <row r="1085" spans="1:25" x14ac:dyDescent="0.5">
      <c r="A1085" s="2">
        <v>43217</v>
      </c>
      <c r="B1085" t="s">
        <v>18</v>
      </c>
      <c r="C1085" t="s">
        <v>26</v>
      </c>
      <c r="D1085">
        <v>2018</v>
      </c>
      <c r="E1085">
        <v>17</v>
      </c>
      <c r="F1085" t="s">
        <v>10</v>
      </c>
      <c r="G1085" t="s">
        <v>9</v>
      </c>
      <c r="H1085">
        <v>11.6</v>
      </c>
      <c r="I1085">
        <v>17.8</v>
      </c>
      <c r="J1085">
        <v>8.8000000000000007</v>
      </c>
      <c r="K1085">
        <v>0</v>
      </c>
      <c r="L1085" s="3">
        <v>119079.465</v>
      </c>
      <c r="M1085" s="4">
        <v>78.214854180000003</v>
      </c>
      <c r="N1085" s="4">
        <v>9313783</v>
      </c>
      <c r="Y1085"/>
    </row>
    <row r="1086" spans="1:25" x14ac:dyDescent="0.5">
      <c r="A1086" s="2">
        <v>44070</v>
      </c>
      <c r="B1086" t="s">
        <v>16</v>
      </c>
      <c r="C1086" t="s">
        <v>30</v>
      </c>
      <c r="D1086">
        <v>2020</v>
      </c>
      <c r="E1086">
        <v>35</v>
      </c>
      <c r="F1086" t="s">
        <v>9</v>
      </c>
      <c r="G1086" t="s">
        <v>9</v>
      </c>
      <c r="H1086">
        <v>8.8000000000000007</v>
      </c>
      <c r="I1086">
        <v>20.7</v>
      </c>
      <c r="J1086">
        <v>13.1</v>
      </c>
      <c r="K1086">
        <v>0</v>
      </c>
      <c r="L1086" s="3">
        <v>119044.425</v>
      </c>
      <c r="M1086" s="4">
        <v>45.564373940000003</v>
      </c>
      <c r="N1086" s="4">
        <v>5424184.7000000002</v>
      </c>
      <c r="Y1086"/>
    </row>
    <row r="1087" spans="1:25" x14ac:dyDescent="0.5">
      <c r="A1087" s="2">
        <v>43005</v>
      </c>
      <c r="B1087" t="s">
        <v>23</v>
      </c>
      <c r="C1087" t="s">
        <v>31</v>
      </c>
      <c r="D1087">
        <v>2017</v>
      </c>
      <c r="E1087">
        <v>40</v>
      </c>
      <c r="F1087" t="s">
        <v>9</v>
      </c>
      <c r="G1087" t="s">
        <v>9</v>
      </c>
      <c r="H1087">
        <v>9.6</v>
      </c>
      <c r="I1087">
        <v>24.6</v>
      </c>
      <c r="J1087">
        <v>11.7</v>
      </c>
      <c r="K1087">
        <v>0</v>
      </c>
      <c r="L1087" s="3">
        <v>119028.07</v>
      </c>
      <c r="M1087" s="4">
        <v>72.545509100000004</v>
      </c>
      <c r="N1087" s="4">
        <v>8634951.9000000004</v>
      </c>
      <c r="Y1087"/>
    </row>
    <row r="1088" spans="1:25" x14ac:dyDescent="0.5">
      <c r="A1088" s="2">
        <v>42493</v>
      </c>
      <c r="B1088" t="s">
        <v>22</v>
      </c>
      <c r="C1088" t="s">
        <v>27</v>
      </c>
      <c r="D1088">
        <v>2016</v>
      </c>
      <c r="E1088">
        <v>19</v>
      </c>
      <c r="F1088" t="s">
        <v>10</v>
      </c>
      <c r="G1088" t="s">
        <v>9</v>
      </c>
      <c r="H1088">
        <v>12.3</v>
      </c>
      <c r="I1088">
        <v>20.100000000000001</v>
      </c>
      <c r="J1088">
        <v>8.8000000000000007</v>
      </c>
      <c r="K1088">
        <v>0</v>
      </c>
      <c r="L1088" s="3">
        <v>119014.44500000001</v>
      </c>
      <c r="M1088" s="4">
        <v>22.24291908</v>
      </c>
      <c r="N1088" s="4">
        <v>2647228.7000000002</v>
      </c>
      <c r="Y1088"/>
    </row>
    <row r="1089" spans="1:25" x14ac:dyDescent="0.5">
      <c r="A1089" s="2">
        <v>42890</v>
      </c>
      <c r="B1089" t="s">
        <v>20</v>
      </c>
      <c r="C1089" t="s">
        <v>28</v>
      </c>
      <c r="D1089">
        <v>2017</v>
      </c>
      <c r="E1089">
        <v>23</v>
      </c>
      <c r="F1089" t="s">
        <v>10</v>
      </c>
      <c r="G1089" t="s">
        <v>9</v>
      </c>
      <c r="H1089">
        <v>4.4000000000000004</v>
      </c>
      <c r="I1089">
        <v>15.8</v>
      </c>
      <c r="J1089">
        <v>9.3000000000000007</v>
      </c>
      <c r="K1089">
        <v>0</v>
      </c>
      <c r="L1089" s="3">
        <v>118953.95</v>
      </c>
      <c r="M1089" s="4">
        <v>109.7429759</v>
      </c>
      <c r="N1089" s="4">
        <v>13054360.5</v>
      </c>
      <c r="Y1089"/>
    </row>
    <row r="1090" spans="1:25" x14ac:dyDescent="0.5">
      <c r="A1090" s="2">
        <v>43609</v>
      </c>
      <c r="B1090" t="s">
        <v>18</v>
      </c>
      <c r="C1090" t="s">
        <v>27</v>
      </c>
      <c r="D1090">
        <v>2019</v>
      </c>
      <c r="E1090">
        <v>21</v>
      </c>
      <c r="F1090" t="s">
        <v>10</v>
      </c>
      <c r="G1090" t="s">
        <v>9</v>
      </c>
      <c r="H1090">
        <v>13.8</v>
      </c>
      <c r="I1090">
        <v>20.2</v>
      </c>
      <c r="J1090">
        <v>4.4000000000000004</v>
      </c>
      <c r="K1090">
        <v>0</v>
      </c>
      <c r="L1090" s="3">
        <v>118924.765</v>
      </c>
      <c r="M1090" s="4">
        <v>91.547124490000002</v>
      </c>
      <c r="N1090" s="4">
        <v>10887220.300000001</v>
      </c>
      <c r="Y1090"/>
    </row>
    <row r="1091" spans="1:25" x14ac:dyDescent="0.5">
      <c r="A1091" s="2">
        <v>43833</v>
      </c>
      <c r="B1091" t="s">
        <v>18</v>
      </c>
      <c r="C1091" t="s">
        <v>17</v>
      </c>
      <c r="D1091">
        <v>2020</v>
      </c>
      <c r="E1091">
        <v>1</v>
      </c>
      <c r="F1091" t="s">
        <v>9</v>
      </c>
      <c r="G1091" t="s">
        <v>9</v>
      </c>
      <c r="H1091">
        <v>13.7</v>
      </c>
      <c r="I1091">
        <v>36.6</v>
      </c>
      <c r="J1091">
        <v>30.7</v>
      </c>
      <c r="K1091">
        <v>0</v>
      </c>
      <c r="L1091" s="3">
        <v>118922.215</v>
      </c>
      <c r="M1091" s="4">
        <v>65.435921559999997</v>
      </c>
      <c r="N1091" s="4">
        <v>7781784.7000000002</v>
      </c>
      <c r="Y1091"/>
    </row>
    <row r="1092" spans="1:25" x14ac:dyDescent="0.5">
      <c r="A1092" s="2">
        <v>42332</v>
      </c>
      <c r="B1092" t="s">
        <v>22</v>
      </c>
      <c r="C1092" t="s">
        <v>33</v>
      </c>
      <c r="D1092">
        <v>2015</v>
      </c>
      <c r="E1092">
        <v>48</v>
      </c>
      <c r="F1092" t="s">
        <v>10</v>
      </c>
      <c r="G1092" t="s">
        <v>9</v>
      </c>
      <c r="H1092">
        <v>13.6</v>
      </c>
      <c r="I1092">
        <v>24.5</v>
      </c>
      <c r="J1092">
        <v>30</v>
      </c>
      <c r="K1092">
        <v>0</v>
      </c>
      <c r="L1092" s="3">
        <v>118894.30499999999</v>
      </c>
      <c r="M1092" s="4">
        <v>48.52152976</v>
      </c>
      <c r="N1092" s="4">
        <v>5768933.5999999996</v>
      </c>
      <c r="Y1092"/>
    </row>
    <row r="1093" spans="1:25" x14ac:dyDescent="0.5">
      <c r="A1093" s="2">
        <v>43711</v>
      </c>
      <c r="B1093" t="s">
        <v>22</v>
      </c>
      <c r="C1093" t="s">
        <v>31</v>
      </c>
      <c r="D1093">
        <v>2019</v>
      </c>
      <c r="E1093">
        <v>36</v>
      </c>
      <c r="F1093" t="s">
        <v>10</v>
      </c>
      <c r="G1093" t="s">
        <v>9</v>
      </c>
      <c r="H1093">
        <v>9.1999999999999993</v>
      </c>
      <c r="I1093">
        <v>19.600000000000001</v>
      </c>
      <c r="J1093">
        <v>16.399999999999999</v>
      </c>
      <c r="K1093">
        <v>0.6</v>
      </c>
      <c r="L1093" s="3">
        <v>118871.215</v>
      </c>
      <c r="M1093" s="4">
        <v>114.88625949999999</v>
      </c>
      <c r="N1093" s="4">
        <v>13656669.300000001</v>
      </c>
      <c r="Y1093"/>
    </row>
    <row r="1094" spans="1:25" x14ac:dyDescent="0.5">
      <c r="A1094" s="2">
        <v>43011</v>
      </c>
      <c r="B1094" t="s">
        <v>22</v>
      </c>
      <c r="C1094" t="s">
        <v>32</v>
      </c>
      <c r="D1094">
        <v>2017</v>
      </c>
      <c r="E1094">
        <v>41</v>
      </c>
      <c r="F1094" t="s">
        <v>9</v>
      </c>
      <c r="G1094" t="s">
        <v>9</v>
      </c>
      <c r="H1094">
        <v>6.8</v>
      </c>
      <c r="I1094">
        <v>22.3</v>
      </c>
      <c r="J1094">
        <v>21.8</v>
      </c>
      <c r="K1094">
        <v>0</v>
      </c>
      <c r="L1094" s="3">
        <v>118856.41499999999</v>
      </c>
      <c r="M1094" s="4">
        <v>79.059146049999995</v>
      </c>
      <c r="N1094" s="4">
        <v>9396686.6999999993</v>
      </c>
      <c r="Y1094"/>
    </row>
    <row r="1095" spans="1:25" x14ac:dyDescent="0.5">
      <c r="A1095" s="2">
        <v>43956</v>
      </c>
      <c r="B1095" t="s">
        <v>22</v>
      </c>
      <c r="C1095" t="s">
        <v>27</v>
      </c>
      <c r="D1095">
        <v>2020</v>
      </c>
      <c r="E1095">
        <v>19</v>
      </c>
      <c r="F1095" t="s">
        <v>9</v>
      </c>
      <c r="G1095" t="s">
        <v>9</v>
      </c>
      <c r="H1095">
        <v>8</v>
      </c>
      <c r="I1095">
        <v>19.5</v>
      </c>
      <c r="J1095">
        <v>11.6</v>
      </c>
      <c r="K1095">
        <v>0.4</v>
      </c>
      <c r="L1095" s="3">
        <v>118839.095</v>
      </c>
      <c r="M1095" s="4">
        <v>33.515699840000003</v>
      </c>
      <c r="N1095" s="4">
        <v>3982975.4</v>
      </c>
      <c r="Y1095"/>
    </row>
    <row r="1096" spans="1:25" x14ac:dyDescent="0.5">
      <c r="A1096" s="2">
        <v>44024</v>
      </c>
      <c r="B1096" t="s">
        <v>20</v>
      </c>
      <c r="C1096" t="s">
        <v>29</v>
      </c>
      <c r="D1096">
        <v>2020</v>
      </c>
      <c r="E1096">
        <v>28</v>
      </c>
      <c r="F1096" t="s">
        <v>9</v>
      </c>
      <c r="G1096" t="s">
        <v>9</v>
      </c>
      <c r="H1096">
        <v>9</v>
      </c>
      <c r="I1096">
        <v>14.2</v>
      </c>
      <c r="J1096">
        <v>8.3000000000000007</v>
      </c>
      <c r="K1096">
        <v>6.8</v>
      </c>
      <c r="L1096" s="3">
        <v>118837.05</v>
      </c>
      <c r="M1096" s="4">
        <v>61.719482409999998</v>
      </c>
      <c r="N1096" s="4">
        <v>7334561.2000000002</v>
      </c>
      <c r="Y1096"/>
    </row>
    <row r="1097" spans="1:25" x14ac:dyDescent="0.5">
      <c r="A1097" s="2">
        <v>43108</v>
      </c>
      <c r="B1097" t="s">
        <v>21</v>
      </c>
      <c r="C1097" t="s">
        <v>17</v>
      </c>
      <c r="D1097">
        <v>2018</v>
      </c>
      <c r="E1097">
        <v>2</v>
      </c>
      <c r="F1097" t="s">
        <v>9</v>
      </c>
      <c r="G1097" t="s">
        <v>9</v>
      </c>
      <c r="H1097">
        <v>17.3</v>
      </c>
      <c r="I1097">
        <v>21.9</v>
      </c>
      <c r="J1097">
        <v>17.5</v>
      </c>
      <c r="K1097">
        <v>0</v>
      </c>
      <c r="L1097" s="3">
        <v>118832.07</v>
      </c>
      <c r="M1097" s="4">
        <v>87.931578639999998</v>
      </c>
      <c r="N1097" s="4">
        <v>10449091.5</v>
      </c>
      <c r="Y1097"/>
    </row>
    <row r="1098" spans="1:25" x14ac:dyDescent="0.5">
      <c r="A1098" s="2">
        <v>43901</v>
      </c>
      <c r="B1098" t="s">
        <v>23</v>
      </c>
      <c r="C1098" t="s">
        <v>25</v>
      </c>
      <c r="D1098">
        <v>2020</v>
      </c>
      <c r="E1098">
        <v>11</v>
      </c>
      <c r="F1098" t="s">
        <v>10</v>
      </c>
      <c r="G1098" t="s">
        <v>9</v>
      </c>
      <c r="H1098">
        <v>12.6</v>
      </c>
      <c r="I1098">
        <v>29.5</v>
      </c>
      <c r="J1098">
        <v>15.7</v>
      </c>
      <c r="K1098">
        <v>0</v>
      </c>
      <c r="L1098" s="3">
        <v>118830.14</v>
      </c>
      <c r="M1098" s="4">
        <v>44.369936750000001</v>
      </c>
      <c r="N1098" s="4">
        <v>5272485.8</v>
      </c>
      <c r="Y1098"/>
    </row>
    <row r="1099" spans="1:25" x14ac:dyDescent="0.5">
      <c r="A1099" s="2">
        <v>44071</v>
      </c>
      <c r="B1099" t="s">
        <v>18</v>
      </c>
      <c r="C1099" t="s">
        <v>30</v>
      </c>
      <c r="D1099">
        <v>2020</v>
      </c>
      <c r="E1099">
        <v>35</v>
      </c>
      <c r="F1099" t="s">
        <v>9</v>
      </c>
      <c r="G1099" t="s">
        <v>9</v>
      </c>
      <c r="H1099">
        <v>8.5</v>
      </c>
      <c r="I1099">
        <v>17.600000000000001</v>
      </c>
      <c r="J1099">
        <v>15.1</v>
      </c>
      <c r="K1099">
        <v>1.4</v>
      </c>
      <c r="L1099" s="3">
        <v>118809.08</v>
      </c>
      <c r="M1099" s="4">
        <v>61.608847650000001</v>
      </c>
      <c r="N1099" s="4">
        <v>7319690.5</v>
      </c>
      <c r="Y1099"/>
    </row>
    <row r="1100" spans="1:25" x14ac:dyDescent="0.5">
      <c r="A1100" s="2">
        <v>43593</v>
      </c>
      <c r="B1100" t="s">
        <v>23</v>
      </c>
      <c r="C1100" t="s">
        <v>27</v>
      </c>
      <c r="D1100">
        <v>2019</v>
      </c>
      <c r="E1100">
        <v>19</v>
      </c>
      <c r="F1100" t="s">
        <v>10</v>
      </c>
      <c r="G1100" t="s">
        <v>9</v>
      </c>
      <c r="H1100">
        <v>10.3</v>
      </c>
      <c r="I1100">
        <v>17.399999999999999</v>
      </c>
      <c r="J1100">
        <v>7.3</v>
      </c>
      <c r="K1100">
        <v>5.2</v>
      </c>
      <c r="L1100" s="3">
        <v>118801.84</v>
      </c>
      <c r="M1100" s="4">
        <v>114.5284513</v>
      </c>
      <c r="N1100" s="4">
        <v>13606190.699999999</v>
      </c>
      <c r="Y1100"/>
    </row>
    <row r="1101" spans="1:25" x14ac:dyDescent="0.5">
      <c r="A1101" s="2">
        <v>42503</v>
      </c>
      <c r="B1101" t="s">
        <v>18</v>
      </c>
      <c r="C1101" t="s">
        <v>27</v>
      </c>
      <c r="D1101">
        <v>2016</v>
      </c>
      <c r="E1101">
        <v>20</v>
      </c>
      <c r="F1101" t="s">
        <v>10</v>
      </c>
      <c r="G1101" t="s">
        <v>9</v>
      </c>
      <c r="H1101">
        <v>15.9</v>
      </c>
      <c r="I1101">
        <v>21.6</v>
      </c>
      <c r="J1101">
        <v>9.9</v>
      </c>
      <c r="K1101">
        <v>0</v>
      </c>
      <c r="L1101" s="3">
        <v>118800.07</v>
      </c>
      <c r="M1101" s="4">
        <v>52.36555156</v>
      </c>
      <c r="N1101" s="4">
        <v>6221031.2000000002</v>
      </c>
      <c r="Y1101"/>
    </row>
    <row r="1102" spans="1:25" x14ac:dyDescent="0.5">
      <c r="A1102" s="2">
        <v>43468</v>
      </c>
      <c r="B1102" t="s">
        <v>16</v>
      </c>
      <c r="C1102" t="s">
        <v>17</v>
      </c>
      <c r="D1102">
        <v>2019</v>
      </c>
      <c r="E1102">
        <v>1</v>
      </c>
      <c r="F1102" t="s">
        <v>9</v>
      </c>
      <c r="G1102" t="s">
        <v>9</v>
      </c>
      <c r="H1102">
        <v>15.9</v>
      </c>
      <c r="I1102">
        <v>29.5</v>
      </c>
      <c r="J1102">
        <v>27.6</v>
      </c>
      <c r="K1102">
        <v>0</v>
      </c>
      <c r="L1102" s="3">
        <v>118789.605</v>
      </c>
      <c r="M1102" s="4">
        <v>127.38030259999999</v>
      </c>
      <c r="N1102" s="4">
        <v>15131455.800000001</v>
      </c>
      <c r="Y1102"/>
    </row>
    <row r="1103" spans="1:25" x14ac:dyDescent="0.5">
      <c r="A1103" s="2">
        <v>42747</v>
      </c>
      <c r="B1103" t="s">
        <v>16</v>
      </c>
      <c r="C1103" t="s">
        <v>17</v>
      </c>
      <c r="D1103">
        <v>2017</v>
      </c>
      <c r="E1103">
        <v>3</v>
      </c>
      <c r="F1103" t="s">
        <v>9</v>
      </c>
      <c r="G1103" t="s">
        <v>9</v>
      </c>
      <c r="H1103">
        <v>14.9</v>
      </c>
      <c r="I1103">
        <v>26.5</v>
      </c>
      <c r="J1103">
        <v>30.7</v>
      </c>
      <c r="K1103">
        <v>0</v>
      </c>
      <c r="L1103" s="3">
        <v>118783.94500000001</v>
      </c>
      <c r="M1103" s="4">
        <v>70.490405460000005</v>
      </c>
      <c r="N1103" s="4">
        <v>8373128.4000000004</v>
      </c>
      <c r="Y1103"/>
    </row>
    <row r="1104" spans="1:25" x14ac:dyDescent="0.5">
      <c r="A1104" s="2">
        <v>42148</v>
      </c>
      <c r="B1104" t="s">
        <v>20</v>
      </c>
      <c r="C1104" t="s">
        <v>27</v>
      </c>
      <c r="D1104">
        <v>2015</v>
      </c>
      <c r="E1104">
        <v>21</v>
      </c>
      <c r="F1104" t="s">
        <v>10</v>
      </c>
      <c r="G1104" t="s">
        <v>9</v>
      </c>
      <c r="H1104">
        <v>6</v>
      </c>
      <c r="I1104">
        <v>15.6</v>
      </c>
      <c r="J1104">
        <v>8.6</v>
      </c>
      <c r="K1104">
        <v>0</v>
      </c>
      <c r="L1104" s="3">
        <v>118783.08500000001</v>
      </c>
      <c r="M1104" s="4">
        <v>31.493258560000001</v>
      </c>
      <c r="N1104" s="4">
        <v>3740866.4</v>
      </c>
      <c r="Y1104"/>
    </row>
    <row r="1105" spans="1:25" x14ac:dyDescent="0.5">
      <c r="A1105" s="2">
        <v>42519</v>
      </c>
      <c r="B1105" t="s">
        <v>20</v>
      </c>
      <c r="C1105" t="s">
        <v>27</v>
      </c>
      <c r="D1105">
        <v>2016</v>
      </c>
      <c r="E1105">
        <v>22</v>
      </c>
      <c r="F1105" t="s">
        <v>10</v>
      </c>
      <c r="G1105" t="s">
        <v>9</v>
      </c>
      <c r="H1105">
        <v>8.6999999999999993</v>
      </c>
      <c r="I1105">
        <v>13.9</v>
      </c>
      <c r="J1105">
        <v>6.5</v>
      </c>
      <c r="K1105">
        <v>4.2</v>
      </c>
      <c r="L1105" s="3">
        <v>118751.965</v>
      </c>
      <c r="M1105" s="4">
        <v>68.715474040000004</v>
      </c>
      <c r="N1105" s="4">
        <v>8160097.5999999996</v>
      </c>
      <c r="Y1105"/>
    </row>
    <row r="1106" spans="1:25" x14ac:dyDescent="0.5">
      <c r="A1106" s="2">
        <v>43605</v>
      </c>
      <c r="B1106" t="s">
        <v>21</v>
      </c>
      <c r="C1106" t="s">
        <v>27</v>
      </c>
      <c r="D1106">
        <v>2019</v>
      </c>
      <c r="E1106">
        <v>21</v>
      </c>
      <c r="F1106" t="s">
        <v>10</v>
      </c>
      <c r="G1106" t="s">
        <v>9</v>
      </c>
      <c r="H1106">
        <v>12</v>
      </c>
      <c r="I1106">
        <v>19.600000000000001</v>
      </c>
      <c r="J1106">
        <v>3.1</v>
      </c>
      <c r="K1106">
        <v>0.4</v>
      </c>
      <c r="L1106" s="3">
        <v>118733.42</v>
      </c>
      <c r="M1106" s="4">
        <v>93.344364299999995</v>
      </c>
      <c r="N1106" s="4">
        <v>11083095.6</v>
      </c>
      <c r="Y1106"/>
    </row>
    <row r="1107" spans="1:25" x14ac:dyDescent="0.5">
      <c r="A1107" s="2">
        <v>43720</v>
      </c>
      <c r="B1107" t="s">
        <v>16</v>
      </c>
      <c r="C1107" t="s">
        <v>31</v>
      </c>
      <c r="D1107">
        <v>2019</v>
      </c>
      <c r="E1107">
        <v>37</v>
      </c>
      <c r="F1107" t="s">
        <v>10</v>
      </c>
      <c r="G1107" t="s">
        <v>9</v>
      </c>
      <c r="H1107">
        <v>11.1</v>
      </c>
      <c r="I1107">
        <v>20.8</v>
      </c>
      <c r="J1107">
        <v>11.8</v>
      </c>
      <c r="K1107">
        <v>0</v>
      </c>
      <c r="L1107" s="3">
        <v>118723.07</v>
      </c>
      <c r="M1107" s="4">
        <v>76.526618920000004</v>
      </c>
      <c r="N1107" s="4">
        <v>9085475.0999999996</v>
      </c>
      <c r="Y1107"/>
    </row>
    <row r="1108" spans="1:25" x14ac:dyDescent="0.5">
      <c r="A1108" s="2">
        <v>43222</v>
      </c>
      <c r="B1108" t="s">
        <v>23</v>
      </c>
      <c r="C1108" t="s">
        <v>27</v>
      </c>
      <c r="D1108">
        <v>2018</v>
      </c>
      <c r="E1108">
        <v>18</v>
      </c>
      <c r="F1108" t="s">
        <v>10</v>
      </c>
      <c r="G1108" t="s">
        <v>9</v>
      </c>
      <c r="H1108">
        <v>10.199999999999999</v>
      </c>
      <c r="I1108">
        <v>23.2</v>
      </c>
      <c r="J1108">
        <v>7.2</v>
      </c>
      <c r="K1108">
        <v>0</v>
      </c>
      <c r="L1108" s="3">
        <v>118716.595</v>
      </c>
      <c r="M1108" s="4">
        <v>67.274902339999997</v>
      </c>
      <c r="N1108" s="4">
        <v>7986647.2999999998</v>
      </c>
      <c r="Y1108"/>
    </row>
    <row r="1109" spans="1:25" x14ac:dyDescent="0.5">
      <c r="A1109" s="2">
        <v>43199</v>
      </c>
      <c r="B1109" t="s">
        <v>21</v>
      </c>
      <c r="C1109" t="s">
        <v>26</v>
      </c>
      <c r="D1109">
        <v>2018</v>
      </c>
      <c r="E1109">
        <v>15</v>
      </c>
      <c r="F1109" t="s">
        <v>9</v>
      </c>
      <c r="G1109" t="s">
        <v>9</v>
      </c>
      <c r="H1109">
        <v>15.9</v>
      </c>
      <c r="I1109">
        <v>25.7</v>
      </c>
      <c r="J1109">
        <v>13.6</v>
      </c>
      <c r="K1109">
        <v>0</v>
      </c>
      <c r="L1109" s="3">
        <v>118702.925</v>
      </c>
      <c r="M1109" s="4">
        <v>91.693644509999999</v>
      </c>
      <c r="N1109" s="4">
        <v>10884303.800000001</v>
      </c>
      <c r="Y1109"/>
    </row>
    <row r="1110" spans="1:25" x14ac:dyDescent="0.5">
      <c r="A1110" s="2">
        <v>42037</v>
      </c>
      <c r="B1110" t="s">
        <v>21</v>
      </c>
      <c r="C1110" t="s">
        <v>24</v>
      </c>
      <c r="D1110">
        <v>2015</v>
      </c>
      <c r="E1110">
        <v>6</v>
      </c>
      <c r="F1110" t="s">
        <v>10</v>
      </c>
      <c r="G1110" t="s">
        <v>9</v>
      </c>
      <c r="H1110">
        <v>13.5</v>
      </c>
      <c r="I1110">
        <v>21.1</v>
      </c>
      <c r="J1110">
        <v>23.9</v>
      </c>
      <c r="K1110">
        <v>3.8</v>
      </c>
      <c r="L1110" s="3">
        <v>118694.16</v>
      </c>
      <c r="M1110" s="4">
        <v>22.270032189999998</v>
      </c>
      <c r="N1110" s="4">
        <v>2643322.7999999998</v>
      </c>
      <c r="Y1110"/>
    </row>
    <row r="1111" spans="1:25" x14ac:dyDescent="0.5">
      <c r="A1111" s="2">
        <v>42553</v>
      </c>
      <c r="B1111" t="s">
        <v>19</v>
      </c>
      <c r="C1111" t="s">
        <v>29</v>
      </c>
      <c r="D1111">
        <v>2016</v>
      </c>
      <c r="E1111">
        <v>27</v>
      </c>
      <c r="F1111" t="s">
        <v>9</v>
      </c>
      <c r="G1111" t="s">
        <v>9</v>
      </c>
      <c r="H1111">
        <v>9.9</v>
      </c>
      <c r="I1111">
        <v>16.5</v>
      </c>
      <c r="J1111">
        <v>6.7</v>
      </c>
      <c r="K1111">
        <v>0.2</v>
      </c>
      <c r="L1111" s="3">
        <v>118683.565</v>
      </c>
      <c r="M1111" s="4">
        <v>90.456523779999998</v>
      </c>
      <c r="N1111" s="4">
        <v>10735702.699999999</v>
      </c>
      <c r="Y1111"/>
    </row>
    <row r="1112" spans="1:25" x14ac:dyDescent="0.5">
      <c r="A1112" s="2">
        <v>42677</v>
      </c>
      <c r="B1112" t="s">
        <v>16</v>
      </c>
      <c r="C1112" t="s">
        <v>33</v>
      </c>
      <c r="D1112">
        <v>2016</v>
      </c>
      <c r="E1112">
        <v>45</v>
      </c>
      <c r="F1112" t="s">
        <v>10</v>
      </c>
      <c r="G1112" t="s">
        <v>9</v>
      </c>
      <c r="H1112">
        <v>10</v>
      </c>
      <c r="I1112">
        <v>19.100000000000001</v>
      </c>
      <c r="J1112">
        <v>28</v>
      </c>
      <c r="K1112">
        <v>0</v>
      </c>
      <c r="L1112" s="3">
        <v>118677.495</v>
      </c>
      <c r="M1112" s="4">
        <v>60.221047589999998</v>
      </c>
      <c r="N1112" s="4">
        <v>7146883.0999999996</v>
      </c>
      <c r="Y1112"/>
    </row>
    <row r="1113" spans="1:25" x14ac:dyDescent="0.5">
      <c r="A1113" s="2">
        <v>42702</v>
      </c>
      <c r="B1113" t="s">
        <v>21</v>
      </c>
      <c r="C1113" t="s">
        <v>33</v>
      </c>
      <c r="D1113">
        <v>2016</v>
      </c>
      <c r="E1113">
        <v>49</v>
      </c>
      <c r="F1113" t="s">
        <v>10</v>
      </c>
      <c r="G1113" t="s">
        <v>9</v>
      </c>
      <c r="H1113">
        <v>12.2</v>
      </c>
      <c r="I1113">
        <v>19.600000000000001</v>
      </c>
      <c r="J1113">
        <v>24.4</v>
      </c>
      <c r="K1113">
        <v>0.2</v>
      </c>
      <c r="L1113" s="3">
        <v>118666.37</v>
      </c>
      <c r="M1113" s="4">
        <v>65.392779020000006</v>
      </c>
      <c r="N1113" s="4">
        <v>7759923.7000000002</v>
      </c>
      <c r="Y1113"/>
    </row>
    <row r="1114" spans="1:25" x14ac:dyDescent="0.5">
      <c r="A1114" s="2">
        <v>42616</v>
      </c>
      <c r="B1114" t="s">
        <v>19</v>
      </c>
      <c r="C1114" t="s">
        <v>31</v>
      </c>
      <c r="D1114">
        <v>2016</v>
      </c>
      <c r="E1114">
        <v>36</v>
      </c>
      <c r="F1114" t="s">
        <v>10</v>
      </c>
      <c r="G1114" t="s">
        <v>9</v>
      </c>
      <c r="H1114">
        <v>10</v>
      </c>
      <c r="I1114">
        <v>15.7</v>
      </c>
      <c r="J1114">
        <v>12.9</v>
      </c>
      <c r="K1114">
        <v>0.2</v>
      </c>
      <c r="L1114" s="3">
        <v>118621.96</v>
      </c>
      <c r="M1114" s="4">
        <v>35.270782859999997</v>
      </c>
      <c r="N1114" s="4">
        <v>4183889.4</v>
      </c>
      <c r="Y1114"/>
    </row>
    <row r="1115" spans="1:25" x14ac:dyDescent="0.5">
      <c r="A1115" s="2">
        <v>42471</v>
      </c>
      <c r="B1115" t="s">
        <v>21</v>
      </c>
      <c r="C1115" t="s">
        <v>26</v>
      </c>
      <c r="D1115">
        <v>2016</v>
      </c>
      <c r="E1115">
        <v>16</v>
      </c>
      <c r="F1115" t="s">
        <v>9</v>
      </c>
      <c r="G1115" t="s">
        <v>9</v>
      </c>
      <c r="H1115">
        <v>14.5</v>
      </c>
      <c r="I1115">
        <v>20.100000000000001</v>
      </c>
      <c r="J1115">
        <v>14.1</v>
      </c>
      <c r="K1115">
        <v>0</v>
      </c>
      <c r="L1115" s="3">
        <v>118614.005</v>
      </c>
      <c r="M1115" s="4">
        <v>62.306510809999999</v>
      </c>
      <c r="N1115" s="4">
        <v>7390424.7999999998</v>
      </c>
      <c r="Y1115"/>
    </row>
    <row r="1116" spans="1:25" x14ac:dyDescent="0.5">
      <c r="A1116" s="2">
        <v>42487</v>
      </c>
      <c r="B1116" t="s">
        <v>23</v>
      </c>
      <c r="C1116" t="s">
        <v>26</v>
      </c>
      <c r="D1116">
        <v>2016</v>
      </c>
      <c r="E1116">
        <v>18</v>
      </c>
      <c r="F1116" t="s">
        <v>10</v>
      </c>
      <c r="G1116" t="s">
        <v>9</v>
      </c>
      <c r="H1116">
        <v>13</v>
      </c>
      <c r="I1116">
        <v>25.4</v>
      </c>
      <c r="J1116">
        <v>13.5</v>
      </c>
      <c r="K1116">
        <v>0</v>
      </c>
      <c r="L1116" s="3">
        <v>118531.5</v>
      </c>
      <c r="M1116" s="4">
        <v>19.411138099999999</v>
      </c>
      <c r="N1116" s="4">
        <v>2300831.2999999998</v>
      </c>
      <c r="Y1116"/>
    </row>
    <row r="1117" spans="1:25" x14ac:dyDescent="0.5">
      <c r="A1117" s="2">
        <v>44017</v>
      </c>
      <c r="B1117" t="s">
        <v>20</v>
      </c>
      <c r="C1117" t="s">
        <v>29</v>
      </c>
      <c r="D1117">
        <v>2020</v>
      </c>
      <c r="E1117">
        <v>27</v>
      </c>
      <c r="F1117" t="s">
        <v>9</v>
      </c>
      <c r="G1117" t="s">
        <v>9</v>
      </c>
      <c r="H1117">
        <v>8.9</v>
      </c>
      <c r="I1117">
        <v>12.5</v>
      </c>
      <c r="J1117">
        <v>6.5</v>
      </c>
      <c r="K1117">
        <v>4.5999999999999996</v>
      </c>
      <c r="L1117" s="3">
        <v>118507.76</v>
      </c>
      <c r="M1117" s="4">
        <v>50.787712599999999</v>
      </c>
      <c r="N1117" s="4">
        <v>6018738.0999999996</v>
      </c>
      <c r="Y1117"/>
    </row>
    <row r="1118" spans="1:25" x14ac:dyDescent="0.5">
      <c r="A1118" s="2">
        <v>43674</v>
      </c>
      <c r="B1118" t="s">
        <v>20</v>
      </c>
      <c r="C1118" t="s">
        <v>29</v>
      </c>
      <c r="D1118">
        <v>2019</v>
      </c>
      <c r="E1118">
        <v>30</v>
      </c>
      <c r="F1118" t="s">
        <v>10</v>
      </c>
      <c r="G1118" t="s">
        <v>9</v>
      </c>
      <c r="H1118">
        <v>6.6</v>
      </c>
      <c r="I1118">
        <v>15.1</v>
      </c>
      <c r="J1118">
        <v>10.199999999999999</v>
      </c>
      <c r="K1118">
        <v>0</v>
      </c>
      <c r="L1118" s="3">
        <v>118413.13499999999</v>
      </c>
      <c r="M1118" s="4">
        <v>85.712073040000007</v>
      </c>
      <c r="N1118" s="4">
        <v>10149435.300000001</v>
      </c>
      <c r="Y1118"/>
    </row>
    <row r="1119" spans="1:25" x14ac:dyDescent="0.5">
      <c r="A1119" s="2">
        <v>42019</v>
      </c>
      <c r="B1119" t="s">
        <v>16</v>
      </c>
      <c r="C1119" t="s">
        <v>17</v>
      </c>
      <c r="D1119">
        <v>2015</v>
      </c>
      <c r="E1119">
        <v>3</v>
      </c>
      <c r="F1119" t="s">
        <v>9</v>
      </c>
      <c r="G1119" t="s">
        <v>9</v>
      </c>
      <c r="H1119">
        <v>15.8</v>
      </c>
      <c r="I1119">
        <v>20</v>
      </c>
      <c r="J1119">
        <v>14.6</v>
      </c>
      <c r="K1119">
        <v>0</v>
      </c>
      <c r="L1119" s="3">
        <v>118411.22</v>
      </c>
      <c r="M1119" s="4">
        <v>30.93653879</v>
      </c>
      <c r="N1119" s="4">
        <v>3663233.3</v>
      </c>
      <c r="Y1119"/>
    </row>
    <row r="1120" spans="1:25" x14ac:dyDescent="0.5">
      <c r="A1120" s="2">
        <v>43928</v>
      </c>
      <c r="B1120" t="s">
        <v>22</v>
      </c>
      <c r="C1120" t="s">
        <v>26</v>
      </c>
      <c r="D1120">
        <v>2020</v>
      </c>
      <c r="E1120">
        <v>15</v>
      </c>
      <c r="F1120" t="s">
        <v>9</v>
      </c>
      <c r="G1120" t="s">
        <v>9</v>
      </c>
      <c r="H1120">
        <v>11.9</v>
      </c>
      <c r="I1120">
        <v>16.399999999999999</v>
      </c>
      <c r="J1120">
        <v>9.5</v>
      </c>
      <c r="K1120">
        <v>1.4</v>
      </c>
      <c r="L1120" s="3">
        <v>118404.455</v>
      </c>
      <c r="M1120" s="4">
        <v>55.234382369999999</v>
      </c>
      <c r="N1120" s="4">
        <v>6539996.9000000004</v>
      </c>
      <c r="Y1120"/>
    </row>
    <row r="1121" spans="1:25" x14ac:dyDescent="0.5">
      <c r="A1121" s="2">
        <v>43345</v>
      </c>
      <c r="B1121" t="s">
        <v>20</v>
      </c>
      <c r="C1121" t="s">
        <v>31</v>
      </c>
      <c r="D1121">
        <v>2018</v>
      </c>
      <c r="E1121">
        <v>35</v>
      </c>
      <c r="F1121" t="s">
        <v>10</v>
      </c>
      <c r="G1121" t="s">
        <v>9</v>
      </c>
      <c r="H1121">
        <v>5</v>
      </c>
      <c r="I1121">
        <v>12.3</v>
      </c>
      <c r="J1121">
        <v>11.2</v>
      </c>
      <c r="K1121">
        <v>3</v>
      </c>
      <c r="L1121" s="3">
        <v>118402.905</v>
      </c>
      <c r="M1121" s="4">
        <v>137.1315117</v>
      </c>
      <c r="N1121" s="4">
        <v>16236769.4</v>
      </c>
      <c r="Y1121"/>
    </row>
    <row r="1122" spans="1:25" x14ac:dyDescent="0.5">
      <c r="A1122" s="2">
        <v>42031</v>
      </c>
      <c r="B1122" t="s">
        <v>22</v>
      </c>
      <c r="C1122" t="s">
        <v>17</v>
      </c>
      <c r="D1122">
        <v>2015</v>
      </c>
      <c r="E1122">
        <v>5</v>
      </c>
      <c r="F1122" t="s">
        <v>9</v>
      </c>
      <c r="G1122" t="s">
        <v>9</v>
      </c>
      <c r="H1122">
        <v>11.7</v>
      </c>
      <c r="I1122">
        <v>19.100000000000001</v>
      </c>
      <c r="J1122">
        <v>17.7</v>
      </c>
      <c r="K1122">
        <v>0.6</v>
      </c>
      <c r="L1122" s="3">
        <v>118393.31</v>
      </c>
      <c r="M1122" s="4">
        <v>21.206288600000001</v>
      </c>
      <c r="N1122" s="4">
        <v>2510682.7000000002</v>
      </c>
      <c r="Y1122"/>
    </row>
    <row r="1123" spans="1:25" x14ac:dyDescent="0.5">
      <c r="A1123" s="2">
        <v>43014</v>
      </c>
      <c r="B1123" t="s">
        <v>18</v>
      </c>
      <c r="C1123" t="s">
        <v>32</v>
      </c>
      <c r="D1123">
        <v>2017</v>
      </c>
      <c r="E1123">
        <v>41</v>
      </c>
      <c r="F1123" t="s">
        <v>9</v>
      </c>
      <c r="G1123" t="s">
        <v>9</v>
      </c>
      <c r="H1123">
        <v>10.1</v>
      </c>
      <c r="I1123">
        <v>15</v>
      </c>
      <c r="J1123">
        <v>16.8</v>
      </c>
      <c r="K1123">
        <v>2.4</v>
      </c>
      <c r="L1123" s="3">
        <v>118359.28</v>
      </c>
      <c r="M1123" s="4">
        <v>53.429039449999998</v>
      </c>
      <c r="N1123" s="4">
        <v>6323822.5999999996</v>
      </c>
      <c r="Y1123"/>
    </row>
    <row r="1124" spans="1:25" x14ac:dyDescent="0.5">
      <c r="A1124" s="2">
        <v>43424</v>
      </c>
      <c r="B1124" t="s">
        <v>22</v>
      </c>
      <c r="C1124" t="s">
        <v>33</v>
      </c>
      <c r="D1124">
        <v>2018</v>
      </c>
      <c r="E1124">
        <v>47</v>
      </c>
      <c r="F1124" t="s">
        <v>10</v>
      </c>
      <c r="G1124" t="s">
        <v>9</v>
      </c>
      <c r="H1124">
        <v>22.5</v>
      </c>
      <c r="I1124">
        <v>27.6</v>
      </c>
      <c r="J1124">
        <v>5.5</v>
      </c>
      <c r="K1124">
        <v>0</v>
      </c>
      <c r="L1124" s="3">
        <v>118330.625</v>
      </c>
      <c r="M1124" s="4">
        <v>110.715976</v>
      </c>
      <c r="N1124" s="4">
        <v>13101090.6</v>
      </c>
      <c r="Y1124"/>
    </row>
    <row r="1125" spans="1:25" x14ac:dyDescent="0.5">
      <c r="A1125" s="2">
        <v>43210</v>
      </c>
      <c r="B1125" t="s">
        <v>18</v>
      </c>
      <c r="C1125" t="s">
        <v>26</v>
      </c>
      <c r="D1125">
        <v>2018</v>
      </c>
      <c r="E1125">
        <v>16</v>
      </c>
      <c r="F1125" t="s">
        <v>10</v>
      </c>
      <c r="G1125" t="s">
        <v>9</v>
      </c>
      <c r="H1125">
        <v>8.9</v>
      </c>
      <c r="I1125">
        <v>20.2</v>
      </c>
      <c r="J1125">
        <v>13.7</v>
      </c>
      <c r="K1125">
        <v>0</v>
      </c>
      <c r="L1125" s="3">
        <v>118324.09</v>
      </c>
      <c r="M1125" s="4">
        <v>95.73201718</v>
      </c>
      <c r="N1125" s="4">
        <v>11327403.800000001</v>
      </c>
      <c r="Y1125"/>
    </row>
    <row r="1126" spans="1:25" x14ac:dyDescent="0.5">
      <c r="A1126" s="2">
        <v>43584</v>
      </c>
      <c r="B1126" t="s">
        <v>21</v>
      </c>
      <c r="C1126" t="s">
        <v>26</v>
      </c>
      <c r="D1126">
        <v>2019</v>
      </c>
      <c r="E1126">
        <v>18</v>
      </c>
      <c r="F1126" t="s">
        <v>10</v>
      </c>
      <c r="G1126" t="s">
        <v>9</v>
      </c>
      <c r="H1126">
        <v>11.5</v>
      </c>
      <c r="I1126">
        <v>18.100000000000001</v>
      </c>
      <c r="J1126">
        <v>8.4</v>
      </c>
      <c r="K1126">
        <v>0</v>
      </c>
      <c r="L1126" s="3">
        <v>118307.52499999999</v>
      </c>
      <c r="M1126" s="4">
        <v>121.0296417</v>
      </c>
      <c r="N1126" s="4">
        <v>14318717.4</v>
      </c>
      <c r="Y1126"/>
    </row>
    <row r="1127" spans="1:25" x14ac:dyDescent="0.5">
      <c r="A1127" s="2">
        <v>43348</v>
      </c>
      <c r="B1127" t="s">
        <v>23</v>
      </c>
      <c r="C1127" t="s">
        <v>31</v>
      </c>
      <c r="D1127">
        <v>2018</v>
      </c>
      <c r="E1127">
        <v>36</v>
      </c>
      <c r="F1127" t="s">
        <v>10</v>
      </c>
      <c r="G1127" t="s">
        <v>9</v>
      </c>
      <c r="H1127">
        <v>8.1</v>
      </c>
      <c r="I1127">
        <v>20.2</v>
      </c>
      <c r="J1127">
        <v>14.5</v>
      </c>
      <c r="K1127">
        <v>0</v>
      </c>
      <c r="L1127" s="3">
        <v>118307.155</v>
      </c>
      <c r="M1127" s="4">
        <v>111.54075349999999</v>
      </c>
      <c r="N1127" s="4">
        <v>13196069.199999999</v>
      </c>
      <c r="Y1127"/>
    </row>
    <row r="1128" spans="1:25" x14ac:dyDescent="0.5">
      <c r="A1128" s="2">
        <v>43828</v>
      </c>
      <c r="B1128" t="s">
        <v>20</v>
      </c>
      <c r="C1128" t="s">
        <v>34</v>
      </c>
      <c r="D1128">
        <v>2019</v>
      </c>
      <c r="E1128">
        <v>52</v>
      </c>
      <c r="F1128" t="s">
        <v>9</v>
      </c>
      <c r="G1128" t="s">
        <v>9</v>
      </c>
      <c r="H1128">
        <v>16.8</v>
      </c>
      <c r="I1128">
        <v>33.200000000000003</v>
      </c>
      <c r="J1128">
        <v>31.9</v>
      </c>
      <c r="K1128">
        <v>0</v>
      </c>
      <c r="L1128" s="3">
        <v>118293.52499999999</v>
      </c>
      <c r="M1128" s="4">
        <v>87.686688779999997</v>
      </c>
      <c r="N1128" s="4">
        <v>10372767.5</v>
      </c>
      <c r="Y1128"/>
    </row>
    <row r="1129" spans="1:25" x14ac:dyDescent="0.5">
      <c r="A1129" s="2">
        <v>42458</v>
      </c>
      <c r="B1129" t="s">
        <v>22</v>
      </c>
      <c r="C1129" t="s">
        <v>25</v>
      </c>
      <c r="D1129">
        <v>2016</v>
      </c>
      <c r="E1129">
        <v>14</v>
      </c>
      <c r="F1129" t="s">
        <v>9</v>
      </c>
      <c r="G1129" t="s">
        <v>9</v>
      </c>
      <c r="H1129">
        <v>14.5</v>
      </c>
      <c r="I1129">
        <v>17.899999999999999</v>
      </c>
      <c r="J1129">
        <v>5.7</v>
      </c>
      <c r="K1129">
        <v>0</v>
      </c>
      <c r="L1129" s="3">
        <v>118281.13</v>
      </c>
      <c r="M1129" s="4">
        <v>31.070951350000001</v>
      </c>
      <c r="N1129" s="4">
        <v>3675107.2</v>
      </c>
      <c r="Y1129"/>
    </row>
    <row r="1130" spans="1:25" x14ac:dyDescent="0.5">
      <c r="A1130" s="2">
        <v>43227</v>
      </c>
      <c r="B1130" t="s">
        <v>21</v>
      </c>
      <c r="C1130" t="s">
        <v>27</v>
      </c>
      <c r="D1130">
        <v>2018</v>
      </c>
      <c r="E1130">
        <v>19</v>
      </c>
      <c r="F1130" t="s">
        <v>10</v>
      </c>
      <c r="G1130" t="s">
        <v>9</v>
      </c>
      <c r="H1130">
        <v>12</v>
      </c>
      <c r="I1130">
        <v>19.5</v>
      </c>
      <c r="J1130">
        <v>6.2</v>
      </c>
      <c r="K1130">
        <v>0</v>
      </c>
      <c r="L1130" s="3">
        <v>118254.55499999999</v>
      </c>
      <c r="M1130" s="4">
        <v>49.41762224</v>
      </c>
      <c r="N1130" s="4">
        <v>5843858.9000000004</v>
      </c>
      <c r="Y1130"/>
    </row>
    <row r="1131" spans="1:25" x14ac:dyDescent="0.5">
      <c r="A1131" s="2">
        <v>43360</v>
      </c>
      <c r="B1131" t="s">
        <v>21</v>
      </c>
      <c r="C1131" t="s">
        <v>31</v>
      </c>
      <c r="D1131">
        <v>2018</v>
      </c>
      <c r="E1131">
        <v>38</v>
      </c>
      <c r="F1131" t="s">
        <v>10</v>
      </c>
      <c r="G1131" t="s">
        <v>9</v>
      </c>
      <c r="H1131">
        <v>6.7</v>
      </c>
      <c r="I1131">
        <v>18.100000000000001</v>
      </c>
      <c r="J1131">
        <v>18.7</v>
      </c>
      <c r="K1131">
        <v>0</v>
      </c>
      <c r="L1131" s="3">
        <v>118208.24</v>
      </c>
      <c r="M1131" s="4">
        <v>70.685303939999997</v>
      </c>
      <c r="N1131" s="4">
        <v>8355585.4000000004</v>
      </c>
      <c r="Y1131"/>
    </row>
    <row r="1132" spans="1:25" x14ac:dyDescent="0.5">
      <c r="A1132" s="2">
        <v>43027</v>
      </c>
      <c r="B1132" t="s">
        <v>16</v>
      </c>
      <c r="C1132" t="s">
        <v>32</v>
      </c>
      <c r="D1132">
        <v>2017</v>
      </c>
      <c r="E1132">
        <v>43</v>
      </c>
      <c r="F1132" t="s">
        <v>10</v>
      </c>
      <c r="G1132" t="s">
        <v>9</v>
      </c>
      <c r="H1132">
        <v>21.7</v>
      </c>
      <c r="I1132">
        <v>25.6</v>
      </c>
      <c r="J1132">
        <v>9.8000000000000007</v>
      </c>
      <c r="K1132">
        <v>0</v>
      </c>
      <c r="L1132" s="3">
        <v>118201.175</v>
      </c>
      <c r="M1132" s="4">
        <v>80.376717099999993</v>
      </c>
      <c r="N1132" s="4">
        <v>9500622.4000000004</v>
      </c>
      <c r="Y1132"/>
    </row>
    <row r="1133" spans="1:25" x14ac:dyDescent="0.5">
      <c r="A1133" s="2">
        <v>42495</v>
      </c>
      <c r="B1133" t="s">
        <v>16</v>
      </c>
      <c r="C1133" t="s">
        <v>27</v>
      </c>
      <c r="D1133">
        <v>2016</v>
      </c>
      <c r="E1133">
        <v>19</v>
      </c>
      <c r="F1133" t="s">
        <v>10</v>
      </c>
      <c r="G1133" t="s">
        <v>9</v>
      </c>
      <c r="H1133">
        <v>12.6</v>
      </c>
      <c r="I1133">
        <v>20.5</v>
      </c>
      <c r="J1133">
        <v>12.3</v>
      </c>
      <c r="K1133">
        <v>0</v>
      </c>
      <c r="L1133" s="3">
        <v>118192.05499999999</v>
      </c>
      <c r="M1133" s="4">
        <v>27.232252970000001</v>
      </c>
      <c r="N1133" s="4">
        <v>3218635.9</v>
      </c>
      <c r="Y1133"/>
    </row>
    <row r="1134" spans="1:25" x14ac:dyDescent="0.5">
      <c r="A1134" s="2">
        <v>42447</v>
      </c>
      <c r="B1134" t="s">
        <v>18</v>
      </c>
      <c r="C1134" t="s">
        <v>25</v>
      </c>
      <c r="D1134">
        <v>2016</v>
      </c>
      <c r="E1134">
        <v>12</v>
      </c>
      <c r="F1134" t="s">
        <v>10</v>
      </c>
      <c r="G1134" t="s">
        <v>9</v>
      </c>
      <c r="H1134">
        <v>15.2</v>
      </c>
      <c r="I1134">
        <v>19.5</v>
      </c>
      <c r="J1134">
        <v>6.7</v>
      </c>
      <c r="K1134">
        <v>13.4</v>
      </c>
      <c r="L1134" s="3">
        <v>118189.72</v>
      </c>
      <c r="M1134" s="4">
        <v>33.972023620000002</v>
      </c>
      <c r="N1134" s="4">
        <v>4015144</v>
      </c>
      <c r="Y1134"/>
    </row>
    <row r="1135" spans="1:25" x14ac:dyDescent="0.5">
      <c r="A1135" s="2">
        <v>42009</v>
      </c>
      <c r="B1135" t="s">
        <v>21</v>
      </c>
      <c r="C1135" t="s">
        <v>17</v>
      </c>
      <c r="D1135">
        <v>2015</v>
      </c>
      <c r="E1135">
        <v>2</v>
      </c>
      <c r="F1135" t="s">
        <v>9</v>
      </c>
      <c r="G1135" t="s">
        <v>9</v>
      </c>
      <c r="H1135">
        <v>15</v>
      </c>
      <c r="I1135">
        <v>22</v>
      </c>
      <c r="J1135">
        <v>30.7</v>
      </c>
      <c r="K1135">
        <v>0</v>
      </c>
      <c r="L1135" s="3">
        <v>118132.2</v>
      </c>
      <c r="M1135" s="4">
        <v>26.724176279999998</v>
      </c>
      <c r="N1135" s="4">
        <v>3156985.7</v>
      </c>
      <c r="Y1135"/>
    </row>
    <row r="1136" spans="1:25" x14ac:dyDescent="0.5">
      <c r="A1136" s="2">
        <v>42697</v>
      </c>
      <c r="B1136" t="s">
        <v>23</v>
      </c>
      <c r="C1136" t="s">
        <v>33</v>
      </c>
      <c r="D1136">
        <v>2016</v>
      </c>
      <c r="E1136">
        <v>48</v>
      </c>
      <c r="F1136" t="s">
        <v>10</v>
      </c>
      <c r="G1136" t="s">
        <v>9</v>
      </c>
      <c r="H1136">
        <v>11</v>
      </c>
      <c r="I1136">
        <v>16.8</v>
      </c>
      <c r="J1136">
        <v>16.899999999999999</v>
      </c>
      <c r="K1136">
        <v>5.4</v>
      </c>
      <c r="L1136" s="3">
        <v>118119.01</v>
      </c>
      <c r="M1136" s="4">
        <v>41.912267790000001</v>
      </c>
      <c r="N1136" s="4">
        <v>4950635.5999999996</v>
      </c>
      <c r="Y1136"/>
    </row>
    <row r="1137" spans="1:25" x14ac:dyDescent="0.5">
      <c r="A1137" s="2">
        <v>43141</v>
      </c>
      <c r="B1137" t="s">
        <v>19</v>
      </c>
      <c r="C1137" t="s">
        <v>24</v>
      </c>
      <c r="D1137">
        <v>2018</v>
      </c>
      <c r="E1137">
        <v>6</v>
      </c>
      <c r="F1137" t="s">
        <v>10</v>
      </c>
      <c r="G1137" t="s">
        <v>9</v>
      </c>
      <c r="H1137">
        <v>18.7</v>
      </c>
      <c r="I1137">
        <v>30.3</v>
      </c>
      <c r="J1137">
        <v>6.6</v>
      </c>
      <c r="K1137">
        <v>0</v>
      </c>
      <c r="L1137" s="3">
        <v>118113.8</v>
      </c>
      <c r="M1137" s="4">
        <v>83.521526919999999</v>
      </c>
      <c r="N1137" s="4">
        <v>9865044.9000000004</v>
      </c>
      <c r="Y1137"/>
    </row>
    <row r="1138" spans="1:25" x14ac:dyDescent="0.5">
      <c r="A1138" s="2">
        <v>42911</v>
      </c>
      <c r="B1138" t="s">
        <v>20</v>
      </c>
      <c r="C1138" t="s">
        <v>28</v>
      </c>
      <c r="D1138">
        <v>2017</v>
      </c>
      <c r="E1138">
        <v>26</v>
      </c>
      <c r="F1138" t="s">
        <v>10</v>
      </c>
      <c r="G1138" t="s">
        <v>9</v>
      </c>
      <c r="H1138">
        <v>8.6</v>
      </c>
      <c r="I1138">
        <v>14.3</v>
      </c>
      <c r="J1138">
        <v>5.3</v>
      </c>
      <c r="K1138">
        <v>0</v>
      </c>
      <c r="L1138" s="3">
        <v>118103.86500000001</v>
      </c>
      <c r="M1138" s="4">
        <v>72.870515380000001</v>
      </c>
      <c r="N1138" s="4">
        <v>8606289.5</v>
      </c>
      <c r="Y1138"/>
    </row>
    <row r="1139" spans="1:25" x14ac:dyDescent="0.5">
      <c r="A1139" s="2">
        <v>43618</v>
      </c>
      <c r="B1139" t="s">
        <v>20</v>
      </c>
      <c r="C1139" t="s">
        <v>28</v>
      </c>
      <c r="D1139">
        <v>2019</v>
      </c>
      <c r="E1139">
        <v>22</v>
      </c>
      <c r="F1139" t="s">
        <v>10</v>
      </c>
      <c r="G1139" t="s">
        <v>9</v>
      </c>
      <c r="H1139">
        <v>11</v>
      </c>
      <c r="I1139">
        <v>14.5</v>
      </c>
      <c r="J1139">
        <v>6.7</v>
      </c>
      <c r="K1139">
        <v>0</v>
      </c>
      <c r="L1139" s="3">
        <v>118086.93</v>
      </c>
      <c r="M1139" s="4">
        <v>108.9225857</v>
      </c>
      <c r="N1139" s="4">
        <v>12862333.800000001</v>
      </c>
      <c r="Y1139"/>
    </row>
    <row r="1140" spans="1:25" x14ac:dyDescent="0.5">
      <c r="A1140" s="2">
        <v>43927</v>
      </c>
      <c r="B1140" t="s">
        <v>21</v>
      </c>
      <c r="C1140" t="s">
        <v>26</v>
      </c>
      <c r="D1140">
        <v>2020</v>
      </c>
      <c r="E1140">
        <v>15</v>
      </c>
      <c r="F1140" t="s">
        <v>9</v>
      </c>
      <c r="G1140" t="s">
        <v>9</v>
      </c>
      <c r="H1140">
        <v>10.7</v>
      </c>
      <c r="I1140">
        <v>16.5</v>
      </c>
      <c r="J1140">
        <v>11.5</v>
      </c>
      <c r="K1140">
        <v>6.2</v>
      </c>
      <c r="L1140" s="3">
        <v>118074.565</v>
      </c>
      <c r="M1140" s="4">
        <v>64.755851129999996</v>
      </c>
      <c r="N1140" s="4">
        <v>7646019</v>
      </c>
      <c r="Y1140"/>
    </row>
    <row r="1141" spans="1:25" x14ac:dyDescent="0.5">
      <c r="A1141" s="2">
        <v>43032</v>
      </c>
      <c r="B1141" t="s">
        <v>22</v>
      </c>
      <c r="C1141" t="s">
        <v>32</v>
      </c>
      <c r="D1141">
        <v>2017</v>
      </c>
      <c r="E1141">
        <v>44</v>
      </c>
      <c r="F1141" t="s">
        <v>10</v>
      </c>
      <c r="G1141" t="s">
        <v>9</v>
      </c>
      <c r="H1141">
        <v>12.1</v>
      </c>
      <c r="I1141">
        <v>20.5</v>
      </c>
      <c r="J1141">
        <v>18.7</v>
      </c>
      <c r="K1141">
        <v>0.2</v>
      </c>
      <c r="L1141" s="3">
        <v>118010.31</v>
      </c>
      <c r="M1141" s="4">
        <v>91.93047541</v>
      </c>
      <c r="N1141" s="4">
        <v>10848743.9</v>
      </c>
      <c r="Y1141"/>
    </row>
    <row r="1142" spans="1:25" x14ac:dyDescent="0.5">
      <c r="A1142" s="2">
        <v>42939</v>
      </c>
      <c r="B1142" t="s">
        <v>20</v>
      </c>
      <c r="C1142" t="s">
        <v>29</v>
      </c>
      <c r="D1142">
        <v>2017</v>
      </c>
      <c r="E1142">
        <v>30</v>
      </c>
      <c r="F1142" t="s">
        <v>10</v>
      </c>
      <c r="G1142" t="s">
        <v>9</v>
      </c>
      <c r="H1142">
        <v>8.4</v>
      </c>
      <c r="I1142">
        <v>14.1</v>
      </c>
      <c r="J1142">
        <v>5.4</v>
      </c>
      <c r="K1142">
        <v>0</v>
      </c>
      <c r="L1142" s="3">
        <v>118007.66499999999</v>
      </c>
      <c r="M1142" s="4">
        <v>107.89233230000001</v>
      </c>
      <c r="N1142" s="4">
        <v>12732122.199999999</v>
      </c>
      <c r="Y1142"/>
    </row>
    <row r="1143" spans="1:25" x14ac:dyDescent="0.5">
      <c r="A1143" s="2">
        <v>42685</v>
      </c>
      <c r="B1143" t="s">
        <v>18</v>
      </c>
      <c r="C1143" t="s">
        <v>33</v>
      </c>
      <c r="D1143">
        <v>2016</v>
      </c>
      <c r="E1143">
        <v>46</v>
      </c>
      <c r="F1143" t="s">
        <v>10</v>
      </c>
      <c r="G1143" t="s">
        <v>9</v>
      </c>
      <c r="H1143">
        <v>8.4</v>
      </c>
      <c r="I1143">
        <v>23.8</v>
      </c>
      <c r="J1143">
        <v>29.1</v>
      </c>
      <c r="K1143">
        <v>0</v>
      </c>
      <c r="L1143" s="3">
        <v>117953.88499999999</v>
      </c>
      <c r="M1143" s="4">
        <v>26.823982910000002</v>
      </c>
      <c r="N1143" s="4">
        <v>3163993</v>
      </c>
      <c r="Y1143"/>
    </row>
    <row r="1144" spans="1:25" x14ac:dyDescent="0.5">
      <c r="A1144" s="2">
        <v>43157</v>
      </c>
      <c r="B1144" t="s">
        <v>21</v>
      </c>
      <c r="C1144" t="s">
        <v>24</v>
      </c>
      <c r="D1144">
        <v>2018</v>
      </c>
      <c r="E1144">
        <v>9</v>
      </c>
      <c r="F1144" t="s">
        <v>10</v>
      </c>
      <c r="G1144" t="s">
        <v>9</v>
      </c>
      <c r="H1144">
        <v>14.3</v>
      </c>
      <c r="I1144">
        <v>26.5</v>
      </c>
      <c r="J1144">
        <v>24.3</v>
      </c>
      <c r="K1144">
        <v>0</v>
      </c>
      <c r="L1144" s="3">
        <v>117952.36500000001</v>
      </c>
      <c r="M1144" s="4">
        <v>76.805514340000002</v>
      </c>
      <c r="N1144" s="4">
        <v>9059392.0999999996</v>
      </c>
      <c r="Y1144"/>
    </row>
    <row r="1145" spans="1:25" x14ac:dyDescent="0.5">
      <c r="A1145" s="2">
        <v>42789</v>
      </c>
      <c r="B1145" t="s">
        <v>16</v>
      </c>
      <c r="C1145" t="s">
        <v>24</v>
      </c>
      <c r="D1145">
        <v>2017</v>
      </c>
      <c r="E1145">
        <v>9</v>
      </c>
      <c r="F1145" t="s">
        <v>10</v>
      </c>
      <c r="G1145" t="s">
        <v>9</v>
      </c>
      <c r="H1145">
        <v>15.9</v>
      </c>
      <c r="I1145">
        <v>25</v>
      </c>
      <c r="J1145">
        <v>23.5</v>
      </c>
      <c r="K1145">
        <v>0</v>
      </c>
      <c r="L1145" s="3">
        <v>117948.685</v>
      </c>
      <c r="M1145" s="4">
        <v>102.3617733</v>
      </c>
      <c r="N1145" s="4">
        <v>12073436.6</v>
      </c>
      <c r="Y1145"/>
    </row>
    <row r="1146" spans="1:25" x14ac:dyDescent="0.5">
      <c r="A1146" s="2">
        <v>42801</v>
      </c>
      <c r="B1146" t="s">
        <v>22</v>
      </c>
      <c r="C1146" t="s">
        <v>25</v>
      </c>
      <c r="D1146">
        <v>2017</v>
      </c>
      <c r="E1146">
        <v>11</v>
      </c>
      <c r="F1146" t="s">
        <v>10</v>
      </c>
      <c r="G1146" t="s">
        <v>9</v>
      </c>
      <c r="H1146">
        <v>15</v>
      </c>
      <c r="I1146">
        <v>28.2</v>
      </c>
      <c r="J1146">
        <v>22.4</v>
      </c>
      <c r="K1146">
        <v>0</v>
      </c>
      <c r="L1146" s="3">
        <v>117931.46</v>
      </c>
      <c r="M1146" s="4">
        <v>57.516139000000003</v>
      </c>
      <c r="N1146" s="4">
        <v>6782962.2000000002</v>
      </c>
      <c r="Y1146"/>
    </row>
    <row r="1147" spans="1:25" x14ac:dyDescent="0.5">
      <c r="A1147" s="2">
        <v>43645</v>
      </c>
      <c r="B1147" t="s">
        <v>19</v>
      </c>
      <c r="C1147" t="s">
        <v>28</v>
      </c>
      <c r="D1147">
        <v>2019</v>
      </c>
      <c r="E1147">
        <v>26</v>
      </c>
      <c r="F1147" t="s">
        <v>9</v>
      </c>
      <c r="G1147" t="s">
        <v>9</v>
      </c>
      <c r="H1147">
        <v>13</v>
      </c>
      <c r="I1147">
        <v>17.600000000000001</v>
      </c>
      <c r="J1147">
        <v>2.6</v>
      </c>
      <c r="K1147">
        <v>0.8</v>
      </c>
      <c r="L1147" s="3">
        <v>117924.13</v>
      </c>
      <c r="M1147" s="4">
        <v>52.91240414</v>
      </c>
      <c r="N1147" s="4">
        <v>6239649.2000000002</v>
      </c>
      <c r="Y1147"/>
    </row>
    <row r="1148" spans="1:25" x14ac:dyDescent="0.5">
      <c r="A1148" s="2">
        <v>43356</v>
      </c>
      <c r="B1148" t="s">
        <v>16</v>
      </c>
      <c r="C1148" t="s">
        <v>31</v>
      </c>
      <c r="D1148">
        <v>2018</v>
      </c>
      <c r="E1148">
        <v>37</v>
      </c>
      <c r="F1148" t="s">
        <v>10</v>
      </c>
      <c r="G1148" t="s">
        <v>9</v>
      </c>
      <c r="H1148">
        <v>7.1</v>
      </c>
      <c r="I1148">
        <v>19.7</v>
      </c>
      <c r="J1148">
        <v>18.2</v>
      </c>
      <c r="K1148">
        <v>0</v>
      </c>
      <c r="L1148" s="3">
        <v>117880.565</v>
      </c>
      <c r="M1148" s="4">
        <v>84.978278599999996</v>
      </c>
      <c r="N1148" s="4">
        <v>10017287.5</v>
      </c>
      <c r="Y1148"/>
    </row>
    <row r="1149" spans="1:25" x14ac:dyDescent="0.5">
      <c r="A1149" s="2">
        <v>42374</v>
      </c>
      <c r="B1149" t="s">
        <v>22</v>
      </c>
      <c r="C1149" t="s">
        <v>17</v>
      </c>
      <c r="D1149">
        <v>2016</v>
      </c>
      <c r="E1149">
        <v>2</v>
      </c>
      <c r="F1149" t="s">
        <v>9</v>
      </c>
      <c r="G1149" t="s">
        <v>9</v>
      </c>
      <c r="H1149">
        <v>17.100000000000001</v>
      </c>
      <c r="I1149">
        <v>25.7</v>
      </c>
      <c r="J1149">
        <v>25.8</v>
      </c>
      <c r="K1149">
        <v>0</v>
      </c>
      <c r="L1149" s="3">
        <v>117873.58</v>
      </c>
      <c r="M1149" s="4">
        <v>29.917187370000001</v>
      </c>
      <c r="N1149" s="4">
        <v>3526446</v>
      </c>
      <c r="Y1149"/>
    </row>
    <row r="1150" spans="1:25" x14ac:dyDescent="0.5">
      <c r="A1150" s="2">
        <v>43213</v>
      </c>
      <c r="B1150" t="s">
        <v>21</v>
      </c>
      <c r="C1150" t="s">
        <v>26</v>
      </c>
      <c r="D1150">
        <v>2018</v>
      </c>
      <c r="E1150">
        <v>17</v>
      </c>
      <c r="F1150" t="s">
        <v>10</v>
      </c>
      <c r="G1150" t="s">
        <v>9</v>
      </c>
      <c r="H1150">
        <v>11.9</v>
      </c>
      <c r="I1150">
        <v>26.9</v>
      </c>
      <c r="J1150">
        <v>13</v>
      </c>
      <c r="K1150">
        <v>0</v>
      </c>
      <c r="L1150" s="3">
        <v>117799.97</v>
      </c>
      <c r="M1150" s="4">
        <v>72.740947320000004</v>
      </c>
      <c r="N1150" s="4">
        <v>8568881.4000000004</v>
      </c>
      <c r="Y1150"/>
    </row>
    <row r="1151" spans="1:25" x14ac:dyDescent="0.5">
      <c r="A1151" s="2">
        <v>43056</v>
      </c>
      <c r="B1151" t="s">
        <v>18</v>
      </c>
      <c r="C1151" t="s">
        <v>33</v>
      </c>
      <c r="D1151">
        <v>2017</v>
      </c>
      <c r="E1151">
        <v>47</v>
      </c>
      <c r="F1151" t="s">
        <v>10</v>
      </c>
      <c r="G1151" t="s">
        <v>9</v>
      </c>
      <c r="H1151">
        <v>16.399999999999999</v>
      </c>
      <c r="I1151">
        <v>26.8</v>
      </c>
      <c r="J1151">
        <v>22.9</v>
      </c>
      <c r="K1151">
        <v>4.2</v>
      </c>
      <c r="L1151" s="3">
        <v>117797.62</v>
      </c>
      <c r="M1151" s="4">
        <v>99.446276760000003</v>
      </c>
      <c r="N1151" s="4">
        <v>11714534.699999999</v>
      </c>
      <c r="Y1151"/>
    </row>
    <row r="1152" spans="1:25" x14ac:dyDescent="0.5">
      <c r="A1152" s="2">
        <v>42450</v>
      </c>
      <c r="B1152" t="s">
        <v>21</v>
      </c>
      <c r="C1152" t="s">
        <v>25</v>
      </c>
      <c r="D1152">
        <v>2016</v>
      </c>
      <c r="E1152">
        <v>13</v>
      </c>
      <c r="F1152" t="s">
        <v>10</v>
      </c>
      <c r="G1152" t="s">
        <v>9</v>
      </c>
      <c r="H1152">
        <v>11.2</v>
      </c>
      <c r="I1152">
        <v>23.5</v>
      </c>
      <c r="J1152">
        <v>19.7</v>
      </c>
      <c r="K1152">
        <v>0</v>
      </c>
      <c r="L1152" s="3">
        <v>117796.715</v>
      </c>
      <c r="M1152" s="4">
        <v>49.676549350000002</v>
      </c>
      <c r="N1152" s="4">
        <v>5851734.2999999998</v>
      </c>
      <c r="Y1152"/>
    </row>
    <row r="1153" spans="1:25" x14ac:dyDescent="0.5">
      <c r="A1153" s="2">
        <v>42682</v>
      </c>
      <c r="B1153" t="s">
        <v>22</v>
      </c>
      <c r="C1153" t="s">
        <v>33</v>
      </c>
      <c r="D1153">
        <v>2016</v>
      </c>
      <c r="E1153">
        <v>46</v>
      </c>
      <c r="F1153" t="s">
        <v>10</v>
      </c>
      <c r="G1153" t="s">
        <v>9</v>
      </c>
      <c r="H1153">
        <v>11</v>
      </c>
      <c r="I1153">
        <v>18.2</v>
      </c>
      <c r="J1153">
        <v>28.9</v>
      </c>
      <c r="K1153">
        <v>0.2</v>
      </c>
      <c r="L1153" s="3">
        <v>117794.595</v>
      </c>
      <c r="M1153" s="4">
        <v>53.922003029999999</v>
      </c>
      <c r="N1153" s="4">
        <v>6351720.5</v>
      </c>
      <c r="Y1153"/>
    </row>
    <row r="1154" spans="1:25" x14ac:dyDescent="0.5">
      <c r="A1154" s="2">
        <v>43187</v>
      </c>
      <c r="B1154" t="s">
        <v>23</v>
      </c>
      <c r="C1154" t="s">
        <v>25</v>
      </c>
      <c r="D1154">
        <v>2018</v>
      </c>
      <c r="E1154">
        <v>13</v>
      </c>
      <c r="F1154" t="s">
        <v>10</v>
      </c>
      <c r="G1154" t="s">
        <v>9</v>
      </c>
      <c r="H1154">
        <v>11.3</v>
      </c>
      <c r="I1154">
        <v>30.3</v>
      </c>
      <c r="J1154">
        <v>17.8</v>
      </c>
      <c r="K1154">
        <v>0</v>
      </c>
      <c r="L1154" s="3">
        <v>117744.005</v>
      </c>
      <c r="M1154" s="4">
        <v>72.111955769999994</v>
      </c>
      <c r="N1154" s="4">
        <v>8490750.5</v>
      </c>
      <c r="Y1154"/>
    </row>
    <row r="1155" spans="1:25" x14ac:dyDescent="0.5">
      <c r="A1155" s="2">
        <v>42621</v>
      </c>
      <c r="B1155" t="s">
        <v>16</v>
      </c>
      <c r="C1155" t="s">
        <v>31</v>
      </c>
      <c r="D1155">
        <v>2016</v>
      </c>
      <c r="E1155">
        <v>37</v>
      </c>
      <c r="F1155" t="s">
        <v>10</v>
      </c>
      <c r="G1155" t="s">
        <v>9</v>
      </c>
      <c r="H1155">
        <v>13.1</v>
      </c>
      <c r="I1155">
        <v>23.3</v>
      </c>
      <c r="J1155">
        <v>16</v>
      </c>
      <c r="K1155">
        <v>0</v>
      </c>
      <c r="L1155" s="3">
        <v>117722.95</v>
      </c>
      <c r="M1155" s="4">
        <v>12.50431916</v>
      </c>
      <c r="N1155" s="4">
        <v>1472045.3</v>
      </c>
      <c r="Y1155"/>
    </row>
    <row r="1156" spans="1:25" x14ac:dyDescent="0.5">
      <c r="A1156" s="2">
        <v>42435</v>
      </c>
      <c r="B1156" t="s">
        <v>20</v>
      </c>
      <c r="C1156" t="s">
        <v>25</v>
      </c>
      <c r="D1156">
        <v>2016</v>
      </c>
      <c r="E1156">
        <v>10</v>
      </c>
      <c r="F1156" t="s">
        <v>10</v>
      </c>
      <c r="G1156" t="s">
        <v>9</v>
      </c>
      <c r="H1156">
        <v>17.399999999999999</v>
      </c>
      <c r="I1156">
        <v>25.2</v>
      </c>
      <c r="J1156">
        <v>21.3</v>
      </c>
      <c r="K1156">
        <v>0</v>
      </c>
      <c r="L1156" s="3">
        <v>117707.95</v>
      </c>
      <c r="M1156" s="4">
        <v>41.320647800000003</v>
      </c>
      <c r="N1156" s="4">
        <v>4863768.7</v>
      </c>
      <c r="Y1156"/>
    </row>
    <row r="1157" spans="1:25" x14ac:dyDescent="0.5">
      <c r="A1157" s="2">
        <v>42898</v>
      </c>
      <c r="B1157" t="s">
        <v>21</v>
      </c>
      <c r="C1157" t="s">
        <v>28</v>
      </c>
      <c r="D1157">
        <v>2017</v>
      </c>
      <c r="E1157">
        <v>25</v>
      </c>
      <c r="F1157" t="s">
        <v>10</v>
      </c>
      <c r="G1157" t="s">
        <v>10</v>
      </c>
      <c r="H1157">
        <v>6</v>
      </c>
      <c r="I1157">
        <v>15.9</v>
      </c>
      <c r="J1157">
        <v>5.0999999999999996</v>
      </c>
      <c r="K1157">
        <v>0</v>
      </c>
      <c r="L1157" s="3">
        <v>117691.685</v>
      </c>
      <c r="M1157" s="4">
        <v>101.70609880000001</v>
      </c>
      <c r="N1157" s="4">
        <v>11969962.1</v>
      </c>
      <c r="Y1157"/>
    </row>
    <row r="1158" spans="1:25" x14ac:dyDescent="0.5">
      <c r="A1158" s="2">
        <v>43214</v>
      </c>
      <c r="B1158" t="s">
        <v>22</v>
      </c>
      <c r="C1158" t="s">
        <v>26</v>
      </c>
      <c r="D1158">
        <v>2018</v>
      </c>
      <c r="E1158">
        <v>17</v>
      </c>
      <c r="F1158" t="s">
        <v>10</v>
      </c>
      <c r="G1158" t="s">
        <v>9</v>
      </c>
      <c r="H1158">
        <v>13.7</v>
      </c>
      <c r="I1158">
        <v>24.6</v>
      </c>
      <c r="J1158">
        <v>5.2</v>
      </c>
      <c r="K1158">
        <v>0</v>
      </c>
      <c r="L1158" s="3">
        <v>117642.645</v>
      </c>
      <c r="M1158" s="4">
        <v>88.090941540000003</v>
      </c>
      <c r="N1158" s="4">
        <v>10363251.4</v>
      </c>
      <c r="Y1158"/>
    </row>
    <row r="1159" spans="1:25" x14ac:dyDescent="0.5">
      <c r="A1159" s="2">
        <v>42218</v>
      </c>
      <c r="B1159" t="s">
        <v>20</v>
      </c>
      <c r="C1159" t="s">
        <v>30</v>
      </c>
      <c r="D1159">
        <v>2015</v>
      </c>
      <c r="E1159">
        <v>31</v>
      </c>
      <c r="F1159" t="s">
        <v>10</v>
      </c>
      <c r="G1159" t="s">
        <v>9</v>
      </c>
      <c r="H1159">
        <v>7.8</v>
      </c>
      <c r="I1159">
        <v>14.9</v>
      </c>
      <c r="J1159">
        <v>8.3000000000000007</v>
      </c>
      <c r="K1159">
        <v>0</v>
      </c>
      <c r="L1159" s="3">
        <v>117638.065</v>
      </c>
      <c r="M1159" s="4">
        <v>23.37418658</v>
      </c>
      <c r="N1159" s="4">
        <v>2749694.1</v>
      </c>
      <c r="Y1159"/>
    </row>
    <row r="1160" spans="1:25" x14ac:dyDescent="0.5">
      <c r="A1160" s="2">
        <v>43216</v>
      </c>
      <c r="B1160" t="s">
        <v>16</v>
      </c>
      <c r="C1160" t="s">
        <v>26</v>
      </c>
      <c r="D1160">
        <v>2018</v>
      </c>
      <c r="E1160">
        <v>17</v>
      </c>
      <c r="F1160" t="s">
        <v>10</v>
      </c>
      <c r="G1160" t="s">
        <v>9</v>
      </c>
      <c r="H1160">
        <v>11.9</v>
      </c>
      <c r="I1160">
        <v>17.5</v>
      </c>
      <c r="J1160">
        <v>7.9</v>
      </c>
      <c r="K1160">
        <v>0</v>
      </c>
      <c r="L1160" s="3">
        <v>117617.51</v>
      </c>
      <c r="M1160" s="4">
        <v>82.433491849999996</v>
      </c>
      <c r="N1160" s="4">
        <v>9695622.0999999996</v>
      </c>
      <c r="Y1160"/>
    </row>
    <row r="1161" spans="1:25" x14ac:dyDescent="0.5">
      <c r="A1161" s="2">
        <v>43195</v>
      </c>
      <c r="B1161" t="s">
        <v>16</v>
      </c>
      <c r="C1161" t="s">
        <v>26</v>
      </c>
      <c r="D1161">
        <v>2018</v>
      </c>
      <c r="E1161">
        <v>14</v>
      </c>
      <c r="F1161" t="s">
        <v>9</v>
      </c>
      <c r="G1161" t="s">
        <v>9</v>
      </c>
      <c r="H1161">
        <v>13.3</v>
      </c>
      <c r="I1161">
        <v>18.7</v>
      </c>
      <c r="J1161">
        <v>9</v>
      </c>
      <c r="K1161">
        <v>0</v>
      </c>
      <c r="L1161" s="3">
        <v>117551.69500000001</v>
      </c>
      <c r="M1161" s="4">
        <v>86.891929590000004</v>
      </c>
      <c r="N1161" s="4">
        <v>10214293.6</v>
      </c>
      <c r="Y1161"/>
    </row>
    <row r="1162" spans="1:25" x14ac:dyDescent="0.5">
      <c r="A1162" s="2">
        <v>44098</v>
      </c>
      <c r="B1162" t="s">
        <v>16</v>
      </c>
      <c r="C1162" t="s">
        <v>31</v>
      </c>
      <c r="D1162">
        <v>2020</v>
      </c>
      <c r="E1162">
        <v>39</v>
      </c>
      <c r="F1162" t="s">
        <v>9</v>
      </c>
      <c r="G1162" t="s">
        <v>9</v>
      </c>
      <c r="H1162">
        <v>8.1999999999999993</v>
      </c>
      <c r="I1162">
        <v>15</v>
      </c>
      <c r="J1162">
        <v>13.9</v>
      </c>
      <c r="K1162">
        <v>1.6</v>
      </c>
      <c r="L1162" s="3">
        <v>117535.715</v>
      </c>
      <c r="M1162" s="4">
        <v>51.779356100000001</v>
      </c>
      <c r="N1162" s="4">
        <v>6085923.5999999996</v>
      </c>
      <c r="Y1162"/>
    </row>
    <row r="1163" spans="1:25" x14ac:dyDescent="0.5">
      <c r="A1163" s="2">
        <v>43754</v>
      </c>
      <c r="B1163" t="s">
        <v>23</v>
      </c>
      <c r="C1163" t="s">
        <v>32</v>
      </c>
      <c r="D1163">
        <v>2019</v>
      </c>
      <c r="E1163">
        <v>42</v>
      </c>
      <c r="F1163" t="s">
        <v>10</v>
      </c>
      <c r="G1163" t="s">
        <v>9</v>
      </c>
      <c r="H1163">
        <v>13.3</v>
      </c>
      <c r="I1163">
        <v>20.399999999999999</v>
      </c>
      <c r="J1163">
        <v>11.4</v>
      </c>
      <c r="K1163">
        <v>0</v>
      </c>
      <c r="L1163" s="3">
        <v>117533.72</v>
      </c>
      <c r="M1163" s="4">
        <v>116.34066919999999</v>
      </c>
      <c r="N1163" s="4">
        <v>13673951.6</v>
      </c>
      <c r="Y1163"/>
    </row>
    <row r="1164" spans="1:25" x14ac:dyDescent="0.5">
      <c r="A1164" s="2">
        <v>43742</v>
      </c>
      <c r="B1164" t="s">
        <v>18</v>
      </c>
      <c r="C1164" t="s">
        <v>32</v>
      </c>
      <c r="D1164">
        <v>2019</v>
      </c>
      <c r="E1164">
        <v>40</v>
      </c>
      <c r="F1164" t="s">
        <v>9</v>
      </c>
      <c r="G1164" t="s">
        <v>9</v>
      </c>
      <c r="H1164">
        <v>12.5</v>
      </c>
      <c r="I1164">
        <v>15.2</v>
      </c>
      <c r="J1164">
        <v>11</v>
      </c>
      <c r="K1164">
        <v>0</v>
      </c>
      <c r="L1164" s="3">
        <v>117512.56</v>
      </c>
      <c r="M1164" s="4">
        <v>136.3619947</v>
      </c>
      <c r="N1164" s="4">
        <v>16024247.1</v>
      </c>
      <c r="Y1164"/>
    </row>
    <row r="1165" spans="1:25" x14ac:dyDescent="0.5">
      <c r="A1165" s="2">
        <v>43894</v>
      </c>
      <c r="B1165" t="s">
        <v>23</v>
      </c>
      <c r="C1165" t="s">
        <v>25</v>
      </c>
      <c r="D1165">
        <v>2020</v>
      </c>
      <c r="E1165">
        <v>10</v>
      </c>
      <c r="F1165" t="s">
        <v>10</v>
      </c>
      <c r="G1165" t="s">
        <v>9</v>
      </c>
      <c r="H1165">
        <v>13.6</v>
      </c>
      <c r="I1165">
        <v>23.5</v>
      </c>
      <c r="J1165">
        <v>7.1</v>
      </c>
      <c r="K1165">
        <v>0</v>
      </c>
      <c r="L1165" s="3">
        <v>117505.625</v>
      </c>
      <c r="M1165" s="4">
        <v>58.522870509999997</v>
      </c>
      <c r="N1165" s="4">
        <v>6876766.5</v>
      </c>
      <c r="Y1165"/>
    </row>
    <row r="1166" spans="1:25" x14ac:dyDescent="0.5">
      <c r="A1166" s="2">
        <v>43746</v>
      </c>
      <c r="B1166" t="s">
        <v>22</v>
      </c>
      <c r="C1166" t="s">
        <v>32</v>
      </c>
      <c r="D1166">
        <v>2019</v>
      </c>
      <c r="E1166">
        <v>41</v>
      </c>
      <c r="F1166" t="s">
        <v>10</v>
      </c>
      <c r="G1166" t="s">
        <v>9</v>
      </c>
      <c r="H1166">
        <v>9.5</v>
      </c>
      <c r="I1166">
        <v>14.2</v>
      </c>
      <c r="J1166">
        <v>17</v>
      </c>
      <c r="K1166">
        <v>2.6</v>
      </c>
      <c r="L1166" s="3">
        <v>117504.77499999999</v>
      </c>
      <c r="M1166" s="4">
        <v>130.67182529999999</v>
      </c>
      <c r="N1166" s="4">
        <v>15354563.4</v>
      </c>
      <c r="Y1166"/>
    </row>
    <row r="1167" spans="1:25" x14ac:dyDescent="0.5">
      <c r="A1167" s="2">
        <v>42335</v>
      </c>
      <c r="B1167" t="s">
        <v>18</v>
      </c>
      <c r="C1167" t="s">
        <v>33</v>
      </c>
      <c r="D1167">
        <v>2015</v>
      </c>
      <c r="E1167">
        <v>48</v>
      </c>
      <c r="F1167" t="s">
        <v>10</v>
      </c>
      <c r="G1167" t="s">
        <v>9</v>
      </c>
      <c r="H1167">
        <v>9</v>
      </c>
      <c r="I1167">
        <v>18.2</v>
      </c>
      <c r="J1167">
        <v>16.8</v>
      </c>
      <c r="K1167">
        <v>0.4</v>
      </c>
      <c r="L1167" s="3">
        <v>117492.82</v>
      </c>
      <c r="M1167" s="4">
        <v>40.366545459999998</v>
      </c>
      <c r="N1167" s="4">
        <v>4742779.3</v>
      </c>
      <c r="Y1167"/>
    </row>
    <row r="1168" spans="1:25" x14ac:dyDescent="0.5">
      <c r="A1168" s="2">
        <v>43025</v>
      </c>
      <c r="B1168" t="s">
        <v>22</v>
      </c>
      <c r="C1168" t="s">
        <v>32</v>
      </c>
      <c r="D1168">
        <v>2017</v>
      </c>
      <c r="E1168">
        <v>43</v>
      </c>
      <c r="F1168" t="s">
        <v>10</v>
      </c>
      <c r="G1168" t="s">
        <v>9</v>
      </c>
      <c r="H1168">
        <v>12.8</v>
      </c>
      <c r="I1168">
        <v>30.2</v>
      </c>
      <c r="J1168">
        <v>24.9</v>
      </c>
      <c r="K1168">
        <v>0</v>
      </c>
      <c r="L1168" s="3">
        <v>117470.22</v>
      </c>
      <c r="M1168" s="4">
        <v>76.51584579</v>
      </c>
      <c r="N1168" s="4">
        <v>8988333.1999999993</v>
      </c>
      <c r="Y1168"/>
    </row>
    <row r="1169" spans="1:25" x14ac:dyDescent="0.5">
      <c r="A1169" s="2">
        <v>42769</v>
      </c>
      <c r="B1169" t="s">
        <v>18</v>
      </c>
      <c r="C1169" t="s">
        <v>24</v>
      </c>
      <c r="D1169">
        <v>2017</v>
      </c>
      <c r="E1169">
        <v>6</v>
      </c>
      <c r="F1169" t="s">
        <v>10</v>
      </c>
      <c r="G1169" t="s">
        <v>9</v>
      </c>
      <c r="H1169">
        <v>15.4</v>
      </c>
      <c r="I1169">
        <v>27.6</v>
      </c>
      <c r="J1169">
        <v>28.1</v>
      </c>
      <c r="K1169">
        <v>0</v>
      </c>
      <c r="L1169" s="3">
        <v>117452.27</v>
      </c>
      <c r="M1169" s="4">
        <v>87.111014569999995</v>
      </c>
      <c r="N1169" s="4">
        <v>10231386.4</v>
      </c>
      <c r="Y1169"/>
    </row>
    <row r="1170" spans="1:25" x14ac:dyDescent="0.5">
      <c r="A1170" s="2">
        <v>42973</v>
      </c>
      <c r="B1170" t="s">
        <v>19</v>
      </c>
      <c r="C1170" t="s">
        <v>30</v>
      </c>
      <c r="D1170">
        <v>2017</v>
      </c>
      <c r="E1170">
        <v>35</v>
      </c>
      <c r="F1170" t="s">
        <v>10</v>
      </c>
      <c r="G1170" t="s">
        <v>9</v>
      </c>
      <c r="H1170">
        <v>9.9</v>
      </c>
      <c r="I1170">
        <v>15.3</v>
      </c>
      <c r="J1170">
        <v>8.5</v>
      </c>
      <c r="K1170">
        <v>0</v>
      </c>
      <c r="L1170" s="3">
        <v>117444.1</v>
      </c>
      <c r="M1170" s="4">
        <v>93.657541890000005</v>
      </c>
      <c r="N1170" s="4">
        <v>10999525.699999999</v>
      </c>
      <c r="Y1170"/>
    </row>
    <row r="1171" spans="1:25" x14ac:dyDescent="0.5">
      <c r="A1171" s="2">
        <v>42486</v>
      </c>
      <c r="B1171" t="s">
        <v>22</v>
      </c>
      <c r="C1171" t="s">
        <v>26</v>
      </c>
      <c r="D1171">
        <v>2016</v>
      </c>
      <c r="E1171">
        <v>18</v>
      </c>
      <c r="F1171" t="s">
        <v>10</v>
      </c>
      <c r="G1171" t="s">
        <v>9</v>
      </c>
      <c r="H1171">
        <v>11.3</v>
      </c>
      <c r="I1171">
        <v>25.6</v>
      </c>
      <c r="J1171">
        <v>14.6</v>
      </c>
      <c r="K1171">
        <v>0</v>
      </c>
      <c r="L1171" s="3">
        <v>117437.66499999999</v>
      </c>
      <c r="M1171" s="4">
        <v>56.436415140000001</v>
      </c>
      <c r="N1171" s="4">
        <v>6627760.7999999998</v>
      </c>
      <c r="Y1171"/>
    </row>
    <row r="1172" spans="1:25" x14ac:dyDescent="0.5">
      <c r="A1172" s="2">
        <v>42039</v>
      </c>
      <c r="B1172" t="s">
        <v>23</v>
      </c>
      <c r="C1172" t="s">
        <v>24</v>
      </c>
      <c r="D1172">
        <v>2015</v>
      </c>
      <c r="E1172">
        <v>6</v>
      </c>
      <c r="F1172" t="s">
        <v>10</v>
      </c>
      <c r="G1172" t="s">
        <v>9</v>
      </c>
      <c r="H1172">
        <v>14.8</v>
      </c>
      <c r="I1172">
        <v>19</v>
      </c>
      <c r="J1172">
        <v>21.2</v>
      </c>
      <c r="K1172">
        <v>0</v>
      </c>
      <c r="L1172" s="3">
        <v>117398.03</v>
      </c>
      <c r="M1172" s="4">
        <v>27.809134199999999</v>
      </c>
      <c r="N1172" s="4">
        <v>3264737.6</v>
      </c>
      <c r="Y1172"/>
    </row>
    <row r="1173" spans="1:25" x14ac:dyDescent="0.5">
      <c r="A1173" s="2">
        <v>43995</v>
      </c>
      <c r="B1173" t="s">
        <v>19</v>
      </c>
      <c r="C1173" t="s">
        <v>28</v>
      </c>
      <c r="D1173">
        <v>2020</v>
      </c>
      <c r="E1173">
        <v>24</v>
      </c>
      <c r="F1173" t="s">
        <v>10</v>
      </c>
      <c r="G1173" t="s">
        <v>9</v>
      </c>
      <c r="H1173">
        <v>5.7</v>
      </c>
      <c r="I1173">
        <v>16.399999999999999</v>
      </c>
      <c r="J1173">
        <v>3.4</v>
      </c>
      <c r="K1173">
        <v>0</v>
      </c>
      <c r="L1173" s="3">
        <v>117394.455</v>
      </c>
      <c r="M1173" s="4">
        <v>31.448271609999999</v>
      </c>
      <c r="N1173" s="4">
        <v>3691852.7</v>
      </c>
      <c r="Y1173"/>
    </row>
    <row r="1174" spans="1:25" x14ac:dyDescent="0.5">
      <c r="A1174" s="2">
        <v>43768</v>
      </c>
      <c r="B1174" t="s">
        <v>23</v>
      </c>
      <c r="C1174" t="s">
        <v>32</v>
      </c>
      <c r="D1174">
        <v>2019</v>
      </c>
      <c r="E1174">
        <v>44</v>
      </c>
      <c r="F1174" t="s">
        <v>10</v>
      </c>
      <c r="G1174" t="s">
        <v>9</v>
      </c>
      <c r="H1174">
        <v>13.8</v>
      </c>
      <c r="I1174">
        <v>25.1</v>
      </c>
      <c r="J1174">
        <v>27.2</v>
      </c>
      <c r="K1174">
        <v>0</v>
      </c>
      <c r="L1174" s="3">
        <v>117375.73</v>
      </c>
      <c r="M1174" s="4">
        <v>130.31831199999999</v>
      </c>
      <c r="N1174" s="4">
        <v>15296207</v>
      </c>
      <c r="Y1174"/>
    </row>
    <row r="1175" spans="1:25" x14ac:dyDescent="0.5">
      <c r="A1175" s="2">
        <v>42770</v>
      </c>
      <c r="B1175" t="s">
        <v>19</v>
      </c>
      <c r="C1175" t="s">
        <v>24</v>
      </c>
      <c r="D1175">
        <v>2017</v>
      </c>
      <c r="E1175">
        <v>6</v>
      </c>
      <c r="F1175" t="s">
        <v>10</v>
      </c>
      <c r="G1175" t="s">
        <v>9</v>
      </c>
      <c r="H1175">
        <v>14.6</v>
      </c>
      <c r="I1175">
        <v>35.9</v>
      </c>
      <c r="J1175">
        <v>27.3</v>
      </c>
      <c r="K1175">
        <v>0</v>
      </c>
      <c r="L1175" s="3">
        <v>117361.7</v>
      </c>
      <c r="M1175" s="4">
        <v>80.817312549999997</v>
      </c>
      <c r="N1175" s="4">
        <v>9484857.1999999993</v>
      </c>
      <c r="Y1175"/>
    </row>
    <row r="1176" spans="1:25" x14ac:dyDescent="0.5">
      <c r="A1176" s="2">
        <v>43223</v>
      </c>
      <c r="B1176" t="s">
        <v>16</v>
      </c>
      <c r="C1176" t="s">
        <v>27</v>
      </c>
      <c r="D1176">
        <v>2018</v>
      </c>
      <c r="E1176">
        <v>18</v>
      </c>
      <c r="F1176" t="s">
        <v>10</v>
      </c>
      <c r="G1176" t="s">
        <v>9</v>
      </c>
      <c r="H1176">
        <v>14.5</v>
      </c>
      <c r="I1176">
        <v>24.4</v>
      </c>
      <c r="J1176">
        <v>4.4000000000000004</v>
      </c>
      <c r="K1176">
        <v>0</v>
      </c>
      <c r="L1176" s="3">
        <v>117357.83500000001</v>
      </c>
      <c r="M1176" s="4">
        <v>52.768311670000003</v>
      </c>
      <c r="N1176" s="4">
        <v>6192774.7999999998</v>
      </c>
      <c r="Y1176"/>
    </row>
    <row r="1177" spans="1:25" x14ac:dyDescent="0.5">
      <c r="A1177" s="2">
        <v>42953</v>
      </c>
      <c r="B1177" t="s">
        <v>20</v>
      </c>
      <c r="C1177" t="s">
        <v>30</v>
      </c>
      <c r="D1177">
        <v>2017</v>
      </c>
      <c r="E1177">
        <v>32</v>
      </c>
      <c r="F1177" t="s">
        <v>10</v>
      </c>
      <c r="G1177" t="s">
        <v>9</v>
      </c>
      <c r="H1177">
        <v>9</v>
      </c>
      <c r="I1177">
        <v>13</v>
      </c>
      <c r="J1177">
        <v>8.1999999999999993</v>
      </c>
      <c r="K1177">
        <v>0</v>
      </c>
      <c r="L1177" s="3">
        <v>117351.14</v>
      </c>
      <c r="M1177" s="4">
        <v>86.202202409999998</v>
      </c>
      <c r="N1177" s="4">
        <v>10115926.699999999</v>
      </c>
      <c r="Y1177"/>
    </row>
    <row r="1178" spans="1:25" x14ac:dyDescent="0.5">
      <c r="A1178" s="2">
        <v>43160</v>
      </c>
      <c r="B1178" t="s">
        <v>16</v>
      </c>
      <c r="C1178" t="s">
        <v>25</v>
      </c>
      <c r="D1178">
        <v>2018</v>
      </c>
      <c r="E1178">
        <v>9</v>
      </c>
      <c r="F1178" t="s">
        <v>10</v>
      </c>
      <c r="G1178" t="s">
        <v>9</v>
      </c>
      <c r="H1178">
        <v>16.2</v>
      </c>
      <c r="I1178">
        <v>20.5</v>
      </c>
      <c r="J1178">
        <v>17.7</v>
      </c>
      <c r="K1178">
        <v>0.8</v>
      </c>
      <c r="L1178" s="3">
        <v>117346.26</v>
      </c>
      <c r="M1178" s="4">
        <v>78.60161635</v>
      </c>
      <c r="N1178" s="4">
        <v>9223605.6999999993</v>
      </c>
      <c r="Y1178"/>
    </row>
    <row r="1179" spans="1:25" x14ac:dyDescent="0.5">
      <c r="A1179" s="2">
        <v>43034</v>
      </c>
      <c r="B1179" t="s">
        <v>16</v>
      </c>
      <c r="C1179" t="s">
        <v>32</v>
      </c>
      <c r="D1179">
        <v>2017</v>
      </c>
      <c r="E1179">
        <v>44</v>
      </c>
      <c r="F1179" t="s">
        <v>10</v>
      </c>
      <c r="G1179" t="s">
        <v>9</v>
      </c>
      <c r="H1179">
        <v>12.9</v>
      </c>
      <c r="I1179">
        <v>16.8</v>
      </c>
      <c r="J1179">
        <v>12.2</v>
      </c>
      <c r="K1179">
        <v>0.2</v>
      </c>
      <c r="L1179" s="3">
        <v>117333.44500000001</v>
      </c>
      <c r="M1179" s="4">
        <v>89.911230680000003</v>
      </c>
      <c r="N1179" s="4">
        <v>10549594.4</v>
      </c>
      <c r="Y1179"/>
    </row>
    <row r="1180" spans="1:25" x14ac:dyDescent="0.5">
      <c r="A1180" s="2">
        <v>43504</v>
      </c>
      <c r="B1180" t="s">
        <v>18</v>
      </c>
      <c r="C1180" t="s">
        <v>24</v>
      </c>
      <c r="D1180">
        <v>2019</v>
      </c>
      <c r="E1180">
        <v>6</v>
      </c>
      <c r="F1180" t="s">
        <v>10</v>
      </c>
      <c r="G1180" t="s">
        <v>9</v>
      </c>
      <c r="H1180">
        <v>18.100000000000001</v>
      </c>
      <c r="I1180">
        <v>23.1</v>
      </c>
      <c r="J1180">
        <v>21.1</v>
      </c>
      <c r="K1180">
        <v>0</v>
      </c>
      <c r="L1180" s="3">
        <v>117327.495</v>
      </c>
      <c r="M1180" s="4">
        <v>107.8491587</v>
      </c>
      <c r="N1180" s="4">
        <v>12653671.6</v>
      </c>
      <c r="Y1180"/>
    </row>
    <row r="1181" spans="1:25" x14ac:dyDescent="0.5">
      <c r="A1181" s="2">
        <v>43734</v>
      </c>
      <c r="B1181" t="s">
        <v>16</v>
      </c>
      <c r="C1181" t="s">
        <v>31</v>
      </c>
      <c r="D1181">
        <v>2019</v>
      </c>
      <c r="E1181">
        <v>39</v>
      </c>
      <c r="F1181" t="s">
        <v>9</v>
      </c>
      <c r="G1181" t="s">
        <v>9</v>
      </c>
      <c r="H1181">
        <v>8.3000000000000007</v>
      </c>
      <c r="I1181">
        <v>20.3</v>
      </c>
      <c r="J1181">
        <v>19.600000000000001</v>
      </c>
      <c r="K1181">
        <v>0</v>
      </c>
      <c r="L1181" s="3">
        <v>117320.175</v>
      </c>
      <c r="M1181" s="4">
        <v>139.4994437</v>
      </c>
      <c r="N1181" s="4">
        <v>16366099.1</v>
      </c>
      <c r="Y1181"/>
    </row>
    <row r="1182" spans="1:25" x14ac:dyDescent="0.5">
      <c r="A1182" s="2">
        <v>42190</v>
      </c>
      <c r="B1182" t="s">
        <v>20</v>
      </c>
      <c r="C1182" t="s">
        <v>29</v>
      </c>
      <c r="D1182">
        <v>2015</v>
      </c>
      <c r="E1182">
        <v>27</v>
      </c>
      <c r="F1182" t="s">
        <v>9</v>
      </c>
      <c r="G1182" t="s">
        <v>9</v>
      </c>
      <c r="H1182">
        <v>8.1999999999999993</v>
      </c>
      <c r="I1182">
        <v>14.9</v>
      </c>
      <c r="J1182">
        <v>8.1999999999999993</v>
      </c>
      <c r="K1182">
        <v>2</v>
      </c>
      <c r="L1182" s="3">
        <v>117312.925</v>
      </c>
      <c r="M1182" s="4">
        <v>24.00328983</v>
      </c>
      <c r="N1182" s="4">
        <v>2815896.1</v>
      </c>
      <c r="Y1182"/>
    </row>
    <row r="1183" spans="1:25" x14ac:dyDescent="0.5">
      <c r="A1183" s="2">
        <v>42284</v>
      </c>
      <c r="B1183" t="s">
        <v>23</v>
      </c>
      <c r="C1183" t="s">
        <v>32</v>
      </c>
      <c r="D1183">
        <v>2015</v>
      </c>
      <c r="E1183">
        <v>41</v>
      </c>
      <c r="F1183" t="s">
        <v>10</v>
      </c>
      <c r="G1183" t="s">
        <v>9</v>
      </c>
      <c r="H1183">
        <v>11.8</v>
      </c>
      <c r="I1183">
        <v>16.2</v>
      </c>
      <c r="J1183">
        <v>23.6</v>
      </c>
      <c r="K1183">
        <v>0</v>
      </c>
      <c r="L1183" s="3">
        <v>117282.765</v>
      </c>
      <c r="M1183" s="4">
        <v>31.596406630000001</v>
      </c>
      <c r="N1183" s="4">
        <v>3705713.9</v>
      </c>
      <c r="Y1183"/>
    </row>
    <row r="1184" spans="1:25" x14ac:dyDescent="0.5">
      <c r="A1184" s="2">
        <v>43532</v>
      </c>
      <c r="B1184" t="s">
        <v>18</v>
      </c>
      <c r="C1184" t="s">
        <v>25</v>
      </c>
      <c r="D1184">
        <v>2019</v>
      </c>
      <c r="E1184">
        <v>10</v>
      </c>
      <c r="F1184" t="s">
        <v>10</v>
      </c>
      <c r="G1184" t="s">
        <v>9</v>
      </c>
      <c r="H1184">
        <v>11.3</v>
      </c>
      <c r="I1184">
        <v>26.8</v>
      </c>
      <c r="J1184">
        <v>10.199999999999999</v>
      </c>
      <c r="K1184">
        <v>0</v>
      </c>
      <c r="L1184" s="3">
        <v>117281.2</v>
      </c>
      <c r="M1184" s="4">
        <v>106.9388027</v>
      </c>
      <c r="N1184" s="4">
        <v>12541911.1</v>
      </c>
      <c r="Y1184"/>
    </row>
    <row r="1185" spans="1:25" x14ac:dyDescent="0.5">
      <c r="A1185" s="2">
        <v>43572</v>
      </c>
      <c r="B1185" t="s">
        <v>23</v>
      </c>
      <c r="C1185" t="s">
        <v>26</v>
      </c>
      <c r="D1185">
        <v>2019</v>
      </c>
      <c r="E1185">
        <v>16</v>
      </c>
      <c r="F1185" t="s">
        <v>9</v>
      </c>
      <c r="G1185" t="s">
        <v>9</v>
      </c>
      <c r="H1185">
        <v>22.1</v>
      </c>
      <c r="I1185">
        <v>30</v>
      </c>
      <c r="J1185">
        <v>12.8</v>
      </c>
      <c r="K1185">
        <v>0</v>
      </c>
      <c r="L1185" s="3">
        <v>117281.13</v>
      </c>
      <c r="M1185" s="4">
        <v>100.1096387</v>
      </c>
      <c r="N1185" s="4">
        <v>11740971.6</v>
      </c>
      <c r="Y1185"/>
    </row>
    <row r="1186" spans="1:25" x14ac:dyDescent="0.5">
      <c r="A1186" s="2">
        <v>43739</v>
      </c>
      <c r="B1186" t="s">
        <v>22</v>
      </c>
      <c r="C1186" t="s">
        <v>32</v>
      </c>
      <c r="D1186">
        <v>2019</v>
      </c>
      <c r="E1186">
        <v>40</v>
      </c>
      <c r="F1186" t="s">
        <v>9</v>
      </c>
      <c r="G1186" t="s">
        <v>9</v>
      </c>
      <c r="H1186">
        <v>4.2</v>
      </c>
      <c r="I1186">
        <v>20.5</v>
      </c>
      <c r="J1186">
        <v>21.7</v>
      </c>
      <c r="K1186">
        <v>0</v>
      </c>
      <c r="L1186" s="3">
        <v>117265.27499999999</v>
      </c>
      <c r="M1186" s="4">
        <v>121.3908912</v>
      </c>
      <c r="N1186" s="4">
        <v>14234936.199999999</v>
      </c>
      <c r="Y1186"/>
    </row>
    <row r="1187" spans="1:25" x14ac:dyDescent="0.5">
      <c r="A1187" s="2">
        <v>43146</v>
      </c>
      <c r="B1187" t="s">
        <v>16</v>
      </c>
      <c r="C1187" t="s">
        <v>24</v>
      </c>
      <c r="D1187">
        <v>2018</v>
      </c>
      <c r="E1187">
        <v>7</v>
      </c>
      <c r="F1187" t="s">
        <v>10</v>
      </c>
      <c r="G1187" t="s">
        <v>9</v>
      </c>
      <c r="H1187">
        <v>13.5</v>
      </c>
      <c r="I1187">
        <v>24.2</v>
      </c>
      <c r="J1187">
        <v>18.399999999999999</v>
      </c>
      <c r="K1187">
        <v>0</v>
      </c>
      <c r="L1187" s="3">
        <v>117260.245</v>
      </c>
      <c r="M1187" s="4">
        <v>83.187740950000006</v>
      </c>
      <c r="N1187" s="4">
        <v>9754614.9000000004</v>
      </c>
      <c r="Y1187"/>
    </row>
    <row r="1188" spans="1:25" x14ac:dyDescent="0.5">
      <c r="A1188" s="2">
        <v>43624</v>
      </c>
      <c r="B1188" t="s">
        <v>19</v>
      </c>
      <c r="C1188" t="s">
        <v>28</v>
      </c>
      <c r="D1188">
        <v>2019</v>
      </c>
      <c r="E1188">
        <v>23</v>
      </c>
      <c r="F1188" t="s">
        <v>10</v>
      </c>
      <c r="G1188" t="s">
        <v>9</v>
      </c>
      <c r="H1188">
        <v>6.7</v>
      </c>
      <c r="I1188">
        <v>18.7</v>
      </c>
      <c r="J1188">
        <v>9.3000000000000007</v>
      </c>
      <c r="K1188">
        <v>0</v>
      </c>
      <c r="L1188" s="3">
        <v>117243.63</v>
      </c>
      <c r="M1188" s="4">
        <v>102.4160856</v>
      </c>
      <c r="N1188" s="4">
        <v>12007633.6</v>
      </c>
      <c r="Y1188"/>
    </row>
    <row r="1189" spans="1:25" x14ac:dyDescent="0.5">
      <c r="A1189" s="2">
        <v>42668</v>
      </c>
      <c r="B1189" t="s">
        <v>22</v>
      </c>
      <c r="C1189" t="s">
        <v>32</v>
      </c>
      <c r="D1189">
        <v>2016</v>
      </c>
      <c r="E1189">
        <v>44</v>
      </c>
      <c r="F1189" t="s">
        <v>10</v>
      </c>
      <c r="G1189" t="s">
        <v>9</v>
      </c>
      <c r="H1189">
        <v>9.6</v>
      </c>
      <c r="I1189">
        <v>25.7</v>
      </c>
      <c r="J1189">
        <v>23.1</v>
      </c>
      <c r="K1189">
        <v>0.2</v>
      </c>
      <c r="L1189" s="3">
        <v>117138.355</v>
      </c>
      <c r="M1189" s="4">
        <v>37.022146409999998</v>
      </c>
      <c r="N1189" s="4">
        <v>4336713.3</v>
      </c>
      <c r="Y1189"/>
    </row>
    <row r="1190" spans="1:25" x14ac:dyDescent="0.5">
      <c r="A1190" s="2">
        <v>42140</v>
      </c>
      <c r="B1190" t="s">
        <v>19</v>
      </c>
      <c r="C1190" t="s">
        <v>27</v>
      </c>
      <c r="D1190">
        <v>2015</v>
      </c>
      <c r="E1190">
        <v>20</v>
      </c>
      <c r="F1190" t="s">
        <v>10</v>
      </c>
      <c r="G1190" t="s">
        <v>9</v>
      </c>
      <c r="H1190">
        <v>11.3</v>
      </c>
      <c r="I1190">
        <v>16.2</v>
      </c>
      <c r="J1190">
        <v>10.4</v>
      </c>
      <c r="K1190">
        <v>0</v>
      </c>
      <c r="L1190" s="3">
        <v>117136.63</v>
      </c>
      <c r="M1190" s="4">
        <v>35.11935553</v>
      </c>
      <c r="N1190" s="4">
        <v>4113763</v>
      </c>
      <c r="Y1190"/>
    </row>
    <row r="1191" spans="1:25" x14ac:dyDescent="0.5">
      <c r="A1191" s="2">
        <v>44066</v>
      </c>
      <c r="B1191" t="s">
        <v>20</v>
      </c>
      <c r="C1191" t="s">
        <v>30</v>
      </c>
      <c r="D1191">
        <v>2020</v>
      </c>
      <c r="E1191">
        <v>34</v>
      </c>
      <c r="F1191" t="s">
        <v>9</v>
      </c>
      <c r="G1191" t="s">
        <v>9</v>
      </c>
      <c r="H1191">
        <v>6.8</v>
      </c>
      <c r="I1191">
        <v>11.5</v>
      </c>
      <c r="J1191">
        <v>8.6</v>
      </c>
      <c r="K1191">
        <v>25.6</v>
      </c>
      <c r="L1191" s="3">
        <v>117125.065</v>
      </c>
      <c r="M1191" s="4">
        <v>53.937950839999999</v>
      </c>
      <c r="N1191" s="4">
        <v>6317486</v>
      </c>
      <c r="Y1191"/>
    </row>
    <row r="1192" spans="1:25" x14ac:dyDescent="0.5">
      <c r="A1192" s="2">
        <v>42339</v>
      </c>
      <c r="B1192" t="s">
        <v>22</v>
      </c>
      <c r="C1192" t="s">
        <v>34</v>
      </c>
      <c r="D1192">
        <v>2015</v>
      </c>
      <c r="E1192">
        <v>49</v>
      </c>
      <c r="F1192" t="s">
        <v>10</v>
      </c>
      <c r="G1192" t="s">
        <v>9</v>
      </c>
      <c r="H1192">
        <v>14.5</v>
      </c>
      <c r="I1192">
        <v>24.6</v>
      </c>
      <c r="J1192">
        <v>24.4</v>
      </c>
      <c r="K1192">
        <v>1.8</v>
      </c>
      <c r="L1192" s="3">
        <v>117115.62</v>
      </c>
      <c r="M1192" s="4">
        <v>37.920958990000003</v>
      </c>
      <c r="N1192" s="4">
        <v>4441136.5999999996</v>
      </c>
      <c r="Y1192"/>
    </row>
    <row r="1193" spans="1:25" x14ac:dyDescent="0.5">
      <c r="A1193" s="2">
        <v>42321</v>
      </c>
      <c r="B1193" t="s">
        <v>18</v>
      </c>
      <c r="C1193" t="s">
        <v>33</v>
      </c>
      <c r="D1193">
        <v>2015</v>
      </c>
      <c r="E1193">
        <v>46</v>
      </c>
      <c r="F1193" t="s">
        <v>10</v>
      </c>
      <c r="G1193" t="s">
        <v>9</v>
      </c>
      <c r="H1193">
        <v>13.5</v>
      </c>
      <c r="I1193">
        <v>18.2</v>
      </c>
      <c r="J1193">
        <v>26.1</v>
      </c>
      <c r="K1193">
        <v>0.4</v>
      </c>
      <c r="L1193" s="3">
        <v>117078.58500000001</v>
      </c>
      <c r="M1193" s="4">
        <v>32.823096649999997</v>
      </c>
      <c r="N1193" s="4">
        <v>3842881.7</v>
      </c>
      <c r="Y1193"/>
    </row>
    <row r="1194" spans="1:25" x14ac:dyDescent="0.5">
      <c r="A1194" s="2">
        <v>42416</v>
      </c>
      <c r="B1194" t="s">
        <v>22</v>
      </c>
      <c r="C1194" t="s">
        <v>24</v>
      </c>
      <c r="D1194">
        <v>2016</v>
      </c>
      <c r="E1194">
        <v>8</v>
      </c>
      <c r="F1194" t="s">
        <v>10</v>
      </c>
      <c r="G1194" t="s">
        <v>9</v>
      </c>
      <c r="H1194">
        <v>13.7</v>
      </c>
      <c r="I1194">
        <v>18.399999999999999</v>
      </c>
      <c r="J1194">
        <v>14.5</v>
      </c>
      <c r="K1194">
        <v>3.6</v>
      </c>
      <c r="L1194" s="3">
        <v>117062.035</v>
      </c>
      <c r="M1194" s="4">
        <v>29.585353430000001</v>
      </c>
      <c r="N1194" s="4">
        <v>3463321.7</v>
      </c>
      <c r="Y1194"/>
    </row>
    <row r="1195" spans="1:25" x14ac:dyDescent="0.5">
      <c r="A1195" s="2">
        <v>42069</v>
      </c>
      <c r="B1195" t="s">
        <v>18</v>
      </c>
      <c r="C1195" t="s">
        <v>25</v>
      </c>
      <c r="D1195">
        <v>2015</v>
      </c>
      <c r="E1195">
        <v>10</v>
      </c>
      <c r="F1195" t="s">
        <v>10</v>
      </c>
      <c r="G1195" t="s">
        <v>9</v>
      </c>
      <c r="H1195">
        <v>14.1</v>
      </c>
      <c r="I1195">
        <v>21.1</v>
      </c>
      <c r="J1195">
        <v>10.8</v>
      </c>
      <c r="K1195">
        <v>0.2</v>
      </c>
      <c r="L1195" s="3">
        <v>117053.75</v>
      </c>
      <c r="M1195" s="4">
        <v>27.750521689999999</v>
      </c>
      <c r="N1195" s="4">
        <v>3248302.6</v>
      </c>
      <c r="Y1195"/>
    </row>
    <row r="1196" spans="1:25" x14ac:dyDescent="0.5">
      <c r="A1196" s="2">
        <v>43021</v>
      </c>
      <c r="B1196" t="s">
        <v>18</v>
      </c>
      <c r="C1196" t="s">
        <v>32</v>
      </c>
      <c r="D1196">
        <v>2017</v>
      </c>
      <c r="E1196">
        <v>42</v>
      </c>
      <c r="F1196" t="s">
        <v>10</v>
      </c>
      <c r="G1196" t="s">
        <v>9</v>
      </c>
      <c r="H1196">
        <v>13.1</v>
      </c>
      <c r="I1196">
        <v>16.7</v>
      </c>
      <c r="J1196">
        <v>12.5</v>
      </c>
      <c r="K1196">
        <v>0</v>
      </c>
      <c r="L1196" s="3">
        <v>117048.72500000001</v>
      </c>
      <c r="M1196" s="4">
        <v>83.756746089999993</v>
      </c>
      <c r="N1196" s="4">
        <v>9803620.3000000007</v>
      </c>
      <c r="Y1196"/>
    </row>
    <row r="1197" spans="1:25" x14ac:dyDescent="0.5">
      <c r="A1197" s="2">
        <v>43261</v>
      </c>
      <c r="B1197" t="s">
        <v>20</v>
      </c>
      <c r="C1197" t="s">
        <v>28</v>
      </c>
      <c r="D1197">
        <v>2018</v>
      </c>
      <c r="E1197">
        <v>23</v>
      </c>
      <c r="F1197" t="s">
        <v>10</v>
      </c>
      <c r="G1197" t="s">
        <v>9</v>
      </c>
      <c r="H1197">
        <v>4.0999999999999996</v>
      </c>
      <c r="I1197">
        <v>15.3</v>
      </c>
      <c r="J1197">
        <v>9.3000000000000007</v>
      </c>
      <c r="K1197">
        <v>0</v>
      </c>
      <c r="L1197" s="3">
        <v>117037.86500000001</v>
      </c>
      <c r="M1197" s="4">
        <v>75.51946753</v>
      </c>
      <c r="N1197" s="4">
        <v>8838637.1999999993</v>
      </c>
      <c r="Y1197"/>
    </row>
    <row r="1198" spans="1:25" x14ac:dyDescent="0.5">
      <c r="A1198" s="2">
        <v>43716</v>
      </c>
      <c r="B1198" t="s">
        <v>20</v>
      </c>
      <c r="C1198" t="s">
        <v>31</v>
      </c>
      <c r="D1198">
        <v>2019</v>
      </c>
      <c r="E1198">
        <v>36</v>
      </c>
      <c r="F1198" t="s">
        <v>10</v>
      </c>
      <c r="G1198" t="s">
        <v>9</v>
      </c>
      <c r="H1198">
        <v>8.1999999999999993</v>
      </c>
      <c r="I1198">
        <v>15.1</v>
      </c>
      <c r="J1198">
        <v>9.5</v>
      </c>
      <c r="K1198">
        <v>0.6</v>
      </c>
      <c r="L1198" s="3">
        <v>116999.07</v>
      </c>
      <c r="M1198" s="4">
        <v>65.376438919999998</v>
      </c>
      <c r="N1198" s="4">
        <v>7648982.5999999996</v>
      </c>
      <c r="Y1198"/>
    </row>
    <row r="1199" spans="1:25" x14ac:dyDescent="0.5">
      <c r="A1199" s="2">
        <v>43514</v>
      </c>
      <c r="B1199" t="s">
        <v>21</v>
      </c>
      <c r="C1199" t="s">
        <v>24</v>
      </c>
      <c r="D1199">
        <v>2019</v>
      </c>
      <c r="E1199">
        <v>8</v>
      </c>
      <c r="F1199" t="s">
        <v>10</v>
      </c>
      <c r="G1199" t="s">
        <v>9</v>
      </c>
      <c r="H1199">
        <v>18</v>
      </c>
      <c r="I1199">
        <v>23.6</v>
      </c>
      <c r="J1199">
        <v>16.899999999999999</v>
      </c>
      <c r="K1199">
        <v>0</v>
      </c>
      <c r="L1199" s="3">
        <v>116995.065</v>
      </c>
      <c r="M1199" s="4">
        <v>104.4634554</v>
      </c>
      <c r="N1199" s="4">
        <v>12221708.800000001</v>
      </c>
      <c r="Y1199"/>
    </row>
    <row r="1200" spans="1:25" x14ac:dyDescent="0.5">
      <c r="A1200" s="2">
        <v>42492</v>
      </c>
      <c r="B1200" t="s">
        <v>21</v>
      </c>
      <c r="C1200" t="s">
        <v>27</v>
      </c>
      <c r="D1200">
        <v>2016</v>
      </c>
      <c r="E1200">
        <v>19</v>
      </c>
      <c r="F1200" t="s">
        <v>10</v>
      </c>
      <c r="G1200" t="s">
        <v>9</v>
      </c>
      <c r="H1200">
        <v>9</v>
      </c>
      <c r="I1200">
        <v>18.399999999999999</v>
      </c>
      <c r="J1200">
        <v>12.3</v>
      </c>
      <c r="K1200">
        <v>0.4</v>
      </c>
      <c r="L1200" s="3">
        <v>116969.63</v>
      </c>
      <c r="M1200" s="4">
        <v>37.348517579999999</v>
      </c>
      <c r="N1200" s="4">
        <v>4368642.3</v>
      </c>
      <c r="Y1200"/>
    </row>
    <row r="1201" spans="1:25" x14ac:dyDescent="0.5">
      <c r="A1201" s="2">
        <v>43309</v>
      </c>
      <c r="B1201" t="s">
        <v>19</v>
      </c>
      <c r="C1201" t="s">
        <v>29</v>
      </c>
      <c r="D1201">
        <v>2018</v>
      </c>
      <c r="E1201">
        <v>30</v>
      </c>
      <c r="F1201" t="s">
        <v>10</v>
      </c>
      <c r="G1201" t="s">
        <v>9</v>
      </c>
      <c r="H1201">
        <v>8.4</v>
      </c>
      <c r="I1201">
        <v>18.600000000000001</v>
      </c>
      <c r="J1201">
        <v>9.3000000000000007</v>
      </c>
      <c r="K1201">
        <v>0</v>
      </c>
      <c r="L1201" s="3">
        <v>116942.94</v>
      </c>
      <c r="M1201" s="4">
        <v>57.98204775</v>
      </c>
      <c r="N1201" s="4">
        <v>6780591.0999999996</v>
      </c>
      <c r="Y1201"/>
    </row>
    <row r="1202" spans="1:25" x14ac:dyDescent="0.5">
      <c r="A1202" s="2">
        <v>43566</v>
      </c>
      <c r="B1202" t="s">
        <v>16</v>
      </c>
      <c r="C1202" t="s">
        <v>26</v>
      </c>
      <c r="D1202">
        <v>2019</v>
      </c>
      <c r="E1202">
        <v>15</v>
      </c>
      <c r="F1202" t="s">
        <v>9</v>
      </c>
      <c r="G1202" t="s">
        <v>9</v>
      </c>
      <c r="H1202">
        <v>11.3</v>
      </c>
      <c r="I1202">
        <v>17.3</v>
      </c>
      <c r="J1202">
        <v>14.4</v>
      </c>
      <c r="K1202">
        <v>0</v>
      </c>
      <c r="L1202" s="3">
        <v>116890.61</v>
      </c>
      <c r="M1202" s="4">
        <v>126.8896051</v>
      </c>
      <c r="N1202" s="4">
        <v>14832203.300000001</v>
      </c>
      <c r="Y1202"/>
    </row>
    <row r="1203" spans="1:25" x14ac:dyDescent="0.5">
      <c r="A1203" s="2">
        <v>42023</v>
      </c>
      <c r="B1203" t="s">
        <v>21</v>
      </c>
      <c r="C1203" t="s">
        <v>17</v>
      </c>
      <c r="D1203">
        <v>2015</v>
      </c>
      <c r="E1203">
        <v>4</v>
      </c>
      <c r="F1203" t="s">
        <v>9</v>
      </c>
      <c r="G1203" t="s">
        <v>9</v>
      </c>
      <c r="H1203">
        <v>13.5</v>
      </c>
      <c r="I1203">
        <v>23.6</v>
      </c>
      <c r="J1203">
        <v>29</v>
      </c>
      <c r="K1203">
        <v>0</v>
      </c>
      <c r="L1203" s="3">
        <v>116883.15</v>
      </c>
      <c r="M1203" s="4">
        <v>26.927876189999999</v>
      </c>
      <c r="N1203" s="4">
        <v>3147415</v>
      </c>
      <c r="Y1203"/>
    </row>
    <row r="1204" spans="1:25" x14ac:dyDescent="0.5">
      <c r="A1204" s="2">
        <v>43224</v>
      </c>
      <c r="B1204" t="s">
        <v>18</v>
      </c>
      <c r="C1204" t="s">
        <v>27</v>
      </c>
      <c r="D1204">
        <v>2018</v>
      </c>
      <c r="E1204">
        <v>18</v>
      </c>
      <c r="F1204" t="s">
        <v>10</v>
      </c>
      <c r="G1204" t="s">
        <v>9</v>
      </c>
      <c r="H1204">
        <v>11.5</v>
      </c>
      <c r="I1204">
        <v>17.2</v>
      </c>
      <c r="J1204">
        <v>7.8</v>
      </c>
      <c r="K1204">
        <v>6.2</v>
      </c>
      <c r="L1204" s="3">
        <v>116870.46</v>
      </c>
      <c r="M1204" s="4">
        <v>54.639355999999999</v>
      </c>
      <c r="N1204" s="4">
        <v>6385726.7000000002</v>
      </c>
      <c r="Y1204"/>
    </row>
    <row r="1205" spans="1:25" x14ac:dyDescent="0.5">
      <c r="A1205" s="2">
        <v>42653</v>
      </c>
      <c r="B1205" t="s">
        <v>21</v>
      </c>
      <c r="C1205" t="s">
        <v>32</v>
      </c>
      <c r="D1205">
        <v>2016</v>
      </c>
      <c r="E1205">
        <v>42</v>
      </c>
      <c r="F1205" t="s">
        <v>10</v>
      </c>
      <c r="G1205" t="s">
        <v>9</v>
      </c>
      <c r="H1205">
        <v>13</v>
      </c>
      <c r="I1205">
        <v>16.8</v>
      </c>
      <c r="J1205">
        <v>18.399999999999999</v>
      </c>
      <c r="K1205">
        <v>0.8</v>
      </c>
      <c r="L1205" s="3">
        <v>116831.43</v>
      </c>
      <c r="M1205" s="4">
        <v>27.654717770000001</v>
      </c>
      <c r="N1205" s="4">
        <v>3230940.2</v>
      </c>
      <c r="Y1205"/>
    </row>
    <row r="1206" spans="1:25" x14ac:dyDescent="0.5">
      <c r="A1206" s="2">
        <v>43556</v>
      </c>
      <c r="B1206" t="s">
        <v>21</v>
      </c>
      <c r="C1206" t="s">
        <v>26</v>
      </c>
      <c r="D1206">
        <v>2019</v>
      </c>
      <c r="E1206">
        <v>14</v>
      </c>
      <c r="F1206" t="s">
        <v>10</v>
      </c>
      <c r="G1206" t="s">
        <v>9</v>
      </c>
      <c r="H1206">
        <v>13</v>
      </c>
      <c r="I1206">
        <v>17.100000000000001</v>
      </c>
      <c r="J1206">
        <v>6.6</v>
      </c>
      <c r="K1206">
        <v>0.2</v>
      </c>
      <c r="L1206" s="3">
        <v>116817.43</v>
      </c>
      <c r="M1206" s="4">
        <v>131.3335309</v>
      </c>
      <c r="N1206" s="4">
        <v>15342045.6</v>
      </c>
      <c r="Y1206"/>
    </row>
    <row r="1207" spans="1:25" x14ac:dyDescent="0.5">
      <c r="A1207" s="2">
        <v>42688</v>
      </c>
      <c r="B1207" t="s">
        <v>21</v>
      </c>
      <c r="C1207" t="s">
        <v>33</v>
      </c>
      <c r="D1207">
        <v>2016</v>
      </c>
      <c r="E1207">
        <v>47</v>
      </c>
      <c r="F1207" t="s">
        <v>10</v>
      </c>
      <c r="G1207" t="s">
        <v>9</v>
      </c>
      <c r="H1207">
        <v>11.5</v>
      </c>
      <c r="I1207">
        <v>15.9</v>
      </c>
      <c r="J1207">
        <v>14.8</v>
      </c>
      <c r="K1207">
        <v>8.6</v>
      </c>
      <c r="L1207" s="3">
        <v>116817.15</v>
      </c>
      <c r="M1207" s="4">
        <v>39.499737830000001</v>
      </c>
      <c r="N1207" s="4">
        <v>4614246.8</v>
      </c>
      <c r="Y1207"/>
    </row>
    <row r="1208" spans="1:25" x14ac:dyDescent="0.5">
      <c r="A1208" s="2">
        <v>43632</v>
      </c>
      <c r="B1208" t="s">
        <v>20</v>
      </c>
      <c r="C1208" t="s">
        <v>28</v>
      </c>
      <c r="D1208">
        <v>2019</v>
      </c>
      <c r="E1208">
        <v>24</v>
      </c>
      <c r="F1208" t="s">
        <v>10</v>
      </c>
      <c r="G1208" t="s">
        <v>9</v>
      </c>
      <c r="H1208">
        <v>8.6</v>
      </c>
      <c r="I1208">
        <v>16.7</v>
      </c>
      <c r="J1208">
        <v>7.5</v>
      </c>
      <c r="K1208">
        <v>0</v>
      </c>
      <c r="L1208" s="3">
        <v>116811.39</v>
      </c>
      <c r="M1208" s="4">
        <v>111.2767338</v>
      </c>
      <c r="N1208" s="4">
        <v>12998389.9</v>
      </c>
      <c r="Y1208"/>
    </row>
    <row r="1209" spans="1:25" x14ac:dyDescent="0.5">
      <c r="A1209" s="2">
        <v>43186</v>
      </c>
      <c r="B1209" t="s">
        <v>22</v>
      </c>
      <c r="C1209" t="s">
        <v>25</v>
      </c>
      <c r="D1209">
        <v>2018</v>
      </c>
      <c r="E1209">
        <v>13</v>
      </c>
      <c r="F1209" t="s">
        <v>10</v>
      </c>
      <c r="G1209" t="s">
        <v>9</v>
      </c>
      <c r="H1209">
        <v>9.6</v>
      </c>
      <c r="I1209">
        <v>22.6</v>
      </c>
      <c r="J1209">
        <v>14</v>
      </c>
      <c r="K1209">
        <v>1.2</v>
      </c>
      <c r="L1209" s="3">
        <v>116809.36500000001</v>
      </c>
      <c r="M1209" s="4">
        <v>64.569195899999997</v>
      </c>
      <c r="N1209" s="4">
        <v>7542286.7999999998</v>
      </c>
      <c r="Y1209"/>
    </row>
    <row r="1210" spans="1:25" x14ac:dyDescent="0.5">
      <c r="A1210" s="2">
        <v>42851</v>
      </c>
      <c r="B1210" t="s">
        <v>23</v>
      </c>
      <c r="C1210" t="s">
        <v>26</v>
      </c>
      <c r="D1210">
        <v>2017</v>
      </c>
      <c r="E1210">
        <v>18</v>
      </c>
      <c r="F1210" t="s">
        <v>10</v>
      </c>
      <c r="G1210" t="s">
        <v>9</v>
      </c>
      <c r="H1210">
        <v>10.1</v>
      </c>
      <c r="I1210">
        <v>14.5</v>
      </c>
      <c r="J1210">
        <v>6.4</v>
      </c>
      <c r="K1210">
        <v>20</v>
      </c>
      <c r="L1210" s="3">
        <v>116795.245</v>
      </c>
      <c r="M1210" s="4">
        <v>100.69868460000001</v>
      </c>
      <c r="N1210" s="4">
        <v>11761127.5</v>
      </c>
      <c r="Y1210"/>
    </row>
    <row r="1211" spans="1:25" x14ac:dyDescent="0.5">
      <c r="A1211" s="2">
        <v>43406</v>
      </c>
      <c r="B1211" t="s">
        <v>18</v>
      </c>
      <c r="C1211" t="s">
        <v>33</v>
      </c>
      <c r="D1211">
        <v>2018</v>
      </c>
      <c r="E1211">
        <v>44</v>
      </c>
      <c r="F1211" t="s">
        <v>10</v>
      </c>
      <c r="G1211" t="s">
        <v>9</v>
      </c>
      <c r="H1211">
        <v>16.3</v>
      </c>
      <c r="I1211">
        <v>31.6</v>
      </c>
      <c r="J1211">
        <v>13.4</v>
      </c>
      <c r="K1211">
        <v>0</v>
      </c>
      <c r="L1211" s="3">
        <v>116793.855</v>
      </c>
      <c r="M1211" s="4">
        <v>79.019020170000005</v>
      </c>
      <c r="N1211" s="4">
        <v>9228936</v>
      </c>
      <c r="Y1211"/>
    </row>
    <row r="1212" spans="1:25" x14ac:dyDescent="0.5">
      <c r="A1212" s="2">
        <v>42032</v>
      </c>
      <c r="B1212" t="s">
        <v>23</v>
      </c>
      <c r="C1212" t="s">
        <v>17</v>
      </c>
      <c r="D1212">
        <v>2015</v>
      </c>
      <c r="E1212">
        <v>5</v>
      </c>
      <c r="F1212" t="s">
        <v>9</v>
      </c>
      <c r="G1212" t="s">
        <v>9</v>
      </c>
      <c r="H1212">
        <v>13.3</v>
      </c>
      <c r="I1212">
        <v>25.4</v>
      </c>
      <c r="J1212">
        <v>27</v>
      </c>
      <c r="K1212">
        <v>0</v>
      </c>
      <c r="L1212" s="3">
        <v>116763.72500000001</v>
      </c>
      <c r="M1212" s="4">
        <v>17.02383824</v>
      </c>
      <c r="N1212" s="4">
        <v>1987766.8</v>
      </c>
      <c r="Y1212"/>
    </row>
    <row r="1213" spans="1:25" x14ac:dyDescent="0.5">
      <c r="A1213" s="2">
        <v>42246</v>
      </c>
      <c r="B1213" t="s">
        <v>20</v>
      </c>
      <c r="C1213" t="s">
        <v>30</v>
      </c>
      <c r="D1213">
        <v>2015</v>
      </c>
      <c r="E1213">
        <v>35</v>
      </c>
      <c r="F1213" t="s">
        <v>10</v>
      </c>
      <c r="G1213" t="s">
        <v>9</v>
      </c>
      <c r="H1213">
        <v>7.9</v>
      </c>
      <c r="I1213">
        <v>12.5</v>
      </c>
      <c r="J1213">
        <v>14.3</v>
      </c>
      <c r="K1213">
        <v>2.2000000000000002</v>
      </c>
      <c r="L1213" s="3">
        <v>116744.215</v>
      </c>
      <c r="M1213" s="4">
        <v>42.414179560000001</v>
      </c>
      <c r="N1213" s="4">
        <v>4951610.0999999996</v>
      </c>
      <c r="Y1213"/>
    </row>
    <row r="1214" spans="1:25" x14ac:dyDescent="0.5">
      <c r="A1214" s="2">
        <v>43055</v>
      </c>
      <c r="B1214" t="s">
        <v>16</v>
      </c>
      <c r="C1214" t="s">
        <v>33</v>
      </c>
      <c r="D1214">
        <v>2017</v>
      </c>
      <c r="E1214">
        <v>47</v>
      </c>
      <c r="F1214" t="s">
        <v>10</v>
      </c>
      <c r="G1214" t="s">
        <v>9</v>
      </c>
      <c r="H1214">
        <v>18.100000000000001</v>
      </c>
      <c r="I1214">
        <v>21.3</v>
      </c>
      <c r="J1214">
        <v>4.8</v>
      </c>
      <c r="K1214">
        <v>3.6</v>
      </c>
      <c r="L1214" s="3">
        <v>116715.965</v>
      </c>
      <c r="M1214" s="4">
        <v>88.816107369999997</v>
      </c>
      <c r="N1214" s="4">
        <v>10366257.699999999</v>
      </c>
      <c r="Y1214"/>
    </row>
    <row r="1215" spans="1:25" x14ac:dyDescent="0.5">
      <c r="A1215" s="2">
        <v>42952</v>
      </c>
      <c r="B1215" t="s">
        <v>19</v>
      </c>
      <c r="C1215" t="s">
        <v>30</v>
      </c>
      <c r="D1215">
        <v>2017</v>
      </c>
      <c r="E1215">
        <v>32</v>
      </c>
      <c r="F1215" t="s">
        <v>10</v>
      </c>
      <c r="G1215" t="s">
        <v>9</v>
      </c>
      <c r="H1215">
        <v>8.8000000000000007</v>
      </c>
      <c r="I1215">
        <v>14.2</v>
      </c>
      <c r="J1215">
        <v>11.7</v>
      </c>
      <c r="K1215">
        <v>0</v>
      </c>
      <c r="L1215" s="3">
        <v>116696.455</v>
      </c>
      <c r="M1215" s="4">
        <v>82.766673249999997</v>
      </c>
      <c r="N1215" s="4">
        <v>9658577.4000000004</v>
      </c>
      <c r="Y1215"/>
    </row>
    <row r="1216" spans="1:25" x14ac:dyDescent="0.5">
      <c r="A1216" s="2">
        <v>42020</v>
      </c>
      <c r="B1216" t="s">
        <v>18</v>
      </c>
      <c r="C1216" t="s">
        <v>17</v>
      </c>
      <c r="D1216">
        <v>2015</v>
      </c>
      <c r="E1216">
        <v>3</v>
      </c>
      <c r="F1216" t="s">
        <v>9</v>
      </c>
      <c r="G1216" t="s">
        <v>9</v>
      </c>
      <c r="H1216">
        <v>13.1</v>
      </c>
      <c r="I1216">
        <v>27.3</v>
      </c>
      <c r="J1216">
        <v>30.3</v>
      </c>
      <c r="K1216">
        <v>0</v>
      </c>
      <c r="L1216" s="3">
        <v>116690.765</v>
      </c>
      <c r="M1216" s="4">
        <v>23.015190879999999</v>
      </c>
      <c r="N1216" s="4">
        <v>2685660.2</v>
      </c>
      <c r="Y1216"/>
    </row>
    <row r="1217" spans="1:25" x14ac:dyDescent="0.5">
      <c r="A1217" s="2">
        <v>42788</v>
      </c>
      <c r="B1217" t="s">
        <v>23</v>
      </c>
      <c r="C1217" t="s">
        <v>24</v>
      </c>
      <c r="D1217">
        <v>2017</v>
      </c>
      <c r="E1217">
        <v>9</v>
      </c>
      <c r="F1217" t="s">
        <v>10</v>
      </c>
      <c r="G1217" t="s">
        <v>9</v>
      </c>
      <c r="H1217">
        <v>12.8</v>
      </c>
      <c r="I1217">
        <v>33.299999999999997</v>
      </c>
      <c r="J1217">
        <v>23.1</v>
      </c>
      <c r="K1217">
        <v>0</v>
      </c>
      <c r="L1217" s="3">
        <v>116690.17</v>
      </c>
      <c r="M1217" s="4">
        <v>78.057835249999997</v>
      </c>
      <c r="N1217" s="4">
        <v>9108582.0999999996</v>
      </c>
      <c r="Y1217"/>
    </row>
    <row r="1218" spans="1:25" x14ac:dyDescent="0.5">
      <c r="A1218" s="2">
        <v>43755</v>
      </c>
      <c r="B1218" t="s">
        <v>16</v>
      </c>
      <c r="C1218" t="s">
        <v>32</v>
      </c>
      <c r="D1218">
        <v>2019</v>
      </c>
      <c r="E1218">
        <v>42</v>
      </c>
      <c r="F1218" t="s">
        <v>10</v>
      </c>
      <c r="G1218" t="s">
        <v>9</v>
      </c>
      <c r="H1218">
        <v>9.5</v>
      </c>
      <c r="I1218">
        <v>15.2</v>
      </c>
      <c r="J1218">
        <v>9.6</v>
      </c>
      <c r="K1218">
        <v>4.4000000000000004</v>
      </c>
      <c r="L1218" s="3">
        <v>116690.04</v>
      </c>
      <c r="M1218" s="4">
        <v>92.498043699999997</v>
      </c>
      <c r="N1218" s="4">
        <v>10793600.4</v>
      </c>
      <c r="Y1218"/>
    </row>
    <row r="1219" spans="1:25" x14ac:dyDescent="0.5">
      <c r="A1219" s="2">
        <v>43006</v>
      </c>
      <c r="B1219" t="s">
        <v>16</v>
      </c>
      <c r="C1219" t="s">
        <v>31</v>
      </c>
      <c r="D1219">
        <v>2017</v>
      </c>
      <c r="E1219">
        <v>40</v>
      </c>
      <c r="F1219" t="s">
        <v>9</v>
      </c>
      <c r="G1219" t="s">
        <v>9</v>
      </c>
      <c r="H1219">
        <v>10.4</v>
      </c>
      <c r="I1219">
        <v>18.5</v>
      </c>
      <c r="J1219">
        <v>12.8</v>
      </c>
      <c r="K1219">
        <v>0</v>
      </c>
      <c r="L1219" s="3">
        <v>116655.855</v>
      </c>
      <c r="M1219" s="4">
        <v>61.649556580000002</v>
      </c>
      <c r="N1219" s="4">
        <v>7191781.7000000002</v>
      </c>
      <c r="Y1219"/>
    </row>
    <row r="1220" spans="1:25" x14ac:dyDescent="0.5">
      <c r="A1220" s="2">
        <v>42232</v>
      </c>
      <c r="B1220" t="s">
        <v>20</v>
      </c>
      <c r="C1220" t="s">
        <v>30</v>
      </c>
      <c r="D1220">
        <v>2015</v>
      </c>
      <c r="E1220">
        <v>33</v>
      </c>
      <c r="F1220" t="s">
        <v>10</v>
      </c>
      <c r="G1220" t="s">
        <v>9</v>
      </c>
      <c r="H1220">
        <v>4.7</v>
      </c>
      <c r="I1220">
        <v>17</v>
      </c>
      <c r="J1220">
        <v>9.5</v>
      </c>
      <c r="K1220">
        <v>0.2</v>
      </c>
      <c r="L1220" s="3">
        <v>116648.77</v>
      </c>
      <c r="M1220" s="4">
        <v>25.317649410000001</v>
      </c>
      <c r="N1220" s="4">
        <v>2953272.7</v>
      </c>
      <c r="Y1220"/>
    </row>
    <row r="1221" spans="1:25" x14ac:dyDescent="0.5">
      <c r="A1221" s="2">
        <v>43040</v>
      </c>
      <c r="B1221" t="s">
        <v>23</v>
      </c>
      <c r="C1221" t="s">
        <v>33</v>
      </c>
      <c r="D1221">
        <v>2017</v>
      </c>
      <c r="E1221">
        <v>45</v>
      </c>
      <c r="F1221" t="s">
        <v>10</v>
      </c>
      <c r="G1221" t="s">
        <v>9</v>
      </c>
      <c r="H1221">
        <v>11.9</v>
      </c>
      <c r="I1221">
        <v>18</v>
      </c>
      <c r="J1221">
        <v>14.2</v>
      </c>
      <c r="K1221">
        <v>0.4</v>
      </c>
      <c r="L1221" s="3">
        <v>116632.09</v>
      </c>
      <c r="M1221" s="4">
        <v>87.027542560000001</v>
      </c>
      <c r="N1221" s="4">
        <v>10150204.199999999</v>
      </c>
      <c r="Y1221"/>
    </row>
    <row r="1222" spans="1:25" x14ac:dyDescent="0.5">
      <c r="A1222" s="2">
        <v>42304</v>
      </c>
      <c r="B1222" t="s">
        <v>22</v>
      </c>
      <c r="C1222" t="s">
        <v>32</v>
      </c>
      <c r="D1222">
        <v>2015</v>
      </c>
      <c r="E1222">
        <v>44</v>
      </c>
      <c r="F1222" t="s">
        <v>10</v>
      </c>
      <c r="G1222" t="s">
        <v>9</v>
      </c>
      <c r="H1222">
        <v>10.4</v>
      </c>
      <c r="I1222">
        <v>23.3</v>
      </c>
      <c r="J1222">
        <v>28.1</v>
      </c>
      <c r="K1222">
        <v>0.2</v>
      </c>
      <c r="L1222" s="3">
        <v>116619.57</v>
      </c>
      <c r="M1222" s="4">
        <v>31.32939962</v>
      </c>
      <c r="N1222" s="4">
        <v>3653621.1</v>
      </c>
      <c r="Y1222"/>
    </row>
    <row r="1223" spans="1:25" x14ac:dyDescent="0.5">
      <c r="A1223" s="2">
        <v>43000</v>
      </c>
      <c r="B1223" t="s">
        <v>18</v>
      </c>
      <c r="C1223" t="s">
        <v>31</v>
      </c>
      <c r="D1223">
        <v>2017</v>
      </c>
      <c r="E1223">
        <v>39</v>
      </c>
      <c r="F1223" t="s">
        <v>9</v>
      </c>
      <c r="G1223" t="s">
        <v>9</v>
      </c>
      <c r="H1223">
        <v>12.8</v>
      </c>
      <c r="I1223">
        <v>25.6</v>
      </c>
      <c r="J1223">
        <v>15.6</v>
      </c>
      <c r="K1223">
        <v>0</v>
      </c>
      <c r="L1223" s="3">
        <v>116611.25</v>
      </c>
      <c r="M1223" s="4">
        <v>75.289119159999998</v>
      </c>
      <c r="N1223" s="4">
        <v>8779558.3000000007</v>
      </c>
      <c r="Y1223"/>
    </row>
    <row r="1224" spans="1:25" x14ac:dyDescent="0.5">
      <c r="A1224" s="2">
        <v>42739</v>
      </c>
      <c r="B1224" t="s">
        <v>23</v>
      </c>
      <c r="C1224" t="s">
        <v>17</v>
      </c>
      <c r="D1224">
        <v>2017</v>
      </c>
      <c r="E1224">
        <v>2</v>
      </c>
      <c r="F1224" t="s">
        <v>9</v>
      </c>
      <c r="G1224" t="s">
        <v>9</v>
      </c>
      <c r="H1224">
        <v>13.3</v>
      </c>
      <c r="I1224">
        <v>29.3</v>
      </c>
      <c r="J1224">
        <v>31.6</v>
      </c>
      <c r="K1224">
        <v>0</v>
      </c>
      <c r="L1224" s="3">
        <v>116606.795</v>
      </c>
      <c r="M1224" s="4">
        <v>56.972780710000002</v>
      </c>
      <c r="N1224" s="4">
        <v>6643413.4000000004</v>
      </c>
      <c r="Y1224"/>
    </row>
    <row r="1225" spans="1:25" x14ac:dyDescent="0.5">
      <c r="A1225" s="2">
        <v>42349</v>
      </c>
      <c r="B1225" t="s">
        <v>18</v>
      </c>
      <c r="C1225" t="s">
        <v>34</v>
      </c>
      <c r="D1225">
        <v>2015</v>
      </c>
      <c r="E1225">
        <v>50</v>
      </c>
      <c r="F1225" t="s">
        <v>10</v>
      </c>
      <c r="G1225" t="s">
        <v>9</v>
      </c>
      <c r="H1225">
        <v>14.2</v>
      </c>
      <c r="I1225">
        <v>19.2</v>
      </c>
      <c r="J1225">
        <v>13</v>
      </c>
      <c r="K1225">
        <v>0</v>
      </c>
      <c r="L1225" s="3">
        <v>116597.81</v>
      </c>
      <c r="M1225" s="4">
        <v>32.020129189999999</v>
      </c>
      <c r="N1225" s="4">
        <v>3733476.9</v>
      </c>
      <c r="Y1225"/>
    </row>
    <row r="1226" spans="1:25" x14ac:dyDescent="0.5">
      <c r="A1226" s="2">
        <v>42261</v>
      </c>
      <c r="B1226" t="s">
        <v>21</v>
      </c>
      <c r="C1226" t="s">
        <v>31</v>
      </c>
      <c r="D1226">
        <v>2015</v>
      </c>
      <c r="E1226">
        <v>38</v>
      </c>
      <c r="F1226" t="s">
        <v>10</v>
      </c>
      <c r="G1226" t="s">
        <v>9</v>
      </c>
      <c r="H1226">
        <v>15.4</v>
      </c>
      <c r="I1226">
        <v>26.7</v>
      </c>
      <c r="J1226">
        <v>17.8</v>
      </c>
      <c r="K1226">
        <v>0</v>
      </c>
      <c r="L1226" s="3">
        <v>116574.17</v>
      </c>
      <c r="M1226" s="4">
        <v>32.345654209999999</v>
      </c>
      <c r="N1226" s="4">
        <v>3770667.8</v>
      </c>
      <c r="Y1226"/>
    </row>
    <row r="1227" spans="1:25" x14ac:dyDescent="0.5">
      <c r="A1227" s="2">
        <v>43330</v>
      </c>
      <c r="B1227" t="s">
        <v>19</v>
      </c>
      <c r="C1227" t="s">
        <v>30</v>
      </c>
      <c r="D1227">
        <v>2018</v>
      </c>
      <c r="E1227">
        <v>33</v>
      </c>
      <c r="F1227" t="s">
        <v>10</v>
      </c>
      <c r="G1227" t="s">
        <v>9</v>
      </c>
      <c r="H1227">
        <v>8.9</v>
      </c>
      <c r="I1227">
        <v>13.8</v>
      </c>
      <c r="J1227">
        <v>10.4</v>
      </c>
      <c r="K1227">
        <v>2.2000000000000002</v>
      </c>
      <c r="L1227" s="3">
        <v>116571.26</v>
      </c>
      <c r="M1227" s="4">
        <v>38.301147139999998</v>
      </c>
      <c r="N1227" s="4">
        <v>4464813</v>
      </c>
      <c r="Y1227"/>
    </row>
    <row r="1228" spans="1:25" x14ac:dyDescent="0.5">
      <c r="A1228" s="2">
        <v>43018</v>
      </c>
      <c r="B1228" t="s">
        <v>22</v>
      </c>
      <c r="C1228" t="s">
        <v>32</v>
      </c>
      <c r="D1228">
        <v>2017</v>
      </c>
      <c r="E1228">
        <v>42</v>
      </c>
      <c r="F1228" t="s">
        <v>10</v>
      </c>
      <c r="G1228" t="s">
        <v>9</v>
      </c>
      <c r="H1228">
        <v>8</v>
      </c>
      <c r="I1228">
        <v>18.8</v>
      </c>
      <c r="J1228">
        <v>23.6</v>
      </c>
      <c r="K1228">
        <v>0.2</v>
      </c>
      <c r="L1228" s="3">
        <v>116556.425</v>
      </c>
      <c r="M1228" s="4">
        <v>77.452308540000004</v>
      </c>
      <c r="N1228" s="4">
        <v>9027564.1999999993</v>
      </c>
      <c r="Y1228"/>
    </row>
    <row r="1229" spans="1:25" x14ac:dyDescent="0.5">
      <c r="A1229" s="2">
        <v>43110</v>
      </c>
      <c r="B1229" t="s">
        <v>23</v>
      </c>
      <c r="C1229" t="s">
        <v>17</v>
      </c>
      <c r="D1229">
        <v>2018</v>
      </c>
      <c r="E1229">
        <v>2</v>
      </c>
      <c r="F1229" t="s">
        <v>9</v>
      </c>
      <c r="G1229" t="s">
        <v>9</v>
      </c>
      <c r="H1229">
        <v>13.6</v>
      </c>
      <c r="I1229">
        <v>25.6</v>
      </c>
      <c r="J1229">
        <v>23.5</v>
      </c>
      <c r="K1229">
        <v>0</v>
      </c>
      <c r="L1229" s="3">
        <v>116530.04</v>
      </c>
      <c r="M1229" s="4">
        <v>80.212274440000002</v>
      </c>
      <c r="N1229" s="4">
        <v>9347139.5</v>
      </c>
      <c r="Y1229"/>
    </row>
    <row r="1230" spans="1:25" x14ac:dyDescent="0.5">
      <c r="A1230" s="2">
        <v>43418</v>
      </c>
      <c r="B1230" t="s">
        <v>23</v>
      </c>
      <c r="C1230" t="s">
        <v>33</v>
      </c>
      <c r="D1230">
        <v>2018</v>
      </c>
      <c r="E1230">
        <v>46</v>
      </c>
      <c r="F1230" t="s">
        <v>10</v>
      </c>
      <c r="G1230" t="s">
        <v>9</v>
      </c>
      <c r="H1230">
        <v>14.8</v>
      </c>
      <c r="I1230">
        <v>17.3</v>
      </c>
      <c r="J1230">
        <v>7.2</v>
      </c>
      <c r="K1230">
        <v>6.2</v>
      </c>
      <c r="L1230" s="3">
        <v>116487.58</v>
      </c>
      <c r="M1230" s="4">
        <v>119.62472270000001</v>
      </c>
      <c r="N1230" s="4">
        <v>13934794.5</v>
      </c>
      <c r="Y1230"/>
    </row>
    <row r="1231" spans="1:25" x14ac:dyDescent="0.5">
      <c r="A1231" s="2">
        <v>43337</v>
      </c>
      <c r="B1231" t="s">
        <v>19</v>
      </c>
      <c r="C1231" t="s">
        <v>30</v>
      </c>
      <c r="D1231">
        <v>2018</v>
      </c>
      <c r="E1231">
        <v>34</v>
      </c>
      <c r="F1231" t="s">
        <v>10</v>
      </c>
      <c r="G1231" t="s">
        <v>9</v>
      </c>
      <c r="H1231">
        <v>3.9</v>
      </c>
      <c r="I1231">
        <v>15.2</v>
      </c>
      <c r="J1231">
        <v>14.9</v>
      </c>
      <c r="K1231">
        <v>0</v>
      </c>
      <c r="L1231" s="3">
        <v>116471.77499999999</v>
      </c>
      <c r="M1231" s="4">
        <v>118.4878363</v>
      </c>
      <c r="N1231" s="4">
        <v>13800488.6</v>
      </c>
      <c r="Y1231"/>
    </row>
    <row r="1232" spans="1:25" x14ac:dyDescent="0.5">
      <c r="A1232" s="2">
        <v>43349</v>
      </c>
      <c r="B1232" t="s">
        <v>16</v>
      </c>
      <c r="C1232" t="s">
        <v>31</v>
      </c>
      <c r="D1232">
        <v>2018</v>
      </c>
      <c r="E1232">
        <v>36</v>
      </c>
      <c r="F1232" t="s">
        <v>10</v>
      </c>
      <c r="G1232" t="s">
        <v>9</v>
      </c>
      <c r="H1232">
        <v>13.8</v>
      </c>
      <c r="I1232">
        <v>20.6</v>
      </c>
      <c r="J1232">
        <v>9.5</v>
      </c>
      <c r="K1232">
        <v>0</v>
      </c>
      <c r="L1232" s="3">
        <v>116467.37</v>
      </c>
      <c r="M1232" s="4">
        <v>138.90753839999999</v>
      </c>
      <c r="N1232" s="4">
        <v>16178195.699999999</v>
      </c>
      <c r="Y1232"/>
    </row>
    <row r="1233" spans="1:25" x14ac:dyDescent="0.5">
      <c r="A1233" s="2">
        <v>43188</v>
      </c>
      <c r="B1233" t="s">
        <v>16</v>
      </c>
      <c r="C1233" t="s">
        <v>25</v>
      </c>
      <c r="D1233">
        <v>2018</v>
      </c>
      <c r="E1233">
        <v>13</v>
      </c>
      <c r="F1233" t="s">
        <v>9</v>
      </c>
      <c r="G1233" t="s">
        <v>9</v>
      </c>
      <c r="H1233">
        <v>16.5</v>
      </c>
      <c r="I1233">
        <v>21.8</v>
      </c>
      <c r="J1233">
        <v>14.2</v>
      </c>
      <c r="K1233">
        <v>0</v>
      </c>
      <c r="L1233" s="3">
        <v>116457.26</v>
      </c>
      <c r="M1233" s="4">
        <v>79.365081939999996</v>
      </c>
      <c r="N1233" s="4">
        <v>9242640</v>
      </c>
      <c r="Y1233"/>
    </row>
    <row r="1234" spans="1:25" x14ac:dyDescent="0.5">
      <c r="A1234" s="2">
        <v>43382</v>
      </c>
      <c r="B1234" t="s">
        <v>22</v>
      </c>
      <c r="C1234" t="s">
        <v>32</v>
      </c>
      <c r="D1234">
        <v>2018</v>
      </c>
      <c r="E1234">
        <v>41</v>
      </c>
      <c r="F1234" t="s">
        <v>10</v>
      </c>
      <c r="G1234" t="s">
        <v>9</v>
      </c>
      <c r="H1234">
        <v>16.100000000000001</v>
      </c>
      <c r="I1234">
        <v>17.899999999999999</v>
      </c>
      <c r="J1234">
        <v>7.2</v>
      </c>
      <c r="K1234"/>
      <c r="L1234" s="3">
        <v>116449.31</v>
      </c>
      <c r="M1234" s="4">
        <v>99.00074936</v>
      </c>
      <c r="N1234" s="4">
        <v>11528569</v>
      </c>
      <c r="Y1234"/>
    </row>
    <row r="1235" spans="1:25" x14ac:dyDescent="0.5">
      <c r="A1235" s="2">
        <v>42800</v>
      </c>
      <c r="B1235" t="s">
        <v>21</v>
      </c>
      <c r="C1235" t="s">
        <v>25</v>
      </c>
      <c r="D1235">
        <v>2017</v>
      </c>
      <c r="E1235">
        <v>11</v>
      </c>
      <c r="F1235" t="s">
        <v>10</v>
      </c>
      <c r="G1235" t="s">
        <v>9</v>
      </c>
      <c r="H1235">
        <v>17.7</v>
      </c>
      <c r="I1235">
        <v>27.4</v>
      </c>
      <c r="J1235">
        <v>22.3</v>
      </c>
      <c r="K1235">
        <v>0</v>
      </c>
      <c r="L1235" s="3">
        <v>116447.855</v>
      </c>
      <c r="M1235" s="4">
        <v>56.634147380000002</v>
      </c>
      <c r="N1235" s="4">
        <v>6594925</v>
      </c>
      <c r="Y1235"/>
    </row>
    <row r="1236" spans="1:25" x14ac:dyDescent="0.5">
      <c r="A1236" s="2">
        <v>43091</v>
      </c>
      <c r="B1236" t="s">
        <v>18</v>
      </c>
      <c r="C1236" t="s">
        <v>34</v>
      </c>
      <c r="D1236">
        <v>2017</v>
      </c>
      <c r="E1236">
        <v>52</v>
      </c>
      <c r="F1236" t="s">
        <v>9</v>
      </c>
      <c r="G1236" t="s">
        <v>9</v>
      </c>
      <c r="H1236">
        <v>13.6</v>
      </c>
      <c r="I1236">
        <v>27.7</v>
      </c>
      <c r="J1236">
        <v>26.6</v>
      </c>
      <c r="K1236">
        <v>0</v>
      </c>
      <c r="L1236" s="3">
        <v>116428.79</v>
      </c>
      <c r="M1236" s="4">
        <v>81.598862999999994</v>
      </c>
      <c r="N1236" s="4">
        <v>9500456.9000000004</v>
      </c>
      <c r="Y1236"/>
    </row>
    <row r="1237" spans="1:25" x14ac:dyDescent="0.5">
      <c r="A1237" s="2">
        <v>43344</v>
      </c>
      <c r="B1237" t="s">
        <v>19</v>
      </c>
      <c r="C1237" t="s">
        <v>31</v>
      </c>
      <c r="D1237">
        <v>2018</v>
      </c>
      <c r="E1237">
        <v>35</v>
      </c>
      <c r="F1237" t="s">
        <v>10</v>
      </c>
      <c r="G1237" t="s">
        <v>9</v>
      </c>
      <c r="H1237">
        <v>10.5</v>
      </c>
      <c r="I1237">
        <v>13.4</v>
      </c>
      <c r="J1237">
        <v>7.4</v>
      </c>
      <c r="K1237">
        <v>2.2000000000000002</v>
      </c>
      <c r="L1237" s="3">
        <v>116344.565</v>
      </c>
      <c r="M1237" s="4">
        <v>104.0260614</v>
      </c>
      <c r="N1237" s="4">
        <v>12102866.9</v>
      </c>
      <c r="Y1237"/>
    </row>
    <row r="1238" spans="1:25" x14ac:dyDescent="0.5">
      <c r="A1238" s="2">
        <v>42461</v>
      </c>
      <c r="B1238" t="s">
        <v>18</v>
      </c>
      <c r="C1238" t="s">
        <v>26</v>
      </c>
      <c r="D1238">
        <v>2016</v>
      </c>
      <c r="E1238">
        <v>14</v>
      </c>
      <c r="F1238" t="s">
        <v>9</v>
      </c>
      <c r="G1238" t="s">
        <v>9</v>
      </c>
      <c r="H1238">
        <v>13.1</v>
      </c>
      <c r="I1238">
        <v>26.5</v>
      </c>
      <c r="J1238">
        <v>16.7</v>
      </c>
      <c r="K1238">
        <v>0</v>
      </c>
      <c r="L1238" s="3">
        <v>116321.60000000001</v>
      </c>
      <c r="M1238" s="4">
        <v>14.49079665</v>
      </c>
      <c r="N1238" s="4">
        <v>1685592.7</v>
      </c>
      <c r="Y1238"/>
    </row>
    <row r="1239" spans="1:25" x14ac:dyDescent="0.5">
      <c r="A1239" s="2">
        <v>43592</v>
      </c>
      <c r="B1239" t="s">
        <v>22</v>
      </c>
      <c r="C1239" t="s">
        <v>27</v>
      </c>
      <c r="D1239">
        <v>2019</v>
      </c>
      <c r="E1239">
        <v>19</v>
      </c>
      <c r="F1239" t="s">
        <v>10</v>
      </c>
      <c r="G1239" t="s">
        <v>9</v>
      </c>
      <c r="H1239">
        <v>7.4</v>
      </c>
      <c r="I1239">
        <v>18.7</v>
      </c>
      <c r="J1239">
        <v>11.7</v>
      </c>
      <c r="K1239">
        <v>0</v>
      </c>
      <c r="L1239" s="3">
        <v>116318.435</v>
      </c>
      <c r="M1239" s="4">
        <v>94.753714479999999</v>
      </c>
      <c r="N1239" s="4">
        <v>11021603.800000001</v>
      </c>
      <c r="Y1239"/>
    </row>
    <row r="1240" spans="1:25" x14ac:dyDescent="0.5">
      <c r="A1240" s="2">
        <v>42028</v>
      </c>
      <c r="B1240" t="s">
        <v>19</v>
      </c>
      <c r="C1240" t="s">
        <v>17</v>
      </c>
      <c r="D1240">
        <v>2015</v>
      </c>
      <c r="E1240">
        <v>4</v>
      </c>
      <c r="F1240" t="s">
        <v>9</v>
      </c>
      <c r="G1240" t="s">
        <v>9</v>
      </c>
      <c r="H1240">
        <v>15.8</v>
      </c>
      <c r="I1240">
        <v>26.3</v>
      </c>
      <c r="J1240">
        <v>30.3</v>
      </c>
      <c r="K1240">
        <v>0</v>
      </c>
      <c r="L1240" s="3">
        <v>116310.59</v>
      </c>
      <c r="M1240" s="4">
        <v>20.922000149999999</v>
      </c>
      <c r="N1240" s="4">
        <v>2433450.2000000002</v>
      </c>
      <c r="Y1240"/>
    </row>
    <row r="1241" spans="1:25" x14ac:dyDescent="0.5">
      <c r="A1241" s="2">
        <v>43923</v>
      </c>
      <c r="B1241" t="s">
        <v>16</v>
      </c>
      <c r="C1241" t="s">
        <v>26</v>
      </c>
      <c r="D1241">
        <v>2020</v>
      </c>
      <c r="E1241">
        <v>14</v>
      </c>
      <c r="F1241" t="s">
        <v>9</v>
      </c>
      <c r="G1241" t="s">
        <v>9</v>
      </c>
      <c r="H1241">
        <v>12.4</v>
      </c>
      <c r="I1241">
        <v>20.7</v>
      </c>
      <c r="J1241">
        <v>4.2</v>
      </c>
      <c r="K1241">
        <v>23</v>
      </c>
      <c r="L1241" s="3">
        <v>116302.66499999999</v>
      </c>
      <c r="M1241" s="4">
        <v>61.537019960000002</v>
      </c>
      <c r="N1241" s="4">
        <v>7156919.4000000004</v>
      </c>
      <c r="Y1241"/>
    </row>
    <row r="1242" spans="1:25" x14ac:dyDescent="0.5">
      <c r="A1242" s="2">
        <v>42781</v>
      </c>
      <c r="B1242" t="s">
        <v>23</v>
      </c>
      <c r="C1242" t="s">
        <v>24</v>
      </c>
      <c r="D1242">
        <v>2017</v>
      </c>
      <c r="E1242">
        <v>8</v>
      </c>
      <c r="F1242" t="s">
        <v>10</v>
      </c>
      <c r="G1242" t="s">
        <v>9</v>
      </c>
      <c r="H1242">
        <v>10</v>
      </c>
      <c r="I1242">
        <v>31.5</v>
      </c>
      <c r="J1242">
        <v>26</v>
      </c>
      <c r="K1242">
        <v>0</v>
      </c>
      <c r="L1242" s="3">
        <v>116299.39</v>
      </c>
      <c r="M1242" s="4">
        <v>79.044379649999996</v>
      </c>
      <c r="N1242" s="4">
        <v>9192813.0999999996</v>
      </c>
      <c r="Y1242"/>
    </row>
    <row r="1243" spans="1:25" x14ac:dyDescent="0.5">
      <c r="A1243" s="2">
        <v>43850</v>
      </c>
      <c r="B1243" t="s">
        <v>21</v>
      </c>
      <c r="C1243" t="s">
        <v>17</v>
      </c>
      <c r="D1243">
        <v>2020</v>
      </c>
      <c r="E1243">
        <v>4</v>
      </c>
      <c r="F1243" t="s">
        <v>9</v>
      </c>
      <c r="G1243" t="s">
        <v>9</v>
      </c>
      <c r="H1243">
        <v>19.100000000000001</v>
      </c>
      <c r="I1243">
        <v>21.8</v>
      </c>
      <c r="J1243">
        <v>8.8000000000000007</v>
      </c>
      <c r="K1243">
        <v>0.4</v>
      </c>
      <c r="L1243" s="3">
        <v>116291.535</v>
      </c>
      <c r="M1243" s="4">
        <v>45.359335479999999</v>
      </c>
      <c r="N1243" s="4">
        <v>5274906.7</v>
      </c>
      <c r="Y1243"/>
    </row>
    <row r="1244" spans="1:25" x14ac:dyDescent="0.5">
      <c r="A1244" s="2">
        <v>43175</v>
      </c>
      <c r="B1244" t="s">
        <v>18</v>
      </c>
      <c r="C1244" t="s">
        <v>25</v>
      </c>
      <c r="D1244">
        <v>2018</v>
      </c>
      <c r="E1244">
        <v>11</v>
      </c>
      <c r="F1244" t="s">
        <v>10</v>
      </c>
      <c r="G1244" t="s">
        <v>9</v>
      </c>
      <c r="H1244">
        <v>12.5</v>
      </c>
      <c r="I1244">
        <v>24.4</v>
      </c>
      <c r="J1244">
        <v>15</v>
      </c>
      <c r="K1244">
        <v>0</v>
      </c>
      <c r="L1244" s="3">
        <v>116284.345</v>
      </c>
      <c r="M1244" s="4">
        <v>92.594232239999997</v>
      </c>
      <c r="N1244" s="4">
        <v>10767259.6</v>
      </c>
      <c r="Y1244"/>
    </row>
    <row r="1245" spans="1:25" x14ac:dyDescent="0.5">
      <c r="A1245" s="2">
        <v>42063</v>
      </c>
      <c r="B1245" t="s">
        <v>19</v>
      </c>
      <c r="C1245" t="s">
        <v>24</v>
      </c>
      <c r="D1245">
        <v>2015</v>
      </c>
      <c r="E1245">
        <v>9</v>
      </c>
      <c r="F1245" t="s">
        <v>10</v>
      </c>
      <c r="G1245" t="s">
        <v>9</v>
      </c>
      <c r="H1245">
        <v>17.899999999999999</v>
      </c>
      <c r="I1245">
        <v>32.299999999999997</v>
      </c>
      <c r="J1245">
        <v>6.9</v>
      </c>
      <c r="K1245">
        <v>0</v>
      </c>
      <c r="L1245" s="3">
        <v>116275.73</v>
      </c>
      <c r="M1245" s="4">
        <v>25.143130729999999</v>
      </c>
      <c r="N1245" s="4">
        <v>2923535.9</v>
      </c>
      <c r="Y1245"/>
    </row>
    <row r="1246" spans="1:25" x14ac:dyDescent="0.5">
      <c r="A1246" s="2">
        <v>43316</v>
      </c>
      <c r="B1246" t="s">
        <v>19</v>
      </c>
      <c r="C1246" t="s">
        <v>30</v>
      </c>
      <c r="D1246">
        <v>2018</v>
      </c>
      <c r="E1246">
        <v>31</v>
      </c>
      <c r="F1246" t="s">
        <v>10</v>
      </c>
      <c r="G1246" t="s">
        <v>9</v>
      </c>
      <c r="H1246">
        <v>8</v>
      </c>
      <c r="I1246">
        <v>15.3</v>
      </c>
      <c r="J1246">
        <v>8.6999999999999993</v>
      </c>
      <c r="K1246">
        <v>1.6</v>
      </c>
      <c r="L1246" s="3">
        <v>116238.175</v>
      </c>
      <c r="M1246" s="4">
        <v>44.889044869999999</v>
      </c>
      <c r="N1246" s="4">
        <v>5217820.7</v>
      </c>
      <c r="Y1246"/>
    </row>
    <row r="1247" spans="1:25" x14ac:dyDescent="0.5">
      <c r="A1247" s="2">
        <v>42821</v>
      </c>
      <c r="B1247" t="s">
        <v>21</v>
      </c>
      <c r="C1247" t="s">
        <v>25</v>
      </c>
      <c r="D1247">
        <v>2017</v>
      </c>
      <c r="E1247">
        <v>14</v>
      </c>
      <c r="F1247" t="s">
        <v>10</v>
      </c>
      <c r="G1247" t="s">
        <v>9</v>
      </c>
      <c r="H1247">
        <v>19.3</v>
      </c>
      <c r="I1247">
        <v>31.9</v>
      </c>
      <c r="J1247">
        <v>7.6</v>
      </c>
      <c r="K1247">
        <v>0</v>
      </c>
      <c r="L1247" s="3">
        <v>116237.22</v>
      </c>
      <c r="M1247" s="4">
        <v>118.5621993</v>
      </c>
      <c r="N1247" s="4">
        <v>13781340.4</v>
      </c>
      <c r="Y1247"/>
    </row>
    <row r="1248" spans="1:25" x14ac:dyDescent="0.5">
      <c r="A1248" s="2">
        <v>42681</v>
      </c>
      <c r="B1248" t="s">
        <v>21</v>
      </c>
      <c r="C1248" t="s">
        <v>33</v>
      </c>
      <c r="D1248">
        <v>2016</v>
      </c>
      <c r="E1248">
        <v>46</v>
      </c>
      <c r="F1248" t="s">
        <v>10</v>
      </c>
      <c r="G1248" t="s">
        <v>9</v>
      </c>
      <c r="H1248">
        <v>14.6</v>
      </c>
      <c r="I1248">
        <v>25.9</v>
      </c>
      <c r="J1248">
        <v>15.9</v>
      </c>
      <c r="K1248">
        <v>0</v>
      </c>
      <c r="L1248" s="3">
        <v>116230.34</v>
      </c>
      <c r="M1248" s="4">
        <v>30.36705791</v>
      </c>
      <c r="N1248" s="4">
        <v>3529573.5</v>
      </c>
      <c r="Y1248"/>
    </row>
    <row r="1249" spans="1:25" x14ac:dyDescent="0.5">
      <c r="A1249" s="2">
        <v>42744</v>
      </c>
      <c r="B1249" t="s">
        <v>21</v>
      </c>
      <c r="C1249" t="s">
        <v>17</v>
      </c>
      <c r="D1249">
        <v>2017</v>
      </c>
      <c r="E1249">
        <v>3</v>
      </c>
      <c r="F1249" t="s">
        <v>9</v>
      </c>
      <c r="G1249" t="s">
        <v>9</v>
      </c>
      <c r="H1249">
        <v>18.5</v>
      </c>
      <c r="I1249">
        <v>24.4</v>
      </c>
      <c r="J1249">
        <v>14.3</v>
      </c>
      <c r="K1249">
        <v>0</v>
      </c>
      <c r="L1249" s="3">
        <v>116211.99</v>
      </c>
      <c r="M1249" s="4">
        <v>68.099525220000004</v>
      </c>
      <c r="N1249" s="4">
        <v>7913981.2999999998</v>
      </c>
      <c r="Y1249"/>
    </row>
    <row r="1250" spans="1:25" x14ac:dyDescent="0.5">
      <c r="A1250" s="2">
        <v>43143</v>
      </c>
      <c r="B1250" t="s">
        <v>21</v>
      </c>
      <c r="C1250" t="s">
        <v>24</v>
      </c>
      <c r="D1250">
        <v>2018</v>
      </c>
      <c r="E1250">
        <v>7</v>
      </c>
      <c r="F1250" t="s">
        <v>10</v>
      </c>
      <c r="G1250" t="s">
        <v>9</v>
      </c>
      <c r="H1250">
        <v>16.3</v>
      </c>
      <c r="I1250">
        <v>23.6</v>
      </c>
      <c r="J1250">
        <v>22.2</v>
      </c>
      <c r="K1250">
        <v>0</v>
      </c>
      <c r="L1250" s="3">
        <v>116209.13</v>
      </c>
      <c r="M1250" s="4">
        <v>93.173935740000005</v>
      </c>
      <c r="N1250" s="4">
        <v>10827662</v>
      </c>
      <c r="Y1250"/>
    </row>
    <row r="1251" spans="1:25" x14ac:dyDescent="0.5">
      <c r="A1251" s="2">
        <v>42650</v>
      </c>
      <c r="B1251" t="s">
        <v>18</v>
      </c>
      <c r="C1251" t="s">
        <v>32</v>
      </c>
      <c r="D1251">
        <v>2016</v>
      </c>
      <c r="E1251">
        <v>41</v>
      </c>
      <c r="F1251" t="s">
        <v>10</v>
      </c>
      <c r="G1251" t="s">
        <v>9</v>
      </c>
      <c r="H1251">
        <v>14.1</v>
      </c>
      <c r="I1251">
        <v>22.5</v>
      </c>
      <c r="J1251">
        <v>7.8</v>
      </c>
      <c r="K1251">
        <v>0</v>
      </c>
      <c r="L1251" s="3">
        <v>116197.73</v>
      </c>
      <c r="M1251" s="4">
        <v>37.339104300000002</v>
      </c>
      <c r="N1251" s="4">
        <v>4338719.2</v>
      </c>
      <c r="Y1251"/>
    </row>
    <row r="1252" spans="1:25" x14ac:dyDescent="0.5">
      <c r="A1252" s="2">
        <v>43858</v>
      </c>
      <c r="B1252" t="s">
        <v>22</v>
      </c>
      <c r="C1252" t="s">
        <v>17</v>
      </c>
      <c r="D1252">
        <v>2020</v>
      </c>
      <c r="E1252">
        <v>5</v>
      </c>
      <c r="F1252" t="s">
        <v>9</v>
      </c>
      <c r="G1252" t="s">
        <v>9</v>
      </c>
      <c r="H1252">
        <v>13.6</v>
      </c>
      <c r="I1252">
        <v>25.4</v>
      </c>
      <c r="J1252">
        <v>26.5</v>
      </c>
      <c r="K1252">
        <v>0</v>
      </c>
      <c r="L1252" s="3">
        <v>116190.55499999999</v>
      </c>
      <c r="M1252" s="4">
        <v>67.173829400000002</v>
      </c>
      <c r="N1252" s="4">
        <v>7804964.5</v>
      </c>
      <c r="Y1252"/>
    </row>
    <row r="1253" spans="1:25" x14ac:dyDescent="0.5">
      <c r="A1253" s="2">
        <v>43039</v>
      </c>
      <c r="B1253" t="s">
        <v>22</v>
      </c>
      <c r="C1253" t="s">
        <v>32</v>
      </c>
      <c r="D1253">
        <v>2017</v>
      </c>
      <c r="E1253">
        <v>45</v>
      </c>
      <c r="F1253" t="s">
        <v>10</v>
      </c>
      <c r="G1253" t="s">
        <v>9</v>
      </c>
      <c r="H1253">
        <v>8.1</v>
      </c>
      <c r="I1253">
        <v>16.399999999999999</v>
      </c>
      <c r="J1253">
        <v>24.8</v>
      </c>
      <c r="K1253">
        <v>6</v>
      </c>
      <c r="L1253" s="3">
        <v>116179.47</v>
      </c>
      <c r="M1253" s="4">
        <v>86.957257670000004</v>
      </c>
      <c r="N1253" s="4">
        <v>10102648.1</v>
      </c>
      <c r="Y1253"/>
    </row>
    <row r="1254" spans="1:25" x14ac:dyDescent="0.5">
      <c r="A1254" s="2">
        <v>43646</v>
      </c>
      <c r="B1254" t="s">
        <v>20</v>
      </c>
      <c r="C1254" t="s">
        <v>28</v>
      </c>
      <c r="D1254">
        <v>2019</v>
      </c>
      <c r="E1254">
        <v>26</v>
      </c>
      <c r="F1254" t="s">
        <v>9</v>
      </c>
      <c r="G1254" t="s">
        <v>9</v>
      </c>
      <c r="H1254">
        <v>8.1</v>
      </c>
      <c r="I1254">
        <v>14.5</v>
      </c>
      <c r="J1254">
        <v>8.5</v>
      </c>
      <c r="K1254">
        <v>6.4</v>
      </c>
      <c r="L1254" s="3">
        <v>116150.91499999999</v>
      </c>
      <c r="M1254" s="4">
        <v>51.901149879999998</v>
      </c>
      <c r="N1254" s="4">
        <v>6028366</v>
      </c>
      <c r="Y1254"/>
    </row>
    <row r="1255" spans="1:25" x14ac:dyDescent="0.5">
      <c r="A1255" s="2">
        <v>42904</v>
      </c>
      <c r="B1255" t="s">
        <v>20</v>
      </c>
      <c r="C1255" t="s">
        <v>28</v>
      </c>
      <c r="D1255">
        <v>2017</v>
      </c>
      <c r="E1255">
        <v>25</v>
      </c>
      <c r="F1255" t="s">
        <v>10</v>
      </c>
      <c r="G1255" t="s">
        <v>9</v>
      </c>
      <c r="H1255">
        <v>5.4</v>
      </c>
      <c r="I1255">
        <v>16.3</v>
      </c>
      <c r="J1255">
        <v>7.9</v>
      </c>
      <c r="K1255">
        <v>0</v>
      </c>
      <c r="L1255" s="3">
        <v>116112.74</v>
      </c>
      <c r="M1255" s="4">
        <v>93.616927630000006</v>
      </c>
      <c r="N1255" s="4">
        <v>10870118</v>
      </c>
      <c r="Y1255"/>
    </row>
    <row r="1256" spans="1:25" x14ac:dyDescent="0.5">
      <c r="A1256" s="2">
        <v>42798</v>
      </c>
      <c r="B1256" t="s">
        <v>19</v>
      </c>
      <c r="C1256" t="s">
        <v>25</v>
      </c>
      <c r="D1256">
        <v>2017</v>
      </c>
      <c r="E1256">
        <v>10</v>
      </c>
      <c r="F1256" t="s">
        <v>10</v>
      </c>
      <c r="G1256" t="s">
        <v>9</v>
      </c>
      <c r="H1256">
        <v>16.100000000000001</v>
      </c>
      <c r="I1256">
        <v>27.4</v>
      </c>
      <c r="J1256">
        <v>23</v>
      </c>
      <c r="K1256">
        <v>0</v>
      </c>
      <c r="L1256" s="3">
        <v>116083.295</v>
      </c>
      <c r="M1256" s="4">
        <v>77.595643690000003</v>
      </c>
      <c r="N1256" s="4">
        <v>9007558</v>
      </c>
      <c r="Y1256"/>
    </row>
    <row r="1257" spans="1:25" x14ac:dyDescent="0.5">
      <c r="A1257" s="2">
        <v>43116</v>
      </c>
      <c r="B1257" t="s">
        <v>22</v>
      </c>
      <c r="C1257" t="s">
        <v>17</v>
      </c>
      <c r="D1257">
        <v>2018</v>
      </c>
      <c r="E1257">
        <v>3</v>
      </c>
      <c r="F1257" t="s">
        <v>9</v>
      </c>
      <c r="G1257" t="s">
        <v>9</v>
      </c>
      <c r="H1257">
        <v>12.9</v>
      </c>
      <c r="I1257">
        <v>26.9</v>
      </c>
      <c r="J1257">
        <v>31.1</v>
      </c>
      <c r="K1257">
        <v>0</v>
      </c>
      <c r="L1257" s="3">
        <v>116074.03</v>
      </c>
      <c r="M1257" s="4">
        <v>92.836877680000001</v>
      </c>
      <c r="N1257" s="4">
        <v>10775950.5</v>
      </c>
      <c r="Y1257"/>
    </row>
    <row r="1258" spans="1:25" x14ac:dyDescent="0.5">
      <c r="A1258" s="2">
        <v>42925</v>
      </c>
      <c r="B1258" t="s">
        <v>20</v>
      </c>
      <c r="C1258" t="s">
        <v>29</v>
      </c>
      <c r="D1258">
        <v>2017</v>
      </c>
      <c r="E1258">
        <v>28</v>
      </c>
      <c r="F1258" t="s">
        <v>9</v>
      </c>
      <c r="G1258" t="s">
        <v>9</v>
      </c>
      <c r="H1258">
        <v>7.3</v>
      </c>
      <c r="I1258">
        <v>14.6</v>
      </c>
      <c r="J1258">
        <v>7.3</v>
      </c>
      <c r="K1258">
        <v>0.8</v>
      </c>
      <c r="L1258" s="3">
        <v>116064.03</v>
      </c>
      <c r="M1258" s="4">
        <v>115.1296024</v>
      </c>
      <c r="N1258" s="4">
        <v>13362405.6</v>
      </c>
      <c r="Y1258"/>
    </row>
    <row r="1259" spans="1:25" x14ac:dyDescent="0.5">
      <c r="A1259" s="2">
        <v>42526</v>
      </c>
      <c r="B1259" t="s">
        <v>20</v>
      </c>
      <c r="C1259" t="s">
        <v>28</v>
      </c>
      <c r="D1259">
        <v>2016</v>
      </c>
      <c r="E1259">
        <v>23</v>
      </c>
      <c r="F1259" t="s">
        <v>10</v>
      </c>
      <c r="G1259" t="s">
        <v>9</v>
      </c>
      <c r="H1259">
        <v>10.5</v>
      </c>
      <c r="I1259">
        <v>14.1</v>
      </c>
      <c r="J1259">
        <v>3.3</v>
      </c>
      <c r="K1259">
        <v>3.4</v>
      </c>
      <c r="L1259" s="3">
        <v>116052.80499999999</v>
      </c>
      <c r="M1259" s="4">
        <v>122.7887776</v>
      </c>
      <c r="N1259" s="4">
        <v>14249982.1</v>
      </c>
      <c r="Y1259"/>
    </row>
    <row r="1260" spans="1:25" x14ac:dyDescent="0.5">
      <c r="A1260" s="2">
        <v>43174</v>
      </c>
      <c r="B1260" t="s">
        <v>16</v>
      </c>
      <c r="C1260" t="s">
        <v>25</v>
      </c>
      <c r="D1260">
        <v>2018</v>
      </c>
      <c r="E1260">
        <v>11</v>
      </c>
      <c r="F1260" t="s">
        <v>10</v>
      </c>
      <c r="G1260" t="s">
        <v>9</v>
      </c>
      <c r="H1260">
        <v>15.3</v>
      </c>
      <c r="I1260">
        <v>20.8</v>
      </c>
      <c r="J1260">
        <v>13.9</v>
      </c>
      <c r="K1260">
        <v>0</v>
      </c>
      <c r="L1260" s="3">
        <v>116045.27</v>
      </c>
      <c r="M1260" s="4">
        <v>101.6909409</v>
      </c>
      <c r="N1260" s="4">
        <v>11800752.699999999</v>
      </c>
      <c r="Y1260"/>
    </row>
    <row r="1261" spans="1:25" x14ac:dyDescent="0.5">
      <c r="A1261" s="2">
        <v>42660</v>
      </c>
      <c r="B1261" t="s">
        <v>21</v>
      </c>
      <c r="C1261" t="s">
        <v>32</v>
      </c>
      <c r="D1261">
        <v>2016</v>
      </c>
      <c r="E1261">
        <v>43</v>
      </c>
      <c r="F1261" t="s">
        <v>10</v>
      </c>
      <c r="G1261" t="s">
        <v>9</v>
      </c>
      <c r="H1261">
        <v>9.8000000000000007</v>
      </c>
      <c r="I1261">
        <v>18.899999999999999</v>
      </c>
      <c r="J1261">
        <v>14.8</v>
      </c>
      <c r="K1261">
        <v>9.8000000000000007</v>
      </c>
      <c r="L1261" s="3">
        <v>116042.845</v>
      </c>
      <c r="M1261" s="4">
        <v>29.59668164</v>
      </c>
      <c r="N1261" s="4">
        <v>3434483.1</v>
      </c>
      <c r="Y1261"/>
    </row>
    <row r="1262" spans="1:25" x14ac:dyDescent="0.5">
      <c r="A1262" s="2">
        <v>42370</v>
      </c>
      <c r="B1262" t="s">
        <v>18</v>
      </c>
      <c r="C1262" t="s">
        <v>17</v>
      </c>
      <c r="D1262">
        <v>2016</v>
      </c>
      <c r="E1262">
        <v>1</v>
      </c>
      <c r="F1262" t="s">
        <v>9</v>
      </c>
      <c r="G1262" t="s">
        <v>10</v>
      </c>
      <c r="H1262">
        <v>19.8</v>
      </c>
      <c r="I1262">
        <v>24.2</v>
      </c>
      <c r="J1262">
        <v>22</v>
      </c>
      <c r="K1262">
        <v>0</v>
      </c>
      <c r="L1262" s="3">
        <v>116040.925</v>
      </c>
      <c r="M1262" s="4">
        <v>32.527673360000001</v>
      </c>
      <c r="N1262" s="4">
        <v>3774541.3</v>
      </c>
      <c r="Y1262"/>
    </row>
    <row r="1263" spans="1:25" x14ac:dyDescent="0.5">
      <c r="A1263" s="2">
        <v>42699</v>
      </c>
      <c r="B1263" t="s">
        <v>18</v>
      </c>
      <c r="C1263" t="s">
        <v>33</v>
      </c>
      <c r="D1263">
        <v>2016</v>
      </c>
      <c r="E1263">
        <v>48</v>
      </c>
      <c r="F1263" t="s">
        <v>10</v>
      </c>
      <c r="G1263" t="s">
        <v>9</v>
      </c>
      <c r="H1263">
        <v>10.9</v>
      </c>
      <c r="I1263">
        <v>17.899999999999999</v>
      </c>
      <c r="J1263">
        <v>15.7</v>
      </c>
      <c r="K1263">
        <v>0.8</v>
      </c>
      <c r="L1263" s="3">
        <v>116011.565</v>
      </c>
      <c r="M1263" s="4">
        <v>27.61649096</v>
      </c>
      <c r="N1263" s="4">
        <v>3203832.3</v>
      </c>
      <c r="Y1263"/>
    </row>
    <row r="1264" spans="1:25" x14ac:dyDescent="0.5">
      <c r="A1264" s="2">
        <v>43196</v>
      </c>
      <c r="B1264" t="s">
        <v>18</v>
      </c>
      <c r="C1264" t="s">
        <v>26</v>
      </c>
      <c r="D1264">
        <v>2018</v>
      </c>
      <c r="E1264">
        <v>14</v>
      </c>
      <c r="F1264" t="s">
        <v>9</v>
      </c>
      <c r="G1264" t="s">
        <v>9</v>
      </c>
      <c r="H1264">
        <v>13.8</v>
      </c>
      <c r="I1264">
        <v>21.2</v>
      </c>
      <c r="J1264">
        <v>14.8</v>
      </c>
      <c r="K1264">
        <v>0</v>
      </c>
      <c r="L1264" s="3">
        <v>115979.07</v>
      </c>
      <c r="M1264" s="4">
        <v>85.687904610000004</v>
      </c>
      <c r="N1264" s="4">
        <v>9938003.5</v>
      </c>
      <c r="Y1264"/>
    </row>
    <row r="1265" spans="1:25" x14ac:dyDescent="0.5">
      <c r="A1265" s="2">
        <v>43194</v>
      </c>
      <c r="B1265" t="s">
        <v>23</v>
      </c>
      <c r="C1265" t="s">
        <v>26</v>
      </c>
      <c r="D1265">
        <v>2018</v>
      </c>
      <c r="E1265">
        <v>14</v>
      </c>
      <c r="F1265" t="s">
        <v>9</v>
      </c>
      <c r="G1265" t="s">
        <v>9</v>
      </c>
      <c r="H1265">
        <v>13.3</v>
      </c>
      <c r="I1265">
        <v>20.6</v>
      </c>
      <c r="J1265">
        <v>16.600000000000001</v>
      </c>
      <c r="K1265">
        <v>0</v>
      </c>
      <c r="L1265" s="3">
        <v>115974.61</v>
      </c>
      <c r="M1265" s="4">
        <v>90.073740799999996</v>
      </c>
      <c r="N1265" s="4">
        <v>10446267</v>
      </c>
      <c r="Y1265"/>
    </row>
    <row r="1266" spans="1:25" x14ac:dyDescent="0.5">
      <c r="A1266" s="2">
        <v>43024</v>
      </c>
      <c r="B1266" t="s">
        <v>21</v>
      </c>
      <c r="C1266" t="s">
        <v>32</v>
      </c>
      <c r="D1266">
        <v>2017</v>
      </c>
      <c r="E1266">
        <v>43</v>
      </c>
      <c r="F1266" t="s">
        <v>10</v>
      </c>
      <c r="G1266" t="s">
        <v>9</v>
      </c>
      <c r="H1266">
        <v>11.3</v>
      </c>
      <c r="I1266">
        <v>28.6</v>
      </c>
      <c r="J1266">
        <v>23.8</v>
      </c>
      <c r="K1266">
        <v>0</v>
      </c>
      <c r="L1266" s="3">
        <v>115907.395</v>
      </c>
      <c r="M1266" s="4">
        <v>84.013226709999998</v>
      </c>
      <c r="N1266" s="4">
        <v>9737754.3000000007</v>
      </c>
      <c r="Y1266"/>
    </row>
    <row r="1267" spans="1:25" x14ac:dyDescent="0.5">
      <c r="A1267" s="2">
        <v>42649</v>
      </c>
      <c r="B1267" t="s">
        <v>16</v>
      </c>
      <c r="C1267" t="s">
        <v>32</v>
      </c>
      <c r="D1267">
        <v>2016</v>
      </c>
      <c r="E1267">
        <v>41</v>
      </c>
      <c r="F1267" t="s">
        <v>10</v>
      </c>
      <c r="G1267" t="s">
        <v>9</v>
      </c>
      <c r="H1267">
        <v>9.6999999999999993</v>
      </c>
      <c r="I1267">
        <v>27.2</v>
      </c>
      <c r="J1267">
        <v>22.6</v>
      </c>
      <c r="K1267">
        <v>0</v>
      </c>
      <c r="L1267" s="3">
        <v>115898.54</v>
      </c>
      <c r="M1267" s="4">
        <v>30.189572800000001</v>
      </c>
      <c r="N1267" s="4">
        <v>3498927.4</v>
      </c>
      <c r="Y1267"/>
    </row>
    <row r="1268" spans="1:25" x14ac:dyDescent="0.5">
      <c r="A1268" s="2">
        <v>42646</v>
      </c>
      <c r="B1268" t="s">
        <v>21</v>
      </c>
      <c r="C1268" t="s">
        <v>32</v>
      </c>
      <c r="D1268">
        <v>2016</v>
      </c>
      <c r="E1268">
        <v>41</v>
      </c>
      <c r="F1268" t="s">
        <v>9</v>
      </c>
      <c r="G1268" t="s">
        <v>9</v>
      </c>
      <c r="H1268">
        <v>11.1</v>
      </c>
      <c r="I1268">
        <v>15.9</v>
      </c>
      <c r="J1268">
        <v>13.7</v>
      </c>
      <c r="K1268">
        <v>9.1999999999999993</v>
      </c>
      <c r="L1268" s="3">
        <v>115839.01</v>
      </c>
      <c r="M1268" s="4">
        <v>21.601743630000001</v>
      </c>
      <c r="N1268" s="4">
        <v>2502324.6</v>
      </c>
      <c r="Y1268"/>
    </row>
    <row r="1269" spans="1:25" x14ac:dyDescent="0.5">
      <c r="A1269" s="2">
        <v>43033</v>
      </c>
      <c r="B1269" t="s">
        <v>23</v>
      </c>
      <c r="C1269" t="s">
        <v>32</v>
      </c>
      <c r="D1269">
        <v>2017</v>
      </c>
      <c r="E1269">
        <v>44</v>
      </c>
      <c r="F1269" t="s">
        <v>10</v>
      </c>
      <c r="G1269" t="s">
        <v>9</v>
      </c>
      <c r="H1269">
        <v>13.3</v>
      </c>
      <c r="I1269">
        <v>18.5</v>
      </c>
      <c r="J1269">
        <v>12.5</v>
      </c>
      <c r="K1269">
        <v>11.4</v>
      </c>
      <c r="L1269" s="3">
        <v>115813.03</v>
      </c>
      <c r="M1269" s="4">
        <v>98.042415309999996</v>
      </c>
      <c r="N1269" s="4">
        <v>11354589.199999999</v>
      </c>
      <c r="Y1269"/>
    </row>
    <row r="1270" spans="1:25" x14ac:dyDescent="0.5">
      <c r="A1270" s="2">
        <v>42252</v>
      </c>
      <c r="B1270" t="s">
        <v>19</v>
      </c>
      <c r="C1270" t="s">
        <v>31</v>
      </c>
      <c r="D1270">
        <v>2015</v>
      </c>
      <c r="E1270">
        <v>36</v>
      </c>
      <c r="F1270" t="s">
        <v>10</v>
      </c>
      <c r="G1270" t="s">
        <v>9</v>
      </c>
      <c r="H1270">
        <v>10.199999999999999</v>
      </c>
      <c r="I1270">
        <v>14</v>
      </c>
      <c r="J1270">
        <v>14.8</v>
      </c>
      <c r="K1270">
        <v>0</v>
      </c>
      <c r="L1270" s="3">
        <v>115799.32</v>
      </c>
      <c r="M1270" s="4">
        <v>57.177569200000001</v>
      </c>
      <c r="N1270" s="4">
        <v>6621123.5999999996</v>
      </c>
      <c r="Y1270"/>
    </row>
    <row r="1271" spans="1:25" x14ac:dyDescent="0.5">
      <c r="A1271" s="2">
        <v>43076</v>
      </c>
      <c r="B1271" t="s">
        <v>16</v>
      </c>
      <c r="C1271" t="s">
        <v>34</v>
      </c>
      <c r="D1271">
        <v>2017</v>
      </c>
      <c r="E1271">
        <v>50</v>
      </c>
      <c r="F1271" t="s">
        <v>10</v>
      </c>
      <c r="G1271" t="s">
        <v>9</v>
      </c>
      <c r="H1271">
        <v>11.6</v>
      </c>
      <c r="I1271">
        <v>21.9</v>
      </c>
      <c r="J1271">
        <v>19.8</v>
      </c>
      <c r="K1271">
        <v>0</v>
      </c>
      <c r="L1271" s="3">
        <v>115736.97</v>
      </c>
      <c r="M1271" s="4">
        <v>102.5919318</v>
      </c>
      <c r="N1271" s="4">
        <v>11873679.300000001</v>
      </c>
      <c r="Y1271"/>
    </row>
    <row r="1272" spans="1:25" x14ac:dyDescent="0.5">
      <c r="A1272" s="2">
        <v>43206</v>
      </c>
      <c r="B1272" t="s">
        <v>21</v>
      </c>
      <c r="C1272" t="s">
        <v>26</v>
      </c>
      <c r="D1272">
        <v>2018</v>
      </c>
      <c r="E1272">
        <v>16</v>
      </c>
      <c r="F1272" t="s">
        <v>9</v>
      </c>
      <c r="G1272" t="s">
        <v>9</v>
      </c>
      <c r="H1272">
        <v>13.1</v>
      </c>
      <c r="I1272">
        <v>21</v>
      </c>
      <c r="J1272">
        <v>7.1</v>
      </c>
      <c r="K1272">
        <v>3</v>
      </c>
      <c r="L1272" s="3">
        <v>115694.64</v>
      </c>
      <c r="M1272" s="4">
        <v>69.360932570000003</v>
      </c>
      <c r="N1272" s="4">
        <v>8024688.0999999996</v>
      </c>
      <c r="Y1272"/>
    </row>
    <row r="1273" spans="1:25" x14ac:dyDescent="0.5">
      <c r="A1273" s="2">
        <v>42759</v>
      </c>
      <c r="B1273" t="s">
        <v>22</v>
      </c>
      <c r="C1273" t="s">
        <v>17</v>
      </c>
      <c r="D1273">
        <v>2017</v>
      </c>
      <c r="E1273">
        <v>5</v>
      </c>
      <c r="F1273" t="s">
        <v>9</v>
      </c>
      <c r="G1273" t="s">
        <v>9</v>
      </c>
      <c r="H1273">
        <v>19.100000000000001</v>
      </c>
      <c r="I1273">
        <v>22</v>
      </c>
      <c r="J1273">
        <v>27.6</v>
      </c>
      <c r="K1273">
        <v>0.6</v>
      </c>
      <c r="L1273" s="3">
        <v>115664.16</v>
      </c>
      <c r="M1273" s="4">
        <v>59.817182150000001</v>
      </c>
      <c r="N1273" s="4">
        <v>6918704.0999999996</v>
      </c>
      <c r="Y1273"/>
    </row>
    <row r="1274" spans="1:25" x14ac:dyDescent="0.5">
      <c r="A1274" s="2">
        <v>44091</v>
      </c>
      <c r="B1274" t="s">
        <v>16</v>
      </c>
      <c r="C1274" t="s">
        <v>31</v>
      </c>
      <c r="D1274">
        <v>2020</v>
      </c>
      <c r="E1274">
        <v>38</v>
      </c>
      <c r="F1274" t="s">
        <v>9</v>
      </c>
      <c r="G1274" t="s">
        <v>9</v>
      </c>
      <c r="H1274">
        <v>11.8</v>
      </c>
      <c r="I1274">
        <v>15.5</v>
      </c>
      <c r="J1274">
        <v>9.4</v>
      </c>
      <c r="K1274">
        <v>0.8</v>
      </c>
      <c r="L1274" s="3">
        <v>115643.44</v>
      </c>
      <c r="M1274" s="4">
        <v>34.696676500000002</v>
      </c>
      <c r="N1274" s="4">
        <v>4012443</v>
      </c>
      <c r="Y1274"/>
    </row>
    <row r="1275" spans="1:25" x14ac:dyDescent="0.5">
      <c r="A1275" s="2">
        <v>42343</v>
      </c>
      <c r="B1275" t="s">
        <v>19</v>
      </c>
      <c r="C1275" t="s">
        <v>34</v>
      </c>
      <c r="D1275">
        <v>2015</v>
      </c>
      <c r="E1275">
        <v>49</v>
      </c>
      <c r="F1275" t="s">
        <v>10</v>
      </c>
      <c r="G1275" t="s">
        <v>9</v>
      </c>
      <c r="H1275">
        <v>15.5</v>
      </c>
      <c r="I1275">
        <v>25.3</v>
      </c>
      <c r="J1275">
        <v>27.9</v>
      </c>
      <c r="K1275">
        <v>0</v>
      </c>
      <c r="L1275" s="3">
        <v>115606.005</v>
      </c>
      <c r="M1275" s="4">
        <v>36.906868619999997</v>
      </c>
      <c r="N1275" s="4">
        <v>4266655.5999999996</v>
      </c>
      <c r="Y1275"/>
    </row>
    <row r="1276" spans="1:25" x14ac:dyDescent="0.5">
      <c r="A1276" s="2">
        <v>43098</v>
      </c>
      <c r="B1276" t="s">
        <v>18</v>
      </c>
      <c r="C1276" t="s">
        <v>34</v>
      </c>
      <c r="D1276">
        <v>2017</v>
      </c>
      <c r="E1276">
        <v>53</v>
      </c>
      <c r="F1276" t="s">
        <v>9</v>
      </c>
      <c r="G1276" t="s">
        <v>9</v>
      </c>
      <c r="H1276">
        <v>18.600000000000001</v>
      </c>
      <c r="I1276">
        <v>24.4</v>
      </c>
      <c r="J1276">
        <v>9.3000000000000007</v>
      </c>
      <c r="K1276">
        <v>0.2</v>
      </c>
      <c r="L1276" s="3">
        <v>115572.045</v>
      </c>
      <c r="M1276" s="4">
        <v>93.834088929999993</v>
      </c>
      <c r="N1276" s="4">
        <v>10844597.5</v>
      </c>
      <c r="Y1276"/>
    </row>
    <row r="1277" spans="1:25" x14ac:dyDescent="0.5">
      <c r="A1277" s="2">
        <v>43031</v>
      </c>
      <c r="B1277" t="s">
        <v>21</v>
      </c>
      <c r="C1277" t="s">
        <v>32</v>
      </c>
      <c r="D1277">
        <v>2017</v>
      </c>
      <c r="E1277">
        <v>44</v>
      </c>
      <c r="F1277" t="s">
        <v>10</v>
      </c>
      <c r="G1277" t="s">
        <v>9</v>
      </c>
      <c r="H1277">
        <v>11.9</v>
      </c>
      <c r="I1277">
        <v>19</v>
      </c>
      <c r="J1277">
        <v>21.8</v>
      </c>
      <c r="K1277">
        <v>0</v>
      </c>
      <c r="L1277" s="3">
        <v>115549.435</v>
      </c>
      <c r="M1277" s="4">
        <v>90.675665039999998</v>
      </c>
      <c r="N1277" s="4">
        <v>10477521.9</v>
      </c>
      <c r="Y1277"/>
    </row>
    <row r="1278" spans="1:25" x14ac:dyDescent="0.5">
      <c r="A1278" s="2">
        <v>43376</v>
      </c>
      <c r="B1278" t="s">
        <v>23</v>
      </c>
      <c r="C1278" t="s">
        <v>32</v>
      </c>
      <c r="D1278">
        <v>2018</v>
      </c>
      <c r="E1278">
        <v>40</v>
      </c>
      <c r="F1278" t="s">
        <v>9</v>
      </c>
      <c r="G1278" t="s">
        <v>9</v>
      </c>
      <c r="H1278">
        <v>14.7</v>
      </c>
      <c r="I1278">
        <v>18.100000000000001</v>
      </c>
      <c r="J1278">
        <v>10.9</v>
      </c>
      <c r="K1278">
        <v>0</v>
      </c>
      <c r="L1278" s="3">
        <v>115490.83500000001</v>
      </c>
      <c r="M1278" s="4">
        <v>122.0868375</v>
      </c>
      <c r="N1278" s="4">
        <v>14099910.800000001</v>
      </c>
      <c r="Y1278"/>
    </row>
    <row r="1279" spans="1:25" x14ac:dyDescent="0.5">
      <c r="A1279" s="2">
        <v>43694</v>
      </c>
      <c r="B1279" t="s">
        <v>19</v>
      </c>
      <c r="C1279" t="s">
        <v>30</v>
      </c>
      <c r="D1279">
        <v>2019</v>
      </c>
      <c r="E1279">
        <v>33</v>
      </c>
      <c r="F1279" t="s">
        <v>10</v>
      </c>
      <c r="G1279" t="s">
        <v>9</v>
      </c>
      <c r="H1279">
        <v>7</v>
      </c>
      <c r="I1279">
        <v>16.5</v>
      </c>
      <c r="J1279">
        <v>13.4</v>
      </c>
      <c r="K1279">
        <v>3.8</v>
      </c>
      <c r="L1279" s="3">
        <v>115460.6</v>
      </c>
      <c r="M1279" s="4">
        <v>75.491413320000007</v>
      </c>
      <c r="N1279" s="4">
        <v>8716283.9000000004</v>
      </c>
      <c r="Y1279"/>
    </row>
    <row r="1280" spans="1:25" x14ac:dyDescent="0.5">
      <c r="A1280" s="2">
        <v>43762</v>
      </c>
      <c r="B1280" t="s">
        <v>16</v>
      </c>
      <c r="C1280" t="s">
        <v>32</v>
      </c>
      <c r="D1280">
        <v>2019</v>
      </c>
      <c r="E1280">
        <v>43</v>
      </c>
      <c r="F1280" t="s">
        <v>10</v>
      </c>
      <c r="G1280" t="s">
        <v>9</v>
      </c>
      <c r="H1280">
        <v>13</v>
      </c>
      <c r="I1280">
        <v>33.799999999999997</v>
      </c>
      <c r="J1280">
        <v>26.1</v>
      </c>
      <c r="K1280">
        <v>0.2</v>
      </c>
      <c r="L1280" s="3">
        <v>115442.655</v>
      </c>
      <c r="M1280" s="4">
        <v>82.370096540000006</v>
      </c>
      <c r="N1280" s="4">
        <v>9509022.5999999996</v>
      </c>
      <c r="Y1280"/>
    </row>
    <row r="1281" spans="1:25" x14ac:dyDescent="0.5">
      <c r="A1281" s="2">
        <v>43066</v>
      </c>
      <c r="B1281" t="s">
        <v>21</v>
      </c>
      <c r="C1281" t="s">
        <v>33</v>
      </c>
      <c r="D1281">
        <v>2017</v>
      </c>
      <c r="E1281">
        <v>49</v>
      </c>
      <c r="F1281" t="s">
        <v>10</v>
      </c>
      <c r="G1281" t="s">
        <v>9</v>
      </c>
      <c r="H1281">
        <v>16.5</v>
      </c>
      <c r="I1281">
        <v>21.2</v>
      </c>
      <c r="J1281">
        <v>20.5</v>
      </c>
      <c r="K1281">
        <v>1.4</v>
      </c>
      <c r="L1281" s="3">
        <v>115429.005</v>
      </c>
      <c r="M1281" s="4">
        <v>84.608923149999995</v>
      </c>
      <c r="N1281" s="4">
        <v>9766323.8000000007</v>
      </c>
      <c r="Y1281"/>
    </row>
    <row r="1282" spans="1:25" x14ac:dyDescent="0.5">
      <c r="A1282" s="2">
        <v>42818</v>
      </c>
      <c r="B1282" t="s">
        <v>18</v>
      </c>
      <c r="C1282" t="s">
        <v>25</v>
      </c>
      <c r="D1282">
        <v>2017</v>
      </c>
      <c r="E1282">
        <v>13</v>
      </c>
      <c r="F1282" t="s">
        <v>10</v>
      </c>
      <c r="G1282" t="s">
        <v>9</v>
      </c>
      <c r="H1282">
        <v>13.9</v>
      </c>
      <c r="I1282">
        <v>24.7</v>
      </c>
      <c r="J1282">
        <v>16.100000000000001</v>
      </c>
      <c r="K1282">
        <v>0</v>
      </c>
      <c r="L1282" s="3">
        <v>115411.41</v>
      </c>
      <c r="M1282" s="4">
        <v>118.4496111</v>
      </c>
      <c r="N1282" s="4">
        <v>13670436.6</v>
      </c>
      <c r="Y1282"/>
    </row>
    <row r="1283" spans="1:25" x14ac:dyDescent="0.5">
      <c r="A1283" s="2">
        <v>43571</v>
      </c>
      <c r="B1283" t="s">
        <v>22</v>
      </c>
      <c r="C1283" t="s">
        <v>26</v>
      </c>
      <c r="D1283">
        <v>2019</v>
      </c>
      <c r="E1283">
        <v>16</v>
      </c>
      <c r="F1283" t="s">
        <v>9</v>
      </c>
      <c r="G1283" t="s">
        <v>9</v>
      </c>
      <c r="H1283">
        <v>17.100000000000001</v>
      </c>
      <c r="I1283">
        <v>30.3</v>
      </c>
      <c r="J1283">
        <v>14.4</v>
      </c>
      <c r="K1283">
        <v>0</v>
      </c>
      <c r="L1283" s="3">
        <v>115392.875</v>
      </c>
      <c r="M1283" s="4">
        <v>100.00561740000001</v>
      </c>
      <c r="N1283" s="4">
        <v>11539935.699999999</v>
      </c>
      <c r="Y1283"/>
    </row>
    <row r="1284" spans="1:25" x14ac:dyDescent="0.5">
      <c r="A1284" s="2">
        <v>43246</v>
      </c>
      <c r="B1284" t="s">
        <v>19</v>
      </c>
      <c r="C1284" t="s">
        <v>27</v>
      </c>
      <c r="D1284">
        <v>2018</v>
      </c>
      <c r="E1284">
        <v>21</v>
      </c>
      <c r="F1284" t="s">
        <v>10</v>
      </c>
      <c r="G1284" t="s">
        <v>9</v>
      </c>
      <c r="H1284">
        <v>5.2</v>
      </c>
      <c r="I1284">
        <v>20.5</v>
      </c>
      <c r="J1284">
        <v>9.9</v>
      </c>
      <c r="K1284">
        <v>0</v>
      </c>
      <c r="L1284" s="3">
        <v>115384.08500000001</v>
      </c>
      <c r="M1284" s="4">
        <v>74.746741069999999</v>
      </c>
      <c r="N1284" s="4">
        <v>8624584.3000000007</v>
      </c>
      <c r="Y1284"/>
    </row>
    <row r="1285" spans="1:25" x14ac:dyDescent="0.5">
      <c r="A1285" s="2">
        <v>43075</v>
      </c>
      <c r="B1285" t="s">
        <v>23</v>
      </c>
      <c r="C1285" t="s">
        <v>34</v>
      </c>
      <c r="D1285">
        <v>2017</v>
      </c>
      <c r="E1285">
        <v>50</v>
      </c>
      <c r="F1285" t="s">
        <v>10</v>
      </c>
      <c r="G1285" t="s">
        <v>9</v>
      </c>
      <c r="H1285">
        <v>13.6</v>
      </c>
      <c r="I1285">
        <v>21.3</v>
      </c>
      <c r="J1285">
        <v>23.6</v>
      </c>
      <c r="K1285">
        <v>0</v>
      </c>
      <c r="L1285" s="3">
        <v>115383.13</v>
      </c>
      <c r="M1285" s="4">
        <v>89.564050550000005</v>
      </c>
      <c r="N1285" s="4">
        <v>10334180.5</v>
      </c>
      <c r="Y1285"/>
    </row>
    <row r="1286" spans="1:25" x14ac:dyDescent="0.5">
      <c r="A1286" s="2">
        <v>42303</v>
      </c>
      <c r="B1286" t="s">
        <v>21</v>
      </c>
      <c r="C1286" t="s">
        <v>32</v>
      </c>
      <c r="D1286">
        <v>2015</v>
      </c>
      <c r="E1286">
        <v>44</v>
      </c>
      <c r="F1286" t="s">
        <v>10</v>
      </c>
      <c r="G1286" t="s">
        <v>9</v>
      </c>
      <c r="H1286">
        <v>14</v>
      </c>
      <c r="I1286">
        <v>15.9</v>
      </c>
      <c r="J1286">
        <v>14.5</v>
      </c>
      <c r="K1286">
        <v>0.2</v>
      </c>
      <c r="L1286" s="3">
        <v>115297.34</v>
      </c>
      <c r="M1286" s="4">
        <v>29.398516279999999</v>
      </c>
      <c r="N1286" s="4">
        <v>3389570.7</v>
      </c>
      <c r="Y1286"/>
    </row>
    <row r="1287" spans="1:25" x14ac:dyDescent="0.5">
      <c r="A1287" s="2">
        <v>43377</v>
      </c>
      <c r="B1287" t="s">
        <v>16</v>
      </c>
      <c r="C1287" t="s">
        <v>32</v>
      </c>
      <c r="D1287">
        <v>2018</v>
      </c>
      <c r="E1287">
        <v>40</v>
      </c>
      <c r="F1287" t="s">
        <v>9</v>
      </c>
      <c r="G1287" t="s">
        <v>9</v>
      </c>
      <c r="H1287">
        <v>10.9</v>
      </c>
      <c r="I1287">
        <v>14.6</v>
      </c>
      <c r="J1287">
        <v>12.5</v>
      </c>
      <c r="K1287">
        <v>0</v>
      </c>
      <c r="L1287" s="3">
        <v>115294.12</v>
      </c>
      <c r="M1287" s="4">
        <v>97.499455749999996</v>
      </c>
      <c r="N1287" s="4">
        <v>11241114</v>
      </c>
      <c r="Y1287"/>
    </row>
    <row r="1288" spans="1:25" x14ac:dyDescent="0.5">
      <c r="A1288" s="2">
        <v>43145</v>
      </c>
      <c r="B1288" t="s">
        <v>23</v>
      </c>
      <c r="C1288" t="s">
        <v>24</v>
      </c>
      <c r="D1288">
        <v>2018</v>
      </c>
      <c r="E1288">
        <v>7</v>
      </c>
      <c r="F1288" t="s">
        <v>10</v>
      </c>
      <c r="G1288" t="s">
        <v>9</v>
      </c>
      <c r="H1288">
        <v>17.5</v>
      </c>
      <c r="I1288">
        <v>23.3</v>
      </c>
      <c r="J1288">
        <v>22.8</v>
      </c>
      <c r="K1288">
        <v>0</v>
      </c>
      <c r="L1288" s="3">
        <v>115269.5</v>
      </c>
      <c r="M1288" s="4">
        <v>72.046428359999993</v>
      </c>
      <c r="N1288" s="4">
        <v>8304755.7999999998</v>
      </c>
      <c r="Y1288"/>
    </row>
    <row r="1289" spans="1:25" x14ac:dyDescent="0.5">
      <c r="A1289" s="2">
        <v>43907</v>
      </c>
      <c r="B1289" t="s">
        <v>22</v>
      </c>
      <c r="C1289" t="s">
        <v>25</v>
      </c>
      <c r="D1289">
        <v>2020</v>
      </c>
      <c r="E1289">
        <v>12</v>
      </c>
      <c r="F1289" t="s">
        <v>10</v>
      </c>
      <c r="G1289" t="s">
        <v>9</v>
      </c>
      <c r="H1289">
        <v>11.6</v>
      </c>
      <c r="I1289">
        <v>28.2</v>
      </c>
      <c r="J1289">
        <v>19.899999999999999</v>
      </c>
      <c r="K1289">
        <v>0</v>
      </c>
      <c r="L1289" s="3">
        <v>115254.185</v>
      </c>
      <c r="M1289" s="4">
        <v>52.451198269999999</v>
      </c>
      <c r="N1289" s="4">
        <v>6045220.0999999996</v>
      </c>
      <c r="Y1289"/>
    </row>
    <row r="1290" spans="1:25" x14ac:dyDescent="0.5">
      <c r="A1290" s="2">
        <v>43749</v>
      </c>
      <c r="B1290" t="s">
        <v>18</v>
      </c>
      <c r="C1290" t="s">
        <v>32</v>
      </c>
      <c r="D1290">
        <v>2019</v>
      </c>
      <c r="E1290">
        <v>41</v>
      </c>
      <c r="F1290" t="s">
        <v>10</v>
      </c>
      <c r="G1290" t="s">
        <v>9</v>
      </c>
      <c r="H1290">
        <v>9.5</v>
      </c>
      <c r="I1290">
        <v>18.899999999999999</v>
      </c>
      <c r="J1290">
        <v>17.5</v>
      </c>
      <c r="K1290">
        <v>0</v>
      </c>
      <c r="L1290" s="3">
        <v>115250.505</v>
      </c>
      <c r="M1290" s="4">
        <v>114.6969754</v>
      </c>
      <c r="N1290" s="4">
        <v>13218884.300000001</v>
      </c>
      <c r="Y1290"/>
    </row>
    <row r="1291" spans="1:25" x14ac:dyDescent="0.5">
      <c r="A1291" s="2">
        <v>43130</v>
      </c>
      <c r="B1291" t="s">
        <v>22</v>
      </c>
      <c r="C1291" t="s">
        <v>17</v>
      </c>
      <c r="D1291">
        <v>2018</v>
      </c>
      <c r="E1291">
        <v>5</v>
      </c>
      <c r="F1291" t="s">
        <v>9</v>
      </c>
      <c r="G1291" t="s">
        <v>9</v>
      </c>
      <c r="H1291">
        <v>15.6</v>
      </c>
      <c r="I1291">
        <v>21</v>
      </c>
      <c r="J1291">
        <v>14.1</v>
      </c>
      <c r="K1291">
        <v>38.799999999999997</v>
      </c>
      <c r="L1291" s="3">
        <v>115239.57</v>
      </c>
      <c r="M1291" s="4">
        <v>78.574438810000004</v>
      </c>
      <c r="N1291" s="4">
        <v>9054884.5</v>
      </c>
      <c r="Y1291"/>
    </row>
    <row r="1292" spans="1:25" x14ac:dyDescent="0.5">
      <c r="A1292" s="2">
        <v>43974</v>
      </c>
      <c r="B1292" t="s">
        <v>19</v>
      </c>
      <c r="C1292" t="s">
        <v>27</v>
      </c>
      <c r="D1292">
        <v>2020</v>
      </c>
      <c r="E1292">
        <v>21</v>
      </c>
      <c r="F1292" t="s">
        <v>9</v>
      </c>
      <c r="G1292" t="s">
        <v>9</v>
      </c>
      <c r="H1292">
        <v>9.4</v>
      </c>
      <c r="I1292">
        <v>13.5</v>
      </c>
      <c r="J1292">
        <v>5.8</v>
      </c>
      <c r="K1292">
        <v>0</v>
      </c>
      <c r="L1292" s="3">
        <v>115234.32</v>
      </c>
      <c r="M1292" s="4">
        <v>40.605164469999998</v>
      </c>
      <c r="N1292" s="4">
        <v>4679108.5</v>
      </c>
      <c r="Y1292"/>
    </row>
    <row r="1293" spans="1:25" x14ac:dyDescent="0.5">
      <c r="A1293" s="2">
        <v>43324</v>
      </c>
      <c r="B1293" t="s">
        <v>20</v>
      </c>
      <c r="C1293" t="s">
        <v>30</v>
      </c>
      <c r="D1293">
        <v>2018</v>
      </c>
      <c r="E1293">
        <v>32</v>
      </c>
      <c r="F1293" t="s">
        <v>10</v>
      </c>
      <c r="G1293" t="s">
        <v>9</v>
      </c>
      <c r="H1293">
        <v>5.4</v>
      </c>
      <c r="I1293">
        <v>14.8</v>
      </c>
      <c r="J1293">
        <v>10.4</v>
      </c>
      <c r="K1293">
        <v>4.5999999999999996</v>
      </c>
      <c r="L1293" s="3">
        <v>115231.85</v>
      </c>
      <c r="M1293" s="4">
        <v>48.788940629999999</v>
      </c>
      <c r="N1293" s="4">
        <v>5622039.9000000004</v>
      </c>
      <c r="Y1293"/>
    </row>
    <row r="1294" spans="1:25" x14ac:dyDescent="0.5">
      <c r="A1294" s="2">
        <v>42340</v>
      </c>
      <c r="B1294" t="s">
        <v>23</v>
      </c>
      <c r="C1294" t="s">
        <v>34</v>
      </c>
      <c r="D1294">
        <v>2015</v>
      </c>
      <c r="E1294">
        <v>49</v>
      </c>
      <c r="F1294" t="s">
        <v>10</v>
      </c>
      <c r="G1294" t="s">
        <v>9</v>
      </c>
      <c r="H1294">
        <v>9.1999999999999993</v>
      </c>
      <c r="I1294">
        <v>17.5</v>
      </c>
      <c r="J1294">
        <v>32.4</v>
      </c>
      <c r="K1294">
        <v>0</v>
      </c>
      <c r="L1294" s="3">
        <v>115230.125</v>
      </c>
      <c r="M1294" s="4">
        <v>37.470820799999998</v>
      </c>
      <c r="N1294" s="4">
        <v>4317767.4000000004</v>
      </c>
      <c r="Y1294"/>
    </row>
    <row r="1295" spans="1:25" x14ac:dyDescent="0.5">
      <c r="A1295" s="2">
        <v>43715</v>
      </c>
      <c r="B1295" t="s">
        <v>19</v>
      </c>
      <c r="C1295" t="s">
        <v>31</v>
      </c>
      <c r="D1295">
        <v>2019</v>
      </c>
      <c r="E1295">
        <v>36</v>
      </c>
      <c r="F1295" t="s">
        <v>10</v>
      </c>
      <c r="G1295" t="s">
        <v>9</v>
      </c>
      <c r="H1295">
        <v>8.8000000000000007</v>
      </c>
      <c r="I1295">
        <v>12.9</v>
      </c>
      <c r="J1295">
        <v>11.3</v>
      </c>
      <c r="K1295">
        <v>1</v>
      </c>
      <c r="L1295" s="3">
        <v>115200.19</v>
      </c>
      <c r="M1295" s="4">
        <v>73.467962999999997</v>
      </c>
      <c r="N1295" s="4">
        <v>8463523.3000000007</v>
      </c>
      <c r="Y1295"/>
    </row>
    <row r="1296" spans="1:25" x14ac:dyDescent="0.5">
      <c r="A1296" s="2">
        <v>43558</v>
      </c>
      <c r="B1296" t="s">
        <v>23</v>
      </c>
      <c r="C1296" t="s">
        <v>26</v>
      </c>
      <c r="D1296">
        <v>2019</v>
      </c>
      <c r="E1296">
        <v>14</v>
      </c>
      <c r="F1296" t="s">
        <v>10</v>
      </c>
      <c r="G1296" t="s">
        <v>9</v>
      </c>
      <c r="H1296">
        <v>9.4</v>
      </c>
      <c r="I1296">
        <v>24.7</v>
      </c>
      <c r="J1296">
        <v>10.9</v>
      </c>
      <c r="K1296">
        <v>0</v>
      </c>
      <c r="L1296" s="3">
        <v>115188.76</v>
      </c>
      <c r="M1296" s="4">
        <v>112.9080676</v>
      </c>
      <c r="N1296" s="4">
        <v>13005740.300000001</v>
      </c>
      <c r="Y1296"/>
    </row>
    <row r="1297" spans="1:25" x14ac:dyDescent="0.5">
      <c r="A1297" s="2">
        <v>42974</v>
      </c>
      <c r="B1297" t="s">
        <v>20</v>
      </c>
      <c r="C1297" t="s">
        <v>30</v>
      </c>
      <c r="D1297">
        <v>2017</v>
      </c>
      <c r="E1297">
        <v>35</v>
      </c>
      <c r="F1297" t="s">
        <v>10</v>
      </c>
      <c r="G1297" t="s">
        <v>9</v>
      </c>
      <c r="H1297">
        <v>5.8</v>
      </c>
      <c r="I1297">
        <v>10.7</v>
      </c>
      <c r="J1297">
        <v>11.8</v>
      </c>
      <c r="K1297">
        <v>7.8</v>
      </c>
      <c r="L1297" s="3">
        <v>115177.935</v>
      </c>
      <c r="M1297" s="4">
        <v>93.117477789999995</v>
      </c>
      <c r="N1297" s="4">
        <v>10725078.800000001</v>
      </c>
      <c r="Y1297"/>
    </row>
    <row r="1298" spans="1:25" x14ac:dyDescent="0.5">
      <c r="A1298" s="2">
        <v>43049</v>
      </c>
      <c r="B1298" t="s">
        <v>18</v>
      </c>
      <c r="C1298" t="s">
        <v>33</v>
      </c>
      <c r="D1298">
        <v>2017</v>
      </c>
      <c r="E1298">
        <v>46</v>
      </c>
      <c r="F1298" t="s">
        <v>10</v>
      </c>
      <c r="G1298" t="s">
        <v>9</v>
      </c>
      <c r="H1298">
        <v>12.1</v>
      </c>
      <c r="I1298">
        <v>27.2</v>
      </c>
      <c r="J1298">
        <v>23.7</v>
      </c>
      <c r="K1298">
        <v>0</v>
      </c>
      <c r="L1298" s="3">
        <v>115156.44500000001</v>
      </c>
      <c r="M1298" s="4">
        <v>92.615536950000006</v>
      </c>
      <c r="N1298" s="4">
        <v>10665276</v>
      </c>
      <c r="Y1298"/>
    </row>
    <row r="1299" spans="1:25" x14ac:dyDescent="0.5">
      <c r="A1299" s="2">
        <v>43776</v>
      </c>
      <c r="B1299" t="s">
        <v>16</v>
      </c>
      <c r="C1299" t="s">
        <v>33</v>
      </c>
      <c r="D1299">
        <v>2019</v>
      </c>
      <c r="E1299">
        <v>45</v>
      </c>
      <c r="F1299" t="s">
        <v>10</v>
      </c>
      <c r="G1299" t="s">
        <v>9</v>
      </c>
      <c r="H1299">
        <v>11.5</v>
      </c>
      <c r="I1299">
        <v>17.7</v>
      </c>
      <c r="J1299">
        <v>8.3000000000000007</v>
      </c>
      <c r="K1299">
        <v>0</v>
      </c>
      <c r="L1299" s="3">
        <v>115132.64</v>
      </c>
      <c r="M1299" s="4">
        <v>63.897686270000001</v>
      </c>
      <c r="N1299" s="4">
        <v>7356709.2999999998</v>
      </c>
      <c r="Y1299"/>
    </row>
    <row r="1300" spans="1:25" x14ac:dyDescent="0.5">
      <c r="A1300" s="2">
        <v>42996</v>
      </c>
      <c r="B1300" t="s">
        <v>21</v>
      </c>
      <c r="C1300" t="s">
        <v>31</v>
      </c>
      <c r="D1300">
        <v>2017</v>
      </c>
      <c r="E1300">
        <v>39</v>
      </c>
      <c r="F1300" t="s">
        <v>10</v>
      </c>
      <c r="G1300" t="s">
        <v>9</v>
      </c>
      <c r="H1300">
        <v>10.5</v>
      </c>
      <c r="I1300">
        <v>22</v>
      </c>
      <c r="J1300">
        <v>15.7</v>
      </c>
      <c r="K1300">
        <v>0</v>
      </c>
      <c r="L1300" s="3">
        <v>115123.54</v>
      </c>
      <c r="M1300" s="4">
        <v>79.783447899999999</v>
      </c>
      <c r="N1300" s="4">
        <v>9184953</v>
      </c>
      <c r="Y1300"/>
    </row>
    <row r="1301" spans="1:25" x14ac:dyDescent="0.5">
      <c r="A1301" s="2">
        <v>42856</v>
      </c>
      <c r="B1301" t="s">
        <v>21</v>
      </c>
      <c r="C1301" t="s">
        <v>27</v>
      </c>
      <c r="D1301">
        <v>2017</v>
      </c>
      <c r="E1301">
        <v>19</v>
      </c>
      <c r="F1301" t="s">
        <v>10</v>
      </c>
      <c r="G1301" t="s">
        <v>9</v>
      </c>
      <c r="H1301">
        <v>13.6</v>
      </c>
      <c r="I1301">
        <v>20.399999999999999</v>
      </c>
      <c r="J1301">
        <v>8.6999999999999993</v>
      </c>
      <c r="K1301">
        <v>0</v>
      </c>
      <c r="L1301" s="3">
        <v>115103.77499999999</v>
      </c>
      <c r="M1301" s="4">
        <v>99.159474029999998</v>
      </c>
      <c r="N1301" s="4">
        <v>11413629.800000001</v>
      </c>
      <c r="Y1301"/>
    </row>
    <row r="1302" spans="1:25" x14ac:dyDescent="0.5">
      <c r="A1302" s="2">
        <v>43903</v>
      </c>
      <c r="B1302" t="s">
        <v>18</v>
      </c>
      <c r="C1302" t="s">
        <v>25</v>
      </c>
      <c r="D1302">
        <v>2020</v>
      </c>
      <c r="E1302">
        <v>11</v>
      </c>
      <c r="F1302" t="s">
        <v>10</v>
      </c>
      <c r="G1302" t="s">
        <v>9</v>
      </c>
      <c r="H1302">
        <v>19.100000000000001</v>
      </c>
      <c r="I1302">
        <v>26.8</v>
      </c>
      <c r="J1302">
        <v>7.3</v>
      </c>
      <c r="K1302">
        <v>0</v>
      </c>
      <c r="L1302" s="3">
        <v>115075.81</v>
      </c>
      <c r="M1302" s="4">
        <v>40.127134920000003</v>
      </c>
      <c r="N1302" s="4">
        <v>4617662.5999999996</v>
      </c>
      <c r="Y1302"/>
    </row>
    <row r="1303" spans="1:25" x14ac:dyDescent="0.5">
      <c r="A1303" s="2">
        <v>42375</v>
      </c>
      <c r="B1303" t="s">
        <v>23</v>
      </c>
      <c r="C1303" t="s">
        <v>17</v>
      </c>
      <c r="D1303">
        <v>2016</v>
      </c>
      <c r="E1303">
        <v>2</v>
      </c>
      <c r="F1303" t="s">
        <v>9</v>
      </c>
      <c r="G1303" t="s">
        <v>9</v>
      </c>
      <c r="H1303">
        <v>17.3</v>
      </c>
      <c r="I1303">
        <v>25.7</v>
      </c>
      <c r="J1303">
        <v>18.100000000000001</v>
      </c>
      <c r="K1303">
        <v>0</v>
      </c>
      <c r="L1303" s="3">
        <v>115064.265</v>
      </c>
      <c r="M1303" s="4">
        <v>31.790252049999999</v>
      </c>
      <c r="N1303" s="4">
        <v>3657922</v>
      </c>
      <c r="Y1303"/>
    </row>
    <row r="1304" spans="1:25" x14ac:dyDescent="0.5">
      <c r="A1304" s="2">
        <v>43181</v>
      </c>
      <c r="B1304" t="s">
        <v>16</v>
      </c>
      <c r="C1304" t="s">
        <v>25</v>
      </c>
      <c r="D1304">
        <v>2018</v>
      </c>
      <c r="E1304">
        <v>12</v>
      </c>
      <c r="F1304" t="s">
        <v>10</v>
      </c>
      <c r="G1304" t="s">
        <v>9</v>
      </c>
      <c r="H1304">
        <v>12.3</v>
      </c>
      <c r="I1304">
        <v>28.1</v>
      </c>
      <c r="J1304">
        <v>19</v>
      </c>
      <c r="K1304">
        <v>0</v>
      </c>
      <c r="L1304" s="3">
        <v>115020.505</v>
      </c>
      <c r="M1304" s="4">
        <v>77.280427599999996</v>
      </c>
      <c r="N1304" s="4">
        <v>8888833.8000000007</v>
      </c>
      <c r="Y1304"/>
    </row>
    <row r="1305" spans="1:25" x14ac:dyDescent="0.5">
      <c r="A1305" s="2">
        <v>43447</v>
      </c>
      <c r="B1305" t="s">
        <v>16</v>
      </c>
      <c r="C1305" t="s">
        <v>34</v>
      </c>
      <c r="D1305">
        <v>2018</v>
      </c>
      <c r="E1305">
        <v>50</v>
      </c>
      <c r="F1305" t="s">
        <v>10</v>
      </c>
      <c r="G1305" t="s">
        <v>9</v>
      </c>
      <c r="H1305">
        <v>16.899999999999999</v>
      </c>
      <c r="I1305">
        <v>21.1</v>
      </c>
      <c r="J1305">
        <v>6</v>
      </c>
      <c r="K1305">
        <v>16.2</v>
      </c>
      <c r="L1305" s="3">
        <v>114986.33</v>
      </c>
      <c r="M1305" s="4">
        <v>101.8597212</v>
      </c>
      <c r="N1305" s="4">
        <v>11712475.5</v>
      </c>
      <c r="Y1305"/>
    </row>
    <row r="1306" spans="1:25" x14ac:dyDescent="0.5">
      <c r="A1306" s="2">
        <v>42068</v>
      </c>
      <c r="B1306" t="s">
        <v>16</v>
      </c>
      <c r="C1306" t="s">
        <v>25</v>
      </c>
      <c r="D1306">
        <v>2015</v>
      </c>
      <c r="E1306">
        <v>10</v>
      </c>
      <c r="F1306" t="s">
        <v>10</v>
      </c>
      <c r="G1306" t="s">
        <v>9</v>
      </c>
      <c r="H1306">
        <v>12.6</v>
      </c>
      <c r="I1306">
        <v>18.600000000000001</v>
      </c>
      <c r="J1306">
        <v>22.5</v>
      </c>
      <c r="K1306">
        <v>0.8</v>
      </c>
      <c r="L1306" s="3">
        <v>114967.345</v>
      </c>
      <c r="M1306" s="4">
        <v>25.322828099999999</v>
      </c>
      <c r="N1306" s="4">
        <v>2911298.3</v>
      </c>
      <c r="Y1306"/>
    </row>
    <row r="1307" spans="1:25" x14ac:dyDescent="0.5">
      <c r="A1307" s="2">
        <v>43914</v>
      </c>
      <c r="B1307" t="s">
        <v>22</v>
      </c>
      <c r="C1307" t="s">
        <v>25</v>
      </c>
      <c r="D1307">
        <v>2020</v>
      </c>
      <c r="E1307">
        <v>13</v>
      </c>
      <c r="F1307" t="s">
        <v>9</v>
      </c>
      <c r="G1307" t="s">
        <v>9</v>
      </c>
      <c r="H1307">
        <v>8.5</v>
      </c>
      <c r="I1307">
        <v>17.899999999999999</v>
      </c>
      <c r="J1307">
        <v>15.8</v>
      </c>
      <c r="K1307">
        <v>0</v>
      </c>
      <c r="L1307" s="3">
        <v>114935.545</v>
      </c>
      <c r="M1307" s="4">
        <v>49.44768766</v>
      </c>
      <c r="N1307" s="4">
        <v>5683296.9000000004</v>
      </c>
      <c r="Y1307"/>
    </row>
    <row r="1308" spans="1:25" x14ac:dyDescent="0.5">
      <c r="A1308" s="2">
        <v>43557</v>
      </c>
      <c r="B1308" t="s">
        <v>22</v>
      </c>
      <c r="C1308" t="s">
        <v>26</v>
      </c>
      <c r="D1308">
        <v>2019</v>
      </c>
      <c r="E1308">
        <v>14</v>
      </c>
      <c r="F1308" t="s">
        <v>10</v>
      </c>
      <c r="G1308" t="s">
        <v>9</v>
      </c>
      <c r="H1308">
        <v>7.4</v>
      </c>
      <c r="I1308">
        <v>25.9</v>
      </c>
      <c r="J1308">
        <v>16.600000000000001</v>
      </c>
      <c r="K1308">
        <v>0</v>
      </c>
      <c r="L1308" s="3">
        <v>114927.205</v>
      </c>
      <c r="M1308" s="4">
        <v>119.3975507</v>
      </c>
      <c r="N1308" s="4">
        <v>13722026.800000001</v>
      </c>
      <c r="Y1308"/>
    </row>
    <row r="1309" spans="1:25" x14ac:dyDescent="0.5">
      <c r="A1309" s="2">
        <v>43089</v>
      </c>
      <c r="B1309" t="s">
        <v>23</v>
      </c>
      <c r="C1309" t="s">
        <v>34</v>
      </c>
      <c r="D1309">
        <v>2017</v>
      </c>
      <c r="E1309">
        <v>52</v>
      </c>
      <c r="F1309" t="s">
        <v>10</v>
      </c>
      <c r="G1309" t="s">
        <v>9</v>
      </c>
      <c r="H1309">
        <v>15.8</v>
      </c>
      <c r="I1309">
        <v>24.5</v>
      </c>
      <c r="J1309">
        <v>19</v>
      </c>
      <c r="K1309">
        <v>20.6</v>
      </c>
      <c r="L1309" s="3">
        <v>114916.99</v>
      </c>
      <c r="M1309" s="4">
        <v>78.737600779999994</v>
      </c>
      <c r="N1309" s="4">
        <v>9048288.0999999996</v>
      </c>
      <c r="Y1309"/>
    </row>
    <row r="1310" spans="1:25" x14ac:dyDescent="0.5">
      <c r="A1310" s="2">
        <v>42663</v>
      </c>
      <c r="B1310" t="s">
        <v>16</v>
      </c>
      <c r="C1310" t="s">
        <v>32</v>
      </c>
      <c r="D1310">
        <v>2016</v>
      </c>
      <c r="E1310">
        <v>43</v>
      </c>
      <c r="F1310" t="s">
        <v>10</v>
      </c>
      <c r="G1310" t="s">
        <v>9</v>
      </c>
      <c r="H1310">
        <v>6.8</v>
      </c>
      <c r="I1310">
        <v>21.8</v>
      </c>
      <c r="J1310">
        <v>25.6</v>
      </c>
      <c r="K1310">
        <v>0</v>
      </c>
      <c r="L1310" s="3">
        <v>114867.16</v>
      </c>
      <c r="M1310" s="4">
        <v>27.425826229999998</v>
      </c>
      <c r="N1310" s="4">
        <v>3150326.8</v>
      </c>
      <c r="Y1310"/>
    </row>
    <row r="1311" spans="1:25" x14ac:dyDescent="0.5">
      <c r="A1311" s="2">
        <v>44078</v>
      </c>
      <c r="B1311" t="s">
        <v>18</v>
      </c>
      <c r="C1311" t="s">
        <v>31</v>
      </c>
      <c r="D1311">
        <v>2020</v>
      </c>
      <c r="E1311">
        <v>36</v>
      </c>
      <c r="F1311" t="s">
        <v>9</v>
      </c>
      <c r="G1311" t="s">
        <v>9</v>
      </c>
      <c r="H1311">
        <v>9</v>
      </c>
      <c r="I1311">
        <v>17.3</v>
      </c>
      <c r="J1311">
        <v>12.7</v>
      </c>
      <c r="K1311">
        <v>0</v>
      </c>
      <c r="L1311" s="3">
        <v>114865.645</v>
      </c>
      <c r="M1311" s="4">
        <v>37.042569159999999</v>
      </c>
      <c r="N1311" s="4">
        <v>4254918.5999999996</v>
      </c>
      <c r="Y1311"/>
    </row>
    <row r="1312" spans="1:25" x14ac:dyDescent="0.5">
      <c r="A1312" s="2">
        <v>43567</v>
      </c>
      <c r="B1312" t="s">
        <v>18</v>
      </c>
      <c r="C1312" t="s">
        <v>26</v>
      </c>
      <c r="D1312">
        <v>2019</v>
      </c>
      <c r="E1312">
        <v>15</v>
      </c>
      <c r="F1312" t="s">
        <v>9</v>
      </c>
      <c r="G1312" t="s">
        <v>9</v>
      </c>
      <c r="H1312">
        <v>6.7</v>
      </c>
      <c r="I1312">
        <v>24.9</v>
      </c>
      <c r="J1312">
        <v>15.3</v>
      </c>
      <c r="K1312">
        <v>0.2</v>
      </c>
      <c r="L1312" s="3">
        <v>114848.77</v>
      </c>
      <c r="M1312" s="4">
        <v>128.7232047</v>
      </c>
      <c r="N1312" s="4">
        <v>14783701.699999999</v>
      </c>
      <c r="Y1312"/>
    </row>
    <row r="1313" spans="1:25" x14ac:dyDescent="0.5">
      <c r="A1313" s="2">
        <v>42728</v>
      </c>
      <c r="B1313" t="s">
        <v>19</v>
      </c>
      <c r="C1313" t="s">
        <v>34</v>
      </c>
      <c r="D1313">
        <v>2016</v>
      </c>
      <c r="E1313">
        <v>52</v>
      </c>
      <c r="F1313" t="s">
        <v>9</v>
      </c>
      <c r="G1313" t="s">
        <v>9</v>
      </c>
      <c r="H1313">
        <v>16.2</v>
      </c>
      <c r="I1313">
        <v>34.9</v>
      </c>
      <c r="J1313">
        <v>26.3</v>
      </c>
      <c r="K1313">
        <v>0.8</v>
      </c>
      <c r="L1313" s="3">
        <v>114843.875</v>
      </c>
      <c r="M1313" s="4">
        <v>34.693111190000003</v>
      </c>
      <c r="N1313" s="4">
        <v>3984291.3</v>
      </c>
      <c r="Y1313"/>
    </row>
    <row r="1314" spans="1:25" x14ac:dyDescent="0.5">
      <c r="A1314" s="2">
        <v>42610</v>
      </c>
      <c r="B1314" t="s">
        <v>20</v>
      </c>
      <c r="C1314" t="s">
        <v>30</v>
      </c>
      <c r="D1314">
        <v>2016</v>
      </c>
      <c r="E1314">
        <v>35</v>
      </c>
      <c r="F1314" t="s">
        <v>10</v>
      </c>
      <c r="G1314" t="s">
        <v>9</v>
      </c>
      <c r="H1314">
        <v>10.5</v>
      </c>
      <c r="I1314">
        <v>19</v>
      </c>
      <c r="J1314">
        <v>12.2</v>
      </c>
      <c r="K1314">
        <v>0</v>
      </c>
      <c r="L1314" s="3">
        <v>114832.425</v>
      </c>
      <c r="M1314" s="4">
        <v>29.447681029999998</v>
      </c>
      <c r="N1314" s="4">
        <v>3381548.6</v>
      </c>
      <c r="Y1314"/>
    </row>
    <row r="1315" spans="1:25" x14ac:dyDescent="0.5">
      <c r="A1315" s="2">
        <v>43491</v>
      </c>
      <c r="B1315" t="s">
        <v>19</v>
      </c>
      <c r="C1315" t="s">
        <v>17</v>
      </c>
      <c r="D1315">
        <v>2019</v>
      </c>
      <c r="E1315">
        <v>4</v>
      </c>
      <c r="F1315" t="s">
        <v>9</v>
      </c>
      <c r="G1315" t="s">
        <v>10</v>
      </c>
      <c r="H1315">
        <v>19.899999999999999</v>
      </c>
      <c r="I1315">
        <v>26.1</v>
      </c>
      <c r="J1315">
        <v>27.7</v>
      </c>
      <c r="K1315">
        <v>0</v>
      </c>
      <c r="L1315" s="3">
        <v>114818.66499999999</v>
      </c>
      <c r="M1315" s="4">
        <v>163.73362520000001</v>
      </c>
      <c r="N1315" s="4">
        <v>18799676.300000001</v>
      </c>
      <c r="Y1315"/>
    </row>
    <row r="1316" spans="1:25" x14ac:dyDescent="0.5">
      <c r="A1316" s="2">
        <v>42831</v>
      </c>
      <c r="B1316" t="s">
        <v>16</v>
      </c>
      <c r="C1316" t="s">
        <v>26</v>
      </c>
      <c r="D1316">
        <v>2017</v>
      </c>
      <c r="E1316">
        <v>15</v>
      </c>
      <c r="F1316" t="s">
        <v>9</v>
      </c>
      <c r="G1316" t="s">
        <v>9</v>
      </c>
      <c r="H1316">
        <v>12</v>
      </c>
      <c r="I1316">
        <v>26.6</v>
      </c>
      <c r="J1316">
        <v>13.5</v>
      </c>
      <c r="K1316">
        <v>0</v>
      </c>
      <c r="L1316" s="3">
        <v>114817.30499999999</v>
      </c>
      <c r="M1316" s="4">
        <v>126.18198750000001</v>
      </c>
      <c r="N1316" s="4">
        <v>14487875.699999999</v>
      </c>
      <c r="Y1316"/>
    </row>
    <row r="1317" spans="1:25" x14ac:dyDescent="0.5">
      <c r="A1317" s="2">
        <v>43798</v>
      </c>
      <c r="B1317" t="s">
        <v>18</v>
      </c>
      <c r="C1317" t="s">
        <v>33</v>
      </c>
      <c r="D1317">
        <v>2019</v>
      </c>
      <c r="E1317">
        <v>48</v>
      </c>
      <c r="F1317" t="s">
        <v>10</v>
      </c>
      <c r="G1317" t="s">
        <v>9</v>
      </c>
      <c r="H1317">
        <v>11.9</v>
      </c>
      <c r="I1317">
        <v>19.7</v>
      </c>
      <c r="J1317">
        <v>21.9</v>
      </c>
      <c r="K1317">
        <v>0</v>
      </c>
      <c r="L1317" s="3">
        <v>114799.91</v>
      </c>
      <c r="M1317" s="4">
        <v>79.605729069999995</v>
      </c>
      <c r="N1317" s="4">
        <v>9138730.5</v>
      </c>
      <c r="Y1317"/>
    </row>
    <row r="1318" spans="1:25" x14ac:dyDescent="0.5">
      <c r="A1318" s="2">
        <v>43537</v>
      </c>
      <c r="B1318" t="s">
        <v>23</v>
      </c>
      <c r="C1318" t="s">
        <v>25</v>
      </c>
      <c r="D1318">
        <v>2019</v>
      </c>
      <c r="E1318">
        <v>11</v>
      </c>
      <c r="F1318" t="s">
        <v>10</v>
      </c>
      <c r="G1318" t="s">
        <v>9</v>
      </c>
      <c r="H1318">
        <v>11.9</v>
      </c>
      <c r="I1318">
        <v>18.600000000000001</v>
      </c>
      <c r="J1318">
        <v>15.1</v>
      </c>
      <c r="K1318">
        <v>0</v>
      </c>
      <c r="L1318" s="3">
        <v>114740.52</v>
      </c>
      <c r="M1318" s="4">
        <v>122.2385811</v>
      </c>
      <c r="N1318" s="4">
        <v>14025718.4</v>
      </c>
      <c r="Y1318"/>
    </row>
    <row r="1319" spans="1:25" x14ac:dyDescent="0.5">
      <c r="A1319" s="2">
        <v>43147</v>
      </c>
      <c r="B1319" t="s">
        <v>18</v>
      </c>
      <c r="C1319" t="s">
        <v>24</v>
      </c>
      <c r="D1319">
        <v>2018</v>
      </c>
      <c r="E1319">
        <v>7</v>
      </c>
      <c r="F1319" t="s">
        <v>10</v>
      </c>
      <c r="G1319" t="s">
        <v>9</v>
      </c>
      <c r="H1319">
        <v>15.7</v>
      </c>
      <c r="I1319">
        <v>22.2</v>
      </c>
      <c r="J1319">
        <v>24.8</v>
      </c>
      <c r="K1319">
        <v>0</v>
      </c>
      <c r="L1319" s="3">
        <v>114736.355</v>
      </c>
      <c r="M1319" s="4">
        <v>86.835346319999999</v>
      </c>
      <c r="N1319" s="4">
        <v>9963171.0999999996</v>
      </c>
      <c r="Y1319"/>
    </row>
    <row r="1320" spans="1:25" x14ac:dyDescent="0.5">
      <c r="A1320" s="2">
        <v>42816</v>
      </c>
      <c r="B1320" t="s">
        <v>23</v>
      </c>
      <c r="C1320" t="s">
        <v>25</v>
      </c>
      <c r="D1320">
        <v>2017</v>
      </c>
      <c r="E1320">
        <v>13</v>
      </c>
      <c r="F1320" t="s">
        <v>10</v>
      </c>
      <c r="G1320" t="s">
        <v>9</v>
      </c>
      <c r="H1320">
        <v>17.8</v>
      </c>
      <c r="I1320">
        <v>21.8</v>
      </c>
      <c r="J1320">
        <v>7.3</v>
      </c>
      <c r="K1320">
        <v>9.1999999999999993</v>
      </c>
      <c r="L1320" s="3">
        <v>114696.37</v>
      </c>
      <c r="M1320" s="4">
        <v>77.000286310000007</v>
      </c>
      <c r="N1320" s="4">
        <v>8831653.3000000007</v>
      </c>
      <c r="Y1320"/>
    </row>
    <row r="1321" spans="1:25" x14ac:dyDescent="0.5">
      <c r="A1321" s="2">
        <v>43080</v>
      </c>
      <c r="B1321" t="s">
        <v>21</v>
      </c>
      <c r="C1321" t="s">
        <v>34</v>
      </c>
      <c r="D1321">
        <v>2017</v>
      </c>
      <c r="E1321">
        <v>51</v>
      </c>
      <c r="F1321" t="s">
        <v>10</v>
      </c>
      <c r="G1321" t="s">
        <v>9</v>
      </c>
      <c r="H1321">
        <v>16.399999999999999</v>
      </c>
      <c r="I1321">
        <v>20.7</v>
      </c>
      <c r="J1321">
        <v>26.3</v>
      </c>
      <c r="K1321">
        <v>0</v>
      </c>
      <c r="L1321" s="3">
        <v>114680.185</v>
      </c>
      <c r="M1321" s="4">
        <v>97.605395759999993</v>
      </c>
      <c r="N1321" s="4">
        <v>11193404.800000001</v>
      </c>
      <c r="Y1321"/>
    </row>
    <row r="1322" spans="1:25" x14ac:dyDescent="0.5">
      <c r="A1322" s="2">
        <v>42154</v>
      </c>
      <c r="B1322" t="s">
        <v>19</v>
      </c>
      <c r="C1322" t="s">
        <v>27</v>
      </c>
      <c r="D1322">
        <v>2015</v>
      </c>
      <c r="E1322">
        <v>22</v>
      </c>
      <c r="F1322" t="s">
        <v>10</v>
      </c>
      <c r="G1322" t="s">
        <v>9</v>
      </c>
      <c r="H1322">
        <v>11</v>
      </c>
      <c r="I1322">
        <v>17.3</v>
      </c>
      <c r="J1322">
        <v>8</v>
      </c>
      <c r="K1322">
        <v>0</v>
      </c>
      <c r="L1322" s="3">
        <v>114669.79</v>
      </c>
      <c r="M1322" s="4">
        <v>19.048825789999999</v>
      </c>
      <c r="N1322" s="4">
        <v>2184324.9</v>
      </c>
      <c r="Y1322"/>
    </row>
    <row r="1323" spans="1:25" x14ac:dyDescent="0.5">
      <c r="A1323" s="2">
        <v>43652</v>
      </c>
      <c r="B1323" t="s">
        <v>19</v>
      </c>
      <c r="C1323" t="s">
        <v>29</v>
      </c>
      <c r="D1323">
        <v>2019</v>
      </c>
      <c r="E1323">
        <v>27</v>
      </c>
      <c r="F1323" t="s">
        <v>9</v>
      </c>
      <c r="G1323" t="s">
        <v>9</v>
      </c>
      <c r="H1323">
        <v>6</v>
      </c>
      <c r="I1323">
        <v>19.399999999999999</v>
      </c>
      <c r="J1323">
        <v>9.3000000000000007</v>
      </c>
      <c r="K1323">
        <v>0</v>
      </c>
      <c r="L1323" s="3">
        <v>114660.9</v>
      </c>
      <c r="M1323" s="4">
        <v>64.992904050000007</v>
      </c>
      <c r="N1323" s="4">
        <v>7452144.9000000004</v>
      </c>
      <c r="Y1323"/>
    </row>
    <row r="1324" spans="1:25" x14ac:dyDescent="0.5">
      <c r="A1324" s="2">
        <v>44102</v>
      </c>
      <c r="B1324" t="s">
        <v>21</v>
      </c>
      <c r="C1324" t="s">
        <v>31</v>
      </c>
      <c r="D1324">
        <v>2020</v>
      </c>
      <c r="E1324">
        <v>40</v>
      </c>
      <c r="F1324" t="s">
        <v>9</v>
      </c>
      <c r="G1324" t="s">
        <v>9</v>
      </c>
      <c r="H1324">
        <v>6.5</v>
      </c>
      <c r="I1324">
        <v>13.6</v>
      </c>
      <c r="J1324">
        <v>18.3</v>
      </c>
      <c r="K1324">
        <v>0</v>
      </c>
      <c r="L1324" s="3">
        <v>114651.14</v>
      </c>
      <c r="M1324" s="4">
        <v>59.74605347</v>
      </c>
      <c r="N1324" s="4">
        <v>6849953.0999999996</v>
      </c>
      <c r="Y1324"/>
    </row>
    <row r="1325" spans="1:25" x14ac:dyDescent="0.5">
      <c r="A1325" s="2">
        <v>43012</v>
      </c>
      <c r="B1325" t="s">
        <v>23</v>
      </c>
      <c r="C1325" t="s">
        <v>32</v>
      </c>
      <c r="D1325">
        <v>2017</v>
      </c>
      <c r="E1325">
        <v>41</v>
      </c>
      <c r="F1325" t="s">
        <v>9</v>
      </c>
      <c r="G1325" t="s">
        <v>9</v>
      </c>
      <c r="H1325">
        <v>8.5</v>
      </c>
      <c r="I1325">
        <v>20.8</v>
      </c>
      <c r="J1325">
        <v>21.6</v>
      </c>
      <c r="K1325">
        <v>0</v>
      </c>
      <c r="L1325" s="3">
        <v>114604.62</v>
      </c>
      <c r="M1325" s="4">
        <v>71.108733229999999</v>
      </c>
      <c r="N1325" s="4">
        <v>8149389.4000000004</v>
      </c>
      <c r="Y1325"/>
    </row>
    <row r="1326" spans="1:25" x14ac:dyDescent="0.5">
      <c r="A1326" s="2">
        <v>42988</v>
      </c>
      <c r="B1326" t="s">
        <v>20</v>
      </c>
      <c r="C1326" t="s">
        <v>31</v>
      </c>
      <c r="D1326">
        <v>2017</v>
      </c>
      <c r="E1326">
        <v>37</v>
      </c>
      <c r="F1326" t="s">
        <v>10</v>
      </c>
      <c r="G1326" t="s">
        <v>9</v>
      </c>
      <c r="H1326">
        <v>5.3</v>
      </c>
      <c r="I1326">
        <v>16.100000000000001</v>
      </c>
      <c r="J1326">
        <v>12.3</v>
      </c>
      <c r="K1326">
        <v>0.2</v>
      </c>
      <c r="L1326" s="3">
        <v>114584.065</v>
      </c>
      <c r="M1326" s="4">
        <v>91.883909369999998</v>
      </c>
      <c r="N1326" s="4">
        <v>10528431.800000001</v>
      </c>
      <c r="Y1326"/>
    </row>
    <row r="1327" spans="1:25" x14ac:dyDescent="0.5">
      <c r="A1327" s="2">
        <v>43289</v>
      </c>
      <c r="B1327" t="s">
        <v>20</v>
      </c>
      <c r="C1327" t="s">
        <v>29</v>
      </c>
      <c r="D1327">
        <v>2018</v>
      </c>
      <c r="E1327">
        <v>27</v>
      </c>
      <c r="F1327" t="s">
        <v>9</v>
      </c>
      <c r="G1327" t="s">
        <v>9</v>
      </c>
      <c r="H1327">
        <v>9.3000000000000007</v>
      </c>
      <c r="I1327">
        <v>13.9</v>
      </c>
      <c r="J1327">
        <v>6.2</v>
      </c>
      <c r="K1327">
        <v>0.8</v>
      </c>
      <c r="L1327" s="3">
        <v>114562.215</v>
      </c>
      <c r="M1327" s="4">
        <v>47.891623060000001</v>
      </c>
      <c r="N1327" s="4">
        <v>5486570.4000000004</v>
      </c>
      <c r="Y1327"/>
    </row>
    <row r="1328" spans="1:25" x14ac:dyDescent="0.5">
      <c r="A1328" s="2">
        <v>42846</v>
      </c>
      <c r="B1328" t="s">
        <v>18</v>
      </c>
      <c r="C1328" t="s">
        <v>26</v>
      </c>
      <c r="D1328">
        <v>2017</v>
      </c>
      <c r="E1328">
        <v>17</v>
      </c>
      <c r="F1328" t="s">
        <v>10</v>
      </c>
      <c r="G1328" t="s">
        <v>9</v>
      </c>
      <c r="H1328">
        <v>16.5</v>
      </c>
      <c r="I1328">
        <v>20.9</v>
      </c>
      <c r="J1328">
        <v>3.6</v>
      </c>
      <c r="K1328">
        <v>9.4</v>
      </c>
      <c r="L1328" s="3">
        <v>114522.44</v>
      </c>
      <c r="M1328" s="4">
        <v>133.2265993</v>
      </c>
      <c r="N1328" s="4">
        <v>15257435.199999999</v>
      </c>
      <c r="Y1328"/>
    </row>
    <row r="1329" spans="1:25" x14ac:dyDescent="0.5">
      <c r="A1329" s="2">
        <v>43531</v>
      </c>
      <c r="B1329" t="s">
        <v>16</v>
      </c>
      <c r="C1329" t="s">
        <v>25</v>
      </c>
      <c r="D1329">
        <v>2019</v>
      </c>
      <c r="E1329">
        <v>10</v>
      </c>
      <c r="F1329" t="s">
        <v>10</v>
      </c>
      <c r="G1329" t="s">
        <v>9</v>
      </c>
      <c r="H1329">
        <v>9.6999999999999993</v>
      </c>
      <c r="I1329">
        <v>22.1</v>
      </c>
      <c r="J1329">
        <v>21.2</v>
      </c>
      <c r="K1329">
        <v>2</v>
      </c>
      <c r="L1329" s="3">
        <v>114519.86500000001</v>
      </c>
      <c r="M1329" s="4">
        <v>103.1975585</v>
      </c>
      <c r="N1329" s="4">
        <v>11818170.5</v>
      </c>
      <c r="Y1329"/>
    </row>
    <row r="1330" spans="1:25" x14ac:dyDescent="0.5">
      <c r="A1330" s="2">
        <v>43759</v>
      </c>
      <c r="B1330" t="s">
        <v>21</v>
      </c>
      <c r="C1330" t="s">
        <v>32</v>
      </c>
      <c r="D1330">
        <v>2019</v>
      </c>
      <c r="E1330">
        <v>43</v>
      </c>
      <c r="F1330" t="s">
        <v>10</v>
      </c>
      <c r="G1330" t="s">
        <v>9</v>
      </c>
      <c r="H1330">
        <v>11.5</v>
      </c>
      <c r="I1330">
        <v>17</v>
      </c>
      <c r="J1330">
        <v>19.600000000000001</v>
      </c>
      <c r="K1330">
        <v>0</v>
      </c>
      <c r="L1330" s="3">
        <v>114502.07</v>
      </c>
      <c r="M1330" s="4">
        <v>111.6668677</v>
      </c>
      <c r="N1330" s="4">
        <v>12786087.5</v>
      </c>
      <c r="Y1330"/>
    </row>
    <row r="1331" spans="1:25" x14ac:dyDescent="0.5">
      <c r="A1331" s="2">
        <v>42582</v>
      </c>
      <c r="B1331" t="s">
        <v>20</v>
      </c>
      <c r="C1331" t="s">
        <v>29</v>
      </c>
      <c r="D1331">
        <v>2016</v>
      </c>
      <c r="E1331">
        <v>31</v>
      </c>
      <c r="F1331" t="s">
        <v>10</v>
      </c>
      <c r="G1331" t="s">
        <v>9</v>
      </c>
      <c r="H1331">
        <v>10.3</v>
      </c>
      <c r="I1331">
        <v>17</v>
      </c>
      <c r="J1331">
        <v>11.3</v>
      </c>
      <c r="K1331">
        <v>2</v>
      </c>
      <c r="L1331" s="3">
        <v>114481.28</v>
      </c>
      <c r="M1331" s="4">
        <v>33.778252090000002</v>
      </c>
      <c r="N1331" s="4">
        <v>3866977.5</v>
      </c>
      <c r="Y1331"/>
    </row>
    <row r="1332" spans="1:25" x14ac:dyDescent="0.5">
      <c r="A1332" s="2">
        <v>43653</v>
      </c>
      <c r="B1332" t="s">
        <v>20</v>
      </c>
      <c r="C1332" t="s">
        <v>29</v>
      </c>
      <c r="D1332">
        <v>2019</v>
      </c>
      <c r="E1332">
        <v>27</v>
      </c>
      <c r="F1332" t="s">
        <v>9</v>
      </c>
      <c r="G1332" t="s">
        <v>9</v>
      </c>
      <c r="H1332">
        <v>9</v>
      </c>
      <c r="I1332">
        <v>18.2</v>
      </c>
      <c r="J1332">
        <v>6.1</v>
      </c>
      <c r="K1332">
        <v>0.2</v>
      </c>
      <c r="L1332" s="3">
        <v>114469.88</v>
      </c>
      <c r="M1332" s="4">
        <v>87.747186549999995</v>
      </c>
      <c r="N1332" s="4">
        <v>10044409.9</v>
      </c>
      <c r="Y1332"/>
    </row>
    <row r="1333" spans="1:25" x14ac:dyDescent="0.5">
      <c r="A1333" s="2">
        <v>42729</v>
      </c>
      <c r="B1333" t="s">
        <v>20</v>
      </c>
      <c r="C1333" t="s">
        <v>34</v>
      </c>
      <c r="D1333">
        <v>2016</v>
      </c>
      <c r="E1333">
        <v>52</v>
      </c>
      <c r="F1333" t="s">
        <v>9</v>
      </c>
      <c r="G1333" t="s">
        <v>9</v>
      </c>
      <c r="H1333">
        <v>16.399999999999999</v>
      </c>
      <c r="I1333">
        <v>36.299999999999997</v>
      </c>
      <c r="J1333">
        <v>32.299999999999997</v>
      </c>
      <c r="K1333">
        <v>0.2</v>
      </c>
      <c r="L1333" s="3">
        <v>114468.17</v>
      </c>
      <c r="M1333" s="4">
        <v>28.64742992</v>
      </c>
      <c r="N1333" s="4">
        <v>3279218.9</v>
      </c>
      <c r="Y1333"/>
    </row>
    <row r="1334" spans="1:25" x14ac:dyDescent="0.5">
      <c r="A1334" s="2">
        <v>43374</v>
      </c>
      <c r="B1334" t="s">
        <v>21</v>
      </c>
      <c r="C1334" t="s">
        <v>32</v>
      </c>
      <c r="D1334">
        <v>2018</v>
      </c>
      <c r="E1334">
        <v>40</v>
      </c>
      <c r="F1334" t="s">
        <v>9</v>
      </c>
      <c r="G1334" t="s">
        <v>9</v>
      </c>
      <c r="H1334">
        <v>4.7</v>
      </c>
      <c r="I1334">
        <v>23.3</v>
      </c>
      <c r="J1334">
        <v>21.4</v>
      </c>
      <c r="K1334">
        <v>0</v>
      </c>
      <c r="L1334" s="3">
        <v>114466.64</v>
      </c>
      <c r="M1334" s="4">
        <v>111.1212712</v>
      </c>
      <c r="N1334" s="4">
        <v>12719678.5</v>
      </c>
      <c r="Y1334"/>
    </row>
    <row r="1335" spans="1:25" x14ac:dyDescent="0.5">
      <c r="A1335" s="2">
        <v>43090</v>
      </c>
      <c r="B1335" t="s">
        <v>16</v>
      </c>
      <c r="C1335" t="s">
        <v>34</v>
      </c>
      <c r="D1335">
        <v>2017</v>
      </c>
      <c r="E1335">
        <v>52</v>
      </c>
      <c r="F1335" t="s">
        <v>10</v>
      </c>
      <c r="G1335" t="s">
        <v>9</v>
      </c>
      <c r="H1335">
        <v>12.3</v>
      </c>
      <c r="I1335">
        <v>23.7</v>
      </c>
      <c r="J1335">
        <v>31.9</v>
      </c>
      <c r="K1335">
        <v>0</v>
      </c>
      <c r="L1335" s="3">
        <v>114462.53</v>
      </c>
      <c r="M1335" s="4">
        <v>85.775431650000002</v>
      </c>
      <c r="N1335" s="4">
        <v>9818072.9000000004</v>
      </c>
      <c r="Y1335"/>
    </row>
    <row r="1336" spans="1:25" x14ac:dyDescent="0.5">
      <c r="A1336" s="2">
        <v>43375</v>
      </c>
      <c r="B1336" t="s">
        <v>22</v>
      </c>
      <c r="C1336" t="s">
        <v>32</v>
      </c>
      <c r="D1336">
        <v>2018</v>
      </c>
      <c r="E1336">
        <v>40</v>
      </c>
      <c r="F1336" t="s">
        <v>9</v>
      </c>
      <c r="G1336" t="s">
        <v>9</v>
      </c>
      <c r="H1336">
        <v>11.4</v>
      </c>
      <c r="I1336">
        <v>25.8</v>
      </c>
      <c r="J1336">
        <v>13.4</v>
      </c>
      <c r="K1336">
        <v>0</v>
      </c>
      <c r="L1336" s="3">
        <v>114458.205</v>
      </c>
      <c r="M1336" s="4">
        <v>104.9424003</v>
      </c>
      <c r="N1336" s="4">
        <v>12011518.800000001</v>
      </c>
      <c r="Y1336"/>
    </row>
    <row r="1337" spans="1:25" x14ac:dyDescent="0.5">
      <c r="A1337" s="2">
        <v>42844</v>
      </c>
      <c r="B1337" t="s">
        <v>23</v>
      </c>
      <c r="C1337" t="s">
        <v>26</v>
      </c>
      <c r="D1337">
        <v>2017</v>
      </c>
      <c r="E1337">
        <v>17</v>
      </c>
      <c r="F1337" t="s">
        <v>10</v>
      </c>
      <c r="G1337" t="s">
        <v>9</v>
      </c>
      <c r="H1337">
        <v>13</v>
      </c>
      <c r="I1337">
        <v>26.9</v>
      </c>
      <c r="J1337">
        <v>12.7</v>
      </c>
      <c r="K1337">
        <v>0</v>
      </c>
      <c r="L1337" s="3">
        <v>114436.97</v>
      </c>
      <c r="M1337" s="4">
        <v>101.3145524</v>
      </c>
      <c r="N1337" s="4">
        <v>11594130.4</v>
      </c>
      <c r="Y1337"/>
    </row>
    <row r="1338" spans="1:25" x14ac:dyDescent="0.5">
      <c r="A1338" s="2">
        <v>43445</v>
      </c>
      <c r="B1338" t="s">
        <v>22</v>
      </c>
      <c r="C1338" t="s">
        <v>34</v>
      </c>
      <c r="D1338">
        <v>2018</v>
      </c>
      <c r="E1338">
        <v>50</v>
      </c>
      <c r="F1338" t="s">
        <v>10</v>
      </c>
      <c r="G1338" t="s">
        <v>9</v>
      </c>
      <c r="H1338">
        <v>13</v>
      </c>
      <c r="I1338">
        <v>23.6</v>
      </c>
      <c r="J1338">
        <v>31.6</v>
      </c>
      <c r="K1338">
        <v>0</v>
      </c>
      <c r="L1338" s="3">
        <v>114413.785</v>
      </c>
      <c r="M1338" s="4">
        <v>118.6444142</v>
      </c>
      <c r="N1338" s="4">
        <v>13574556.5</v>
      </c>
      <c r="Y1338"/>
    </row>
    <row r="1339" spans="1:25" x14ac:dyDescent="0.5">
      <c r="A1339" s="2">
        <v>42331</v>
      </c>
      <c r="B1339" t="s">
        <v>21</v>
      </c>
      <c r="C1339" t="s">
        <v>33</v>
      </c>
      <c r="D1339">
        <v>2015</v>
      </c>
      <c r="E1339">
        <v>48</v>
      </c>
      <c r="F1339" t="s">
        <v>10</v>
      </c>
      <c r="G1339" t="s">
        <v>9</v>
      </c>
      <c r="H1339">
        <v>13.8</v>
      </c>
      <c r="I1339">
        <v>20.7</v>
      </c>
      <c r="J1339">
        <v>27.3</v>
      </c>
      <c r="K1339">
        <v>0</v>
      </c>
      <c r="L1339" s="3">
        <v>114406.825</v>
      </c>
      <c r="M1339" s="4">
        <v>41.368772450000002</v>
      </c>
      <c r="N1339" s="4">
        <v>4732869.9000000004</v>
      </c>
      <c r="Y1339"/>
    </row>
    <row r="1340" spans="1:25" x14ac:dyDescent="0.5">
      <c r="A1340" s="2">
        <v>43404</v>
      </c>
      <c r="B1340" t="s">
        <v>23</v>
      </c>
      <c r="C1340" t="s">
        <v>32</v>
      </c>
      <c r="D1340">
        <v>2018</v>
      </c>
      <c r="E1340">
        <v>44</v>
      </c>
      <c r="F1340" t="s">
        <v>10</v>
      </c>
      <c r="G1340" t="s">
        <v>9</v>
      </c>
      <c r="H1340">
        <v>13</v>
      </c>
      <c r="I1340">
        <v>19.5</v>
      </c>
      <c r="J1340">
        <v>16.7</v>
      </c>
      <c r="K1340">
        <v>0</v>
      </c>
      <c r="L1340" s="3">
        <v>114402.745</v>
      </c>
      <c r="M1340" s="4">
        <v>121.6154276</v>
      </c>
      <c r="N1340" s="4">
        <v>13913138.800000001</v>
      </c>
      <c r="Y1340"/>
    </row>
    <row r="1341" spans="1:25" x14ac:dyDescent="0.5">
      <c r="A1341" s="2">
        <v>43815</v>
      </c>
      <c r="B1341" t="s">
        <v>21</v>
      </c>
      <c r="C1341" t="s">
        <v>34</v>
      </c>
      <c r="D1341">
        <v>2019</v>
      </c>
      <c r="E1341">
        <v>51</v>
      </c>
      <c r="F1341" t="s">
        <v>10</v>
      </c>
      <c r="G1341" t="s">
        <v>9</v>
      </c>
      <c r="H1341">
        <v>13</v>
      </c>
      <c r="I1341">
        <v>22.6</v>
      </c>
      <c r="J1341">
        <v>21.7</v>
      </c>
      <c r="K1341">
        <v>0</v>
      </c>
      <c r="L1341" s="3">
        <v>114400.065</v>
      </c>
      <c r="M1341" s="4">
        <v>73.601749130000002</v>
      </c>
      <c r="N1341" s="4">
        <v>8420044.9000000004</v>
      </c>
      <c r="Y1341"/>
    </row>
    <row r="1342" spans="1:25" x14ac:dyDescent="0.5">
      <c r="A1342" s="2">
        <v>42837</v>
      </c>
      <c r="B1342" t="s">
        <v>23</v>
      </c>
      <c r="C1342" t="s">
        <v>26</v>
      </c>
      <c r="D1342">
        <v>2017</v>
      </c>
      <c r="E1342">
        <v>16</v>
      </c>
      <c r="F1342" t="s">
        <v>9</v>
      </c>
      <c r="G1342" t="s">
        <v>9</v>
      </c>
      <c r="H1342">
        <v>10.8</v>
      </c>
      <c r="I1342">
        <v>19.3</v>
      </c>
      <c r="J1342">
        <v>14</v>
      </c>
      <c r="K1342">
        <v>0</v>
      </c>
      <c r="L1342" s="3">
        <v>114335.995</v>
      </c>
      <c r="M1342" s="4">
        <v>126.572879</v>
      </c>
      <c r="N1342" s="4">
        <v>14471836.1</v>
      </c>
      <c r="Y1342"/>
    </row>
    <row r="1343" spans="1:25" x14ac:dyDescent="0.5">
      <c r="A1343" s="2">
        <v>43761</v>
      </c>
      <c r="B1343" t="s">
        <v>23</v>
      </c>
      <c r="C1343" t="s">
        <v>32</v>
      </c>
      <c r="D1343">
        <v>2019</v>
      </c>
      <c r="E1343">
        <v>43</v>
      </c>
      <c r="F1343" t="s">
        <v>10</v>
      </c>
      <c r="G1343" t="s">
        <v>9</v>
      </c>
      <c r="H1343">
        <v>8.1999999999999993</v>
      </c>
      <c r="I1343">
        <v>27.9</v>
      </c>
      <c r="J1343">
        <v>26</v>
      </c>
      <c r="K1343">
        <v>0</v>
      </c>
      <c r="L1343" s="3">
        <v>114281.61500000001</v>
      </c>
      <c r="M1343" s="4">
        <v>99.736133030000005</v>
      </c>
      <c r="N1343" s="4">
        <v>11398006.4</v>
      </c>
      <c r="Y1343"/>
    </row>
    <row r="1344" spans="1:25" x14ac:dyDescent="0.5">
      <c r="A1344" s="2">
        <v>43578</v>
      </c>
      <c r="B1344" t="s">
        <v>22</v>
      </c>
      <c r="C1344" t="s">
        <v>26</v>
      </c>
      <c r="D1344">
        <v>2019</v>
      </c>
      <c r="E1344">
        <v>17</v>
      </c>
      <c r="F1344" t="s">
        <v>9</v>
      </c>
      <c r="G1344" t="s">
        <v>9</v>
      </c>
      <c r="H1344">
        <v>11.1</v>
      </c>
      <c r="I1344">
        <v>18.5</v>
      </c>
      <c r="J1344">
        <v>8</v>
      </c>
      <c r="K1344">
        <v>0</v>
      </c>
      <c r="L1344" s="3">
        <v>114240.88499999999</v>
      </c>
      <c r="M1344" s="4">
        <v>89.628985839999999</v>
      </c>
      <c r="N1344" s="4">
        <v>10239294.699999999</v>
      </c>
      <c r="Y1344"/>
    </row>
    <row r="1345" spans="1:25" x14ac:dyDescent="0.5">
      <c r="A1345" s="2">
        <v>43439</v>
      </c>
      <c r="B1345" t="s">
        <v>23</v>
      </c>
      <c r="C1345" t="s">
        <v>34</v>
      </c>
      <c r="D1345">
        <v>2018</v>
      </c>
      <c r="E1345">
        <v>49</v>
      </c>
      <c r="F1345" t="s">
        <v>10</v>
      </c>
      <c r="G1345" t="s">
        <v>9</v>
      </c>
      <c r="H1345">
        <v>13.4</v>
      </c>
      <c r="I1345">
        <v>25.2</v>
      </c>
      <c r="J1345">
        <v>31.1</v>
      </c>
      <c r="K1345">
        <v>0</v>
      </c>
      <c r="L1345" s="3">
        <v>114225.12</v>
      </c>
      <c r="M1345" s="4">
        <v>86.814999110000002</v>
      </c>
      <c r="N1345" s="4">
        <v>9916453.6999999993</v>
      </c>
      <c r="Y1345"/>
    </row>
    <row r="1346" spans="1:25" x14ac:dyDescent="0.5">
      <c r="A1346" s="2">
        <v>43173</v>
      </c>
      <c r="B1346" t="s">
        <v>23</v>
      </c>
      <c r="C1346" t="s">
        <v>25</v>
      </c>
      <c r="D1346">
        <v>2018</v>
      </c>
      <c r="E1346">
        <v>11</v>
      </c>
      <c r="F1346" t="s">
        <v>10</v>
      </c>
      <c r="G1346" t="s">
        <v>9</v>
      </c>
      <c r="H1346">
        <v>12.8</v>
      </c>
      <c r="I1346">
        <v>21.3</v>
      </c>
      <c r="J1346">
        <v>17.7</v>
      </c>
      <c r="K1346">
        <v>0</v>
      </c>
      <c r="L1346" s="3">
        <v>114195.35</v>
      </c>
      <c r="M1346" s="4">
        <v>97.281748919999998</v>
      </c>
      <c r="N1346" s="4">
        <v>11109123.4</v>
      </c>
      <c r="Y1346"/>
    </row>
    <row r="1347" spans="1:25" x14ac:dyDescent="0.5">
      <c r="A1347" s="2">
        <v>43570</v>
      </c>
      <c r="B1347" t="s">
        <v>21</v>
      </c>
      <c r="C1347" t="s">
        <v>26</v>
      </c>
      <c r="D1347">
        <v>2019</v>
      </c>
      <c r="E1347">
        <v>16</v>
      </c>
      <c r="F1347" t="s">
        <v>9</v>
      </c>
      <c r="G1347" t="s">
        <v>9</v>
      </c>
      <c r="H1347">
        <v>12.9</v>
      </c>
      <c r="I1347">
        <v>27.4</v>
      </c>
      <c r="J1347">
        <v>10.9</v>
      </c>
      <c r="K1347">
        <v>0</v>
      </c>
      <c r="L1347" s="3">
        <v>114194.955</v>
      </c>
      <c r="M1347" s="4">
        <v>113.1121728</v>
      </c>
      <c r="N1347" s="4">
        <v>12916839.5</v>
      </c>
      <c r="Y1347"/>
    </row>
    <row r="1348" spans="1:25" x14ac:dyDescent="0.5">
      <c r="A1348" s="2">
        <v>42830</v>
      </c>
      <c r="B1348" t="s">
        <v>23</v>
      </c>
      <c r="C1348" t="s">
        <v>26</v>
      </c>
      <c r="D1348">
        <v>2017</v>
      </c>
      <c r="E1348">
        <v>15</v>
      </c>
      <c r="F1348" t="s">
        <v>9</v>
      </c>
      <c r="G1348" t="s">
        <v>9</v>
      </c>
      <c r="H1348">
        <v>11</v>
      </c>
      <c r="I1348">
        <v>25.4</v>
      </c>
      <c r="J1348">
        <v>15.8</v>
      </c>
      <c r="K1348">
        <v>0</v>
      </c>
      <c r="L1348" s="3">
        <v>114191.35</v>
      </c>
      <c r="M1348" s="4">
        <v>142.28042669999999</v>
      </c>
      <c r="N1348" s="4">
        <v>16247194</v>
      </c>
      <c r="Y1348"/>
    </row>
    <row r="1349" spans="1:25" x14ac:dyDescent="0.5">
      <c r="A1349" s="2">
        <v>43303</v>
      </c>
      <c r="B1349" t="s">
        <v>20</v>
      </c>
      <c r="C1349" t="s">
        <v>29</v>
      </c>
      <c r="D1349">
        <v>2018</v>
      </c>
      <c r="E1349">
        <v>29</v>
      </c>
      <c r="F1349" t="s">
        <v>10</v>
      </c>
      <c r="G1349" t="s">
        <v>9</v>
      </c>
      <c r="H1349">
        <v>8</v>
      </c>
      <c r="I1349">
        <v>14.8</v>
      </c>
      <c r="J1349">
        <v>10.5</v>
      </c>
      <c r="K1349">
        <v>0</v>
      </c>
      <c r="L1349" s="3">
        <v>114186.8</v>
      </c>
      <c r="M1349" s="4">
        <v>73.13566324</v>
      </c>
      <c r="N1349" s="4">
        <v>8351127.4000000004</v>
      </c>
      <c r="Y1349"/>
    </row>
    <row r="1350" spans="1:25" x14ac:dyDescent="0.5">
      <c r="A1350" s="2">
        <v>42665</v>
      </c>
      <c r="B1350" t="s">
        <v>19</v>
      </c>
      <c r="C1350" t="s">
        <v>32</v>
      </c>
      <c r="D1350">
        <v>2016</v>
      </c>
      <c r="E1350">
        <v>43</v>
      </c>
      <c r="F1350" t="s">
        <v>10</v>
      </c>
      <c r="G1350" t="s">
        <v>9</v>
      </c>
      <c r="H1350">
        <v>6.9</v>
      </c>
      <c r="I1350">
        <v>13.2</v>
      </c>
      <c r="J1350">
        <v>16.899999999999999</v>
      </c>
      <c r="K1350">
        <v>16.399999999999999</v>
      </c>
      <c r="L1350" s="3">
        <v>114184.19500000001</v>
      </c>
      <c r="M1350" s="4">
        <v>38.711130760000003</v>
      </c>
      <c r="N1350" s="4">
        <v>4420199.3</v>
      </c>
      <c r="Y1350"/>
    </row>
    <row r="1351" spans="1:25" x14ac:dyDescent="0.5">
      <c r="A1351" s="2">
        <v>42836</v>
      </c>
      <c r="B1351" t="s">
        <v>22</v>
      </c>
      <c r="C1351" t="s">
        <v>26</v>
      </c>
      <c r="D1351">
        <v>2017</v>
      </c>
      <c r="E1351">
        <v>16</v>
      </c>
      <c r="F1351" t="s">
        <v>9</v>
      </c>
      <c r="G1351" t="s">
        <v>9</v>
      </c>
      <c r="H1351">
        <v>12.3</v>
      </c>
      <c r="I1351">
        <v>18.5</v>
      </c>
      <c r="J1351">
        <v>13.5</v>
      </c>
      <c r="K1351">
        <v>15.4</v>
      </c>
      <c r="L1351" s="3">
        <v>114159.965</v>
      </c>
      <c r="M1351" s="4">
        <v>130.03687339999999</v>
      </c>
      <c r="N1351" s="4">
        <v>14845004.9</v>
      </c>
      <c r="Y1351"/>
    </row>
    <row r="1352" spans="1:25" x14ac:dyDescent="0.5">
      <c r="A1352" s="2">
        <v>43416</v>
      </c>
      <c r="B1352" t="s">
        <v>21</v>
      </c>
      <c r="C1352" t="s">
        <v>33</v>
      </c>
      <c r="D1352">
        <v>2018</v>
      </c>
      <c r="E1352">
        <v>46</v>
      </c>
      <c r="F1352" t="s">
        <v>10</v>
      </c>
      <c r="G1352" t="s">
        <v>9</v>
      </c>
      <c r="H1352">
        <v>10.9</v>
      </c>
      <c r="I1352">
        <v>30.2</v>
      </c>
      <c r="J1352">
        <v>17.5</v>
      </c>
      <c r="K1352">
        <v>0</v>
      </c>
      <c r="L1352" s="3">
        <v>114159.595</v>
      </c>
      <c r="M1352" s="4">
        <v>105.4518321</v>
      </c>
      <c r="N1352" s="4">
        <v>12038338.4</v>
      </c>
      <c r="Y1352"/>
    </row>
    <row r="1353" spans="1:25" x14ac:dyDescent="0.5">
      <c r="A1353" s="2">
        <v>42767</v>
      </c>
      <c r="B1353" t="s">
        <v>23</v>
      </c>
      <c r="C1353" t="s">
        <v>24</v>
      </c>
      <c r="D1353">
        <v>2017</v>
      </c>
      <c r="E1353">
        <v>6</v>
      </c>
      <c r="F1353" t="s">
        <v>10</v>
      </c>
      <c r="G1353" t="s">
        <v>9</v>
      </c>
      <c r="H1353">
        <v>14.3</v>
      </c>
      <c r="I1353">
        <v>20.6</v>
      </c>
      <c r="J1353">
        <v>9.3000000000000007</v>
      </c>
      <c r="K1353">
        <v>0</v>
      </c>
      <c r="L1353" s="3">
        <v>114133.73</v>
      </c>
      <c r="M1353" s="4">
        <v>66.863303090000002</v>
      </c>
      <c r="N1353" s="4">
        <v>7631358.2000000002</v>
      </c>
      <c r="Y1353"/>
    </row>
    <row r="1354" spans="1:25" x14ac:dyDescent="0.5">
      <c r="A1354" s="2">
        <v>43019</v>
      </c>
      <c r="B1354" t="s">
        <v>23</v>
      </c>
      <c r="C1354" t="s">
        <v>32</v>
      </c>
      <c r="D1354">
        <v>2017</v>
      </c>
      <c r="E1354">
        <v>42</v>
      </c>
      <c r="F1354" t="s">
        <v>10</v>
      </c>
      <c r="G1354" t="s">
        <v>9</v>
      </c>
      <c r="H1354">
        <v>9.8000000000000007</v>
      </c>
      <c r="I1354">
        <v>25.6</v>
      </c>
      <c r="J1354">
        <v>7.5</v>
      </c>
      <c r="K1354">
        <v>0</v>
      </c>
      <c r="L1354" s="3">
        <v>114133.54</v>
      </c>
      <c r="M1354" s="4">
        <v>55.553221790000002</v>
      </c>
      <c r="N1354" s="4">
        <v>6340485.9000000004</v>
      </c>
      <c r="Y1354"/>
    </row>
    <row r="1355" spans="1:25" x14ac:dyDescent="0.5">
      <c r="A1355" s="2">
        <v>43760</v>
      </c>
      <c r="B1355" t="s">
        <v>22</v>
      </c>
      <c r="C1355" t="s">
        <v>32</v>
      </c>
      <c r="D1355">
        <v>2019</v>
      </c>
      <c r="E1355">
        <v>43</v>
      </c>
      <c r="F1355" t="s">
        <v>10</v>
      </c>
      <c r="G1355" t="s">
        <v>9</v>
      </c>
      <c r="H1355">
        <v>11.9</v>
      </c>
      <c r="I1355">
        <v>19.600000000000001</v>
      </c>
      <c r="J1355">
        <v>23.7</v>
      </c>
      <c r="K1355">
        <v>0</v>
      </c>
      <c r="L1355" s="3">
        <v>114108.545</v>
      </c>
      <c r="M1355" s="4">
        <v>111.449844</v>
      </c>
      <c r="N1355" s="4">
        <v>12717379.5</v>
      </c>
      <c r="Y1355"/>
    </row>
    <row r="1356" spans="1:25" x14ac:dyDescent="0.5">
      <c r="A1356" s="2">
        <v>42980</v>
      </c>
      <c r="B1356" t="s">
        <v>19</v>
      </c>
      <c r="C1356" t="s">
        <v>31</v>
      </c>
      <c r="D1356">
        <v>2017</v>
      </c>
      <c r="E1356">
        <v>36</v>
      </c>
      <c r="F1356" t="s">
        <v>10</v>
      </c>
      <c r="G1356" t="s">
        <v>9</v>
      </c>
      <c r="H1356">
        <v>7.3</v>
      </c>
      <c r="I1356">
        <v>18.399999999999999</v>
      </c>
      <c r="J1356">
        <v>6.3</v>
      </c>
      <c r="K1356">
        <v>0</v>
      </c>
      <c r="L1356" s="3">
        <v>114098.11500000001</v>
      </c>
      <c r="M1356" s="4">
        <v>89.329916780000005</v>
      </c>
      <c r="N1356" s="4">
        <v>10192375.1</v>
      </c>
      <c r="Y1356"/>
    </row>
    <row r="1357" spans="1:25" x14ac:dyDescent="0.5">
      <c r="A1357" s="2">
        <v>42386</v>
      </c>
      <c r="B1357" t="s">
        <v>20</v>
      </c>
      <c r="C1357" t="s">
        <v>17</v>
      </c>
      <c r="D1357">
        <v>2016</v>
      </c>
      <c r="E1357">
        <v>3</v>
      </c>
      <c r="F1357" t="s">
        <v>9</v>
      </c>
      <c r="G1357" t="s">
        <v>9</v>
      </c>
      <c r="H1357">
        <v>14.9</v>
      </c>
      <c r="I1357">
        <v>32.700000000000003</v>
      </c>
      <c r="J1357">
        <v>31.5</v>
      </c>
      <c r="K1357">
        <v>0</v>
      </c>
      <c r="L1357" s="3">
        <v>114097.07</v>
      </c>
      <c r="M1357" s="4">
        <v>29.153261950000001</v>
      </c>
      <c r="N1357" s="4">
        <v>3326301.8</v>
      </c>
      <c r="Y1357"/>
    </row>
    <row r="1358" spans="1:25" x14ac:dyDescent="0.5">
      <c r="A1358" s="2">
        <v>43507</v>
      </c>
      <c r="B1358" t="s">
        <v>21</v>
      </c>
      <c r="C1358" t="s">
        <v>24</v>
      </c>
      <c r="D1358">
        <v>2019</v>
      </c>
      <c r="E1358">
        <v>7</v>
      </c>
      <c r="F1358" t="s">
        <v>10</v>
      </c>
      <c r="G1358" t="s">
        <v>9</v>
      </c>
      <c r="H1358">
        <v>14.4</v>
      </c>
      <c r="I1358">
        <v>27.5</v>
      </c>
      <c r="J1358">
        <v>18.600000000000001</v>
      </c>
      <c r="K1358">
        <v>0</v>
      </c>
      <c r="L1358" s="3">
        <v>114085.645</v>
      </c>
      <c r="M1358" s="4">
        <v>97.715089509999999</v>
      </c>
      <c r="N1358" s="4">
        <v>11147889</v>
      </c>
      <c r="Y1358"/>
    </row>
    <row r="1359" spans="1:25" x14ac:dyDescent="0.5">
      <c r="A1359" s="2">
        <v>44031</v>
      </c>
      <c r="B1359" t="s">
        <v>20</v>
      </c>
      <c r="C1359" t="s">
        <v>29</v>
      </c>
      <c r="D1359">
        <v>2020</v>
      </c>
      <c r="E1359">
        <v>29</v>
      </c>
      <c r="F1359" t="s">
        <v>10</v>
      </c>
      <c r="G1359" t="s">
        <v>9</v>
      </c>
      <c r="H1359">
        <v>8.1999999999999993</v>
      </c>
      <c r="I1359">
        <v>15.3</v>
      </c>
      <c r="J1359">
        <v>7.6</v>
      </c>
      <c r="K1359">
        <v>0</v>
      </c>
      <c r="L1359" s="3">
        <v>114065.32</v>
      </c>
      <c r="M1359" s="4">
        <v>31.208767980000001</v>
      </c>
      <c r="N1359" s="4">
        <v>3559838.1</v>
      </c>
      <c r="Y1359"/>
    </row>
    <row r="1360" spans="1:25" x14ac:dyDescent="0.5">
      <c r="A1360" s="2">
        <v>43702</v>
      </c>
      <c r="B1360" t="s">
        <v>20</v>
      </c>
      <c r="C1360" t="s">
        <v>30</v>
      </c>
      <c r="D1360">
        <v>2019</v>
      </c>
      <c r="E1360">
        <v>34</v>
      </c>
      <c r="F1360" t="s">
        <v>10</v>
      </c>
      <c r="G1360" t="s">
        <v>9</v>
      </c>
      <c r="H1360">
        <v>6.5</v>
      </c>
      <c r="I1360">
        <v>12.9</v>
      </c>
      <c r="J1360">
        <v>13.9</v>
      </c>
      <c r="K1360">
        <v>1.2</v>
      </c>
      <c r="L1360" s="3">
        <v>113980.3</v>
      </c>
      <c r="M1360" s="4">
        <v>119.3055933</v>
      </c>
      <c r="N1360" s="4">
        <v>13598487.300000001</v>
      </c>
      <c r="Y1360"/>
    </row>
    <row r="1361" spans="1:25" x14ac:dyDescent="0.5">
      <c r="A1361" s="2">
        <v>43423</v>
      </c>
      <c r="B1361" t="s">
        <v>21</v>
      </c>
      <c r="C1361" t="s">
        <v>33</v>
      </c>
      <c r="D1361">
        <v>2018</v>
      </c>
      <c r="E1361">
        <v>47</v>
      </c>
      <c r="F1361" t="s">
        <v>10</v>
      </c>
      <c r="G1361" t="s">
        <v>9</v>
      </c>
      <c r="H1361">
        <v>15.4</v>
      </c>
      <c r="I1361">
        <v>30.9</v>
      </c>
      <c r="J1361">
        <v>27.5</v>
      </c>
      <c r="K1361">
        <v>0</v>
      </c>
      <c r="L1361" s="3">
        <v>113978.535</v>
      </c>
      <c r="M1361" s="4">
        <v>104.47126299999999</v>
      </c>
      <c r="N1361" s="4">
        <v>11907481.5</v>
      </c>
      <c r="Y1361"/>
    </row>
    <row r="1362" spans="1:25" x14ac:dyDescent="0.5">
      <c r="A1362" s="2">
        <v>43020</v>
      </c>
      <c r="B1362" t="s">
        <v>16</v>
      </c>
      <c r="C1362" t="s">
        <v>32</v>
      </c>
      <c r="D1362">
        <v>2017</v>
      </c>
      <c r="E1362">
        <v>42</v>
      </c>
      <c r="F1362" t="s">
        <v>10</v>
      </c>
      <c r="G1362" t="s">
        <v>9</v>
      </c>
      <c r="H1362">
        <v>10.5</v>
      </c>
      <c r="I1362">
        <v>19.2</v>
      </c>
      <c r="J1362">
        <v>15.6</v>
      </c>
      <c r="K1362">
        <v>10</v>
      </c>
      <c r="L1362" s="3">
        <v>113957.735</v>
      </c>
      <c r="M1362" s="4">
        <v>56.959277329999999</v>
      </c>
      <c r="N1362" s="4">
        <v>6490950.2000000002</v>
      </c>
      <c r="Y1362"/>
    </row>
    <row r="1363" spans="1:25" x14ac:dyDescent="0.5">
      <c r="A1363" s="2">
        <v>43777</v>
      </c>
      <c r="B1363" t="s">
        <v>18</v>
      </c>
      <c r="C1363" t="s">
        <v>33</v>
      </c>
      <c r="D1363">
        <v>2019</v>
      </c>
      <c r="E1363">
        <v>45</v>
      </c>
      <c r="F1363" t="s">
        <v>10</v>
      </c>
      <c r="G1363" t="s">
        <v>9</v>
      </c>
      <c r="H1363">
        <v>10.3</v>
      </c>
      <c r="I1363">
        <v>15</v>
      </c>
      <c r="J1363">
        <v>16.100000000000001</v>
      </c>
      <c r="K1363">
        <v>6.8</v>
      </c>
      <c r="L1363" s="3">
        <v>113954.78</v>
      </c>
      <c r="M1363" s="4">
        <v>81.077541510000003</v>
      </c>
      <c r="N1363" s="4">
        <v>9239173.4000000004</v>
      </c>
      <c r="Y1363"/>
    </row>
    <row r="1364" spans="1:25" x14ac:dyDescent="0.5">
      <c r="A1364" s="2">
        <v>43381</v>
      </c>
      <c r="B1364" t="s">
        <v>21</v>
      </c>
      <c r="C1364" t="s">
        <v>32</v>
      </c>
      <c r="D1364">
        <v>2018</v>
      </c>
      <c r="E1364">
        <v>41</v>
      </c>
      <c r="F1364" t="s">
        <v>9</v>
      </c>
      <c r="G1364" t="s">
        <v>9</v>
      </c>
      <c r="H1364">
        <v>13.5</v>
      </c>
      <c r="I1364">
        <v>28.2</v>
      </c>
      <c r="J1364">
        <v>22.7</v>
      </c>
      <c r="K1364">
        <v>0</v>
      </c>
      <c r="L1364" s="3">
        <v>113945.5</v>
      </c>
      <c r="M1364" s="4">
        <v>87.101261609999995</v>
      </c>
      <c r="N1364" s="4">
        <v>9924796.8000000007</v>
      </c>
      <c r="Y1364"/>
    </row>
    <row r="1365" spans="1:25" x14ac:dyDescent="0.5">
      <c r="A1365" s="2">
        <v>43552</v>
      </c>
      <c r="B1365" t="s">
        <v>16</v>
      </c>
      <c r="C1365" t="s">
        <v>25</v>
      </c>
      <c r="D1365">
        <v>2019</v>
      </c>
      <c r="E1365">
        <v>13</v>
      </c>
      <c r="F1365" t="s">
        <v>10</v>
      </c>
      <c r="G1365" t="s">
        <v>9</v>
      </c>
      <c r="H1365">
        <v>11.6</v>
      </c>
      <c r="I1365">
        <v>27.9</v>
      </c>
      <c r="J1365">
        <v>17.8</v>
      </c>
      <c r="K1365">
        <v>0</v>
      </c>
      <c r="L1365" s="3">
        <v>113923.16</v>
      </c>
      <c r="M1365" s="4">
        <v>108.460275</v>
      </c>
      <c r="N1365" s="4">
        <v>12356137.300000001</v>
      </c>
      <c r="Y1365"/>
    </row>
    <row r="1366" spans="1:25" x14ac:dyDescent="0.5">
      <c r="A1366" s="2">
        <v>43511</v>
      </c>
      <c r="B1366" t="s">
        <v>18</v>
      </c>
      <c r="C1366" t="s">
        <v>24</v>
      </c>
      <c r="D1366">
        <v>2019</v>
      </c>
      <c r="E1366">
        <v>7</v>
      </c>
      <c r="F1366" t="s">
        <v>10</v>
      </c>
      <c r="G1366" t="s">
        <v>9</v>
      </c>
      <c r="H1366">
        <v>14.8</v>
      </c>
      <c r="I1366">
        <v>22.8</v>
      </c>
      <c r="J1366">
        <v>23.1</v>
      </c>
      <c r="K1366">
        <v>0</v>
      </c>
      <c r="L1366" s="3">
        <v>113910.46</v>
      </c>
      <c r="M1366" s="4">
        <v>114.7685038</v>
      </c>
      <c r="N1366" s="4">
        <v>13073333.1</v>
      </c>
      <c r="Y1366"/>
    </row>
    <row r="1367" spans="1:25" x14ac:dyDescent="0.5">
      <c r="A1367" s="2">
        <v>43794</v>
      </c>
      <c r="B1367" t="s">
        <v>21</v>
      </c>
      <c r="C1367" t="s">
        <v>33</v>
      </c>
      <c r="D1367">
        <v>2019</v>
      </c>
      <c r="E1367">
        <v>48</v>
      </c>
      <c r="F1367" t="s">
        <v>10</v>
      </c>
      <c r="G1367" t="s">
        <v>9</v>
      </c>
      <c r="H1367">
        <v>11.4</v>
      </c>
      <c r="I1367">
        <v>27.4</v>
      </c>
      <c r="J1367">
        <v>18</v>
      </c>
      <c r="K1367">
        <v>0</v>
      </c>
      <c r="L1367" s="3">
        <v>113899.3</v>
      </c>
      <c r="M1367" s="4">
        <v>71.001116179999997</v>
      </c>
      <c r="N1367" s="4">
        <v>8086977.4000000004</v>
      </c>
      <c r="Y1367"/>
    </row>
    <row r="1368" spans="1:25" x14ac:dyDescent="0.5">
      <c r="A1368" s="2">
        <v>43389</v>
      </c>
      <c r="B1368" t="s">
        <v>22</v>
      </c>
      <c r="C1368" t="s">
        <v>32</v>
      </c>
      <c r="D1368">
        <v>2018</v>
      </c>
      <c r="E1368">
        <v>42</v>
      </c>
      <c r="F1368" t="s">
        <v>10</v>
      </c>
      <c r="G1368" t="s">
        <v>9</v>
      </c>
      <c r="H1368">
        <v>20</v>
      </c>
      <c r="I1368">
        <v>23.1</v>
      </c>
      <c r="J1368">
        <v>6.1</v>
      </c>
      <c r="K1368">
        <v>0.2</v>
      </c>
      <c r="L1368" s="3">
        <v>113889.41</v>
      </c>
      <c r="M1368" s="4">
        <v>89.02524597</v>
      </c>
      <c r="N1368" s="4">
        <v>10139032.699999999</v>
      </c>
      <c r="Y1368"/>
    </row>
    <row r="1369" spans="1:25" x14ac:dyDescent="0.5">
      <c r="A1369" s="2">
        <v>43165</v>
      </c>
      <c r="B1369" t="s">
        <v>22</v>
      </c>
      <c r="C1369" t="s">
        <v>25</v>
      </c>
      <c r="D1369">
        <v>2018</v>
      </c>
      <c r="E1369">
        <v>10</v>
      </c>
      <c r="F1369" t="s">
        <v>10</v>
      </c>
      <c r="G1369" t="s">
        <v>9</v>
      </c>
      <c r="H1369">
        <v>12.5</v>
      </c>
      <c r="I1369">
        <v>27.6</v>
      </c>
      <c r="J1369">
        <v>22.6</v>
      </c>
      <c r="K1369">
        <v>0</v>
      </c>
      <c r="L1369" s="3">
        <v>113850.81</v>
      </c>
      <c r="M1369" s="4">
        <v>61.354685359999998</v>
      </c>
      <c r="N1369" s="4">
        <v>6985280.5999999996</v>
      </c>
      <c r="Y1369"/>
    </row>
    <row r="1370" spans="1:25" x14ac:dyDescent="0.5">
      <c r="A1370" s="2">
        <v>42096</v>
      </c>
      <c r="B1370" t="s">
        <v>16</v>
      </c>
      <c r="C1370" t="s">
        <v>26</v>
      </c>
      <c r="D1370">
        <v>2015</v>
      </c>
      <c r="E1370">
        <v>14</v>
      </c>
      <c r="F1370" t="s">
        <v>9</v>
      </c>
      <c r="G1370" t="s">
        <v>9</v>
      </c>
      <c r="H1370">
        <v>12.8</v>
      </c>
      <c r="I1370">
        <v>17.2</v>
      </c>
      <c r="J1370">
        <v>17.5</v>
      </c>
      <c r="K1370">
        <v>0.2</v>
      </c>
      <c r="L1370" s="3">
        <v>113838.41</v>
      </c>
      <c r="M1370" s="4">
        <v>23.46025058</v>
      </c>
      <c r="N1370" s="4">
        <v>2670677.6</v>
      </c>
      <c r="Y1370"/>
    </row>
    <row r="1371" spans="1:25" x14ac:dyDescent="0.5">
      <c r="A1371" s="2">
        <v>42359</v>
      </c>
      <c r="B1371" t="s">
        <v>21</v>
      </c>
      <c r="C1371" t="s">
        <v>34</v>
      </c>
      <c r="D1371">
        <v>2015</v>
      </c>
      <c r="E1371">
        <v>52</v>
      </c>
      <c r="F1371" t="s">
        <v>9</v>
      </c>
      <c r="G1371" t="s">
        <v>9</v>
      </c>
      <c r="H1371">
        <v>15</v>
      </c>
      <c r="I1371">
        <v>20.2</v>
      </c>
      <c r="J1371">
        <v>25.4</v>
      </c>
      <c r="K1371">
        <v>6</v>
      </c>
      <c r="L1371" s="3">
        <v>113802.21</v>
      </c>
      <c r="M1371" s="4">
        <v>49.621251919999999</v>
      </c>
      <c r="N1371" s="4">
        <v>5647008.0999999996</v>
      </c>
      <c r="Y1371"/>
    </row>
    <row r="1372" spans="1:25" x14ac:dyDescent="0.5">
      <c r="A1372" s="2">
        <v>42310</v>
      </c>
      <c r="B1372" t="s">
        <v>21</v>
      </c>
      <c r="C1372" t="s">
        <v>33</v>
      </c>
      <c r="D1372">
        <v>2015</v>
      </c>
      <c r="E1372">
        <v>45</v>
      </c>
      <c r="F1372" t="s">
        <v>10</v>
      </c>
      <c r="G1372" t="s">
        <v>9</v>
      </c>
      <c r="H1372">
        <v>14.5</v>
      </c>
      <c r="I1372">
        <v>16</v>
      </c>
      <c r="J1372">
        <v>8.1999999999999993</v>
      </c>
      <c r="K1372">
        <v>0</v>
      </c>
      <c r="L1372" s="3">
        <v>113791.75</v>
      </c>
      <c r="M1372" s="4">
        <v>25.017848959999998</v>
      </c>
      <c r="N1372" s="4">
        <v>2846824.8</v>
      </c>
      <c r="Y1372"/>
    </row>
    <row r="1373" spans="1:25" x14ac:dyDescent="0.5">
      <c r="A1373" s="2">
        <v>43559</v>
      </c>
      <c r="B1373" t="s">
        <v>16</v>
      </c>
      <c r="C1373" t="s">
        <v>26</v>
      </c>
      <c r="D1373">
        <v>2019</v>
      </c>
      <c r="E1373">
        <v>14</v>
      </c>
      <c r="F1373" t="s">
        <v>10</v>
      </c>
      <c r="G1373" t="s">
        <v>9</v>
      </c>
      <c r="H1373">
        <v>13.3</v>
      </c>
      <c r="I1373">
        <v>21.9</v>
      </c>
      <c r="J1373">
        <v>13.9</v>
      </c>
      <c r="K1373">
        <v>0</v>
      </c>
      <c r="L1373" s="3">
        <v>113763.83500000001</v>
      </c>
      <c r="M1373" s="4">
        <v>116.75648839999999</v>
      </c>
      <c r="N1373" s="4">
        <v>13282665.9</v>
      </c>
      <c r="Y1373"/>
    </row>
    <row r="1374" spans="1:25" x14ac:dyDescent="0.5">
      <c r="A1374" s="2">
        <v>44058</v>
      </c>
      <c r="B1374" t="s">
        <v>19</v>
      </c>
      <c r="C1374" t="s">
        <v>30</v>
      </c>
      <c r="D1374">
        <v>2020</v>
      </c>
      <c r="E1374">
        <v>33</v>
      </c>
      <c r="F1374" t="s">
        <v>9</v>
      </c>
      <c r="G1374" t="s">
        <v>9</v>
      </c>
      <c r="H1374">
        <v>7.4</v>
      </c>
      <c r="I1374">
        <v>14.9</v>
      </c>
      <c r="J1374">
        <v>13</v>
      </c>
      <c r="K1374">
        <v>2.8</v>
      </c>
      <c r="L1374" s="3">
        <v>113755.18</v>
      </c>
      <c r="M1374" s="4">
        <v>52.515043290000001</v>
      </c>
      <c r="N1374" s="4">
        <v>5973858.2000000002</v>
      </c>
      <c r="Y1374"/>
    </row>
    <row r="1375" spans="1:25" x14ac:dyDescent="0.5">
      <c r="A1375" s="2">
        <v>42720</v>
      </c>
      <c r="B1375" t="s">
        <v>18</v>
      </c>
      <c r="C1375" t="s">
        <v>34</v>
      </c>
      <c r="D1375">
        <v>2016</v>
      </c>
      <c r="E1375">
        <v>51</v>
      </c>
      <c r="F1375" t="s">
        <v>10</v>
      </c>
      <c r="G1375" t="s">
        <v>9</v>
      </c>
      <c r="H1375">
        <v>9.6999999999999993</v>
      </c>
      <c r="I1375">
        <v>25.5</v>
      </c>
      <c r="J1375">
        <v>20.5</v>
      </c>
      <c r="K1375">
        <v>0</v>
      </c>
      <c r="L1375" s="3">
        <v>113698.06</v>
      </c>
      <c r="M1375" s="4">
        <v>48.856884800000003</v>
      </c>
      <c r="N1375" s="4">
        <v>5554933</v>
      </c>
      <c r="Y1375"/>
    </row>
    <row r="1376" spans="1:25" x14ac:dyDescent="0.5">
      <c r="A1376" s="2">
        <v>42959</v>
      </c>
      <c r="B1376" t="s">
        <v>19</v>
      </c>
      <c r="C1376" t="s">
        <v>30</v>
      </c>
      <c r="D1376">
        <v>2017</v>
      </c>
      <c r="E1376">
        <v>33</v>
      </c>
      <c r="F1376" t="s">
        <v>10</v>
      </c>
      <c r="G1376" t="s">
        <v>9</v>
      </c>
      <c r="H1376">
        <v>10.3</v>
      </c>
      <c r="I1376">
        <v>17.899999999999999</v>
      </c>
      <c r="J1376">
        <v>9.9</v>
      </c>
      <c r="K1376">
        <v>2.8</v>
      </c>
      <c r="L1376" s="3">
        <v>113669.45</v>
      </c>
      <c r="M1376" s="4">
        <v>77.123590930000006</v>
      </c>
      <c r="N1376" s="4">
        <v>8766596.1999999993</v>
      </c>
      <c r="Y1376"/>
    </row>
    <row r="1377" spans="1:25" x14ac:dyDescent="0.5">
      <c r="A1377" s="2">
        <v>42678</v>
      </c>
      <c r="B1377" t="s">
        <v>18</v>
      </c>
      <c r="C1377" t="s">
        <v>33</v>
      </c>
      <c r="D1377">
        <v>2016</v>
      </c>
      <c r="E1377">
        <v>45</v>
      </c>
      <c r="F1377" t="s">
        <v>10</v>
      </c>
      <c r="G1377" t="s">
        <v>9</v>
      </c>
      <c r="H1377">
        <v>10.199999999999999</v>
      </c>
      <c r="I1377">
        <v>29.2</v>
      </c>
      <c r="J1377">
        <v>24.9</v>
      </c>
      <c r="K1377">
        <v>0</v>
      </c>
      <c r="L1377" s="3">
        <v>113666.485</v>
      </c>
      <c r="M1377" s="4">
        <v>25.952350200000001</v>
      </c>
      <c r="N1377" s="4">
        <v>2949912.4</v>
      </c>
      <c r="Y1377"/>
    </row>
    <row r="1378" spans="1:25" x14ac:dyDescent="0.5">
      <c r="A1378" s="2">
        <v>44104</v>
      </c>
      <c r="B1378" t="s">
        <v>23</v>
      </c>
      <c r="C1378" t="s">
        <v>31</v>
      </c>
      <c r="D1378">
        <v>2020</v>
      </c>
      <c r="E1378">
        <v>40</v>
      </c>
      <c r="F1378" t="s">
        <v>9</v>
      </c>
      <c r="G1378" t="s">
        <v>9</v>
      </c>
      <c r="H1378">
        <v>10.7</v>
      </c>
      <c r="I1378">
        <v>19.399999999999999</v>
      </c>
      <c r="J1378">
        <v>13</v>
      </c>
      <c r="K1378">
        <v>0.6</v>
      </c>
      <c r="L1378" s="3">
        <v>113620.21</v>
      </c>
      <c r="M1378" s="4">
        <v>38.05764052</v>
      </c>
      <c r="N1378" s="4">
        <v>4324117.0999999996</v>
      </c>
      <c r="Y1378"/>
    </row>
    <row r="1379" spans="1:25" x14ac:dyDescent="0.5">
      <c r="A1379" s="2">
        <v>44109</v>
      </c>
      <c r="B1379" t="s">
        <v>21</v>
      </c>
      <c r="C1379" t="s">
        <v>32</v>
      </c>
      <c r="D1379">
        <v>2020</v>
      </c>
      <c r="E1379">
        <v>41</v>
      </c>
      <c r="F1379" t="s">
        <v>9</v>
      </c>
      <c r="G1379" t="s">
        <v>9</v>
      </c>
      <c r="H1379">
        <v>9.1</v>
      </c>
      <c r="I1379">
        <v>12.7</v>
      </c>
      <c r="J1379">
        <v>7.3</v>
      </c>
      <c r="K1379">
        <v>12.8</v>
      </c>
      <c r="L1379" s="3">
        <v>113610.03</v>
      </c>
      <c r="M1379" s="4">
        <v>36.764700519999998</v>
      </c>
      <c r="N1379" s="4">
        <v>4176838.7</v>
      </c>
      <c r="Y1379"/>
    </row>
    <row r="1380" spans="1:25" x14ac:dyDescent="0.5">
      <c r="A1380" s="2">
        <v>43203</v>
      </c>
      <c r="B1380" t="s">
        <v>18</v>
      </c>
      <c r="C1380" t="s">
        <v>26</v>
      </c>
      <c r="D1380">
        <v>2018</v>
      </c>
      <c r="E1380">
        <v>15</v>
      </c>
      <c r="F1380" t="s">
        <v>9</v>
      </c>
      <c r="G1380" t="s">
        <v>9</v>
      </c>
      <c r="H1380">
        <v>11.9</v>
      </c>
      <c r="I1380">
        <v>25.9</v>
      </c>
      <c r="J1380">
        <v>14.4</v>
      </c>
      <c r="K1380">
        <v>0</v>
      </c>
      <c r="L1380" s="3">
        <v>113609.76</v>
      </c>
      <c r="M1380" s="4">
        <v>69.763201089999995</v>
      </c>
      <c r="N1380" s="4">
        <v>7925780.5</v>
      </c>
      <c r="Y1380"/>
    </row>
    <row r="1381" spans="1:25" x14ac:dyDescent="0.5">
      <c r="A1381" s="2">
        <v>42813</v>
      </c>
      <c r="B1381" t="s">
        <v>20</v>
      </c>
      <c r="C1381" t="s">
        <v>25</v>
      </c>
      <c r="D1381">
        <v>2017</v>
      </c>
      <c r="E1381">
        <v>12</v>
      </c>
      <c r="F1381" t="s">
        <v>10</v>
      </c>
      <c r="G1381" t="s">
        <v>9</v>
      </c>
      <c r="H1381">
        <v>14.5</v>
      </c>
      <c r="I1381">
        <v>33.5</v>
      </c>
      <c r="J1381">
        <v>19.7</v>
      </c>
      <c r="K1381">
        <v>0</v>
      </c>
      <c r="L1381" s="3">
        <v>113593.82</v>
      </c>
      <c r="M1381" s="4">
        <v>121.12201020000001</v>
      </c>
      <c r="N1381" s="4">
        <v>13758711.800000001</v>
      </c>
      <c r="Y1381"/>
    </row>
    <row r="1382" spans="1:25" x14ac:dyDescent="0.5">
      <c r="A1382" s="2">
        <v>43427</v>
      </c>
      <c r="B1382" t="s">
        <v>18</v>
      </c>
      <c r="C1382" t="s">
        <v>33</v>
      </c>
      <c r="D1382">
        <v>2018</v>
      </c>
      <c r="E1382">
        <v>47</v>
      </c>
      <c r="F1382" t="s">
        <v>10</v>
      </c>
      <c r="G1382" t="s">
        <v>9</v>
      </c>
      <c r="H1382">
        <v>11</v>
      </c>
      <c r="I1382">
        <v>14.5</v>
      </c>
      <c r="J1382">
        <v>3.5</v>
      </c>
      <c r="K1382">
        <v>6</v>
      </c>
      <c r="L1382" s="3">
        <v>113582.6</v>
      </c>
      <c r="M1382" s="4">
        <v>93.528906469999995</v>
      </c>
      <c r="N1382" s="4">
        <v>10623256.4</v>
      </c>
      <c r="Y1382"/>
    </row>
    <row r="1383" spans="1:25" x14ac:dyDescent="0.5">
      <c r="A1383" s="2">
        <v>42877</v>
      </c>
      <c r="B1383" t="s">
        <v>21</v>
      </c>
      <c r="C1383" t="s">
        <v>27</v>
      </c>
      <c r="D1383">
        <v>2017</v>
      </c>
      <c r="E1383">
        <v>22</v>
      </c>
      <c r="F1383" t="s">
        <v>10</v>
      </c>
      <c r="G1383" t="s">
        <v>9</v>
      </c>
      <c r="H1383">
        <v>10.4</v>
      </c>
      <c r="I1383">
        <v>20.3</v>
      </c>
      <c r="J1383">
        <v>10.1</v>
      </c>
      <c r="K1383">
        <v>0</v>
      </c>
      <c r="L1383" s="3">
        <v>113551.03999999999</v>
      </c>
      <c r="M1383" s="4">
        <v>72.931488029999997</v>
      </c>
      <c r="N1383" s="4">
        <v>8281446.2999999998</v>
      </c>
      <c r="Y1383"/>
    </row>
    <row r="1384" spans="1:25" x14ac:dyDescent="0.5">
      <c r="A1384" s="2">
        <v>44076</v>
      </c>
      <c r="B1384" t="s">
        <v>23</v>
      </c>
      <c r="C1384" t="s">
        <v>31</v>
      </c>
      <c r="D1384">
        <v>2020</v>
      </c>
      <c r="E1384">
        <v>36</v>
      </c>
      <c r="F1384" t="s">
        <v>9</v>
      </c>
      <c r="G1384" t="s">
        <v>9</v>
      </c>
      <c r="H1384">
        <v>8.6</v>
      </c>
      <c r="I1384">
        <v>22</v>
      </c>
      <c r="J1384">
        <v>12.1</v>
      </c>
      <c r="K1384">
        <v>0</v>
      </c>
      <c r="L1384" s="3">
        <v>113547.67</v>
      </c>
      <c r="M1384" s="4">
        <v>31.7696948</v>
      </c>
      <c r="N1384" s="4">
        <v>3607374.8</v>
      </c>
      <c r="Y1384"/>
    </row>
    <row r="1385" spans="1:25" x14ac:dyDescent="0.5">
      <c r="A1385" s="2">
        <v>43048</v>
      </c>
      <c r="B1385" t="s">
        <v>16</v>
      </c>
      <c r="C1385" t="s">
        <v>33</v>
      </c>
      <c r="D1385">
        <v>2017</v>
      </c>
      <c r="E1385">
        <v>46</v>
      </c>
      <c r="F1385" t="s">
        <v>10</v>
      </c>
      <c r="G1385" t="s">
        <v>9</v>
      </c>
      <c r="H1385">
        <v>8.6999999999999993</v>
      </c>
      <c r="I1385">
        <v>21.8</v>
      </c>
      <c r="J1385">
        <v>28.8</v>
      </c>
      <c r="K1385">
        <v>0</v>
      </c>
      <c r="L1385" s="3">
        <v>113539.935</v>
      </c>
      <c r="M1385" s="4">
        <v>85.582594670000006</v>
      </c>
      <c r="N1385" s="4">
        <v>9717042.1999999993</v>
      </c>
      <c r="Y1385"/>
    </row>
    <row r="1386" spans="1:25" x14ac:dyDescent="0.5">
      <c r="A1386" s="2">
        <v>43827</v>
      </c>
      <c r="B1386" t="s">
        <v>19</v>
      </c>
      <c r="C1386" t="s">
        <v>34</v>
      </c>
      <c r="D1386">
        <v>2019</v>
      </c>
      <c r="E1386">
        <v>52</v>
      </c>
      <c r="F1386" t="s">
        <v>9</v>
      </c>
      <c r="G1386" t="s">
        <v>9</v>
      </c>
      <c r="H1386">
        <v>16.7</v>
      </c>
      <c r="I1386">
        <v>28.4</v>
      </c>
      <c r="J1386">
        <v>20.6</v>
      </c>
      <c r="K1386">
        <v>0</v>
      </c>
      <c r="L1386" s="3">
        <v>113521.685</v>
      </c>
      <c r="M1386" s="4">
        <v>63.295449300000001</v>
      </c>
      <c r="N1386" s="4">
        <v>7185406.0999999996</v>
      </c>
      <c r="Y1386"/>
    </row>
    <row r="1387" spans="1:25" x14ac:dyDescent="0.5">
      <c r="A1387" s="2">
        <v>43943</v>
      </c>
      <c r="B1387" t="s">
        <v>23</v>
      </c>
      <c r="C1387" t="s">
        <v>26</v>
      </c>
      <c r="D1387">
        <v>2020</v>
      </c>
      <c r="E1387">
        <v>17</v>
      </c>
      <c r="F1387" t="s">
        <v>9</v>
      </c>
      <c r="G1387" t="s">
        <v>9</v>
      </c>
      <c r="H1387">
        <v>12.8</v>
      </c>
      <c r="I1387">
        <v>18.2</v>
      </c>
      <c r="J1387">
        <v>8.8000000000000007</v>
      </c>
      <c r="K1387">
        <v>0</v>
      </c>
      <c r="L1387" s="3">
        <v>113506.01</v>
      </c>
      <c r="M1387" s="4">
        <v>37.881751569999999</v>
      </c>
      <c r="N1387" s="4">
        <v>4299806.5</v>
      </c>
      <c r="Y1387"/>
    </row>
    <row r="1388" spans="1:25" x14ac:dyDescent="0.5">
      <c r="A1388" s="2">
        <v>43452</v>
      </c>
      <c r="B1388" t="s">
        <v>22</v>
      </c>
      <c r="C1388" t="s">
        <v>34</v>
      </c>
      <c r="D1388">
        <v>2018</v>
      </c>
      <c r="E1388">
        <v>51</v>
      </c>
      <c r="F1388" t="s">
        <v>10</v>
      </c>
      <c r="G1388" t="s">
        <v>9</v>
      </c>
      <c r="H1388">
        <v>16.7</v>
      </c>
      <c r="I1388">
        <v>20.8</v>
      </c>
      <c r="J1388">
        <v>21.1</v>
      </c>
      <c r="K1388">
        <v>0</v>
      </c>
      <c r="L1388" s="3">
        <v>113485.105</v>
      </c>
      <c r="M1388" s="4">
        <v>104.7225562</v>
      </c>
      <c r="N1388" s="4">
        <v>11884450.300000001</v>
      </c>
      <c r="Y1388"/>
    </row>
    <row r="1389" spans="1:25" x14ac:dyDescent="0.5">
      <c r="A1389" s="2">
        <v>43948</v>
      </c>
      <c r="B1389" t="s">
        <v>21</v>
      </c>
      <c r="C1389" t="s">
        <v>26</v>
      </c>
      <c r="D1389">
        <v>2020</v>
      </c>
      <c r="E1389">
        <v>18</v>
      </c>
      <c r="F1389" t="s">
        <v>9</v>
      </c>
      <c r="G1389" t="s">
        <v>9</v>
      </c>
      <c r="H1389">
        <v>8.1</v>
      </c>
      <c r="I1389">
        <v>18.100000000000001</v>
      </c>
      <c r="J1389">
        <v>12.5</v>
      </c>
      <c r="K1389">
        <v>0.6</v>
      </c>
      <c r="L1389" s="3">
        <v>113471.83</v>
      </c>
      <c r="M1389" s="4">
        <v>33.031410970000003</v>
      </c>
      <c r="N1389" s="4">
        <v>3748134.7</v>
      </c>
      <c r="Y1389"/>
    </row>
    <row r="1390" spans="1:25" x14ac:dyDescent="0.5">
      <c r="A1390" s="2">
        <v>43403</v>
      </c>
      <c r="B1390" t="s">
        <v>22</v>
      </c>
      <c r="C1390" t="s">
        <v>32</v>
      </c>
      <c r="D1390">
        <v>2018</v>
      </c>
      <c r="E1390">
        <v>44</v>
      </c>
      <c r="F1390" t="s">
        <v>10</v>
      </c>
      <c r="G1390" t="s">
        <v>9</v>
      </c>
      <c r="H1390">
        <v>8.3000000000000007</v>
      </c>
      <c r="I1390">
        <v>25.2</v>
      </c>
      <c r="J1390">
        <v>25.8</v>
      </c>
      <c r="K1390">
        <v>0</v>
      </c>
      <c r="L1390" s="3">
        <v>113459.02499999999</v>
      </c>
      <c r="M1390" s="4">
        <v>149.08062029999999</v>
      </c>
      <c r="N1390" s="4">
        <v>16914541.800000001</v>
      </c>
      <c r="Y1390"/>
    </row>
    <row r="1391" spans="1:25" x14ac:dyDescent="0.5">
      <c r="A1391" s="2">
        <v>43042</v>
      </c>
      <c r="B1391" t="s">
        <v>18</v>
      </c>
      <c r="C1391" t="s">
        <v>33</v>
      </c>
      <c r="D1391">
        <v>2017</v>
      </c>
      <c r="E1391">
        <v>45</v>
      </c>
      <c r="F1391" t="s">
        <v>10</v>
      </c>
      <c r="G1391" t="s">
        <v>9</v>
      </c>
      <c r="H1391">
        <v>9.4</v>
      </c>
      <c r="I1391">
        <v>16.600000000000001</v>
      </c>
      <c r="J1391">
        <v>20.5</v>
      </c>
      <c r="K1391">
        <v>1.4</v>
      </c>
      <c r="L1391" s="3">
        <v>113451.995</v>
      </c>
      <c r="M1391" s="4">
        <v>76.925848950000002</v>
      </c>
      <c r="N1391" s="4">
        <v>8727391</v>
      </c>
      <c r="Y1391"/>
    </row>
    <row r="1392" spans="1:25" x14ac:dyDescent="0.5">
      <c r="A1392" s="2">
        <v>43473</v>
      </c>
      <c r="B1392" t="s">
        <v>22</v>
      </c>
      <c r="C1392" t="s">
        <v>17</v>
      </c>
      <c r="D1392">
        <v>2019</v>
      </c>
      <c r="E1392">
        <v>2</v>
      </c>
      <c r="F1392" t="s">
        <v>9</v>
      </c>
      <c r="G1392" t="s">
        <v>9</v>
      </c>
      <c r="H1392">
        <v>16.7</v>
      </c>
      <c r="I1392">
        <v>24.1</v>
      </c>
      <c r="J1392">
        <v>28.9</v>
      </c>
      <c r="K1392">
        <v>0</v>
      </c>
      <c r="L1392" s="3">
        <v>113446.1</v>
      </c>
      <c r="M1392" s="4">
        <v>104.9077815</v>
      </c>
      <c r="N1392" s="4">
        <v>11901378.699999999</v>
      </c>
      <c r="Y1392"/>
    </row>
    <row r="1393" spans="1:25" x14ac:dyDescent="0.5">
      <c r="A1393" s="2">
        <v>42643</v>
      </c>
      <c r="B1393" t="s">
        <v>18</v>
      </c>
      <c r="C1393" t="s">
        <v>31</v>
      </c>
      <c r="D1393">
        <v>2016</v>
      </c>
      <c r="E1393">
        <v>40</v>
      </c>
      <c r="F1393" t="s">
        <v>9</v>
      </c>
      <c r="G1393" t="s">
        <v>10</v>
      </c>
      <c r="H1393">
        <v>9.3000000000000007</v>
      </c>
      <c r="I1393">
        <v>16.399999999999999</v>
      </c>
      <c r="J1393">
        <v>16.600000000000001</v>
      </c>
      <c r="K1393">
        <v>2</v>
      </c>
      <c r="L1393" s="3">
        <v>113439.77499999999</v>
      </c>
      <c r="M1393" s="4">
        <v>33.063692619999998</v>
      </c>
      <c r="N1393" s="4">
        <v>3750737.9</v>
      </c>
      <c r="Y1393"/>
    </row>
    <row r="1394" spans="1:25" x14ac:dyDescent="0.5">
      <c r="A1394" s="2">
        <v>43262</v>
      </c>
      <c r="B1394" t="s">
        <v>21</v>
      </c>
      <c r="C1394" t="s">
        <v>28</v>
      </c>
      <c r="D1394">
        <v>2018</v>
      </c>
      <c r="E1394">
        <v>24</v>
      </c>
      <c r="F1394" t="s">
        <v>10</v>
      </c>
      <c r="G1394" t="s">
        <v>10</v>
      </c>
      <c r="H1394">
        <v>5.3</v>
      </c>
      <c r="I1394">
        <v>17.600000000000001</v>
      </c>
      <c r="J1394">
        <v>8.9</v>
      </c>
      <c r="K1394">
        <v>0.2</v>
      </c>
      <c r="L1394" s="3">
        <v>113420.985</v>
      </c>
      <c r="M1394" s="4">
        <v>56.39994652</v>
      </c>
      <c r="N1394" s="4">
        <v>6396937.5</v>
      </c>
      <c r="Y1394"/>
    </row>
    <row r="1395" spans="1:25" x14ac:dyDescent="0.5">
      <c r="A1395" s="2">
        <v>42568</v>
      </c>
      <c r="B1395" t="s">
        <v>20</v>
      </c>
      <c r="C1395" t="s">
        <v>29</v>
      </c>
      <c r="D1395">
        <v>2016</v>
      </c>
      <c r="E1395">
        <v>29</v>
      </c>
      <c r="F1395" t="s">
        <v>10</v>
      </c>
      <c r="G1395" t="s">
        <v>9</v>
      </c>
      <c r="H1395">
        <v>3.1</v>
      </c>
      <c r="I1395">
        <v>16.100000000000001</v>
      </c>
      <c r="J1395">
        <v>10.3</v>
      </c>
      <c r="K1395">
        <v>0</v>
      </c>
      <c r="L1395" s="3">
        <v>113418.125</v>
      </c>
      <c r="M1395" s="4">
        <v>48.788405300000001</v>
      </c>
      <c r="N1395" s="4">
        <v>5533489.5</v>
      </c>
      <c r="Y1395"/>
    </row>
    <row r="1396" spans="1:25" x14ac:dyDescent="0.5">
      <c r="A1396" s="2">
        <v>43193</v>
      </c>
      <c r="B1396" t="s">
        <v>22</v>
      </c>
      <c r="C1396" t="s">
        <v>26</v>
      </c>
      <c r="D1396">
        <v>2018</v>
      </c>
      <c r="E1396">
        <v>14</v>
      </c>
      <c r="F1396" t="s">
        <v>9</v>
      </c>
      <c r="G1396" t="s">
        <v>9</v>
      </c>
      <c r="H1396">
        <v>13.4</v>
      </c>
      <c r="I1396">
        <v>19.8</v>
      </c>
      <c r="J1396">
        <v>13.9</v>
      </c>
      <c r="K1396">
        <v>0</v>
      </c>
      <c r="L1396" s="3">
        <v>113381.53</v>
      </c>
      <c r="M1396" s="4">
        <v>80.110737060000005</v>
      </c>
      <c r="N1396" s="4">
        <v>9083077.9000000004</v>
      </c>
      <c r="Y1396"/>
    </row>
    <row r="1397" spans="1:25" x14ac:dyDescent="0.5">
      <c r="A1397" s="2">
        <v>42897</v>
      </c>
      <c r="B1397" t="s">
        <v>20</v>
      </c>
      <c r="C1397" t="s">
        <v>28</v>
      </c>
      <c r="D1397">
        <v>2017</v>
      </c>
      <c r="E1397">
        <v>24</v>
      </c>
      <c r="F1397" t="s">
        <v>10</v>
      </c>
      <c r="G1397" t="s">
        <v>9</v>
      </c>
      <c r="H1397">
        <v>3.4</v>
      </c>
      <c r="I1397">
        <v>15.5</v>
      </c>
      <c r="J1397">
        <v>8.6</v>
      </c>
      <c r="K1397">
        <v>0.2</v>
      </c>
      <c r="L1397" s="3">
        <v>113374.465</v>
      </c>
      <c r="M1397" s="4">
        <v>87.883388569999994</v>
      </c>
      <c r="N1397" s="4">
        <v>9963732.1999999993</v>
      </c>
      <c r="Y1397"/>
    </row>
    <row r="1398" spans="1:25" x14ac:dyDescent="0.5">
      <c r="A1398" s="2">
        <v>43104</v>
      </c>
      <c r="B1398" t="s">
        <v>16</v>
      </c>
      <c r="C1398" t="s">
        <v>17</v>
      </c>
      <c r="D1398">
        <v>2018</v>
      </c>
      <c r="E1398">
        <v>1</v>
      </c>
      <c r="F1398" t="s">
        <v>9</v>
      </c>
      <c r="G1398" t="s">
        <v>9</v>
      </c>
      <c r="H1398">
        <v>14.1</v>
      </c>
      <c r="I1398">
        <v>23.6</v>
      </c>
      <c r="J1398">
        <v>31.8</v>
      </c>
      <c r="K1398">
        <v>0.2</v>
      </c>
      <c r="L1398" s="3">
        <v>113337.685</v>
      </c>
      <c r="M1398" s="4">
        <v>78.738187400000001</v>
      </c>
      <c r="N1398" s="4">
        <v>8924003.9000000004</v>
      </c>
      <c r="Y1398"/>
    </row>
    <row r="1399" spans="1:25" x14ac:dyDescent="0.5">
      <c r="A1399" s="2">
        <v>43551</v>
      </c>
      <c r="B1399" t="s">
        <v>23</v>
      </c>
      <c r="C1399" t="s">
        <v>25</v>
      </c>
      <c r="D1399">
        <v>2019</v>
      </c>
      <c r="E1399">
        <v>13</v>
      </c>
      <c r="F1399" t="s">
        <v>10</v>
      </c>
      <c r="G1399" t="s">
        <v>9</v>
      </c>
      <c r="H1399">
        <v>11.1</v>
      </c>
      <c r="I1399">
        <v>21.7</v>
      </c>
      <c r="J1399">
        <v>17.8</v>
      </c>
      <c r="K1399">
        <v>0</v>
      </c>
      <c r="L1399" s="3">
        <v>113307.595</v>
      </c>
      <c r="M1399" s="4">
        <v>114.1613715</v>
      </c>
      <c r="N1399" s="4">
        <v>12935350.4</v>
      </c>
      <c r="Y1399"/>
    </row>
    <row r="1400" spans="1:25" x14ac:dyDescent="0.5">
      <c r="A1400" s="2">
        <v>43745</v>
      </c>
      <c r="B1400" t="s">
        <v>21</v>
      </c>
      <c r="C1400" t="s">
        <v>32</v>
      </c>
      <c r="D1400">
        <v>2019</v>
      </c>
      <c r="E1400">
        <v>41</v>
      </c>
      <c r="F1400" t="s">
        <v>9</v>
      </c>
      <c r="G1400" t="s">
        <v>9</v>
      </c>
      <c r="H1400">
        <v>11.6</v>
      </c>
      <c r="I1400">
        <v>16.399999999999999</v>
      </c>
      <c r="J1400">
        <v>15.1</v>
      </c>
      <c r="K1400">
        <v>0</v>
      </c>
      <c r="L1400" s="3">
        <v>113296.31</v>
      </c>
      <c r="M1400" s="4">
        <v>112.07559550000001</v>
      </c>
      <c r="N1400" s="4">
        <v>12697751.4</v>
      </c>
      <c r="Y1400"/>
    </row>
    <row r="1401" spans="1:25" x14ac:dyDescent="0.5">
      <c r="A1401" s="2">
        <v>42835</v>
      </c>
      <c r="B1401" t="s">
        <v>21</v>
      </c>
      <c r="C1401" t="s">
        <v>26</v>
      </c>
      <c r="D1401">
        <v>2017</v>
      </c>
      <c r="E1401">
        <v>16</v>
      </c>
      <c r="F1401" t="s">
        <v>9</v>
      </c>
      <c r="G1401" t="s">
        <v>9</v>
      </c>
      <c r="H1401">
        <v>9</v>
      </c>
      <c r="I1401">
        <v>17</v>
      </c>
      <c r="J1401">
        <v>3</v>
      </c>
      <c r="K1401">
        <v>25.4</v>
      </c>
      <c r="L1401" s="3">
        <v>113287.05499999999</v>
      </c>
      <c r="M1401" s="4">
        <v>111.8004887</v>
      </c>
      <c r="N1401" s="4">
        <v>12665548.1</v>
      </c>
      <c r="Y1401"/>
    </row>
    <row r="1402" spans="1:25" x14ac:dyDescent="0.5">
      <c r="A1402" s="2">
        <v>43579</v>
      </c>
      <c r="B1402" t="s">
        <v>23</v>
      </c>
      <c r="C1402" t="s">
        <v>26</v>
      </c>
      <c r="D1402">
        <v>2019</v>
      </c>
      <c r="E1402">
        <v>17</v>
      </c>
      <c r="F1402" t="s">
        <v>10</v>
      </c>
      <c r="G1402" t="s">
        <v>9</v>
      </c>
      <c r="H1402">
        <v>14.6</v>
      </c>
      <c r="I1402">
        <v>23.2</v>
      </c>
      <c r="J1402">
        <v>8.1999999999999993</v>
      </c>
      <c r="K1402">
        <v>0</v>
      </c>
      <c r="L1402" s="3">
        <v>113264.23</v>
      </c>
      <c r="M1402" s="4">
        <v>86.749292839999995</v>
      </c>
      <c r="N1402" s="4">
        <v>9825591.9000000004</v>
      </c>
      <c r="Y1402"/>
    </row>
    <row r="1403" spans="1:25" x14ac:dyDescent="0.5">
      <c r="A1403" s="2">
        <v>42155</v>
      </c>
      <c r="B1403" t="s">
        <v>20</v>
      </c>
      <c r="C1403" t="s">
        <v>27</v>
      </c>
      <c r="D1403">
        <v>2015</v>
      </c>
      <c r="E1403">
        <v>22</v>
      </c>
      <c r="F1403" t="s">
        <v>10</v>
      </c>
      <c r="G1403" t="s">
        <v>9</v>
      </c>
      <c r="H1403">
        <v>12.3</v>
      </c>
      <c r="I1403">
        <v>16.8</v>
      </c>
      <c r="J1403">
        <v>4.9000000000000004</v>
      </c>
      <c r="K1403">
        <v>0</v>
      </c>
      <c r="L1403" s="3">
        <v>113261.26</v>
      </c>
      <c r="M1403" s="4">
        <v>18.572714080000001</v>
      </c>
      <c r="N1403" s="4">
        <v>2103569</v>
      </c>
      <c r="Y1403"/>
    </row>
    <row r="1404" spans="1:25" x14ac:dyDescent="0.5">
      <c r="A1404" s="2">
        <v>42384</v>
      </c>
      <c r="B1404" t="s">
        <v>18</v>
      </c>
      <c r="C1404" t="s">
        <v>17</v>
      </c>
      <c r="D1404">
        <v>2016</v>
      </c>
      <c r="E1404">
        <v>3</v>
      </c>
      <c r="F1404" t="s">
        <v>9</v>
      </c>
      <c r="G1404" t="s">
        <v>9</v>
      </c>
      <c r="H1404">
        <v>13.6</v>
      </c>
      <c r="I1404">
        <v>19.2</v>
      </c>
      <c r="J1404">
        <v>19.7</v>
      </c>
      <c r="K1404">
        <v>1</v>
      </c>
      <c r="L1404" s="3">
        <v>113244.79</v>
      </c>
      <c r="M1404" s="4">
        <v>30.203903069999999</v>
      </c>
      <c r="N1404" s="4">
        <v>3420434.7</v>
      </c>
      <c r="Y1404"/>
    </row>
    <row r="1405" spans="1:25" x14ac:dyDescent="0.5">
      <c r="A1405" s="2">
        <v>43957</v>
      </c>
      <c r="B1405" t="s">
        <v>23</v>
      </c>
      <c r="C1405" t="s">
        <v>27</v>
      </c>
      <c r="D1405">
        <v>2020</v>
      </c>
      <c r="E1405">
        <v>19</v>
      </c>
      <c r="F1405" t="s">
        <v>9</v>
      </c>
      <c r="G1405" t="s">
        <v>9</v>
      </c>
      <c r="H1405">
        <v>10.199999999999999</v>
      </c>
      <c r="I1405">
        <v>20.100000000000001</v>
      </c>
      <c r="J1405">
        <v>9.6999999999999993</v>
      </c>
      <c r="K1405">
        <v>0</v>
      </c>
      <c r="L1405" s="3">
        <v>113214.27</v>
      </c>
      <c r="M1405" s="4">
        <v>17.064877800000001</v>
      </c>
      <c r="N1405" s="4">
        <v>1931987.7</v>
      </c>
      <c r="Y1405"/>
    </row>
    <row r="1406" spans="1:25" x14ac:dyDescent="0.5">
      <c r="A1406" s="2">
        <v>43596</v>
      </c>
      <c r="B1406" t="s">
        <v>19</v>
      </c>
      <c r="C1406" t="s">
        <v>27</v>
      </c>
      <c r="D1406">
        <v>2019</v>
      </c>
      <c r="E1406">
        <v>19</v>
      </c>
      <c r="F1406" t="s">
        <v>10</v>
      </c>
      <c r="G1406" t="s">
        <v>9</v>
      </c>
      <c r="H1406">
        <v>10.199999999999999</v>
      </c>
      <c r="I1406">
        <v>16.399999999999999</v>
      </c>
      <c r="J1406">
        <v>7.7</v>
      </c>
      <c r="K1406">
        <v>8.1999999999999993</v>
      </c>
      <c r="L1406" s="3">
        <v>113186.735</v>
      </c>
      <c r="M1406" s="4">
        <v>87.036533050000003</v>
      </c>
      <c r="N1406" s="4">
        <v>9851381</v>
      </c>
      <c r="Y1406"/>
    </row>
    <row r="1407" spans="1:25" x14ac:dyDescent="0.5">
      <c r="A1407" s="2">
        <v>43915</v>
      </c>
      <c r="B1407" t="s">
        <v>23</v>
      </c>
      <c r="C1407" t="s">
        <v>25</v>
      </c>
      <c r="D1407">
        <v>2020</v>
      </c>
      <c r="E1407">
        <v>13</v>
      </c>
      <c r="F1407" t="s">
        <v>9</v>
      </c>
      <c r="G1407" t="s">
        <v>9</v>
      </c>
      <c r="H1407">
        <v>10.8</v>
      </c>
      <c r="I1407">
        <v>17.5</v>
      </c>
      <c r="J1407">
        <v>7.6</v>
      </c>
      <c r="K1407">
        <v>0</v>
      </c>
      <c r="L1407" s="3">
        <v>113147.815</v>
      </c>
      <c r="M1407" s="4">
        <v>43.72083739</v>
      </c>
      <c r="N1407" s="4">
        <v>4946917.2</v>
      </c>
      <c r="Y1407"/>
    </row>
    <row r="1408" spans="1:25" x14ac:dyDescent="0.5">
      <c r="A1408" s="2">
        <v>42829</v>
      </c>
      <c r="B1408" t="s">
        <v>22</v>
      </c>
      <c r="C1408" t="s">
        <v>26</v>
      </c>
      <c r="D1408">
        <v>2017</v>
      </c>
      <c r="E1408">
        <v>15</v>
      </c>
      <c r="F1408" t="s">
        <v>9</v>
      </c>
      <c r="G1408" t="s">
        <v>9</v>
      </c>
      <c r="H1408">
        <v>10</v>
      </c>
      <c r="I1408">
        <v>24.4</v>
      </c>
      <c r="J1408">
        <v>16.399999999999999</v>
      </c>
      <c r="K1408">
        <v>0</v>
      </c>
      <c r="L1408" s="3">
        <v>113138.67</v>
      </c>
      <c r="M1408" s="4">
        <v>122.6614787</v>
      </c>
      <c r="N1408" s="4">
        <v>13877756.6</v>
      </c>
      <c r="Y1408"/>
    </row>
    <row r="1409" spans="1:25" x14ac:dyDescent="0.5">
      <c r="A1409" s="2">
        <v>43013</v>
      </c>
      <c r="B1409" t="s">
        <v>16</v>
      </c>
      <c r="C1409" t="s">
        <v>32</v>
      </c>
      <c r="D1409">
        <v>2017</v>
      </c>
      <c r="E1409">
        <v>41</v>
      </c>
      <c r="F1409" t="s">
        <v>9</v>
      </c>
      <c r="G1409" t="s">
        <v>9</v>
      </c>
      <c r="H1409">
        <v>11.7</v>
      </c>
      <c r="I1409">
        <v>19.399999999999999</v>
      </c>
      <c r="J1409">
        <v>10.4</v>
      </c>
      <c r="K1409">
        <v>0</v>
      </c>
      <c r="L1409" s="3">
        <v>113134.58</v>
      </c>
      <c r="M1409" s="4">
        <v>65.315736259999994</v>
      </c>
      <c r="N1409" s="4">
        <v>7389468.4000000004</v>
      </c>
      <c r="Y1409"/>
    </row>
    <row r="1410" spans="1:25" x14ac:dyDescent="0.5">
      <c r="A1410" s="2">
        <v>43150</v>
      </c>
      <c r="B1410" t="s">
        <v>21</v>
      </c>
      <c r="C1410" t="s">
        <v>24</v>
      </c>
      <c r="D1410">
        <v>2018</v>
      </c>
      <c r="E1410">
        <v>8</v>
      </c>
      <c r="F1410" t="s">
        <v>10</v>
      </c>
      <c r="G1410" t="s">
        <v>9</v>
      </c>
      <c r="H1410">
        <v>17.600000000000001</v>
      </c>
      <c r="I1410">
        <v>25.4</v>
      </c>
      <c r="J1410">
        <v>20.9</v>
      </c>
      <c r="K1410">
        <v>0.8</v>
      </c>
      <c r="L1410" s="3">
        <v>113116.425</v>
      </c>
      <c r="M1410" s="4">
        <v>74.677828180000006</v>
      </c>
      <c r="N1410" s="4">
        <v>8447289</v>
      </c>
      <c r="Y1410"/>
    </row>
    <row r="1411" spans="1:25" x14ac:dyDescent="0.5">
      <c r="A1411" s="2">
        <v>42596</v>
      </c>
      <c r="B1411" t="s">
        <v>20</v>
      </c>
      <c r="C1411" t="s">
        <v>30</v>
      </c>
      <c r="D1411">
        <v>2016</v>
      </c>
      <c r="E1411">
        <v>33</v>
      </c>
      <c r="F1411" t="s">
        <v>10</v>
      </c>
      <c r="G1411" t="s">
        <v>9</v>
      </c>
      <c r="H1411">
        <v>8.5</v>
      </c>
      <c r="I1411">
        <v>18.7</v>
      </c>
      <c r="J1411">
        <v>11.6</v>
      </c>
      <c r="K1411">
        <v>0.2</v>
      </c>
      <c r="L1411" s="3">
        <v>113066.245</v>
      </c>
      <c r="M1411" s="4">
        <v>33.061160000000001</v>
      </c>
      <c r="N1411" s="4">
        <v>3738101.2</v>
      </c>
      <c r="Y1411"/>
    </row>
    <row r="1412" spans="1:25" x14ac:dyDescent="0.5">
      <c r="A1412" s="2">
        <v>43074</v>
      </c>
      <c r="B1412" t="s">
        <v>22</v>
      </c>
      <c r="C1412" t="s">
        <v>34</v>
      </c>
      <c r="D1412">
        <v>2017</v>
      </c>
      <c r="E1412">
        <v>50</v>
      </c>
      <c r="F1412" t="s">
        <v>10</v>
      </c>
      <c r="G1412" t="s">
        <v>9</v>
      </c>
      <c r="H1412">
        <v>10.8</v>
      </c>
      <c r="I1412">
        <v>22.8</v>
      </c>
      <c r="J1412">
        <v>22.9</v>
      </c>
      <c r="K1412">
        <v>1.8</v>
      </c>
      <c r="L1412" s="3">
        <v>113063.675</v>
      </c>
      <c r="M1412" s="4">
        <v>82.842057909999994</v>
      </c>
      <c r="N1412" s="4">
        <v>9366427.5</v>
      </c>
      <c r="Y1412"/>
    </row>
    <row r="1413" spans="1:25" x14ac:dyDescent="0.5">
      <c r="A1413" s="2">
        <v>42379</v>
      </c>
      <c r="B1413" t="s">
        <v>20</v>
      </c>
      <c r="C1413" t="s">
        <v>17</v>
      </c>
      <c r="D1413">
        <v>2016</v>
      </c>
      <c r="E1413">
        <v>2</v>
      </c>
      <c r="F1413" t="s">
        <v>9</v>
      </c>
      <c r="G1413" t="s">
        <v>9</v>
      </c>
      <c r="H1413">
        <v>15.7</v>
      </c>
      <c r="I1413">
        <v>31.5</v>
      </c>
      <c r="J1413">
        <v>31.3</v>
      </c>
      <c r="K1413">
        <v>0</v>
      </c>
      <c r="L1413" s="3">
        <v>113049.145</v>
      </c>
      <c r="M1413" s="4">
        <v>44.479787029999997</v>
      </c>
      <c r="N1413" s="4">
        <v>5028401.9000000004</v>
      </c>
      <c r="Y1413"/>
    </row>
    <row r="1414" spans="1:25" x14ac:dyDescent="0.5">
      <c r="A1414" s="2">
        <v>43359</v>
      </c>
      <c r="B1414" t="s">
        <v>20</v>
      </c>
      <c r="C1414" t="s">
        <v>31</v>
      </c>
      <c r="D1414">
        <v>2018</v>
      </c>
      <c r="E1414">
        <v>37</v>
      </c>
      <c r="F1414" t="s">
        <v>10</v>
      </c>
      <c r="G1414" t="s">
        <v>9</v>
      </c>
      <c r="H1414">
        <v>5.5</v>
      </c>
      <c r="I1414">
        <v>14</v>
      </c>
      <c r="J1414">
        <v>15.3</v>
      </c>
      <c r="K1414">
        <v>2</v>
      </c>
      <c r="L1414" s="3">
        <v>113030.005</v>
      </c>
      <c r="M1414" s="4">
        <v>81.637617719999994</v>
      </c>
      <c r="N1414" s="4">
        <v>9227500.3000000007</v>
      </c>
      <c r="Y1414"/>
    </row>
    <row r="1415" spans="1:25" x14ac:dyDescent="0.5">
      <c r="A1415" s="2">
        <v>42705</v>
      </c>
      <c r="B1415" t="s">
        <v>16</v>
      </c>
      <c r="C1415" t="s">
        <v>34</v>
      </c>
      <c r="D1415">
        <v>2016</v>
      </c>
      <c r="E1415">
        <v>49</v>
      </c>
      <c r="F1415" t="s">
        <v>10</v>
      </c>
      <c r="G1415" t="s">
        <v>9</v>
      </c>
      <c r="H1415">
        <v>12.9</v>
      </c>
      <c r="I1415">
        <v>21.9</v>
      </c>
      <c r="J1415">
        <v>28</v>
      </c>
      <c r="K1415">
        <v>0</v>
      </c>
      <c r="L1415" s="3">
        <v>113024.02</v>
      </c>
      <c r="M1415" s="4">
        <v>56.012306840000001</v>
      </c>
      <c r="N1415" s="4">
        <v>6330736.0999999996</v>
      </c>
      <c r="Y1415"/>
    </row>
    <row r="1416" spans="1:25" x14ac:dyDescent="0.5">
      <c r="A1416" s="2">
        <v>44089</v>
      </c>
      <c r="B1416" t="s">
        <v>22</v>
      </c>
      <c r="C1416" t="s">
        <v>31</v>
      </c>
      <c r="D1416">
        <v>2020</v>
      </c>
      <c r="E1416">
        <v>38</v>
      </c>
      <c r="F1416" t="s">
        <v>9</v>
      </c>
      <c r="G1416" t="s">
        <v>9</v>
      </c>
      <c r="H1416">
        <v>7.4</v>
      </c>
      <c r="I1416">
        <v>15.8</v>
      </c>
      <c r="J1416">
        <v>18.3</v>
      </c>
      <c r="K1416">
        <v>0</v>
      </c>
      <c r="L1416" s="3">
        <v>113008.77</v>
      </c>
      <c r="M1416" s="4">
        <v>44.305358050000002</v>
      </c>
      <c r="N1416" s="4">
        <v>5006894</v>
      </c>
      <c r="Y1416"/>
    </row>
    <row r="1417" spans="1:25" x14ac:dyDescent="0.5">
      <c r="A1417" s="2">
        <v>43603</v>
      </c>
      <c r="B1417" t="s">
        <v>19</v>
      </c>
      <c r="C1417" t="s">
        <v>27</v>
      </c>
      <c r="D1417">
        <v>2019</v>
      </c>
      <c r="E1417">
        <v>20</v>
      </c>
      <c r="F1417" t="s">
        <v>10</v>
      </c>
      <c r="G1417" t="s">
        <v>9</v>
      </c>
      <c r="H1417">
        <v>6.2</v>
      </c>
      <c r="I1417">
        <v>21.5</v>
      </c>
      <c r="J1417">
        <v>10.6</v>
      </c>
      <c r="K1417">
        <v>0</v>
      </c>
      <c r="L1417" s="3">
        <v>112990.63499999999</v>
      </c>
      <c r="M1417" s="4">
        <v>86.441785100000004</v>
      </c>
      <c r="N1417" s="4">
        <v>9767112.1999999993</v>
      </c>
      <c r="Y1417"/>
    </row>
    <row r="1418" spans="1:25" x14ac:dyDescent="0.5">
      <c r="A1418" s="2">
        <v>43587</v>
      </c>
      <c r="B1418" t="s">
        <v>16</v>
      </c>
      <c r="C1418" t="s">
        <v>27</v>
      </c>
      <c r="D1418">
        <v>2019</v>
      </c>
      <c r="E1418">
        <v>18</v>
      </c>
      <c r="F1418" t="s">
        <v>10</v>
      </c>
      <c r="G1418" t="s">
        <v>9</v>
      </c>
      <c r="H1418">
        <v>17.100000000000001</v>
      </c>
      <c r="I1418">
        <v>20.2</v>
      </c>
      <c r="J1418">
        <v>6.2</v>
      </c>
      <c r="K1418">
        <v>3.6</v>
      </c>
      <c r="L1418" s="3">
        <v>112948.4</v>
      </c>
      <c r="M1418" s="4">
        <v>103.58661480000001</v>
      </c>
      <c r="N1418" s="4">
        <v>11699942.4</v>
      </c>
      <c r="Y1418"/>
    </row>
    <row r="1419" spans="1:25" x14ac:dyDescent="0.5">
      <c r="A1419" s="2">
        <v>43133</v>
      </c>
      <c r="B1419" t="s">
        <v>18</v>
      </c>
      <c r="C1419" t="s">
        <v>24</v>
      </c>
      <c r="D1419">
        <v>2018</v>
      </c>
      <c r="E1419">
        <v>5</v>
      </c>
      <c r="F1419" t="s">
        <v>10</v>
      </c>
      <c r="G1419" t="s">
        <v>9</v>
      </c>
      <c r="H1419">
        <v>13.4</v>
      </c>
      <c r="I1419">
        <v>22.1</v>
      </c>
      <c r="J1419">
        <v>28.4</v>
      </c>
      <c r="K1419">
        <v>0</v>
      </c>
      <c r="L1419" s="3">
        <v>112946.34</v>
      </c>
      <c r="M1419" s="4">
        <v>80.454353729999994</v>
      </c>
      <c r="N1419" s="4">
        <v>9087024.8000000007</v>
      </c>
      <c r="Y1419"/>
    </row>
    <row r="1420" spans="1:25" x14ac:dyDescent="0.5">
      <c r="A1420" s="2">
        <v>43355</v>
      </c>
      <c r="B1420" t="s">
        <v>23</v>
      </c>
      <c r="C1420" t="s">
        <v>31</v>
      </c>
      <c r="D1420">
        <v>2018</v>
      </c>
      <c r="E1420">
        <v>37</v>
      </c>
      <c r="F1420" t="s">
        <v>10</v>
      </c>
      <c r="G1420" t="s">
        <v>9</v>
      </c>
      <c r="H1420">
        <v>11.7</v>
      </c>
      <c r="I1420">
        <v>18.5</v>
      </c>
      <c r="J1420">
        <v>15.8</v>
      </c>
      <c r="K1420">
        <v>0</v>
      </c>
      <c r="L1420" s="3">
        <v>112935.03999999999</v>
      </c>
      <c r="M1420" s="4">
        <v>83.694892069999995</v>
      </c>
      <c r="N1420" s="4">
        <v>9452086</v>
      </c>
      <c r="Y1420"/>
    </row>
    <row r="1421" spans="1:25" x14ac:dyDescent="0.5">
      <c r="A1421" s="2">
        <v>42334</v>
      </c>
      <c r="B1421" t="s">
        <v>16</v>
      </c>
      <c r="C1421" t="s">
        <v>33</v>
      </c>
      <c r="D1421">
        <v>2015</v>
      </c>
      <c r="E1421">
        <v>48</v>
      </c>
      <c r="F1421" t="s">
        <v>10</v>
      </c>
      <c r="G1421" t="s">
        <v>9</v>
      </c>
      <c r="H1421">
        <v>10.8</v>
      </c>
      <c r="I1421">
        <v>17.399999999999999</v>
      </c>
      <c r="J1421">
        <v>23.3</v>
      </c>
      <c r="K1421">
        <v>0</v>
      </c>
      <c r="L1421" s="3">
        <v>112907.145</v>
      </c>
      <c r="M1421" s="4">
        <v>30.494174109999999</v>
      </c>
      <c r="N1421" s="4">
        <v>3443010.1</v>
      </c>
      <c r="Y1421"/>
    </row>
    <row r="1422" spans="1:25" x14ac:dyDescent="0.5">
      <c r="A1422" s="2">
        <v>43913</v>
      </c>
      <c r="B1422" t="s">
        <v>21</v>
      </c>
      <c r="C1422" t="s">
        <v>25</v>
      </c>
      <c r="D1422">
        <v>2020</v>
      </c>
      <c r="E1422">
        <v>13</v>
      </c>
      <c r="F1422" t="s">
        <v>10</v>
      </c>
      <c r="G1422" t="s">
        <v>9</v>
      </c>
      <c r="H1422">
        <v>12.7</v>
      </c>
      <c r="I1422">
        <v>17.100000000000001</v>
      </c>
      <c r="J1422">
        <v>9.9</v>
      </c>
      <c r="K1422">
        <v>0.4</v>
      </c>
      <c r="L1422" s="3">
        <v>112906.94500000001</v>
      </c>
      <c r="M1422" s="4">
        <v>44.639439000000003</v>
      </c>
      <c r="N1422" s="4">
        <v>5040102.7</v>
      </c>
      <c r="Y1422"/>
    </row>
    <row r="1423" spans="1:25" x14ac:dyDescent="0.5">
      <c r="A1423" s="2">
        <v>43944</v>
      </c>
      <c r="B1423" t="s">
        <v>16</v>
      </c>
      <c r="C1423" t="s">
        <v>26</v>
      </c>
      <c r="D1423">
        <v>2020</v>
      </c>
      <c r="E1423">
        <v>17</v>
      </c>
      <c r="F1423" t="s">
        <v>9</v>
      </c>
      <c r="G1423" t="s">
        <v>9</v>
      </c>
      <c r="H1423">
        <v>9.6</v>
      </c>
      <c r="I1423">
        <v>19.7</v>
      </c>
      <c r="J1423">
        <v>9.6999999999999993</v>
      </c>
      <c r="K1423">
        <v>0</v>
      </c>
      <c r="L1423" s="3">
        <v>112872.88</v>
      </c>
      <c r="M1423" s="4">
        <v>20.49660012</v>
      </c>
      <c r="N1423" s="4">
        <v>2313510.2999999998</v>
      </c>
      <c r="Y1423"/>
    </row>
    <row r="1424" spans="1:25" x14ac:dyDescent="0.5">
      <c r="A1424" s="2">
        <v>42766</v>
      </c>
      <c r="B1424" t="s">
        <v>22</v>
      </c>
      <c r="C1424" t="s">
        <v>17</v>
      </c>
      <c r="D1424">
        <v>2017</v>
      </c>
      <c r="E1424">
        <v>6</v>
      </c>
      <c r="F1424" t="s">
        <v>10</v>
      </c>
      <c r="G1424" t="s">
        <v>9</v>
      </c>
      <c r="H1424">
        <v>16.5</v>
      </c>
      <c r="I1424">
        <v>22.1</v>
      </c>
      <c r="J1424">
        <v>26.8</v>
      </c>
      <c r="K1424">
        <v>3</v>
      </c>
      <c r="L1424" s="3">
        <v>112863.01</v>
      </c>
      <c r="M1424" s="4">
        <v>58.791267060000003</v>
      </c>
      <c r="N1424" s="4">
        <v>6635359.4000000004</v>
      </c>
      <c r="Y1424"/>
    </row>
    <row r="1425" spans="1:25" x14ac:dyDescent="0.5">
      <c r="A1425" s="2">
        <v>42845</v>
      </c>
      <c r="B1425" t="s">
        <v>16</v>
      </c>
      <c r="C1425" t="s">
        <v>26</v>
      </c>
      <c r="D1425">
        <v>2017</v>
      </c>
      <c r="E1425">
        <v>17</v>
      </c>
      <c r="F1425" t="s">
        <v>10</v>
      </c>
      <c r="G1425" t="s">
        <v>9</v>
      </c>
      <c r="H1425">
        <v>14.6</v>
      </c>
      <c r="I1425">
        <v>26.5</v>
      </c>
      <c r="J1425">
        <v>12.4</v>
      </c>
      <c r="K1425">
        <v>0</v>
      </c>
      <c r="L1425" s="3">
        <v>112816.68</v>
      </c>
      <c r="M1425" s="4">
        <v>104.07810310000001</v>
      </c>
      <c r="N1425" s="4">
        <v>11741746.1</v>
      </c>
      <c r="Y1425"/>
    </row>
    <row r="1426" spans="1:25" x14ac:dyDescent="0.5">
      <c r="A1426" s="2">
        <v>43391</v>
      </c>
      <c r="B1426" t="s">
        <v>16</v>
      </c>
      <c r="C1426" t="s">
        <v>32</v>
      </c>
      <c r="D1426">
        <v>2018</v>
      </c>
      <c r="E1426">
        <v>42</v>
      </c>
      <c r="F1426" t="s">
        <v>10</v>
      </c>
      <c r="G1426" t="s">
        <v>9</v>
      </c>
      <c r="H1426">
        <v>14.7</v>
      </c>
      <c r="I1426">
        <v>20.7</v>
      </c>
      <c r="J1426">
        <v>10.5</v>
      </c>
      <c r="K1426">
        <v>2</v>
      </c>
      <c r="L1426" s="3">
        <v>112806.58500000001</v>
      </c>
      <c r="M1426" s="4">
        <v>165.77970980000001</v>
      </c>
      <c r="N1426" s="4">
        <v>18701042.899999999</v>
      </c>
      <c r="Y1426"/>
    </row>
    <row r="1427" spans="1:25" x14ac:dyDescent="0.5">
      <c r="A1427" s="2">
        <v>43451</v>
      </c>
      <c r="B1427" t="s">
        <v>21</v>
      </c>
      <c r="C1427" t="s">
        <v>34</v>
      </c>
      <c r="D1427">
        <v>2018</v>
      </c>
      <c r="E1427">
        <v>51</v>
      </c>
      <c r="F1427" t="s">
        <v>10</v>
      </c>
      <c r="G1427" t="s">
        <v>9</v>
      </c>
      <c r="H1427">
        <v>15.6</v>
      </c>
      <c r="I1427">
        <v>21.8</v>
      </c>
      <c r="J1427">
        <v>23.2</v>
      </c>
      <c r="K1427">
        <v>2</v>
      </c>
      <c r="L1427" s="3">
        <v>112804.4</v>
      </c>
      <c r="M1427" s="4">
        <v>101.40388849999999</v>
      </c>
      <c r="N1427" s="4">
        <v>11438804.800000001</v>
      </c>
      <c r="Y1427"/>
    </row>
    <row r="1428" spans="1:25" x14ac:dyDescent="0.5">
      <c r="A1428" s="2">
        <v>43538</v>
      </c>
      <c r="B1428" t="s">
        <v>16</v>
      </c>
      <c r="C1428" t="s">
        <v>25</v>
      </c>
      <c r="D1428">
        <v>2019</v>
      </c>
      <c r="E1428">
        <v>11</v>
      </c>
      <c r="F1428" t="s">
        <v>10</v>
      </c>
      <c r="G1428" t="s">
        <v>9</v>
      </c>
      <c r="H1428">
        <v>12.1</v>
      </c>
      <c r="I1428">
        <v>20.8</v>
      </c>
      <c r="J1428">
        <v>20.6</v>
      </c>
      <c r="K1428">
        <v>0.2</v>
      </c>
      <c r="L1428" s="3">
        <v>112785.78</v>
      </c>
      <c r="M1428" s="4">
        <v>126.7859571</v>
      </c>
      <c r="N1428" s="4">
        <v>14299653.1</v>
      </c>
      <c r="Y1428"/>
    </row>
    <row r="1429" spans="1:25" x14ac:dyDescent="0.5">
      <c r="A1429" s="2">
        <v>42711</v>
      </c>
      <c r="B1429" t="s">
        <v>23</v>
      </c>
      <c r="C1429" t="s">
        <v>34</v>
      </c>
      <c r="D1429">
        <v>2016</v>
      </c>
      <c r="E1429">
        <v>50</v>
      </c>
      <c r="F1429" t="s">
        <v>10</v>
      </c>
      <c r="G1429" t="s">
        <v>9</v>
      </c>
      <c r="H1429">
        <v>10.5</v>
      </c>
      <c r="I1429">
        <v>28.3</v>
      </c>
      <c r="J1429">
        <v>30.8</v>
      </c>
      <c r="K1429">
        <v>0</v>
      </c>
      <c r="L1429" s="3">
        <v>112738.08</v>
      </c>
      <c r="M1429" s="4">
        <v>44.722059059999999</v>
      </c>
      <c r="N1429" s="4">
        <v>5041879.0999999996</v>
      </c>
      <c r="Y1429"/>
    </row>
    <row r="1430" spans="1:25" x14ac:dyDescent="0.5">
      <c r="A1430" s="2">
        <v>43797</v>
      </c>
      <c r="B1430" t="s">
        <v>16</v>
      </c>
      <c r="C1430" t="s">
        <v>33</v>
      </c>
      <c r="D1430">
        <v>2019</v>
      </c>
      <c r="E1430">
        <v>48</v>
      </c>
      <c r="F1430" t="s">
        <v>10</v>
      </c>
      <c r="G1430" t="s">
        <v>9</v>
      </c>
      <c r="H1430">
        <v>11.4</v>
      </c>
      <c r="I1430">
        <v>21.1</v>
      </c>
      <c r="J1430">
        <v>30.7</v>
      </c>
      <c r="K1430">
        <v>0</v>
      </c>
      <c r="L1430" s="3">
        <v>112735.875</v>
      </c>
      <c r="M1430" s="4">
        <v>70.202551959999994</v>
      </c>
      <c r="N1430" s="4">
        <v>7914346.0999999996</v>
      </c>
      <c r="Y1430"/>
    </row>
    <row r="1431" spans="1:25" x14ac:dyDescent="0.5">
      <c r="A1431" s="2">
        <v>42838</v>
      </c>
      <c r="B1431" t="s">
        <v>16</v>
      </c>
      <c r="C1431" t="s">
        <v>26</v>
      </c>
      <c r="D1431">
        <v>2017</v>
      </c>
      <c r="E1431">
        <v>16</v>
      </c>
      <c r="F1431" t="s">
        <v>9</v>
      </c>
      <c r="G1431" t="s">
        <v>9</v>
      </c>
      <c r="H1431">
        <v>10.9</v>
      </c>
      <c r="I1431">
        <v>22.2</v>
      </c>
      <c r="J1431">
        <v>13.9</v>
      </c>
      <c r="K1431">
        <v>0</v>
      </c>
      <c r="L1431" s="3">
        <v>112704.045</v>
      </c>
      <c r="M1431" s="4">
        <v>117.53565020000001</v>
      </c>
      <c r="N1431" s="4">
        <v>13246743.199999999</v>
      </c>
      <c r="Y1431"/>
    </row>
    <row r="1432" spans="1:25" x14ac:dyDescent="0.5">
      <c r="A1432" s="2">
        <v>43172</v>
      </c>
      <c r="B1432" t="s">
        <v>22</v>
      </c>
      <c r="C1432" t="s">
        <v>25</v>
      </c>
      <c r="D1432">
        <v>2018</v>
      </c>
      <c r="E1432">
        <v>11</v>
      </c>
      <c r="F1432" t="s">
        <v>10</v>
      </c>
      <c r="G1432" t="s">
        <v>9</v>
      </c>
      <c r="H1432">
        <v>14.6</v>
      </c>
      <c r="I1432">
        <v>20.5</v>
      </c>
      <c r="J1432">
        <v>18.8</v>
      </c>
      <c r="K1432">
        <v>2.2000000000000002</v>
      </c>
      <c r="L1432" s="3">
        <v>112663.625</v>
      </c>
      <c r="M1432" s="4">
        <v>77.094966779999993</v>
      </c>
      <c r="N1432" s="4">
        <v>8685798.4000000004</v>
      </c>
      <c r="Y1432"/>
    </row>
    <row r="1433" spans="1:25" x14ac:dyDescent="0.5">
      <c r="A1433" s="2">
        <v>42394</v>
      </c>
      <c r="B1433" t="s">
        <v>21</v>
      </c>
      <c r="C1433" t="s">
        <v>17</v>
      </c>
      <c r="D1433">
        <v>2016</v>
      </c>
      <c r="E1433">
        <v>5</v>
      </c>
      <c r="F1433" t="s">
        <v>9</v>
      </c>
      <c r="G1433" t="s">
        <v>9</v>
      </c>
      <c r="H1433">
        <v>16.7</v>
      </c>
      <c r="I1433">
        <v>20.9</v>
      </c>
      <c r="J1433">
        <v>25.7</v>
      </c>
      <c r="K1433">
        <v>0.4</v>
      </c>
      <c r="L1433" s="3">
        <v>112649.60000000001</v>
      </c>
      <c r="M1433" s="4">
        <v>27.59659014</v>
      </c>
      <c r="N1433" s="4">
        <v>3108744.8</v>
      </c>
      <c r="Y1433"/>
    </row>
    <row r="1434" spans="1:25" x14ac:dyDescent="0.5">
      <c r="A1434" s="2">
        <v>43766</v>
      </c>
      <c r="B1434" t="s">
        <v>21</v>
      </c>
      <c r="C1434" t="s">
        <v>32</v>
      </c>
      <c r="D1434">
        <v>2019</v>
      </c>
      <c r="E1434">
        <v>44</v>
      </c>
      <c r="F1434" t="s">
        <v>10</v>
      </c>
      <c r="G1434" t="s">
        <v>9</v>
      </c>
      <c r="H1434">
        <v>8.6999999999999993</v>
      </c>
      <c r="I1434">
        <v>21.6</v>
      </c>
      <c r="J1434">
        <v>26.3</v>
      </c>
      <c r="K1434">
        <v>1.4</v>
      </c>
      <c r="L1434" s="3">
        <v>112634.63499999999</v>
      </c>
      <c r="M1434" s="4">
        <v>104.09160749999999</v>
      </c>
      <c r="N1434" s="4">
        <v>11724320.199999999</v>
      </c>
      <c r="Y1434"/>
    </row>
    <row r="1435" spans="1:25" x14ac:dyDescent="0.5">
      <c r="A1435" s="2">
        <v>43035</v>
      </c>
      <c r="B1435" t="s">
        <v>18</v>
      </c>
      <c r="C1435" t="s">
        <v>32</v>
      </c>
      <c r="D1435">
        <v>2017</v>
      </c>
      <c r="E1435">
        <v>44</v>
      </c>
      <c r="F1435" t="s">
        <v>10</v>
      </c>
      <c r="G1435" t="s">
        <v>9</v>
      </c>
      <c r="H1435">
        <v>10.3</v>
      </c>
      <c r="I1435">
        <v>27.4</v>
      </c>
      <c r="J1435">
        <v>26.1</v>
      </c>
      <c r="K1435">
        <v>0</v>
      </c>
      <c r="L1435" s="3">
        <v>112633.265</v>
      </c>
      <c r="M1435" s="4">
        <v>78.660882360000002</v>
      </c>
      <c r="N1435" s="4">
        <v>8859832</v>
      </c>
      <c r="Y1435"/>
    </row>
    <row r="1436" spans="1:25" x14ac:dyDescent="0.5">
      <c r="A1436" s="2">
        <v>42287</v>
      </c>
      <c r="B1436" t="s">
        <v>19</v>
      </c>
      <c r="C1436" t="s">
        <v>32</v>
      </c>
      <c r="D1436">
        <v>2015</v>
      </c>
      <c r="E1436">
        <v>41</v>
      </c>
      <c r="F1436" t="s">
        <v>10</v>
      </c>
      <c r="G1436" t="s">
        <v>9</v>
      </c>
      <c r="H1436">
        <v>17.5</v>
      </c>
      <c r="I1436">
        <v>29.2</v>
      </c>
      <c r="J1436">
        <v>11.9</v>
      </c>
      <c r="K1436">
        <v>0</v>
      </c>
      <c r="L1436" s="3">
        <v>112604.825</v>
      </c>
      <c r="M1436" s="4">
        <v>34.803176860000001</v>
      </c>
      <c r="N1436" s="4">
        <v>3919005.6</v>
      </c>
      <c r="Y1436"/>
    </row>
    <row r="1437" spans="1:25" x14ac:dyDescent="0.5">
      <c r="A1437" s="2">
        <v>43390</v>
      </c>
      <c r="B1437" t="s">
        <v>23</v>
      </c>
      <c r="C1437" t="s">
        <v>32</v>
      </c>
      <c r="D1437">
        <v>2018</v>
      </c>
      <c r="E1437">
        <v>42</v>
      </c>
      <c r="F1437" t="s">
        <v>10</v>
      </c>
      <c r="G1437" t="s">
        <v>9</v>
      </c>
      <c r="H1437">
        <v>16.100000000000001</v>
      </c>
      <c r="I1437">
        <v>22.6</v>
      </c>
      <c r="J1437">
        <v>15.1</v>
      </c>
      <c r="K1437">
        <v>5.2</v>
      </c>
      <c r="L1437" s="3">
        <v>112592.26</v>
      </c>
      <c r="M1437" s="4">
        <v>122.20067</v>
      </c>
      <c r="N1437" s="4">
        <v>13758849.6</v>
      </c>
      <c r="Y1437"/>
    </row>
    <row r="1438" spans="1:25" x14ac:dyDescent="0.5">
      <c r="A1438" s="2">
        <v>43433</v>
      </c>
      <c r="B1438" t="s">
        <v>16</v>
      </c>
      <c r="C1438" t="s">
        <v>33</v>
      </c>
      <c r="D1438">
        <v>2018</v>
      </c>
      <c r="E1438">
        <v>48</v>
      </c>
      <c r="F1438" t="s">
        <v>10</v>
      </c>
      <c r="G1438" t="s">
        <v>9</v>
      </c>
      <c r="H1438">
        <v>13.9</v>
      </c>
      <c r="I1438">
        <v>18.7</v>
      </c>
      <c r="J1438">
        <v>21.1</v>
      </c>
      <c r="K1438">
        <v>0.6</v>
      </c>
      <c r="L1438" s="3">
        <v>112586.74</v>
      </c>
      <c r="M1438" s="4">
        <v>116.3293321</v>
      </c>
      <c r="N1438" s="4">
        <v>13097140.300000001</v>
      </c>
      <c r="Y1438"/>
    </row>
    <row r="1439" spans="1:25" x14ac:dyDescent="0.5">
      <c r="A1439" s="2">
        <v>43378</v>
      </c>
      <c r="B1439" t="s">
        <v>18</v>
      </c>
      <c r="C1439" t="s">
        <v>32</v>
      </c>
      <c r="D1439">
        <v>2018</v>
      </c>
      <c r="E1439">
        <v>40</v>
      </c>
      <c r="F1439" t="s">
        <v>9</v>
      </c>
      <c r="G1439" t="s">
        <v>9</v>
      </c>
      <c r="H1439">
        <v>9.1</v>
      </c>
      <c r="I1439">
        <v>20.5</v>
      </c>
      <c r="J1439">
        <v>22.5</v>
      </c>
      <c r="K1439">
        <v>0</v>
      </c>
      <c r="L1439" s="3">
        <v>112576.545</v>
      </c>
      <c r="M1439" s="4">
        <v>105.2909812</v>
      </c>
      <c r="N1439" s="4">
        <v>11853294.9</v>
      </c>
      <c r="Y1439"/>
    </row>
    <row r="1440" spans="1:25" x14ac:dyDescent="0.5">
      <c r="A1440" s="2">
        <v>43782</v>
      </c>
      <c r="B1440" t="s">
        <v>23</v>
      </c>
      <c r="C1440" t="s">
        <v>33</v>
      </c>
      <c r="D1440">
        <v>2019</v>
      </c>
      <c r="E1440">
        <v>46</v>
      </c>
      <c r="F1440" t="s">
        <v>10</v>
      </c>
      <c r="G1440" t="s">
        <v>9</v>
      </c>
      <c r="H1440">
        <v>9.1</v>
      </c>
      <c r="I1440">
        <v>17.3</v>
      </c>
      <c r="J1440">
        <v>12</v>
      </c>
      <c r="K1440">
        <v>1.6</v>
      </c>
      <c r="L1440" s="3">
        <v>112573.54</v>
      </c>
      <c r="M1440" s="4">
        <v>64.519389450000006</v>
      </c>
      <c r="N1440" s="4">
        <v>7263176.0999999996</v>
      </c>
      <c r="Y1440"/>
    </row>
    <row r="1441" spans="1:25" x14ac:dyDescent="0.5">
      <c r="A1441" s="2">
        <v>42554</v>
      </c>
      <c r="B1441" t="s">
        <v>20</v>
      </c>
      <c r="C1441" t="s">
        <v>29</v>
      </c>
      <c r="D1441">
        <v>2016</v>
      </c>
      <c r="E1441">
        <v>27</v>
      </c>
      <c r="F1441" t="s">
        <v>9</v>
      </c>
      <c r="G1441" t="s">
        <v>9</v>
      </c>
      <c r="H1441">
        <v>10.9</v>
      </c>
      <c r="I1441">
        <v>16.7</v>
      </c>
      <c r="J1441">
        <v>7.8</v>
      </c>
      <c r="K1441">
        <v>0</v>
      </c>
      <c r="L1441" s="3">
        <v>112556.405</v>
      </c>
      <c r="M1441" s="4">
        <v>68.597089170000004</v>
      </c>
      <c r="N1441" s="4">
        <v>7721041.7999999998</v>
      </c>
      <c r="Y1441"/>
    </row>
    <row r="1442" spans="1:25" x14ac:dyDescent="0.5">
      <c r="A1442" s="2">
        <v>43164</v>
      </c>
      <c r="B1442" t="s">
        <v>21</v>
      </c>
      <c r="C1442" t="s">
        <v>25</v>
      </c>
      <c r="D1442">
        <v>2018</v>
      </c>
      <c r="E1442">
        <v>10</v>
      </c>
      <c r="F1442" t="s">
        <v>10</v>
      </c>
      <c r="G1442" t="s">
        <v>9</v>
      </c>
      <c r="H1442">
        <v>14.9</v>
      </c>
      <c r="I1442">
        <v>21.1</v>
      </c>
      <c r="J1442">
        <v>16.600000000000001</v>
      </c>
      <c r="K1442">
        <v>0</v>
      </c>
      <c r="L1442" s="3">
        <v>112527.285</v>
      </c>
      <c r="M1442" s="4">
        <v>70.615557719999998</v>
      </c>
      <c r="N1442" s="4">
        <v>7946177</v>
      </c>
      <c r="Y1442"/>
    </row>
    <row r="1443" spans="1:25" x14ac:dyDescent="0.5">
      <c r="A1443" s="2">
        <v>42762</v>
      </c>
      <c r="B1443" t="s">
        <v>18</v>
      </c>
      <c r="C1443" t="s">
        <v>17</v>
      </c>
      <c r="D1443">
        <v>2017</v>
      </c>
      <c r="E1443">
        <v>5</v>
      </c>
      <c r="F1443" t="s">
        <v>9</v>
      </c>
      <c r="G1443" t="s">
        <v>9</v>
      </c>
      <c r="H1443">
        <v>17</v>
      </c>
      <c r="I1443">
        <v>23.6</v>
      </c>
      <c r="J1443">
        <v>29.3</v>
      </c>
      <c r="K1443">
        <v>0</v>
      </c>
      <c r="L1443" s="3">
        <v>112513.82</v>
      </c>
      <c r="M1443" s="4">
        <v>69.657181960000003</v>
      </c>
      <c r="N1443" s="4">
        <v>7837395.5999999996</v>
      </c>
      <c r="Y1443"/>
    </row>
    <row r="1444" spans="1:25" x14ac:dyDescent="0.5">
      <c r="A1444" s="2">
        <v>43413</v>
      </c>
      <c r="B1444" t="s">
        <v>18</v>
      </c>
      <c r="C1444" t="s">
        <v>33</v>
      </c>
      <c r="D1444">
        <v>2018</v>
      </c>
      <c r="E1444">
        <v>45</v>
      </c>
      <c r="F1444" t="s">
        <v>10</v>
      </c>
      <c r="G1444" t="s">
        <v>9</v>
      </c>
      <c r="H1444">
        <v>8</v>
      </c>
      <c r="I1444">
        <v>20</v>
      </c>
      <c r="J1444">
        <v>14.8</v>
      </c>
      <c r="K1444">
        <v>0</v>
      </c>
      <c r="L1444" s="3">
        <v>112506.95</v>
      </c>
      <c r="M1444" s="4">
        <v>101.7347422</v>
      </c>
      <c r="N1444" s="4">
        <v>11445865.6</v>
      </c>
      <c r="Y1444"/>
    </row>
    <row r="1445" spans="1:25" x14ac:dyDescent="0.5">
      <c r="A1445" s="2">
        <v>43185</v>
      </c>
      <c r="B1445" t="s">
        <v>21</v>
      </c>
      <c r="C1445" t="s">
        <v>25</v>
      </c>
      <c r="D1445">
        <v>2018</v>
      </c>
      <c r="E1445">
        <v>13</v>
      </c>
      <c r="F1445" t="s">
        <v>10</v>
      </c>
      <c r="G1445" t="s">
        <v>9</v>
      </c>
      <c r="H1445">
        <v>10.7</v>
      </c>
      <c r="I1445">
        <v>18.5</v>
      </c>
      <c r="J1445">
        <v>11.9</v>
      </c>
      <c r="K1445">
        <v>5.2</v>
      </c>
      <c r="L1445" s="3">
        <v>112488.215</v>
      </c>
      <c r="M1445" s="4">
        <v>70.830680319999999</v>
      </c>
      <c r="N1445" s="4">
        <v>7967616.7999999998</v>
      </c>
      <c r="Y1445"/>
    </row>
    <row r="1446" spans="1:25" x14ac:dyDescent="0.5">
      <c r="A1446" s="2">
        <v>44082</v>
      </c>
      <c r="B1446" t="s">
        <v>22</v>
      </c>
      <c r="C1446" t="s">
        <v>31</v>
      </c>
      <c r="D1446">
        <v>2020</v>
      </c>
      <c r="E1446">
        <v>37</v>
      </c>
      <c r="F1446" t="s">
        <v>9</v>
      </c>
      <c r="G1446" t="s">
        <v>9</v>
      </c>
      <c r="H1446">
        <v>16.600000000000001</v>
      </c>
      <c r="I1446">
        <v>19.899999999999999</v>
      </c>
      <c r="J1446">
        <v>4.8</v>
      </c>
      <c r="K1446">
        <v>0</v>
      </c>
      <c r="L1446" s="3">
        <v>112421.09</v>
      </c>
      <c r="M1446" s="4">
        <v>35.901955559999998</v>
      </c>
      <c r="N1446" s="4">
        <v>4036137</v>
      </c>
      <c r="Y1446"/>
    </row>
    <row r="1447" spans="1:25" x14ac:dyDescent="0.5">
      <c r="A1447" s="2">
        <v>43398</v>
      </c>
      <c r="B1447" t="s">
        <v>16</v>
      </c>
      <c r="C1447" t="s">
        <v>32</v>
      </c>
      <c r="D1447">
        <v>2018</v>
      </c>
      <c r="E1447">
        <v>43</v>
      </c>
      <c r="F1447" t="s">
        <v>10</v>
      </c>
      <c r="G1447" t="s">
        <v>9</v>
      </c>
      <c r="H1447">
        <v>6.4</v>
      </c>
      <c r="I1447">
        <v>19.5</v>
      </c>
      <c r="J1447">
        <v>25</v>
      </c>
      <c r="K1447">
        <v>0</v>
      </c>
      <c r="L1447" s="3">
        <v>112414.39</v>
      </c>
      <c r="M1447" s="4">
        <v>115.427252</v>
      </c>
      <c r="N1447" s="4">
        <v>12975684.1</v>
      </c>
      <c r="Y1447"/>
    </row>
    <row r="1448" spans="1:25" x14ac:dyDescent="0.5">
      <c r="A1448" s="2">
        <v>44097</v>
      </c>
      <c r="B1448" t="s">
        <v>23</v>
      </c>
      <c r="C1448" t="s">
        <v>31</v>
      </c>
      <c r="D1448">
        <v>2020</v>
      </c>
      <c r="E1448">
        <v>39</v>
      </c>
      <c r="F1448" t="s">
        <v>9</v>
      </c>
      <c r="G1448" t="s">
        <v>9</v>
      </c>
      <c r="H1448">
        <v>10.6</v>
      </c>
      <c r="I1448">
        <v>15.1</v>
      </c>
      <c r="J1448">
        <v>12.3</v>
      </c>
      <c r="K1448">
        <v>0.2</v>
      </c>
      <c r="L1448" s="3">
        <v>112412.44500000001</v>
      </c>
      <c r="M1448" s="4">
        <v>34.211794570000002</v>
      </c>
      <c r="N1448" s="4">
        <v>3845831.5</v>
      </c>
      <c r="Y1448"/>
    </row>
    <row r="1449" spans="1:25" x14ac:dyDescent="0.5">
      <c r="A1449" s="2">
        <v>42376</v>
      </c>
      <c r="B1449" t="s">
        <v>16</v>
      </c>
      <c r="C1449" t="s">
        <v>17</v>
      </c>
      <c r="D1449">
        <v>2016</v>
      </c>
      <c r="E1449">
        <v>2</v>
      </c>
      <c r="F1449" t="s">
        <v>9</v>
      </c>
      <c r="G1449" t="s">
        <v>9</v>
      </c>
      <c r="H1449">
        <v>16.3</v>
      </c>
      <c r="I1449">
        <v>21.3</v>
      </c>
      <c r="J1449">
        <v>30.4</v>
      </c>
      <c r="K1449">
        <v>0</v>
      </c>
      <c r="L1449" s="3">
        <v>112392.69500000001</v>
      </c>
      <c r="M1449" s="4">
        <v>34.445069169999996</v>
      </c>
      <c r="N1449" s="4">
        <v>3871374.2</v>
      </c>
      <c r="Y1449"/>
    </row>
    <row r="1450" spans="1:25" x14ac:dyDescent="0.5">
      <c r="A1450" s="2">
        <v>42266</v>
      </c>
      <c r="B1450" t="s">
        <v>19</v>
      </c>
      <c r="C1450" t="s">
        <v>31</v>
      </c>
      <c r="D1450">
        <v>2015</v>
      </c>
      <c r="E1450">
        <v>38</v>
      </c>
      <c r="F1450" t="s">
        <v>9</v>
      </c>
      <c r="G1450" t="s">
        <v>9</v>
      </c>
      <c r="H1450">
        <v>6.5</v>
      </c>
      <c r="I1450">
        <v>21.3</v>
      </c>
      <c r="J1450">
        <v>17</v>
      </c>
      <c r="K1450">
        <v>0</v>
      </c>
      <c r="L1450" s="3">
        <v>112377.185</v>
      </c>
      <c r="M1450" s="4">
        <v>47.826712030000003</v>
      </c>
      <c r="N1450" s="4">
        <v>5374631.2999999998</v>
      </c>
      <c r="Y1450"/>
    </row>
    <row r="1451" spans="1:25" x14ac:dyDescent="0.5">
      <c r="A1451" s="2">
        <v>43493</v>
      </c>
      <c r="B1451" t="s">
        <v>21</v>
      </c>
      <c r="C1451" t="s">
        <v>17</v>
      </c>
      <c r="D1451">
        <v>2019</v>
      </c>
      <c r="E1451">
        <v>5</v>
      </c>
      <c r="F1451" t="s">
        <v>9</v>
      </c>
      <c r="G1451" t="s">
        <v>10</v>
      </c>
      <c r="H1451">
        <v>15.5</v>
      </c>
      <c r="I1451">
        <v>34.5</v>
      </c>
      <c r="J1451">
        <v>29.4</v>
      </c>
      <c r="K1451">
        <v>0</v>
      </c>
      <c r="L1451" s="3">
        <v>112374.63</v>
      </c>
      <c r="M1451" s="4">
        <v>150.94848010000001</v>
      </c>
      <c r="N1451" s="4">
        <v>16962779.600000001</v>
      </c>
      <c r="Y1451"/>
    </row>
    <row r="1452" spans="1:25" x14ac:dyDescent="0.5">
      <c r="A1452" s="2">
        <v>42754</v>
      </c>
      <c r="B1452" t="s">
        <v>16</v>
      </c>
      <c r="C1452" t="s">
        <v>17</v>
      </c>
      <c r="D1452">
        <v>2017</v>
      </c>
      <c r="E1452">
        <v>4</v>
      </c>
      <c r="F1452" t="s">
        <v>9</v>
      </c>
      <c r="G1452" t="s">
        <v>9</v>
      </c>
      <c r="H1452">
        <v>11</v>
      </c>
      <c r="I1452">
        <v>23.4</v>
      </c>
      <c r="J1452">
        <v>29.7</v>
      </c>
      <c r="K1452">
        <v>0</v>
      </c>
      <c r="L1452" s="3">
        <v>112371.41</v>
      </c>
      <c r="M1452" s="4">
        <v>62.885130349999997</v>
      </c>
      <c r="N1452" s="4">
        <v>7066490.7999999998</v>
      </c>
      <c r="Y1452"/>
    </row>
    <row r="1453" spans="1:25" x14ac:dyDescent="0.5">
      <c r="A1453" s="2">
        <v>43458</v>
      </c>
      <c r="B1453" t="s">
        <v>21</v>
      </c>
      <c r="C1453" t="s">
        <v>34</v>
      </c>
      <c r="D1453">
        <v>2018</v>
      </c>
      <c r="E1453">
        <v>52</v>
      </c>
      <c r="F1453" t="s">
        <v>9</v>
      </c>
      <c r="G1453" t="s">
        <v>9</v>
      </c>
      <c r="H1453">
        <v>14.3</v>
      </c>
      <c r="I1453">
        <v>34.200000000000003</v>
      </c>
      <c r="J1453">
        <v>32.299999999999997</v>
      </c>
      <c r="K1453">
        <v>0</v>
      </c>
      <c r="L1453" s="3">
        <v>112358.815</v>
      </c>
      <c r="M1453" s="4">
        <v>96.817179359999997</v>
      </c>
      <c r="N1453" s="4">
        <v>10878263.5</v>
      </c>
      <c r="Y1453"/>
    </row>
    <row r="1454" spans="1:25" x14ac:dyDescent="0.5">
      <c r="A1454" s="2">
        <v>42787</v>
      </c>
      <c r="B1454" t="s">
        <v>22</v>
      </c>
      <c r="C1454" t="s">
        <v>24</v>
      </c>
      <c r="D1454">
        <v>2017</v>
      </c>
      <c r="E1454">
        <v>9</v>
      </c>
      <c r="F1454" t="s">
        <v>10</v>
      </c>
      <c r="G1454" t="s">
        <v>9</v>
      </c>
      <c r="H1454">
        <v>10.1</v>
      </c>
      <c r="I1454">
        <v>24</v>
      </c>
      <c r="J1454">
        <v>25</v>
      </c>
      <c r="K1454">
        <v>0.2</v>
      </c>
      <c r="L1454" s="3">
        <v>112351.47</v>
      </c>
      <c r="M1454" s="4">
        <v>103.2484286</v>
      </c>
      <c r="N1454" s="4">
        <v>11600112.699999999</v>
      </c>
      <c r="Y1454"/>
    </row>
    <row r="1455" spans="1:25" x14ac:dyDescent="0.5">
      <c r="A1455" s="2">
        <v>43240</v>
      </c>
      <c r="B1455" t="s">
        <v>20</v>
      </c>
      <c r="C1455" t="s">
        <v>27</v>
      </c>
      <c r="D1455">
        <v>2018</v>
      </c>
      <c r="E1455">
        <v>20</v>
      </c>
      <c r="F1455" t="s">
        <v>10</v>
      </c>
      <c r="G1455" t="s">
        <v>9</v>
      </c>
      <c r="H1455">
        <v>11.8</v>
      </c>
      <c r="I1455">
        <v>16.2</v>
      </c>
      <c r="J1455">
        <v>1.7</v>
      </c>
      <c r="K1455">
        <v>0</v>
      </c>
      <c r="L1455" s="3">
        <v>112349.26</v>
      </c>
      <c r="M1455" s="4">
        <v>78.280735460000002</v>
      </c>
      <c r="N1455" s="4">
        <v>8794782.6999999993</v>
      </c>
      <c r="Y1455"/>
    </row>
    <row r="1456" spans="1:25" x14ac:dyDescent="0.5">
      <c r="A1456" s="2">
        <v>42511</v>
      </c>
      <c r="B1456" t="s">
        <v>19</v>
      </c>
      <c r="C1456" t="s">
        <v>27</v>
      </c>
      <c r="D1456">
        <v>2016</v>
      </c>
      <c r="E1456">
        <v>21</v>
      </c>
      <c r="F1456" t="s">
        <v>10</v>
      </c>
      <c r="G1456" t="s">
        <v>9</v>
      </c>
      <c r="H1456">
        <v>8.1</v>
      </c>
      <c r="I1456">
        <v>18.5</v>
      </c>
      <c r="J1456">
        <v>8.9</v>
      </c>
      <c r="K1456">
        <v>0</v>
      </c>
      <c r="L1456" s="3">
        <v>112336.78</v>
      </c>
      <c r="M1456" s="4">
        <v>45.745271420000002</v>
      </c>
      <c r="N1456" s="4">
        <v>5138876.5</v>
      </c>
      <c r="Y1456"/>
    </row>
    <row r="1457" spans="1:25" x14ac:dyDescent="0.5">
      <c r="A1457" s="2">
        <v>44092</v>
      </c>
      <c r="B1457" t="s">
        <v>18</v>
      </c>
      <c r="C1457" t="s">
        <v>31</v>
      </c>
      <c r="D1457">
        <v>2020</v>
      </c>
      <c r="E1457">
        <v>38</v>
      </c>
      <c r="F1457" t="s">
        <v>9</v>
      </c>
      <c r="G1457" t="s">
        <v>9</v>
      </c>
      <c r="H1457">
        <v>8.4</v>
      </c>
      <c r="I1457">
        <v>18.7</v>
      </c>
      <c r="J1457">
        <v>13.6</v>
      </c>
      <c r="K1457">
        <v>0</v>
      </c>
      <c r="L1457" s="3">
        <v>112335.7</v>
      </c>
      <c r="M1457" s="4">
        <v>40.837043459999997</v>
      </c>
      <c r="N1457" s="4">
        <v>4587457.9000000004</v>
      </c>
      <c r="Y1457"/>
    </row>
    <row r="1458" spans="1:25" x14ac:dyDescent="0.5">
      <c r="A1458" s="2">
        <v>43183</v>
      </c>
      <c r="B1458" t="s">
        <v>19</v>
      </c>
      <c r="C1458" t="s">
        <v>25</v>
      </c>
      <c r="D1458">
        <v>2018</v>
      </c>
      <c r="E1458">
        <v>12</v>
      </c>
      <c r="F1458" t="s">
        <v>10</v>
      </c>
      <c r="G1458" t="s">
        <v>9</v>
      </c>
      <c r="H1458">
        <v>20.2</v>
      </c>
      <c r="I1458">
        <v>24.2</v>
      </c>
      <c r="J1458">
        <v>5.4</v>
      </c>
      <c r="K1458">
        <v>0</v>
      </c>
      <c r="L1458" s="3">
        <v>112312.69500000001</v>
      </c>
      <c r="M1458" s="4">
        <v>71.966619069999993</v>
      </c>
      <c r="N1458" s="4">
        <v>8082764.9000000004</v>
      </c>
      <c r="Y1458"/>
    </row>
    <row r="1459" spans="1:25" x14ac:dyDescent="0.5">
      <c r="A1459" s="2">
        <v>42238</v>
      </c>
      <c r="B1459" t="s">
        <v>19</v>
      </c>
      <c r="C1459" t="s">
        <v>30</v>
      </c>
      <c r="D1459">
        <v>2015</v>
      </c>
      <c r="E1459">
        <v>34</v>
      </c>
      <c r="F1459" t="s">
        <v>10</v>
      </c>
      <c r="G1459" t="s">
        <v>9</v>
      </c>
      <c r="H1459">
        <v>11.8</v>
      </c>
      <c r="I1459">
        <v>18.8</v>
      </c>
      <c r="J1459">
        <v>11.8</v>
      </c>
      <c r="K1459">
        <v>0</v>
      </c>
      <c r="L1459" s="3">
        <v>112275.15</v>
      </c>
      <c r="M1459" s="4">
        <v>32.238321669999998</v>
      </c>
      <c r="N1459" s="4">
        <v>3619562.4</v>
      </c>
      <c r="Y1459"/>
    </row>
    <row r="1460" spans="1:25" x14ac:dyDescent="0.5">
      <c r="A1460" s="2">
        <v>43853</v>
      </c>
      <c r="B1460" t="s">
        <v>16</v>
      </c>
      <c r="C1460" t="s">
        <v>17</v>
      </c>
      <c r="D1460">
        <v>2020</v>
      </c>
      <c r="E1460">
        <v>4</v>
      </c>
      <c r="F1460" t="s">
        <v>9</v>
      </c>
      <c r="G1460" t="s">
        <v>9</v>
      </c>
      <c r="H1460">
        <v>12.9</v>
      </c>
      <c r="I1460">
        <v>22.6</v>
      </c>
      <c r="J1460">
        <v>13.4</v>
      </c>
      <c r="K1460">
        <v>22.8</v>
      </c>
      <c r="L1460" s="3">
        <v>112254.83</v>
      </c>
      <c r="M1460" s="4">
        <v>-1.7614234529999999</v>
      </c>
      <c r="N1460" s="4">
        <v>197728.3</v>
      </c>
      <c r="Y1460"/>
    </row>
    <row r="1461" spans="1:25" x14ac:dyDescent="0.5">
      <c r="A1461" s="2">
        <v>42727</v>
      </c>
      <c r="B1461" t="s">
        <v>18</v>
      </c>
      <c r="C1461" t="s">
        <v>34</v>
      </c>
      <c r="D1461">
        <v>2016</v>
      </c>
      <c r="E1461">
        <v>52</v>
      </c>
      <c r="F1461" t="s">
        <v>9</v>
      </c>
      <c r="G1461" t="s">
        <v>9</v>
      </c>
      <c r="H1461">
        <v>12.5</v>
      </c>
      <c r="I1461">
        <v>26.3</v>
      </c>
      <c r="J1461">
        <v>28.7</v>
      </c>
      <c r="K1461">
        <v>0</v>
      </c>
      <c r="L1461" s="3">
        <v>112247.94500000001</v>
      </c>
      <c r="M1461" s="4">
        <v>24.329345190000002</v>
      </c>
      <c r="N1461" s="4">
        <v>2730919</v>
      </c>
      <c r="Y1461"/>
    </row>
    <row r="1462" spans="1:25" x14ac:dyDescent="0.5">
      <c r="A1462" s="2">
        <v>43038</v>
      </c>
      <c r="B1462" t="s">
        <v>21</v>
      </c>
      <c r="C1462" t="s">
        <v>32</v>
      </c>
      <c r="D1462">
        <v>2017</v>
      </c>
      <c r="E1462">
        <v>45</v>
      </c>
      <c r="F1462" t="s">
        <v>10</v>
      </c>
      <c r="G1462" t="s">
        <v>9</v>
      </c>
      <c r="H1462">
        <v>8.8000000000000007</v>
      </c>
      <c r="I1462">
        <v>17</v>
      </c>
      <c r="J1462">
        <v>17</v>
      </c>
      <c r="K1462">
        <v>4.4000000000000004</v>
      </c>
      <c r="L1462" s="3">
        <v>112227.65</v>
      </c>
      <c r="M1462" s="4">
        <v>77.42179007</v>
      </c>
      <c r="N1462" s="4">
        <v>8688865.5999999996</v>
      </c>
      <c r="Y1462"/>
    </row>
    <row r="1463" spans="1:25" x14ac:dyDescent="0.5">
      <c r="A1463" s="2">
        <v>43881</v>
      </c>
      <c r="B1463" t="s">
        <v>16</v>
      </c>
      <c r="C1463" t="s">
        <v>24</v>
      </c>
      <c r="D1463">
        <v>2020</v>
      </c>
      <c r="E1463">
        <v>8</v>
      </c>
      <c r="F1463" t="s">
        <v>10</v>
      </c>
      <c r="G1463" t="s">
        <v>9</v>
      </c>
      <c r="H1463">
        <v>14.2</v>
      </c>
      <c r="I1463">
        <v>18.7</v>
      </c>
      <c r="J1463">
        <v>15.2</v>
      </c>
      <c r="K1463">
        <v>3.2</v>
      </c>
      <c r="L1463" s="3">
        <v>112202.145</v>
      </c>
      <c r="M1463" s="4">
        <v>58.361290920000002</v>
      </c>
      <c r="N1463" s="4">
        <v>6548262</v>
      </c>
      <c r="Y1463"/>
    </row>
    <row r="1464" spans="1:25" x14ac:dyDescent="0.5">
      <c r="A1464" s="2">
        <v>42091</v>
      </c>
      <c r="B1464" t="s">
        <v>19</v>
      </c>
      <c r="C1464" t="s">
        <v>25</v>
      </c>
      <c r="D1464">
        <v>2015</v>
      </c>
      <c r="E1464">
        <v>13</v>
      </c>
      <c r="F1464" t="s">
        <v>9</v>
      </c>
      <c r="G1464" t="s">
        <v>9</v>
      </c>
      <c r="H1464">
        <v>12.7</v>
      </c>
      <c r="I1464">
        <v>19.100000000000001</v>
      </c>
      <c r="J1464">
        <v>14.4</v>
      </c>
      <c r="K1464">
        <v>0</v>
      </c>
      <c r="L1464" s="3">
        <v>112187.715</v>
      </c>
      <c r="M1464" s="4">
        <v>29.271368689999999</v>
      </c>
      <c r="N1464" s="4">
        <v>3283888</v>
      </c>
      <c r="Y1464"/>
    </row>
    <row r="1465" spans="1:25" x14ac:dyDescent="0.5">
      <c r="A1465" s="2">
        <v>43900</v>
      </c>
      <c r="B1465" t="s">
        <v>22</v>
      </c>
      <c r="C1465" t="s">
        <v>25</v>
      </c>
      <c r="D1465">
        <v>2020</v>
      </c>
      <c r="E1465">
        <v>11</v>
      </c>
      <c r="F1465" t="s">
        <v>10</v>
      </c>
      <c r="G1465" t="s">
        <v>9</v>
      </c>
      <c r="H1465">
        <v>10.3</v>
      </c>
      <c r="I1465">
        <v>22.3</v>
      </c>
      <c r="J1465">
        <v>21.9</v>
      </c>
      <c r="K1465">
        <v>0</v>
      </c>
      <c r="L1465" s="3">
        <v>112142.54</v>
      </c>
      <c r="M1465" s="4">
        <v>48.059723949999999</v>
      </c>
      <c r="N1465" s="4">
        <v>5389539.5</v>
      </c>
      <c r="Y1465"/>
    </row>
    <row r="1466" spans="1:25" x14ac:dyDescent="0.5">
      <c r="A1466" s="2">
        <v>42734</v>
      </c>
      <c r="B1466" t="s">
        <v>18</v>
      </c>
      <c r="C1466" t="s">
        <v>34</v>
      </c>
      <c r="D1466">
        <v>2016</v>
      </c>
      <c r="E1466">
        <v>53</v>
      </c>
      <c r="F1466" t="s">
        <v>9</v>
      </c>
      <c r="G1466" t="s">
        <v>9</v>
      </c>
      <c r="H1466">
        <v>20.100000000000001</v>
      </c>
      <c r="I1466">
        <v>27.8</v>
      </c>
      <c r="J1466">
        <v>28.8</v>
      </c>
      <c r="K1466">
        <v>20.399999999999999</v>
      </c>
      <c r="L1466" s="3">
        <v>112141.83</v>
      </c>
      <c r="M1466" s="4">
        <v>24.065077649999999</v>
      </c>
      <c r="N1466" s="4">
        <v>2698701.8</v>
      </c>
      <c r="Y1466"/>
    </row>
    <row r="1467" spans="1:25" x14ac:dyDescent="0.5">
      <c r="A1467" s="2">
        <v>44083</v>
      </c>
      <c r="B1467" t="s">
        <v>23</v>
      </c>
      <c r="C1467" t="s">
        <v>31</v>
      </c>
      <c r="D1467">
        <v>2020</v>
      </c>
      <c r="E1467">
        <v>37</v>
      </c>
      <c r="F1467" t="s">
        <v>9</v>
      </c>
      <c r="G1467" t="s">
        <v>9</v>
      </c>
      <c r="H1467">
        <v>8.1</v>
      </c>
      <c r="I1467">
        <v>15.6</v>
      </c>
      <c r="J1467">
        <v>14.8</v>
      </c>
      <c r="K1467">
        <v>1</v>
      </c>
      <c r="L1467" s="3">
        <v>112140.47</v>
      </c>
      <c r="M1467" s="4">
        <v>37.015433659999999</v>
      </c>
      <c r="N1467" s="4">
        <v>4150928.1</v>
      </c>
      <c r="Y1467"/>
    </row>
    <row r="1468" spans="1:25" x14ac:dyDescent="0.5">
      <c r="A1468" s="2">
        <v>43851</v>
      </c>
      <c r="B1468" t="s">
        <v>22</v>
      </c>
      <c r="C1468" t="s">
        <v>17</v>
      </c>
      <c r="D1468">
        <v>2020</v>
      </c>
      <c r="E1468">
        <v>4</v>
      </c>
      <c r="F1468" t="s">
        <v>9</v>
      </c>
      <c r="G1468" t="s">
        <v>9</v>
      </c>
      <c r="H1468">
        <v>14.8</v>
      </c>
      <c r="I1468">
        <v>23.5</v>
      </c>
      <c r="J1468">
        <v>28.4</v>
      </c>
      <c r="K1468">
        <v>44</v>
      </c>
      <c r="L1468" s="3">
        <v>112128.19500000001</v>
      </c>
      <c r="M1468" s="4">
        <v>53.564869539999997</v>
      </c>
      <c r="N1468" s="4">
        <v>6006132.0999999996</v>
      </c>
      <c r="Y1468"/>
    </row>
    <row r="1469" spans="1:25" x14ac:dyDescent="0.5">
      <c r="A1469" s="2">
        <v>43949</v>
      </c>
      <c r="B1469" t="s">
        <v>22</v>
      </c>
      <c r="C1469" t="s">
        <v>26</v>
      </c>
      <c r="D1469">
        <v>2020</v>
      </c>
      <c r="E1469">
        <v>18</v>
      </c>
      <c r="F1469" t="s">
        <v>9</v>
      </c>
      <c r="G1469" t="s">
        <v>9</v>
      </c>
      <c r="H1469">
        <v>7.1</v>
      </c>
      <c r="I1469">
        <v>18.899999999999999</v>
      </c>
      <c r="J1469">
        <v>10.4</v>
      </c>
      <c r="K1469">
        <v>0</v>
      </c>
      <c r="L1469" s="3">
        <v>112124.06</v>
      </c>
      <c r="M1469" s="4">
        <v>19.566687859999998</v>
      </c>
      <c r="N1469" s="4">
        <v>2193896.5</v>
      </c>
      <c r="Y1469"/>
    </row>
    <row r="1470" spans="1:25" x14ac:dyDescent="0.5">
      <c r="A1470" s="2">
        <v>42043</v>
      </c>
      <c r="B1470" t="s">
        <v>20</v>
      </c>
      <c r="C1470" t="s">
        <v>24</v>
      </c>
      <c r="D1470">
        <v>2015</v>
      </c>
      <c r="E1470">
        <v>6</v>
      </c>
      <c r="F1470" t="s">
        <v>10</v>
      </c>
      <c r="G1470" t="s">
        <v>9</v>
      </c>
      <c r="H1470">
        <v>18.899999999999999</v>
      </c>
      <c r="I1470">
        <v>21.5</v>
      </c>
      <c r="J1470">
        <v>16.600000000000001</v>
      </c>
      <c r="K1470">
        <v>0</v>
      </c>
      <c r="L1470" s="3">
        <v>112108.215</v>
      </c>
      <c r="M1470" s="4">
        <v>23.974106599999999</v>
      </c>
      <c r="N1470" s="4">
        <v>2687694.3</v>
      </c>
      <c r="Y1470"/>
    </row>
    <row r="1471" spans="1:25" x14ac:dyDescent="0.5">
      <c r="A1471" s="2">
        <v>42694</v>
      </c>
      <c r="B1471" t="s">
        <v>20</v>
      </c>
      <c r="C1471" t="s">
        <v>33</v>
      </c>
      <c r="D1471">
        <v>2016</v>
      </c>
      <c r="E1471">
        <v>47</v>
      </c>
      <c r="F1471" t="s">
        <v>10</v>
      </c>
      <c r="G1471" t="s">
        <v>9</v>
      </c>
      <c r="H1471">
        <v>11.9</v>
      </c>
      <c r="I1471">
        <v>33.299999999999997</v>
      </c>
      <c r="J1471">
        <v>22.1</v>
      </c>
      <c r="K1471">
        <v>0</v>
      </c>
      <c r="L1471" s="3">
        <v>112098.33500000001</v>
      </c>
      <c r="M1471" s="4">
        <v>43.08594969</v>
      </c>
      <c r="N1471" s="4">
        <v>4829863.2</v>
      </c>
      <c r="Y1471"/>
    </row>
    <row r="1472" spans="1:25" x14ac:dyDescent="0.5">
      <c r="A1472" s="2">
        <v>44103</v>
      </c>
      <c r="B1472" t="s">
        <v>22</v>
      </c>
      <c r="C1472" t="s">
        <v>31</v>
      </c>
      <c r="D1472">
        <v>2020</v>
      </c>
      <c r="E1472">
        <v>40</v>
      </c>
      <c r="F1472" t="s">
        <v>9</v>
      </c>
      <c r="G1472" t="s">
        <v>9</v>
      </c>
      <c r="H1472">
        <v>4.3</v>
      </c>
      <c r="I1472">
        <v>21</v>
      </c>
      <c r="J1472">
        <v>18.399999999999999</v>
      </c>
      <c r="K1472">
        <v>0</v>
      </c>
      <c r="L1472" s="3">
        <v>112076.46</v>
      </c>
      <c r="M1472" s="4">
        <v>42.120177509999998</v>
      </c>
      <c r="N1472" s="4">
        <v>4720680.4000000004</v>
      </c>
      <c r="Y1472"/>
    </row>
    <row r="1473" spans="1:25" x14ac:dyDescent="0.5">
      <c r="A1473" s="2">
        <v>43753</v>
      </c>
      <c r="B1473" t="s">
        <v>22</v>
      </c>
      <c r="C1473" t="s">
        <v>32</v>
      </c>
      <c r="D1473">
        <v>2019</v>
      </c>
      <c r="E1473">
        <v>42</v>
      </c>
      <c r="F1473" t="s">
        <v>10</v>
      </c>
      <c r="G1473" t="s">
        <v>9</v>
      </c>
      <c r="H1473">
        <v>13</v>
      </c>
      <c r="I1473">
        <v>18</v>
      </c>
      <c r="J1473">
        <v>20.6</v>
      </c>
      <c r="K1473">
        <v>0</v>
      </c>
      <c r="L1473" s="3">
        <v>112052.12</v>
      </c>
      <c r="M1473" s="4">
        <v>123.2613285</v>
      </c>
      <c r="N1473" s="4">
        <v>13811693.199999999</v>
      </c>
      <c r="Y1473"/>
    </row>
    <row r="1474" spans="1:25" x14ac:dyDescent="0.5">
      <c r="A1474" s="2">
        <v>43788</v>
      </c>
      <c r="B1474" t="s">
        <v>22</v>
      </c>
      <c r="C1474" t="s">
        <v>33</v>
      </c>
      <c r="D1474">
        <v>2019</v>
      </c>
      <c r="E1474">
        <v>47</v>
      </c>
      <c r="F1474" t="s">
        <v>10</v>
      </c>
      <c r="G1474" t="s">
        <v>9</v>
      </c>
      <c r="H1474">
        <v>11.4</v>
      </c>
      <c r="I1474">
        <v>18.600000000000001</v>
      </c>
      <c r="J1474">
        <v>27.9</v>
      </c>
      <c r="K1474">
        <v>0</v>
      </c>
      <c r="L1474" s="3">
        <v>112033.87</v>
      </c>
      <c r="M1474" s="4">
        <v>81.955895620000007</v>
      </c>
      <c r="N1474" s="4">
        <v>9181836.1999999993</v>
      </c>
      <c r="Y1474"/>
    </row>
    <row r="1475" spans="1:25" x14ac:dyDescent="0.5">
      <c r="A1475" s="2">
        <v>42344</v>
      </c>
      <c r="B1475" t="s">
        <v>20</v>
      </c>
      <c r="C1475" t="s">
        <v>34</v>
      </c>
      <c r="D1475">
        <v>2015</v>
      </c>
      <c r="E1475">
        <v>49</v>
      </c>
      <c r="F1475" t="s">
        <v>10</v>
      </c>
      <c r="G1475" t="s">
        <v>9</v>
      </c>
      <c r="H1475">
        <v>15.3</v>
      </c>
      <c r="I1475">
        <v>29.8</v>
      </c>
      <c r="J1475">
        <v>13.5</v>
      </c>
      <c r="K1475">
        <v>0</v>
      </c>
      <c r="L1475" s="3">
        <v>112025.29</v>
      </c>
      <c r="M1475" s="4">
        <v>36.78833221</v>
      </c>
      <c r="N1475" s="4">
        <v>4121223.6</v>
      </c>
      <c r="Y1475"/>
    </row>
    <row r="1476" spans="1:25" x14ac:dyDescent="0.5">
      <c r="A1476" s="2">
        <v>43564</v>
      </c>
      <c r="B1476" t="s">
        <v>22</v>
      </c>
      <c r="C1476" t="s">
        <v>26</v>
      </c>
      <c r="D1476">
        <v>2019</v>
      </c>
      <c r="E1476">
        <v>15</v>
      </c>
      <c r="F1476" t="s">
        <v>9</v>
      </c>
      <c r="G1476" t="s">
        <v>9</v>
      </c>
      <c r="H1476">
        <v>11.1</v>
      </c>
      <c r="I1476">
        <v>16.3</v>
      </c>
      <c r="J1476">
        <v>13.9</v>
      </c>
      <c r="K1476">
        <v>1.6</v>
      </c>
      <c r="L1476" s="3">
        <v>111999.03999999999</v>
      </c>
      <c r="M1476" s="4">
        <v>106.3359468</v>
      </c>
      <c r="N1476" s="4">
        <v>11909524</v>
      </c>
      <c r="Y1476"/>
    </row>
    <row r="1477" spans="1:25" x14ac:dyDescent="0.5">
      <c r="A1477" s="2">
        <v>42777</v>
      </c>
      <c r="B1477" t="s">
        <v>19</v>
      </c>
      <c r="C1477" t="s">
        <v>24</v>
      </c>
      <c r="D1477">
        <v>2017</v>
      </c>
      <c r="E1477">
        <v>7</v>
      </c>
      <c r="F1477" t="s">
        <v>10</v>
      </c>
      <c r="G1477" t="s">
        <v>9</v>
      </c>
      <c r="H1477">
        <v>18.5</v>
      </c>
      <c r="I1477">
        <v>24.6</v>
      </c>
      <c r="J1477">
        <v>21</v>
      </c>
      <c r="K1477">
        <v>0</v>
      </c>
      <c r="L1477" s="3">
        <v>111983.51</v>
      </c>
      <c r="M1477" s="4">
        <v>97.608005399999996</v>
      </c>
      <c r="N1477" s="4">
        <v>10930487</v>
      </c>
      <c r="Y1477"/>
    </row>
    <row r="1478" spans="1:25" x14ac:dyDescent="0.5">
      <c r="A1478" s="2">
        <v>43917</v>
      </c>
      <c r="B1478" t="s">
        <v>18</v>
      </c>
      <c r="C1478" t="s">
        <v>25</v>
      </c>
      <c r="D1478">
        <v>2020</v>
      </c>
      <c r="E1478">
        <v>13</v>
      </c>
      <c r="F1478" t="s">
        <v>9</v>
      </c>
      <c r="G1478" t="s">
        <v>9</v>
      </c>
      <c r="H1478">
        <v>13.6</v>
      </c>
      <c r="I1478">
        <v>27.6</v>
      </c>
      <c r="J1478">
        <v>17.8</v>
      </c>
      <c r="K1478">
        <v>0</v>
      </c>
      <c r="L1478" s="3">
        <v>111958.245</v>
      </c>
      <c r="M1478" s="4">
        <v>49.318500309999997</v>
      </c>
      <c r="N1478" s="4">
        <v>5521612.7000000002</v>
      </c>
      <c r="Y1478"/>
    </row>
    <row r="1479" spans="1:25" x14ac:dyDescent="0.5">
      <c r="A1479" s="2">
        <v>42843</v>
      </c>
      <c r="B1479" t="s">
        <v>22</v>
      </c>
      <c r="C1479" t="s">
        <v>26</v>
      </c>
      <c r="D1479">
        <v>2017</v>
      </c>
      <c r="E1479">
        <v>17</v>
      </c>
      <c r="F1479" t="s">
        <v>9</v>
      </c>
      <c r="G1479" t="s">
        <v>9</v>
      </c>
      <c r="H1479">
        <v>9.5</v>
      </c>
      <c r="I1479">
        <v>20.399999999999999</v>
      </c>
      <c r="J1479">
        <v>13.7</v>
      </c>
      <c r="K1479">
        <v>0</v>
      </c>
      <c r="L1479" s="3">
        <v>111955.175</v>
      </c>
      <c r="M1479" s="4">
        <v>112.8247059</v>
      </c>
      <c r="N1479" s="4">
        <v>12631309.699999999</v>
      </c>
      <c r="Y1479"/>
    </row>
    <row r="1480" spans="1:25" x14ac:dyDescent="0.5">
      <c r="A1480" s="2">
        <v>42760</v>
      </c>
      <c r="B1480" t="s">
        <v>23</v>
      </c>
      <c r="C1480" t="s">
        <v>17</v>
      </c>
      <c r="D1480">
        <v>2017</v>
      </c>
      <c r="E1480">
        <v>5</v>
      </c>
      <c r="F1480" t="s">
        <v>9</v>
      </c>
      <c r="G1480" t="s">
        <v>9</v>
      </c>
      <c r="H1480">
        <v>13.5</v>
      </c>
      <c r="I1480">
        <v>21.1</v>
      </c>
      <c r="J1480">
        <v>29.8</v>
      </c>
      <c r="K1480">
        <v>0</v>
      </c>
      <c r="L1480" s="3">
        <v>111936.7</v>
      </c>
      <c r="M1480" s="4">
        <v>58.875132450000002</v>
      </c>
      <c r="N1480" s="4">
        <v>6590288</v>
      </c>
      <c r="Y1480"/>
    </row>
    <row r="1481" spans="1:25" x14ac:dyDescent="0.5">
      <c r="A1481" s="2">
        <v>42141</v>
      </c>
      <c r="B1481" t="s">
        <v>20</v>
      </c>
      <c r="C1481" t="s">
        <v>27</v>
      </c>
      <c r="D1481">
        <v>2015</v>
      </c>
      <c r="E1481">
        <v>20</v>
      </c>
      <c r="F1481" t="s">
        <v>10</v>
      </c>
      <c r="G1481" t="s">
        <v>9</v>
      </c>
      <c r="H1481">
        <v>7.4</v>
      </c>
      <c r="I1481">
        <v>20.5</v>
      </c>
      <c r="J1481">
        <v>10.3</v>
      </c>
      <c r="K1481">
        <v>0</v>
      </c>
      <c r="L1481" s="3">
        <v>111897.08500000001</v>
      </c>
      <c r="M1481" s="4">
        <v>30.547599470000002</v>
      </c>
      <c r="N1481" s="4">
        <v>3418187.3</v>
      </c>
      <c r="Y1481"/>
    </row>
    <row r="1482" spans="1:25" x14ac:dyDescent="0.5">
      <c r="A1482" s="2">
        <v>43767</v>
      </c>
      <c r="B1482" t="s">
        <v>22</v>
      </c>
      <c r="C1482" t="s">
        <v>32</v>
      </c>
      <c r="D1482">
        <v>2019</v>
      </c>
      <c r="E1482">
        <v>44</v>
      </c>
      <c r="F1482" t="s">
        <v>10</v>
      </c>
      <c r="G1482" t="s">
        <v>9</v>
      </c>
      <c r="H1482">
        <v>9.6999999999999993</v>
      </c>
      <c r="I1482">
        <v>30.5</v>
      </c>
      <c r="J1482">
        <v>27</v>
      </c>
      <c r="K1482">
        <v>0</v>
      </c>
      <c r="L1482" s="3">
        <v>111887.405</v>
      </c>
      <c r="M1482" s="4">
        <v>130.19868170000001</v>
      </c>
      <c r="N1482" s="4">
        <v>14567592.6</v>
      </c>
      <c r="Y1482"/>
    </row>
    <row r="1483" spans="1:25" x14ac:dyDescent="0.5">
      <c r="A1483" s="2">
        <v>42783</v>
      </c>
      <c r="B1483" t="s">
        <v>18</v>
      </c>
      <c r="C1483" t="s">
        <v>24</v>
      </c>
      <c r="D1483">
        <v>2017</v>
      </c>
      <c r="E1483">
        <v>8</v>
      </c>
      <c r="F1483" t="s">
        <v>10</v>
      </c>
      <c r="G1483" t="s">
        <v>9</v>
      </c>
      <c r="H1483">
        <v>13.7</v>
      </c>
      <c r="I1483">
        <v>25.5</v>
      </c>
      <c r="J1483">
        <v>18.399999999999999</v>
      </c>
      <c r="K1483">
        <v>0</v>
      </c>
      <c r="L1483" s="3">
        <v>111885.97</v>
      </c>
      <c r="M1483" s="4">
        <v>93.732609629999999</v>
      </c>
      <c r="N1483" s="4">
        <v>10487363.9</v>
      </c>
      <c r="Y1483"/>
    </row>
    <row r="1484" spans="1:25" x14ac:dyDescent="0.5">
      <c r="A1484" s="2">
        <v>43454</v>
      </c>
      <c r="B1484" t="s">
        <v>16</v>
      </c>
      <c r="C1484" t="s">
        <v>34</v>
      </c>
      <c r="D1484">
        <v>2018</v>
      </c>
      <c r="E1484">
        <v>51</v>
      </c>
      <c r="F1484" t="s">
        <v>10</v>
      </c>
      <c r="G1484" t="s">
        <v>9</v>
      </c>
      <c r="H1484">
        <v>16.899999999999999</v>
      </c>
      <c r="I1484">
        <v>21.2</v>
      </c>
      <c r="J1484">
        <v>14.8</v>
      </c>
      <c r="K1484">
        <v>0</v>
      </c>
      <c r="L1484" s="3">
        <v>111880.52499999999</v>
      </c>
      <c r="M1484" s="4">
        <v>75.555462689999999</v>
      </c>
      <c r="N1484" s="4">
        <v>8453184.8000000007</v>
      </c>
      <c r="Y1484"/>
    </row>
    <row r="1485" spans="1:25" x14ac:dyDescent="0.5">
      <c r="A1485" s="2">
        <v>42377</v>
      </c>
      <c r="B1485" t="s">
        <v>18</v>
      </c>
      <c r="C1485" t="s">
        <v>17</v>
      </c>
      <c r="D1485">
        <v>2016</v>
      </c>
      <c r="E1485">
        <v>2</v>
      </c>
      <c r="F1485" t="s">
        <v>9</v>
      </c>
      <c r="G1485" t="s">
        <v>9</v>
      </c>
      <c r="H1485">
        <v>16.2</v>
      </c>
      <c r="I1485">
        <v>20.6</v>
      </c>
      <c r="J1485">
        <v>25.4</v>
      </c>
      <c r="K1485">
        <v>0</v>
      </c>
      <c r="L1485" s="3">
        <v>111879.54</v>
      </c>
      <c r="M1485" s="4">
        <v>36.888156160000001</v>
      </c>
      <c r="N1485" s="4">
        <v>4127029.9</v>
      </c>
      <c r="Y1485"/>
    </row>
    <row r="1486" spans="1:25" x14ac:dyDescent="0.5">
      <c r="A1486" s="2">
        <v>42119</v>
      </c>
      <c r="B1486" t="s">
        <v>19</v>
      </c>
      <c r="C1486" t="s">
        <v>26</v>
      </c>
      <c r="D1486">
        <v>2015</v>
      </c>
      <c r="E1486">
        <v>17</v>
      </c>
      <c r="F1486" t="s">
        <v>10</v>
      </c>
      <c r="G1486" t="s">
        <v>10</v>
      </c>
      <c r="H1486">
        <v>11.6</v>
      </c>
      <c r="I1486">
        <v>15</v>
      </c>
      <c r="J1486">
        <v>3.5</v>
      </c>
      <c r="K1486">
        <v>3</v>
      </c>
      <c r="L1486" s="3">
        <v>111803.625</v>
      </c>
      <c r="M1486" s="4">
        <v>25.97830858</v>
      </c>
      <c r="N1486" s="4">
        <v>2904469.1</v>
      </c>
      <c r="Y1486"/>
    </row>
    <row r="1487" spans="1:25" x14ac:dyDescent="0.5">
      <c r="A1487" s="2">
        <v>42239</v>
      </c>
      <c r="B1487" t="s">
        <v>20</v>
      </c>
      <c r="C1487" t="s">
        <v>30</v>
      </c>
      <c r="D1487">
        <v>2015</v>
      </c>
      <c r="E1487">
        <v>34</v>
      </c>
      <c r="F1487" t="s">
        <v>10</v>
      </c>
      <c r="G1487" t="s">
        <v>9</v>
      </c>
      <c r="H1487">
        <v>7.9</v>
      </c>
      <c r="I1487">
        <v>16.3</v>
      </c>
      <c r="J1487">
        <v>13.1</v>
      </c>
      <c r="K1487">
        <v>0</v>
      </c>
      <c r="L1487" s="3">
        <v>111793.015</v>
      </c>
      <c r="M1487" s="4">
        <v>29.441348720000001</v>
      </c>
      <c r="N1487" s="4">
        <v>3291337.1</v>
      </c>
      <c r="Y1487"/>
    </row>
    <row r="1488" spans="1:25" x14ac:dyDescent="0.5">
      <c r="A1488" s="2">
        <v>43047</v>
      </c>
      <c r="B1488" t="s">
        <v>23</v>
      </c>
      <c r="C1488" t="s">
        <v>33</v>
      </c>
      <c r="D1488">
        <v>2017</v>
      </c>
      <c r="E1488">
        <v>46</v>
      </c>
      <c r="F1488" t="s">
        <v>10</v>
      </c>
      <c r="G1488" t="s">
        <v>9</v>
      </c>
      <c r="H1488">
        <v>12.1</v>
      </c>
      <c r="I1488">
        <v>16.899999999999999</v>
      </c>
      <c r="J1488">
        <v>25.4</v>
      </c>
      <c r="K1488">
        <v>0</v>
      </c>
      <c r="L1488" s="3">
        <v>111738.485</v>
      </c>
      <c r="M1488" s="4">
        <v>90.995755090000003</v>
      </c>
      <c r="N1488" s="4">
        <v>10167727.800000001</v>
      </c>
      <c r="Y1488"/>
    </row>
    <row r="1489" spans="1:25" x14ac:dyDescent="0.5">
      <c r="A1489" s="2">
        <v>43438</v>
      </c>
      <c r="B1489" t="s">
        <v>22</v>
      </c>
      <c r="C1489" t="s">
        <v>34</v>
      </c>
      <c r="D1489">
        <v>2018</v>
      </c>
      <c r="E1489">
        <v>49</v>
      </c>
      <c r="F1489" t="s">
        <v>10</v>
      </c>
      <c r="G1489" t="s">
        <v>9</v>
      </c>
      <c r="H1489">
        <v>13.4</v>
      </c>
      <c r="I1489">
        <v>20.5</v>
      </c>
      <c r="J1489">
        <v>28.2</v>
      </c>
      <c r="K1489">
        <v>0</v>
      </c>
      <c r="L1489" s="3">
        <v>111718.075</v>
      </c>
      <c r="M1489" s="4">
        <v>92.945548959999996</v>
      </c>
      <c r="N1489" s="4">
        <v>10383697.800000001</v>
      </c>
      <c r="Y1489"/>
    </row>
    <row r="1490" spans="1:25" x14ac:dyDescent="0.5">
      <c r="A1490" s="2">
        <v>43953</v>
      </c>
      <c r="B1490" t="s">
        <v>19</v>
      </c>
      <c r="C1490" t="s">
        <v>27</v>
      </c>
      <c r="D1490">
        <v>2020</v>
      </c>
      <c r="E1490">
        <v>18</v>
      </c>
      <c r="F1490" t="s">
        <v>9</v>
      </c>
      <c r="G1490" t="s">
        <v>9</v>
      </c>
      <c r="H1490">
        <v>8.3000000000000007</v>
      </c>
      <c r="I1490">
        <v>14.2</v>
      </c>
      <c r="J1490">
        <v>6.2</v>
      </c>
      <c r="K1490">
        <v>1.4</v>
      </c>
      <c r="L1490" s="3">
        <v>111665.72500000001</v>
      </c>
      <c r="M1490" s="4">
        <v>22.875644019999999</v>
      </c>
      <c r="N1490" s="4">
        <v>2554425.4</v>
      </c>
      <c r="Y1490"/>
    </row>
    <row r="1491" spans="1:25" x14ac:dyDescent="0.5">
      <c r="A1491" s="2">
        <v>42367</v>
      </c>
      <c r="B1491" t="s">
        <v>22</v>
      </c>
      <c r="C1491" t="s">
        <v>34</v>
      </c>
      <c r="D1491">
        <v>2015</v>
      </c>
      <c r="E1491">
        <v>53</v>
      </c>
      <c r="F1491" t="s">
        <v>9</v>
      </c>
      <c r="G1491" t="s">
        <v>9</v>
      </c>
      <c r="H1491">
        <v>12.4</v>
      </c>
      <c r="I1491">
        <v>23.9</v>
      </c>
      <c r="J1491">
        <v>33</v>
      </c>
      <c r="K1491">
        <v>0</v>
      </c>
      <c r="L1491" s="3">
        <v>111647.54</v>
      </c>
      <c r="M1491" s="4">
        <v>27.33170157</v>
      </c>
      <c r="N1491" s="4">
        <v>3051517.2</v>
      </c>
      <c r="Y1491"/>
    </row>
    <row r="1492" spans="1:25" x14ac:dyDescent="0.5">
      <c r="A1492" s="2">
        <v>44086</v>
      </c>
      <c r="B1492" t="s">
        <v>19</v>
      </c>
      <c r="C1492" t="s">
        <v>31</v>
      </c>
      <c r="D1492">
        <v>2020</v>
      </c>
      <c r="E1492">
        <v>37</v>
      </c>
      <c r="F1492" t="s">
        <v>9</v>
      </c>
      <c r="G1492" t="s">
        <v>9</v>
      </c>
      <c r="H1492">
        <v>13.3</v>
      </c>
      <c r="I1492">
        <v>16</v>
      </c>
      <c r="J1492">
        <v>4</v>
      </c>
      <c r="K1492">
        <v>1.6</v>
      </c>
      <c r="L1492" s="3">
        <v>111644.6</v>
      </c>
      <c r="M1492" s="4">
        <v>34.264167829999998</v>
      </c>
      <c r="N1492" s="4">
        <v>3825409.3</v>
      </c>
      <c r="Y1492"/>
    </row>
    <row r="1493" spans="1:25" x14ac:dyDescent="0.5">
      <c r="A1493" s="2">
        <v>42817</v>
      </c>
      <c r="B1493" t="s">
        <v>16</v>
      </c>
      <c r="C1493" t="s">
        <v>25</v>
      </c>
      <c r="D1493">
        <v>2017</v>
      </c>
      <c r="E1493">
        <v>13</v>
      </c>
      <c r="F1493" t="s">
        <v>10</v>
      </c>
      <c r="G1493" t="s">
        <v>9</v>
      </c>
      <c r="H1493">
        <v>16.2</v>
      </c>
      <c r="I1493">
        <v>25.1</v>
      </c>
      <c r="J1493">
        <v>17.2</v>
      </c>
      <c r="K1493">
        <v>0</v>
      </c>
      <c r="L1493" s="3">
        <v>111632.83500000001</v>
      </c>
      <c r="M1493" s="4">
        <v>97.823059580000006</v>
      </c>
      <c r="N1493" s="4">
        <v>10920265.5</v>
      </c>
      <c r="Y1493"/>
    </row>
    <row r="1494" spans="1:25" x14ac:dyDescent="0.5">
      <c r="A1494" s="2">
        <v>43073</v>
      </c>
      <c r="B1494" t="s">
        <v>21</v>
      </c>
      <c r="C1494" t="s">
        <v>34</v>
      </c>
      <c r="D1494">
        <v>2017</v>
      </c>
      <c r="E1494">
        <v>50</v>
      </c>
      <c r="F1494" t="s">
        <v>10</v>
      </c>
      <c r="G1494" t="s">
        <v>9</v>
      </c>
      <c r="H1494">
        <v>12.4</v>
      </c>
      <c r="I1494">
        <v>17.5</v>
      </c>
      <c r="J1494">
        <v>7.9</v>
      </c>
      <c r="K1494">
        <v>5.4</v>
      </c>
      <c r="L1494" s="3">
        <v>111625.98</v>
      </c>
      <c r="M1494" s="4">
        <v>84.041757820000001</v>
      </c>
      <c r="N1494" s="4">
        <v>9381243.5999999996</v>
      </c>
      <c r="Y1494"/>
    </row>
    <row r="1495" spans="1:25" x14ac:dyDescent="0.5">
      <c r="A1495" s="2">
        <v>43178</v>
      </c>
      <c r="B1495" t="s">
        <v>21</v>
      </c>
      <c r="C1495" t="s">
        <v>25</v>
      </c>
      <c r="D1495">
        <v>2018</v>
      </c>
      <c r="E1495">
        <v>12</v>
      </c>
      <c r="F1495" t="s">
        <v>10</v>
      </c>
      <c r="G1495" t="s">
        <v>9</v>
      </c>
      <c r="H1495">
        <v>13.2</v>
      </c>
      <c r="I1495">
        <v>28</v>
      </c>
      <c r="J1495">
        <v>17.8</v>
      </c>
      <c r="K1495">
        <v>0</v>
      </c>
      <c r="L1495" s="3">
        <v>111617.94500000001</v>
      </c>
      <c r="M1495" s="4">
        <v>77.170165359999999</v>
      </c>
      <c r="N1495" s="4">
        <v>8613575.3000000007</v>
      </c>
      <c r="Y1495"/>
    </row>
    <row r="1496" spans="1:25" x14ac:dyDescent="0.5">
      <c r="A1496" s="2">
        <v>42780</v>
      </c>
      <c r="B1496" t="s">
        <v>22</v>
      </c>
      <c r="C1496" t="s">
        <v>24</v>
      </c>
      <c r="D1496">
        <v>2017</v>
      </c>
      <c r="E1496">
        <v>8</v>
      </c>
      <c r="F1496" t="s">
        <v>10</v>
      </c>
      <c r="G1496" t="s">
        <v>9</v>
      </c>
      <c r="H1496">
        <v>14.5</v>
      </c>
      <c r="I1496">
        <v>19.5</v>
      </c>
      <c r="J1496">
        <v>15.6</v>
      </c>
      <c r="K1496">
        <v>0.6</v>
      </c>
      <c r="L1496" s="3">
        <v>111613.05</v>
      </c>
      <c r="M1496" s="4">
        <v>90.69389262</v>
      </c>
      <c r="N1496" s="4">
        <v>10122622</v>
      </c>
      <c r="Y1496"/>
    </row>
    <row r="1497" spans="1:25" x14ac:dyDescent="0.5">
      <c r="A1497" s="2">
        <v>42811</v>
      </c>
      <c r="B1497" t="s">
        <v>18</v>
      </c>
      <c r="C1497" t="s">
        <v>25</v>
      </c>
      <c r="D1497">
        <v>2017</v>
      </c>
      <c r="E1497">
        <v>12</v>
      </c>
      <c r="F1497" t="s">
        <v>10</v>
      </c>
      <c r="G1497" t="s">
        <v>9</v>
      </c>
      <c r="H1497">
        <v>15.8</v>
      </c>
      <c r="I1497">
        <v>22.1</v>
      </c>
      <c r="J1497">
        <v>20.100000000000001</v>
      </c>
      <c r="K1497">
        <v>0</v>
      </c>
      <c r="L1497" s="3">
        <v>111612.075</v>
      </c>
      <c r="M1497" s="4">
        <v>70.74607288</v>
      </c>
      <c r="N1497" s="4">
        <v>7896116</v>
      </c>
      <c r="Y1497"/>
    </row>
    <row r="1498" spans="1:25" x14ac:dyDescent="0.5">
      <c r="A1498" s="2">
        <v>42746</v>
      </c>
      <c r="B1498" t="s">
        <v>23</v>
      </c>
      <c r="C1498" t="s">
        <v>17</v>
      </c>
      <c r="D1498">
        <v>2017</v>
      </c>
      <c r="E1498">
        <v>3</v>
      </c>
      <c r="F1498" t="s">
        <v>9</v>
      </c>
      <c r="G1498" t="s">
        <v>9</v>
      </c>
      <c r="H1498">
        <v>16.600000000000001</v>
      </c>
      <c r="I1498">
        <v>24.3</v>
      </c>
      <c r="J1498">
        <v>25.9</v>
      </c>
      <c r="K1498">
        <v>0</v>
      </c>
      <c r="L1498" s="3">
        <v>111595.855</v>
      </c>
      <c r="M1498" s="4">
        <v>65.744510939999998</v>
      </c>
      <c r="N1498" s="4">
        <v>7336814.9000000004</v>
      </c>
      <c r="Y1498"/>
    </row>
    <row r="1499" spans="1:25" x14ac:dyDescent="0.5">
      <c r="A1499" s="2">
        <v>44044</v>
      </c>
      <c r="B1499" t="s">
        <v>19</v>
      </c>
      <c r="C1499" t="s">
        <v>30</v>
      </c>
      <c r="D1499">
        <v>2020</v>
      </c>
      <c r="E1499">
        <v>31</v>
      </c>
      <c r="F1499" t="s">
        <v>10</v>
      </c>
      <c r="G1499" t="s">
        <v>9</v>
      </c>
      <c r="H1499">
        <v>5.7</v>
      </c>
      <c r="I1499">
        <v>16.399999999999999</v>
      </c>
      <c r="J1499">
        <v>11.1</v>
      </c>
      <c r="K1499">
        <v>0</v>
      </c>
      <c r="L1499" s="3">
        <v>111590.65</v>
      </c>
      <c r="M1499" s="4">
        <v>47.91589475</v>
      </c>
      <c r="N1499" s="4">
        <v>5346965.8</v>
      </c>
      <c r="Y1499"/>
    </row>
    <row r="1500" spans="1:25" x14ac:dyDescent="0.5">
      <c r="A1500" s="2">
        <v>43310</v>
      </c>
      <c r="B1500" t="s">
        <v>20</v>
      </c>
      <c r="C1500" t="s">
        <v>29</v>
      </c>
      <c r="D1500">
        <v>2018</v>
      </c>
      <c r="E1500">
        <v>30</v>
      </c>
      <c r="F1500" t="s">
        <v>10</v>
      </c>
      <c r="G1500" t="s">
        <v>9</v>
      </c>
      <c r="H1500">
        <v>10.8</v>
      </c>
      <c r="I1500">
        <v>14.6</v>
      </c>
      <c r="J1500">
        <v>10</v>
      </c>
      <c r="K1500">
        <v>2</v>
      </c>
      <c r="L1500" s="3">
        <v>111555</v>
      </c>
      <c r="M1500" s="4">
        <v>29.414282669999999</v>
      </c>
      <c r="N1500" s="4">
        <v>3281310.3</v>
      </c>
      <c r="Y1500"/>
    </row>
    <row r="1501" spans="1:25" x14ac:dyDescent="0.5">
      <c r="A1501" s="2">
        <v>43910</v>
      </c>
      <c r="B1501" t="s">
        <v>18</v>
      </c>
      <c r="C1501" t="s">
        <v>25</v>
      </c>
      <c r="D1501">
        <v>2020</v>
      </c>
      <c r="E1501">
        <v>12</v>
      </c>
      <c r="F1501" t="s">
        <v>10</v>
      </c>
      <c r="G1501" t="s">
        <v>9</v>
      </c>
      <c r="H1501">
        <v>16.100000000000001</v>
      </c>
      <c r="I1501">
        <v>22.7</v>
      </c>
      <c r="J1501">
        <v>12.6</v>
      </c>
      <c r="K1501">
        <v>0</v>
      </c>
      <c r="L1501" s="3">
        <v>111547.605</v>
      </c>
      <c r="M1501" s="4">
        <v>40.76436769</v>
      </c>
      <c r="N1501" s="4">
        <v>4547167.5999999996</v>
      </c>
      <c r="Y1501"/>
    </row>
    <row r="1502" spans="1:25" x14ac:dyDescent="0.5">
      <c r="A1502" s="2">
        <v>42773</v>
      </c>
      <c r="B1502" t="s">
        <v>22</v>
      </c>
      <c r="C1502" t="s">
        <v>24</v>
      </c>
      <c r="D1502">
        <v>2017</v>
      </c>
      <c r="E1502">
        <v>7</v>
      </c>
      <c r="F1502" t="s">
        <v>10</v>
      </c>
      <c r="G1502" t="s">
        <v>9</v>
      </c>
      <c r="H1502">
        <v>15.4</v>
      </c>
      <c r="I1502">
        <v>27.6</v>
      </c>
      <c r="J1502">
        <v>27.9</v>
      </c>
      <c r="K1502">
        <v>0</v>
      </c>
      <c r="L1502" s="3">
        <v>111543.81</v>
      </c>
      <c r="M1502" s="4">
        <v>69.069610850000004</v>
      </c>
      <c r="N1502" s="4">
        <v>7704287.5</v>
      </c>
      <c r="Y1502"/>
    </row>
    <row r="1503" spans="1:25" x14ac:dyDescent="0.5">
      <c r="A1503" s="2">
        <v>43560</v>
      </c>
      <c r="B1503" t="s">
        <v>18</v>
      </c>
      <c r="C1503" t="s">
        <v>26</v>
      </c>
      <c r="D1503">
        <v>2019</v>
      </c>
      <c r="E1503">
        <v>14</v>
      </c>
      <c r="F1503" t="s">
        <v>9</v>
      </c>
      <c r="G1503" t="s">
        <v>9</v>
      </c>
      <c r="H1503">
        <v>14.4</v>
      </c>
      <c r="I1503">
        <v>28.5</v>
      </c>
      <c r="J1503">
        <v>15.3</v>
      </c>
      <c r="K1503">
        <v>0</v>
      </c>
      <c r="L1503" s="3">
        <v>111484.73</v>
      </c>
      <c r="M1503" s="4">
        <v>98.530301969999996</v>
      </c>
      <c r="N1503" s="4">
        <v>10984624.1</v>
      </c>
      <c r="Y1503"/>
    </row>
    <row r="1504" spans="1:25" x14ac:dyDescent="0.5">
      <c r="A1504" s="2">
        <v>43586</v>
      </c>
      <c r="B1504" t="s">
        <v>23</v>
      </c>
      <c r="C1504" t="s">
        <v>27</v>
      </c>
      <c r="D1504">
        <v>2019</v>
      </c>
      <c r="E1504">
        <v>18</v>
      </c>
      <c r="F1504" t="s">
        <v>10</v>
      </c>
      <c r="G1504" t="s">
        <v>9</v>
      </c>
      <c r="H1504">
        <v>15.6</v>
      </c>
      <c r="I1504">
        <v>22.8</v>
      </c>
      <c r="J1504">
        <v>7.8</v>
      </c>
      <c r="K1504">
        <v>0</v>
      </c>
      <c r="L1504" s="3">
        <v>111462.38499999999</v>
      </c>
      <c r="M1504" s="4">
        <v>90.563836899999998</v>
      </c>
      <c r="N1504" s="4">
        <v>10094461.300000001</v>
      </c>
      <c r="Y1504"/>
    </row>
    <row r="1505" spans="1:25" x14ac:dyDescent="0.5">
      <c r="A1505" s="2">
        <v>43338</v>
      </c>
      <c r="B1505" t="s">
        <v>20</v>
      </c>
      <c r="C1505" t="s">
        <v>30</v>
      </c>
      <c r="D1505">
        <v>2018</v>
      </c>
      <c r="E1505">
        <v>34</v>
      </c>
      <c r="F1505" t="s">
        <v>10</v>
      </c>
      <c r="G1505" t="s">
        <v>9</v>
      </c>
      <c r="H1505">
        <v>4.9000000000000004</v>
      </c>
      <c r="I1505">
        <v>14.7</v>
      </c>
      <c r="J1505">
        <v>12.3</v>
      </c>
      <c r="K1505">
        <v>0</v>
      </c>
      <c r="L1505" s="3">
        <v>111436.265</v>
      </c>
      <c r="M1505" s="4">
        <v>105.4622088</v>
      </c>
      <c r="N1505" s="4">
        <v>11752314.6</v>
      </c>
      <c r="Y1505"/>
    </row>
    <row r="1506" spans="1:25" x14ac:dyDescent="0.5">
      <c r="A1506" s="2">
        <v>43017</v>
      </c>
      <c r="B1506" t="s">
        <v>21</v>
      </c>
      <c r="C1506" t="s">
        <v>32</v>
      </c>
      <c r="D1506">
        <v>2017</v>
      </c>
      <c r="E1506">
        <v>42</v>
      </c>
      <c r="F1506" t="s">
        <v>9</v>
      </c>
      <c r="G1506" t="s">
        <v>9</v>
      </c>
      <c r="H1506">
        <v>14</v>
      </c>
      <c r="I1506">
        <v>18.7</v>
      </c>
      <c r="J1506">
        <v>16.7</v>
      </c>
      <c r="K1506">
        <v>2.4</v>
      </c>
      <c r="L1506" s="3">
        <v>111432.36500000001</v>
      </c>
      <c r="M1506" s="4">
        <v>68.87949682</v>
      </c>
      <c r="N1506" s="4">
        <v>7675405.2000000002</v>
      </c>
      <c r="Y1506"/>
    </row>
    <row r="1507" spans="1:25" x14ac:dyDescent="0.5">
      <c r="A1507" s="2">
        <v>42718</v>
      </c>
      <c r="B1507" t="s">
        <v>23</v>
      </c>
      <c r="C1507" t="s">
        <v>34</v>
      </c>
      <c r="D1507">
        <v>2016</v>
      </c>
      <c r="E1507">
        <v>51</v>
      </c>
      <c r="F1507" t="s">
        <v>10</v>
      </c>
      <c r="G1507" t="s">
        <v>9</v>
      </c>
      <c r="H1507">
        <v>15.7</v>
      </c>
      <c r="I1507">
        <v>19.3</v>
      </c>
      <c r="J1507">
        <v>21.3</v>
      </c>
      <c r="K1507">
        <v>0</v>
      </c>
      <c r="L1507" s="3">
        <v>111423.765</v>
      </c>
      <c r="M1507" s="4">
        <v>19.919106330000002</v>
      </c>
      <c r="N1507" s="4">
        <v>2219461.7999999998</v>
      </c>
      <c r="Y1507"/>
    </row>
    <row r="1508" spans="1:25" x14ac:dyDescent="0.5">
      <c r="A1508" s="2">
        <v>43397</v>
      </c>
      <c r="B1508" t="s">
        <v>23</v>
      </c>
      <c r="C1508" t="s">
        <v>32</v>
      </c>
      <c r="D1508">
        <v>2018</v>
      </c>
      <c r="E1508">
        <v>43</v>
      </c>
      <c r="F1508" t="s">
        <v>10</v>
      </c>
      <c r="G1508" t="s">
        <v>9</v>
      </c>
      <c r="H1508">
        <v>9.1999999999999993</v>
      </c>
      <c r="I1508">
        <v>15.5</v>
      </c>
      <c r="J1508">
        <v>19.7</v>
      </c>
      <c r="K1508">
        <v>0</v>
      </c>
      <c r="L1508" s="3">
        <v>111423.36500000001</v>
      </c>
      <c r="M1508" s="4">
        <v>93.344752569999997</v>
      </c>
      <c r="N1508" s="4">
        <v>10400786.4</v>
      </c>
      <c r="Y1508"/>
    </row>
    <row r="1509" spans="1:25" x14ac:dyDescent="0.5">
      <c r="A1509" s="2">
        <v>43942</v>
      </c>
      <c r="B1509" t="s">
        <v>22</v>
      </c>
      <c r="C1509" t="s">
        <v>26</v>
      </c>
      <c r="D1509">
        <v>2020</v>
      </c>
      <c r="E1509">
        <v>17</v>
      </c>
      <c r="F1509" t="s">
        <v>9</v>
      </c>
      <c r="G1509" t="s">
        <v>9</v>
      </c>
      <c r="H1509">
        <v>8.5</v>
      </c>
      <c r="I1509">
        <v>19.600000000000001</v>
      </c>
      <c r="J1509">
        <v>9.8000000000000007</v>
      </c>
      <c r="K1509">
        <v>0</v>
      </c>
      <c r="L1509" s="3">
        <v>111417.63</v>
      </c>
      <c r="M1509" s="4">
        <v>33.035885159999999</v>
      </c>
      <c r="N1509" s="4">
        <v>3680780</v>
      </c>
      <c r="Y1509"/>
    </row>
    <row r="1510" spans="1:25" x14ac:dyDescent="0.5">
      <c r="A1510" s="2">
        <v>42623</v>
      </c>
      <c r="B1510" t="s">
        <v>19</v>
      </c>
      <c r="C1510" t="s">
        <v>31</v>
      </c>
      <c r="D1510">
        <v>2016</v>
      </c>
      <c r="E1510">
        <v>37</v>
      </c>
      <c r="F1510" t="s">
        <v>10</v>
      </c>
      <c r="G1510" t="s">
        <v>9</v>
      </c>
      <c r="H1510">
        <v>11.5</v>
      </c>
      <c r="I1510">
        <v>14.3</v>
      </c>
      <c r="J1510">
        <v>7.9</v>
      </c>
      <c r="K1510">
        <v>9.4</v>
      </c>
      <c r="L1510" s="3">
        <v>111412.995</v>
      </c>
      <c r="M1510" s="4">
        <v>38.559908849999999</v>
      </c>
      <c r="N1510" s="4">
        <v>4296074.9000000004</v>
      </c>
      <c r="Y1510"/>
    </row>
    <row r="1511" spans="1:25" x14ac:dyDescent="0.5">
      <c r="A1511" s="2">
        <v>43109</v>
      </c>
      <c r="B1511" t="s">
        <v>22</v>
      </c>
      <c r="C1511" t="s">
        <v>17</v>
      </c>
      <c r="D1511">
        <v>2018</v>
      </c>
      <c r="E1511">
        <v>2</v>
      </c>
      <c r="F1511" t="s">
        <v>9</v>
      </c>
      <c r="G1511" t="s">
        <v>9</v>
      </c>
      <c r="H1511">
        <v>15.7</v>
      </c>
      <c r="I1511">
        <v>22.5</v>
      </c>
      <c r="J1511">
        <v>30</v>
      </c>
      <c r="K1511">
        <v>0</v>
      </c>
      <c r="L1511" s="3">
        <v>111361.05</v>
      </c>
      <c r="M1511" s="4">
        <v>76.717394519999999</v>
      </c>
      <c r="N1511" s="4">
        <v>8543329.5999999996</v>
      </c>
      <c r="Y1511"/>
    </row>
    <row r="1512" spans="1:25" x14ac:dyDescent="0.5">
      <c r="A1512" s="2">
        <v>43573</v>
      </c>
      <c r="B1512" t="s">
        <v>16</v>
      </c>
      <c r="C1512" t="s">
        <v>26</v>
      </c>
      <c r="D1512">
        <v>2019</v>
      </c>
      <c r="E1512">
        <v>16</v>
      </c>
      <c r="F1512" t="s">
        <v>9</v>
      </c>
      <c r="G1512" t="s">
        <v>9</v>
      </c>
      <c r="H1512">
        <v>13.2</v>
      </c>
      <c r="I1512">
        <v>17.7</v>
      </c>
      <c r="J1512">
        <v>12.8</v>
      </c>
      <c r="K1512">
        <v>0</v>
      </c>
      <c r="L1512" s="3">
        <v>111360.065</v>
      </c>
      <c r="M1512" s="4">
        <v>84.833863710000003</v>
      </c>
      <c r="N1512" s="4">
        <v>9447104.5999999996</v>
      </c>
      <c r="Y1512"/>
    </row>
    <row r="1513" spans="1:25" x14ac:dyDescent="0.5">
      <c r="A1513" s="2">
        <v>42748</v>
      </c>
      <c r="B1513" t="s">
        <v>18</v>
      </c>
      <c r="C1513" t="s">
        <v>17</v>
      </c>
      <c r="D1513">
        <v>2017</v>
      </c>
      <c r="E1513">
        <v>3</v>
      </c>
      <c r="F1513" t="s">
        <v>9</v>
      </c>
      <c r="G1513" t="s">
        <v>9</v>
      </c>
      <c r="H1513">
        <v>17.5</v>
      </c>
      <c r="I1513">
        <v>28.8</v>
      </c>
      <c r="J1513">
        <v>1.3</v>
      </c>
      <c r="K1513">
        <v>1.4</v>
      </c>
      <c r="L1513" s="3">
        <v>111341.675</v>
      </c>
      <c r="M1513" s="4">
        <v>70.012194559999998</v>
      </c>
      <c r="N1513" s="4">
        <v>7795275</v>
      </c>
      <c r="Y1513"/>
    </row>
    <row r="1514" spans="1:25" x14ac:dyDescent="0.5">
      <c r="A1514" s="2">
        <v>42945</v>
      </c>
      <c r="B1514" t="s">
        <v>19</v>
      </c>
      <c r="C1514" t="s">
        <v>29</v>
      </c>
      <c r="D1514">
        <v>2017</v>
      </c>
      <c r="E1514">
        <v>31</v>
      </c>
      <c r="F1514" t="s">
        <v>10</v>
      </c>
      <c r="G1514" t="s">
        <v>9</v>
      </c>
      <c r="H1514">
        <v>9.6999999999999993</v>
      </c>
      <c r="I1514">
        <v>17.899999999999999</v>
      </c>
      <c r="J1514">
        <v>10.1</v>
      </c>
      <c r="K1514">
        <v>0</v>
      </c>
      <c r="L1514" s="3">
        <v>111331.235</v>
      </c>
      <c r="M1514" s="4">
        <v>93.453100860000006</v>
      </c>
      <c r="N1514" s="4">
        <v>10404249.1</v>
      </c>
      <c r="Y1514"/>
    </row>
    <row r="1515" spans="1:25" x14ac:dyDescent="0.5">
      <c r="A1515" s="2">
        <v>42442</v>
      </c>
      <c r="B1515" t="s">
        <v>20</v>
      </c>
      <c r="C1515" t="s">
        <v>25</v>
      </c>
      <c r="D1515">
        <v>2016</v>
      </c>
      <c r="E1515">
        <v>11</v>
      </c>
      <c r="F1515" t="s">
        <v>10</v>
      </c>
      <c r="G1515" t="s">
        <v>9</v>
      </c>
      <c r="H1515">
        <v>17.7</v>
      </c>
      <c r="I1515">
        <v>23.2</v>
      </c>
      <c r="J1515">
        <v>13.8</v>
      </c>
      <c r="K1515">
        <v>0</v>
      </c>
      <c r="L1515" s="3">
        <v>111329.62</v>
      </c>
      <c r="M1515" s="4">
        <v>30.086962100000001</v>
      </c>
      <c r="N1515" s="4">
        <v>3349570.1</v>
      </c>
      <c r="Y1515"/>
    </row>
    <row r="1516" spans="1:25" x14ac:dyDescent="0.5">
      <c r="A1516" s="2">
        <v>43896</v>
      </c>
      <c r="B1516" t="s">
        <v>18</v>
      </c>
      <c r="C1516" t="s">
        <v>25</v>
      </c>
      <c r="D1516">
        <v>2020</v>
      </c>
      <c r="E1516">
        <v>10</v>
      </c>
      <c r="F1516" t="s">
        <v>10</v>
      </c>
      <c r="G1516" t="s">
        <v>9</v>
      </c>
      <c r="H1516">
        <v>15.9</v>
      </c>
      <c r="I1516">
        <v>19</v>
      </c>
      <c r="J1516">
        <v>12.7</v>
      </c>
      <c r="K1516">
        <v>7</v>
      </c>
      <c r="L1516" s="3">
        <v>111322.325</v>
      </c>
      <c r="M1516" s="4">
        <v>53.736514710000002</v>
      </c>
      <c r="N1516" s="4">
        <v>5982073.7999999998</v>
      </c>
      <c r="Y1516"/>
    </row>
    <row r="1517" spans="1:25" x14ac:dyDescent="0.5">
      <c r="A1517" s="2">
        <v>42994</v>
      </c>
      <c r="B1517" t="s">
        <v>19</v>
      </c>
      <c r="C1517" t="s">
        <v>31</v>
      </c>
      <c r="D1517">
        <v>2017</v>
      </c>
      <c r="E1517">
        <v>38</v>
      </c>
      <c r="F1517" t="s">
        <v>10</v>
      </c>
      <c r="G1517" t="s">
        <v>9</v>
      </c>
      <c r="H1517">
        <v>7.4</v>
      </c>
      <c r="I1517">
        <v>13.3</v>
      </c>
      <c r="J1517">
        <v>16.7</v>
      </c>
      <c r="K1517">
        <v>21.4</v>
      </c>
      <c r="L1517" s="3">
        <v>111301.56</v>
      </c>
      <c r="M1517" s="4">
        <v>89.607587129999999</v>
      </c>
      <c r="N1517" s="4">
        <v>9973464.1999999993</v>
      </c>
      <c r="Y1517"/>
    </row>
    <row r="1518" spans="1:25" x14ac:dyDescent="0.5">
      <c r="A1518" s="2">
        <v>43667</v>
      </c>
      <c r="B1518" t="s">
        <v>20</v>
      </c>
      <c r="C1518" t="s">
        <v>29</v>
      </c>
      <c r="D1518">
        <v>2019</v>
      </c>
      <c r="E1518">
        <v>29</v>
      </c>
      <c r="F1518" t="s">
        <v>10</v>
      </c>
      <c r="G1518" t="s">
        <v>9</v>
      </c>
      <c r="H1518">
        <v>11.3</v>
      </c>
      <c r="I1518">
        <v>16.600000000000001</v>
      </c>
      <c r="J1518">
        <v>8.1</v>
      </c>
      <c r="K1518">
        <v>0</v>
      </c>
      <c r="L1518" s="3">
        <v>111293.15</v>
      </c>
      <c r="M1518" s="4">
        <v>60.156590430000001</v>
      </c>
      <c r="N1518" s="4">
        <v>6695016.4000000004</v>
      </c>
      <c r="Y1518"/>
    </row>
    <row r="1519" spans="1:25" x14ac:dyDescent="0.5">
      <c r="A1519" s="2">
        <v>42666</v>
      </c>
      <c r="B1519" t="s">
        <v>20</v>
      </c>
      <c r="C1519" t="s">
        <v>32</v>
      </c>
      <c r="D1519">
        <v>2016</v>
      </c>
      <c r="E1519">
        <v>43</v>
      </c>
      <c r="F1519" t="s">
        <v>10</v>
      </c>
      <c r="G1519" t="s">
        <v>9</v>
      </c>
      <c r="H1519">
        <v>7.9</v>
      </c>
      <c r="I1519">
        <v>14.1</v>
      </c>
      <c r="J1519">
        <v>18.7</v>
      </c>
      <c r="K1519">
        <v>8.8000000000000007</v>
      </c>
      <c r="L1519" s="3">
        <v>111289</v>
      </c>
      <c r="M1519" s="4">
        <v>40.91855691</v>
      </c>
      <c r="N1519" s="4">
        <v>4553785.3</v>
      </c>
      <c r="Y1519"/>
    </row>
    <row r="1520" spans="1:25" x14ac:dyDescent="0.5">
      <c r="A1520" s="2">
        <v>43666</v>
      </c>
      <c r="B1520" t="s">
        <v>19</v>
      </c>
      <c r="C1520" t="s">
        <v>29</v>
      </c>
      <c r="D1520">
        <v>2019</v>
      </c>
      <c r="E1520">
        <v>29</v>
      </c>
      <c r="F1520" t="s">
        <v>10</v>
      </c>
      <c r="G1520" t="s">
        <v>9</v>
      </c>
      <c r="H1520">
        <v>8</v>
      </c>
      <c r="I1520">
        <v>17.100000000000001</v>
      </c>
      <c r="J1520">
        <v>10.3</v>
      </c>
      <c r="K1520">
        <v>0</v>
      </c>
      <c r="L1520" s="3">
        <v>111288.905</v>
      </c>
      <c r="M1520" s="4">
        <v>52.5253199</v>
      </c>
      <c r="N1520" s="4">
        <v>5845485.2999999998</v>
      </c>
      <c r="Y1520"/>
    </row>
    <row r="1521" spans="1:25" x14ac:dyDescent="0.5">
      <c r="A1521" s="2">
        <v>43232</v>
      </c>
      <c r="B1521" t="s">
        <v>19</v>
      </c>
      <c r="C1521" t="s">
        <v>27</v>
      </c>
      <c r="D1521">
        <v>2018</v>
      </c>
      <c r="E1521">
        <v>19</v>
      </c>
      <c r="F1521" t="s">
        <v>10</v>
      </c>
      <c r="G1521" t="s">
        <v>9</v>
      </c>
      <c r="H1521">
        <v>11</v>
      </c>
      <c r="I1521">
        <v>16.899999999999999</v>
      </c>
      <c r="J1521">
        <v>9</v>
      </c>
      <c r="K1521">
        <v>8.4</v>
      </c>
      <c r="L1521" s="3">
        <v>111273.755</v>
      </c>
      <c r="M1521" s="4">
        <v>62.662214910000003</v>
      </c>
      <c r="N1521" s="4">
        <v>6972659.9000000004</v>
      </c>
      <c r="Y1521"/>
    </row>
    <row r="1522" spans="1:25" x14ac:dyDescent="0.5">
      <c r="A1522" s="2">
        <v>43180</v>
      </c>
      <c r="B1522" t="s">
        <v>23</v>
      </c>
      <c r="C1522" t="s">
        <v>25</v>
      </c>
      <c r="D1522">
        <v>2018</v>
      </c>
      <c r="E1522">
        <v>12</v>
      </c>
      <c r="F1522" t="s">
        <v>10</v>
      </c>
      <c r="G1522" t="s">
        <v>9</v>
      </c>
      <c r="H1522">
        <v>11.2</v>
      </c>
      <c r="I1522">
        <v>25.1</v>
      </c>
      <c r="J1522">
        <v>18.3</v>
      </c>
      <c r="K1522">
        <v>0</v>
      </c>
      <c r="L1522" s="3">
        <v>111254.315</v>
      </c>
      <c r="M1522" s="4">
        <v>71.198345349999997</v>
      </c>
      <c r="N1522" s="4">
        <v>7921123.0999999996</v>
      </c>
      <c r="Y1522"/>
    </row>
    <row r="1523" spans="1:25" x14ac:dyDescent="0.5">
      <c r="A1523" s="2">
        <v>42790</v>
      </c>
      <c r="B1523" t="s">
        <v>18</v>
      </c>
      <c r="C1523" t="s">
        <v>24</v>
      </c>
      <c r="D1523">
        <v>2017</v>
      </c>
      <c r="E1523">
        <v>9</v>
      </c>
      <c r="F1523" t="s">
        <v>10</v>
      </c>
      <c r="G1523" t="s">
        <v>9</v>
      </c>
      <c r="H1523">
        <v>15.8</v>
      </c>
      <c r="I1523">
        <v>20</v>
      </c>
      <c r="J1523">
        <v>13.2</v>
      </c>
      <c r="K1523">
        <v>1.4</v>
      </c>
      <c r="L1523" s="3">
        <v>111229.52</v>
      </c>
      <c r="M1523" s="4">
        <v>98.210797409999998</v>
      </c>
      <c r="N1523" s="4">
        <v>10923939.9</v>
      </c>
      <c r="Y1523"/>
    </row>
    <row r="1524" spans="1:25" x14ac:dyDescent="0.5">
      <c r="A1524" s="2">
        <v>42710</v>
      </c>
      <c r="B1524" t="s">
        <v>22</v>
      </c>
      <c r="C1524" t="s">
        <v>34</v>
      </c>
      <c r="D1524">
        <v>2016</v>
      </c>
      <c r="E1524">
        <v>50</v>
      </c>
      <c r="F1524" t="s">
        <v>10</v>
      </c>
      <c r="G1524" t="s">
        <v>9</v>
      </c>
      <c r="H1524">
        <v>12.8</v>
      </c>
      <c r="I1524">
        <v>20.8</v>
      </c>
      <c r="J1524">
        <v>24.2</v>
      </c>
      <c r="K1524">
        <v>0</v>
      </c>
      <c r="L1524" s="3">
        <v>111228.06</v>
      </c>
      <c r="M1524" s="4">
        <v>48.412487810000002</v>
      </c>
      <c r="N1524" s="4">
        <v>5384827.0999999996</v>
      </c>
      <c r="Y1524"/>
    </row>
    <row r="1525" spans="1:25" x14ac:dyDescent="0.5">
      <c r="A1525" s="2">
        <v>43357</v>
      </c>
      <c r="B1525" t="s">
        <v>18</v>
      </c>
      <c r="C1525" t="s">
        <v>31</v>
      </c>
      <c r="D1525">
        <v>2018</v>
      </c>
      <c r="E1525">
        <v>37</v>
      </c>
      <c r="F1525" t="s">
        <v>10</v>
      </c>
      <c r="G1525" t="s">
        <v>9</v>
      </c>
      <c r="H1525">
        <v>10.9</v>
      </c>
      <c r="I1525">
        <v>22.7</v>
      </c>
      <c r="J1525">
        <v>18.2</v>
      </c>
      <c r="K1525">
        <v>0</v>
      </c>
      <c r="L1525" s="3">
        <v>111213.15</v>
      </c>
      <c r="M1525" s="4">
        <v>35.224262940000003</v>
      </c>
      <c r="N1525" s="4">
        <v>3917401.2</v>
      </c>
      <c r="Y1525"/>
    </row>
    <row r="1526" spans="1:25" x14ac:dyDescent="0.5">
      <c r="A1526" s="2">
        <v>42753</v>
      </c>
      <c r="B1526" t="s">
        <v>23</v>
      </c>
      <c r="C1526" t="s">
        <v>17</v>
      </c>
      <c r="D1526">
        <v>2017</v>
      </c>
      <c r="E1526">
        <v>4</v>
      </c>
      <c r="F1526" t="s">
        <v>9</v>
      </c>
      <c r="G1526" t="s">
        <v>9</v>
      </c>
      <c r="H1526">
        <v>15.6</v>
      </c>
      <c r="I1526">
        <v>20.8</v>
      </c>
      <c r="J1526">
        <v>27.5</v>
      </c>
      <c r="K1526">
        <v>0</v>
      </c>
      <c r="L1526" s="3">
        <v>111211.35</v>
      </c>
      <c r="M1526" s="4">
        <v>75.16561944</v>
      </c>
      <c r="N1526" s="4">
        <v>8359270</v>
      </c>
      <c r="Y1526"/>
    </row>
    <row r="1527" spans="1:25" x14ac:dyDescent="0.5">
      <c r="A1527" s="2">
        <v>43539</v>
      </c>
      <c r="B1527" t="s">
        <v>18</v>
      </c>
      <c r="C1527" t="s">
        <v>25</v>
      </c>
      <c r="D1527">
        <v>2019</v>
      </c>
      <c r="E1527">
        <v>11</v>
      </c>
      <c r="F1527" t="s">
        <v>10</v>
      </c>
      <c r="G1527" t="s">
        <v>9</v>
      </c>
      <c r="H1527">
        <v>11.7</v>
      </c>
      <c r="I1527">
        <v>22.2</v>
      </c>
      <c r="J1527">
        <v>18.7</v>
      </c>
      <c r="K1527">
        <v>0</v>
      </c>
      <c r="L1527" s="3">
        <v>111179.125</v>
      </c>
      <c r="M1527" s="4">
        <v>102.60851510000001</v>
      </c>
      <c r="N1527" s="4">
        <v>11407924.9</v>
      </c>
      <c r="Y1527"/>
    </row>
    <row r="1528" spans="1:25" x14ac:dyDescent="0.5">
      <c r="A1528" s="2">
        <v>44052</v>
      </c>
      <c r="B1528" t="s">
        <v>20</v>
      </c>
      <c r="C1528" t="s">
        <v>30</v>
      </c>
      <c r="D1528">
        <v>2020</v>
      </c>
      <c r="E1528">
        <v>32</v>
      </c>
      <c r="F1528" t="s">
        <v>9</v>
      </c>
      <c r="G1528" t="s">
        <v>9</v>
      </c>
      <c r="H1528">
        <v>8.9</v>
      </c>
      <c r="I1528">
        <v>15.8</v>
      </c>
      <c r="J1528">
        <v>10.199999999999999</v>
      </c>
      <c r="K1528">
        <v>0.2</v>
      </c>
      <c r="L1528" s="3">
        <v>111165.955</v>
      </c>
      <c r="M1528" s="4">
        <v>45.522171190000002</v>
      </c>
      <c r="N1528" s="4">
        <v>5060515.5999999996</v>
      </c>
      <c r="Y1528"/>
    </row>
    <row r="1529" spans="1:25" x14ac:dyDescent="0.5">
      <c r="A1529" s="2">
        <v>43399</v>
      </c>
      <c r="B1529" t="s">
        <v>18</v>
      </c>
      <c r="C1529" t="s">
        <v>32</v>
      </c>
      <c r="D1529">
        <v>2018</v>
      </c>
      <c r="E1529">
        <v>43</v>
      </c>
      <c r="F1529" t="s">
        <v>10</v>
      </c>
      <c r="G1529" t="s">
        <v>9</v>
      </c>
      <c r="H1529">
        <v>9.6</v>
      </c>
      <c r="I1529">
        <v>18.3</v>
      </c>
      <c r="J1529">
        <v>23.7</v>
      </c>
      <c r="K1529">
        <v>0</v>
      </c>
      <c r="L1529" s="3">
        <v>111145.12</v>
      </c>
      <c r="M1529" s="4">
        <v>111.2042443</v>
      </c>
      <c r="N1529" s="4">
        <v>12359809.1</v>
      </c>
      <c r="Y1529"/>
    </row>
    <row r="1530" spans="1:25" x14ac:dyDescent="0.5">
      <c r="A1530" s="2">
        <v>43354</v>
      </c>
      <c r="B1530" t="s">
        <v>22</v>
      </c>
      <c r="C1530" t="s">
        <v>31</v>
      </c>
      <c r="D1530">
        <v>2018</v>
      </c>
      <c r="E1530">
        <v>37</v>
      </c>
      <c r="F1530" t="s">
        <v>10</v>
      </c>
      <c r="G1530" t="s">
        <v>9</v>
      </c>
      <c r="H1530">
        <v>9.1</v>
      </c>
      <c r="I1530">
        <v>24.2</v>
      </c>
      <c r="J1530">
        <v>17.7</v>
      </c>
      <c r="K1530">
        <v>0</v>
      </c>
      <c r="L1530" s="3">
        <v>111096.53</v>
      </c>
      <c r="M1530" s="4">
        <v>67.333252150000007</v>
      </c>
      <c r="N1530" s="4">
        <v>7480490.7000000002</v>
      </c>
      <c r="Y1530"/>
    </row>
    <row r="1531" spans="1:25" x14ac:dyDescent="0.5">
      <c r="A1531" s="2">
        <v>43162</v>
      </c>
      <c r="B1531" t="s">
        <v>19</v>
      </c>
      <c r="C1531" t="s">
        <v>25</v>
      </c>
      <c r="D1531">
        <v>2018</v>
      </c>
      <c r="E1531">
        <v>9</v>
      </c>
      <c r="F1531" t="s">
        <v>10</v>
      </c>
      <c r="G1531" t="s">
        <v>9</v>
      </c>
      <c r="H1531">
        <v>13.9</v>
      </c>
      <c r="I1531">
        <v>32.700000000000003</v>
      </c>
      <c r="J1531">
        <v>21.8</v>
      </c>
      <c r="K1531">
        <v>0</v>
      </c>
      <c r="L1531" s="3">
        <v>111096.30499999999</v>
      </c>
      <c r="M1531" s="4">
        <v>80.624052259999999</v>
      </c>
      <c r="N1531" s="4">
        <v>8957034.3000000007</v>
      </c>
      <c r="Y1531"/>
    </row>
    <row r="1532" spans="1:25" x14ac:dyDescent="0.5">
      <c r="A1532" s="2">
        <v>42273</v>
      </c>
      <c r="B1532" t="s">
        <v>19</v>
      </c>
      <c r="C1532" t="s">
        <v>31</v>
      </c>
      <c r="D1532">
        <v>2015</v>
      </c>
      <c r="E1532">
        <v>39</v>
      </c>
      <c r="F1532" t="s">
        <v>9</v>
      </c>
      <c r="G1532" t="s">
        <v>9</v>
      </c>
      <c r="H1532">
        <v>6.6</v>
      </c>
      <c r="I1532">
        <v>17.899999999999999</v>
      </c>
      <c r="J1532">
        <v>20.100000000000001</v>
      </c>
      <c r="K1532">
        <v>0</v>
      </c>
      <c r="L1532" s="3">
        <v>111064.49</v>
      </c>
      <c r="M1532" s="4">
        <v>48.78936994</v>
      </c>
      <c r="N1532" s="4">
        <v>5418766.5</v>
      </c>
      <c r="Y1532"/>
    </row>
    <row r="1533" spans="1:25" x14ac:dyDescent="0.5">
      <c r="A1533" s="2">
        <v>44059</v>
      </c>
      <c r="B1533" t="s">
        <v>20</v>
      </c>
      <c r="C1533" t="s">
        <v>30</v>
      </c>
      <c r="D1533">
        <v>2020</v>
      </c>
      <c r="E1533">
        <v>33</v>
      </c>
      <c r="F1533" t="s">
        <v>9</v>
      </c>
      <c r="G1533" t="s">
        <v>9</v>
      </c>
      <c r="H1533">
        <v>10.7</v>
      </c>
      <c r="I1533">
        <v>15</v>
      </c>
      <c r="J1533">
        <v>9.9</v>
      </c>
      <c r="K1533">
        <v>0.4</v>
      </c>
      <c r="L1533" s="3">
        <v>111034.745</v>
      </c>
      <c r="M1533" s="4">
        <v>58.425198999999999</v>
      </c>
      <c r="N1533" s="4">
        <v>6487227.0999999996</v>
      </c>
      <c r="Y1533"/>
    </row>
    <row r="1534" spans="1:25" x14ac:dyDescent="0.5">
      <c r="A1534" s="2">
        <v>42822</v>
      </c>
      <c r="B1534" t="s">
        <v>22</v>
      </c>
      <c r="C1534" t="s">
        <v>25</v>
      </c>
      <c r="D1534">
        <v>2017</v>
      </c>
      <c r="E1534">
        <v>14</v>
      </c>
      <c r="F1534" t="s">
        <v>10</v>
      </c>
      <c r="G1534" t="s">
        <v>9</v>
      </c>
      <c r="H1534">
        <v>11.9</v>
      </c>
      <c r="I1534">
        <v>24.3</v>
      </c>
      <c r="J1534">
        <v>17.8</v>
      </c>
      <c r="K1534">
        <v>4.2</v>
      </c>
      <c r="L1534" s="3">
        <v>111032.97500000001</v>
      </c>
      <c r="M1534" s="4">
        <v>121.90563229999999</v>
      </c>
      <c r="N1534" s="4">
        <v>13535545</v>
      </c>
      <c r="Y1534"/>
    </row>
    <row r="1535" spans="1:25" x14ac:dyDescent="0.5">
      <c r="A1535" s="2">
        <v>43922</v>
      </c>
      <c r="B1535" t="s">
        <v>23</v>
      </c>
      <c r="C1535" t="s">
        <v>26</v>
      </c>
      <c r="D1535">
        <v>2020</v>
      </c>
      <c r="E1535">
        <v>14</v>
      </c>
      <c r="F1535" t="s">
        <v>9</v>
      </c>
      <c r="G1535" t="s">
        <v>9</v>
      </c>
      <c r="H1535">
        <v>11</v>
      </c>
      <c r="I1535">
        <v>23.1</v>
      </c>
      <c r="J1535">
        <v>15.2</v>
      </c>
      <c r="K1535">
        <v>0</v>
      </c>
      <c r="L1535" s="3">
        <v>110991.625</v>
      </c>
      <c r="M1535" s="4">
        <v>62.967514510000001</v>
      </c>
      <c r="N1535" s="4">
        <v>6988866.7999999998</v>
      </c>
      <c r="Y1535"/>
    </row>
    <row r="1536" spans="1:25" x14ac:dyDescent="0.5">
      <c r="A1536" s="2">
        <v>42617</v>
      </c>
      <c r="B1536" t="s">
        <v>20</v>
      </c>
      <c r="C1536" t="s">
        <v>31</v>
      </c>
      <c r="D1536">
        <v>2016</v>
      </c>
      <c r="E1536">
        <v>36</v>
      </c>
      <c r="F1536" t="s">
        <v>10</v>
      </c>
      <c r="G1536" t="s">
        <v>9</v>
      </c>
      <c r="H1536">
        <v>10.1</v>
      </c>
      <c r="I1536">
        <v>16.899999999999999</v>
      </c>
      <c r="J1536">
        <v>10</v>
      </c>
      <c r="K1536">
        <v>0.2</v>
      </c>
      <c r="L1536" s="3">
        <v>110986.005</v>
      </c>
      <c r="M1536" s="4">
        <v>24.51210764</v>
      </c>
      <c r="N1536" s="4">
        <v>2720500.9</v>
      </c>
      <c r="Y1536"/>
    </row>
    <row r="1537" spans="1:25" x14ac:dyDescent="0.5">
      <c r="A1537" s="2">
        <v>43784</v>
      </c>
      <c r="B1537" t="s">
        <v>18</v>
      </c>
      <c r="C1537" t="s">
        <v>33</v>
      </c>
      <c r="D1537">
        <v>2019</v>
      </c>
      <c r="E1537">
        <v>46</v>
      </c>
      <c r="F1537" t="s">
        <v>10</v>
      </c>
      <c r="G1537" t="s">
        <v>9</v>
      </c>
      <c r="H1537">
        <v>13</v>
      </c>
      <c r="I1537">
        <v>18.5</v>
      </c>
      <c r="J1537">
        <v>12.4</v>
      </c>
      <c r="K1537">
        <v>0</v>
      </c>
      <c r="L1537" s="3">
        <v>110954.755</v>
      </c>
      <c r="M1537" s="4">
        <v>72.065598769999994</v>
      </c>
      <c r="N1537" s="4">
        <v>7996020.9000000004</v>
      </c>
      <c r="Y1537"/>
    </row>
    <row r="1538" spans="1:25" x14ac:dyDescent="0.5">
      <c r="A1538" s="2">
        <v>42373</v>
      </c>
      <c r="B1538" t="s">
        <v>21</v>
      </c>
      <c r="C1538" t="s">
        <v>17</v>
      </c>
      <c r="D1538">
        <v>2016</v>
      </c>
      <c r="E1538">
        <v>2</v>
      </c>
      <c r="F1538" t="s">
        <v>9</v>
      </c>
      <c r="G1538" t="s">
        <v>9</v>
      </c>
      <c r="H1538">
        <v>16.3</v>
      </c>
      <c r="I1538">
        <v>26</v>
      </c>
      <c r="J1538">
        <v>15.3</v>
      </c>
      <c r="K1538">
        <v>0</v>
      </c>
      <c r="L1538" s="3">
        <v>110932.505</v>
      </c>
      <c r="M1538" s="4">
        <v>25.443479239999998</v>
      </c>
      <c r="N1538" s="4">
        <v>2822508.9</v>
      </c>
      <c r="Y1538"/>
    </row>
    <row r="1539" spans="1:25" x14ac:dyDescent="0.5">
      <c r="A1539" s="2">
        <v>43588</v>
      </c>
      <c r="B1539" t="s">
        <v>18</v>
      </c>
      <c r="C1539" t="s">
        <v>27</v>
      </c>
      <c r="D1539">
        <v>2019</v>
      </c>
      <c r="E1539">
        <v>18</v>
      </c>
      <c r="F1539" t="s">
        <v>10</v>
      </c>
      <c r="G1539" t="s">
        <v>9</v>
      </c>
      <c r="H1539">
        <v>11.8</v>
      </c>
      <c r="I1539">
        <v>20.7</v>
      </c>
      <c r="J1539">
        <v>9</v>
      </c>
      <c r="K1539">
        <v>0.2</v>
      </c>
      <c r="L1539" s="3">
        <v>110902.185</v>
      </c>
      <c r="M1539" s="4">
        <v>101.1629982</v>
      </c>
      <c r="N1539" s="4">
        <v>11219197.5</v>
      </c>
      <c r="Y1539"/>
    </row>
    <row r="1540" spans="1:25" x14ac:dyDescent="0.5">
      <c r="A1540" s="2">
        <v>43370</v>
      </c>
      <c r="B1540" t="s">
        <v>16</v>
      </c>
      <c r="C1540" t="s">
        <v>31</v>
      </c>
      <c r="D1540">
        <v>2018</v>
      </c>
      <c r="E1540">
        <v>39</v>
      </c>
      <c r="F1540" t="s">
        <v>9</v>
      </c>
      <c r="G1540" t="s">
        <v>9</v>
      </c>
      <c r="H1540">
        <v>9.1999999999999993</v>
      </c>
      <c r="I1540">
        <v>24.2</v>
      </c>
      <c r="J1540">
        <v>20.8</v>
      </c>
      <c r="K1540">
        <v>0</v>
      </c>
      <c r="L1540" s="3">
        <v>110878.67</v>
      </c>
      <c r="M1540" s="4">
        <v>99.286997249999999</v>
      </c>
      <c r="N1540" s="4">
        <v>11008810.199999999</v>
      </c>
      <c r="Y1540"/>
    </row>
    <row r="1541" spans="1:25" x14ac:dyDescent="0.5">
      <c r="A1541" s="2">
        <v>43695</v>
      </c>
      <c r="B1541" t="s">
        <v>20</v>
      </c>
      <c r="C1541" t="s">
        <v>30</v>
      </c>
      <c r="D1541">
        <v>2019</v>
      </c>
      <c r="E1541">
        <v>33</v>
      </c>
      <c r="F1541" t="s">
        <v>10</v>
      </c>
      <c r="G1541" t="s">
        <v>9</v>
      </c>
      <c r="H1541">
        <v>8.8000000000000007</v>
      </c>
      <c r="I1541">
        <v>19.399999999999999</v>
      </c>
      <c r="J1541">
        <v>9.3000000000000007</v>
      </c>
      <c r="K1541">
        <v>0</v>
      </c>
      <c r="L1541" s="3">
        <v>110816.375</v>
      </c>
      <c r="M1541" s="4">
        <v>52.024492690000002</v>
      </c>
      <c r="N1541" s="4">
        <v>5765165.7000000002</v>
      </c>
      <c r="Y1541"/>
    </row>
    <row r="1542" spans="1:25" x14ac:dyDescent="0.5">
      <c r="A1542" s="2">
        <v>44090</v>
      </c>
      <c r="B1542" t="s">
        <v>23</v>
      </c>
      <c r="C1542" t="s">
        <v>31</v>
      </c>
      <c r="D1542">
        <v>2020</v>
      </c>
      <c r="E1542">
        <v>38</v>
      </c>
      <c r="F1542" t="s">
        <v>9</v>
      </c>
      <c r="G1542" t="s">
        <v>9</v>
      </c>
      <c r="H1542">
        <v>7.1</v>
      </c>
      <c r="I1542">
        <v>22.8</v>
      </c>
      <c r="J1542">
        <v>17.399999999999999</v>
      </c>
      <c r="K1542">
        <v>0</v>
      </c>
      <c r="L1542" s="3">
        <v>110807.72</v>
      </c>
      <c r="M1542" s="4">
        <v>34.968412190000002</v>
      </c>
      <c r="N1542" s="4">
        <v>3874770</v>
      </c>
      <c r="Y1542"/>
    </row>
    <row r="1543" spans="1:25" x14ac:dyDescent="0.5">
      <c r="A1543" s="2">
        <v>43444</v>
      </c>
      <c r="B1543" t="s">
        <v>21</v>
      </c>
      <c r="C1543" t="s">
        <v>34</v>
      </c>
      <c r="D1543">
        <v>2018</v>
      </c>
      <c r="E1543">
        <v>50</v>
      </c>
      <c r="F1543" t="s">
        <v>10</v>
      </c>
      <c r="G1543" t="s">
        <v>9</v>
      </c>
      <c r="H1543">
        <v>15.8</v>
      </c>
      <c r="I1543">
        <v>20.6</v>
      </c>
      <c r="J1543">
        <v>28.5</v>
      </c>
      <c r="K1543">
        <v>0</v>
      </c>
      <c r="L1543" s="3">
        <v>110803.765</v>
      </c>
      <c r="M1543" s="4">
        <v>95.225723139999999</v>
      </c>
      <c r="N1543" s="4">
        <v>10551368.6</v>
      </c>
      <c r="Y1543"/>
    </row>
    <row r="1544" spans="1:25" x14ac:dyDescent="0.5">
      <c r="A1544" s="2">
        <v>43179</v>
      </c>
      <c r="B1544" t="s">
        <v>22</v>
      </c>
      <c r="C1544" t="s">
        <v>25</v>
      </c>
      <c r="D1544">
        <v>2018</v>
      </c>
      <c r="E1544">
        <v>12</v>
      </c>
      <c r="F1544" t="s">
        <v>10</v>
      </c>
      <c r="G1544" t="s">
        <v>9</v>
      </c>
      <c r="H1544">
        <v>15.4</v>
      </c>
      <c r="I1544">
        <v>19.2</v>
      </c>
      <c r="J1544">
        <v>9.5</v>
      </c>
      <c r="K1544">
        <v>0.2</v>
      </c>
      <c r="L1544" s="3">
        <v>110794.26</v>
      </c>
      <c r="M1544" s="4">
        <v>72.75516331</v>
      </c>
      <c r="N1544" s="4">
        <v>8060854.5</v>
      </c>
      <c r="Y1544"/>
    </row>
    <row r="1545" spans="1:25" x14ac:dyDescent="0.5">
      <c r="A1545" s="2">
        <v>43553</v>
      </c>
      <c r="B1545" t="s">
        <v>18</v>
      </c>
      <c r="C1545" t="s">
        <v>25</v>
      </c>
      <c r="D1545">
        <v>2019</v>
      </c>
      <c r="E1545">
        <v>13</v>
      </c>
      <c r="F1545" t="s">
        <v>10</v>
      </c>
      <c r="G1545" t="s">
        <v>9</v>
      </c>
      <c r="H1545">
        <v>14.6</v>
      </c>
      <c r="I1545">
        <v>28.5</v>
      </c>
      <c r="J1545">
        <v>4.9000000000000004</v>
      </c>
      <c r="K1545">
        <v>0</v>
      </c>
      <c r="L1545" s="3">
        <v>110768.285</v>
      </c>
      <c r="M1545" s="4">
        <v>83.989537740000003</v>
      </c>
      <c r="N1545" s="4">
        <v>9303377.0999999996</v>
      </c>
      <c r="Y1545"/>
    </row>
    <row r="1546" spans="1:25" x14ac:dyDescent="0.5">
      <c r="A1546" s="2">
        <v>43740</v>
      </c>
      <c r="B1546" t="s">
        <v>23</v>
      </c>
      <c r="C1546" t="s">
        <v>32</v>
      </c>
      <c r="D1546">
        <v>2019</v>
      </c>
      <c r="E1546">
        <v>40</v>
      </c>
      <c r="F1546" t="s">
        <v>9</v>
      </c>
      <c r="G1546" t="s">
        <v>9</v>
      </c>
      <c r="H1546">
        <v>9.3000000000000007</v>
      </c>
      <c r="I1546">
        <v>26.5</v>
      </c>
      <c r="J1546">
        <v>18.5</v>
      </c>
      <c r="K1546">
        <v>0</v>
      </c>
      <c r="L1546" s="3">
        <v>110760.825</v>
      </c>
      <c r="M1546" s="4">
        <v>108.66167660000001</v>
      </c>
      <c r="N1546" s="4">
        <v>12035456.9</v>
      </c>
      <c r="Y1546"/>
    </row>
    <row r="1547" spans="1:25" x14ac:dyDescent="0.5">
      <c r="A1547" s="2">
        <v>42163</v>
      </c>
      <c r="B1547" t="s">
        <v>21</v>
      </c>
      <c r="C1547" t="s">
        <v>28</v>
      </c>
      <c r="D1547">
        <v>2015</v>
      </c>
      <c r="E1547">
        <v>24</v>
      </c>
      <c r="F1547" t="s">
        <v>10</v>
      </c>
      <c r="G1547" t="s">
        <v>10</v>
      </c>
      <c r="H1547">
        <v>11.1</v>
      </c>
      <c r="I1547">
        <v>18.5</v>
      </c>
      <c r="J1547">
        <v>8.1999999999999993</v>
      </c>
      <c r="K1547">
        <v>0</v>
      </c>
      <c r="L1547" s="3">
        <v>110715.815</v>
      </c>
      <c r="M1547" s="4">
        <v>24.357636500000002</v>
      </c>
      <c r="N1547" s="4">
        <v>2696775.6</v>
      </c>
      <c r="Y1547"/>
    </row>
    <row r="1548" spans="1:25" x14ac:dyDescent="0.5">
      <c r="A1548" s="2">
        <v>43176</v>
      </c>
      <c r="B1548" t="s">
        <v>19</v>
      </c>
      <c r="C1548" t="s">
        <v>25</v>
      </c>
      <c r="D1548">
        <v>2018</v>
      </c>
      <c r="E1548">
        <v>11</v>
      </c>
      <c r="F1548" t="s">
        <v>10</v>
      </c>
      <c r="G1548" t="s">
        <v>9</v>
      </c>
      <c r="H1548">
        <v>15.4</v>
      </c>
      <c r="I1548">
        <v>32</v>
      </c>
      <c r="J1548">
        <v>15.1</v>
      </c>
      <c r="K1548">
        <v>0</v>
      </c>
      <c r="L1548" s="3">
        <v>110715.12</v>
      </c>
      <c r="M1548" s="4">
        <v>75.229994289999993</v>
      </c>
      <c r="N1548" s="4">
        <v>8329097.7999999998</v>
      </c>
      <c r="Y1548"/>
    </row>
    <row r="1549" spans="1:25" x14ac:dyDescent="0.5">
      <c r="A1549" s="2">
        <v>43625</v>
      </c>
      <c r="B1549" t="s">
        <v>20</v>
      </c>
      <c r="C1549" t="s">
        <v>28</v>
      </c>
      <c r="D1549">
        <v>2019</v>
      </c>
      <c r="E1549">
        <v>23</v>
      </c>
      <c r="F1549" t="s">
        <v>10</v>
      </c>
      <c r="G1549" t="s">
        <v>9</v>
      </c>
      <c r="H1549">
        <v>7.8</v>
      </c>
      <c r="I1549">
        <v>18</v>
      </c>
      <c r="J1549">
        <v>8</v>
      </c>
      <c r="K1549">
        <v>0</v>
      </c>
      <c r="L1549" s="3">
        <v>110669.42</v>
      </c>
      <c r="M1549" s="4">
        <v>69.561305970000006</v>
      </c>
      <c r="N1549" s="4">
        <v>7698309.4000000004</v>
      </c>
      <c r="Y1549"/>
    </row>
    <row r="1550" spans="1:25" x14ac:dyDescent="0.5">
      <c r="A1550" s="2">
        <v>42768</v>
      </c>
      <c r="B1550" t="s">
        <v>16</v>
      </c>
      <c r="C1550" t="s">
        <v>24</v>
      </c>
      <c r="D1550">
        <v>2017</v>
      </c>
      <c r="E1550">
        <v>6</v>
      </c>
      <c r="F1550" t="s">
        <v>10</v>
      </c>
      <c r="G1550" t="s">
        <v>9</v>
      </c>
      <c r="H1550">
        <v>14.2</v>
      </c>
      <c r="I1550">
        <v>24.1</v>
      </c>
      <c r="J1550">
        <v>28.2</v>
      </c>
      <c r="K1550">
        <v>0</v>
      </c>
      <c r="L1550" s="3">
        <v>110669.27</v>
      </c>
      <c r="M1550" s="4">
        <v>82.468013690000006</v>
      </c>
      <c r="N1550" s="4">
        <v>9126674.9000000004</v>
      </c>
      <c r="Y1550"/>
    </row>
    <row r="1551" spans="1:25" x14ac:dyDescent="0.5">
      <c r="A1551" s="2">
        <v>42825</v>
      </c>
      <c r="B1551" t="s">
        <v>18</v>
      </c>
      <c r="C1551" t="s">
        <v>25</v>
      </c>
      <c r="D1551">
        <v>2017</v>
      </c>
      <c r="E1551">
        <v>14</v>
      </c>
      <c r="F1551" t="s">
        <v>9</v>
      </c>
      <c r="G1551" t="s">
        <v>9</v>
      </c>
      <c r="H1551">
        <v>10.1</v>
      </c>
      <c r="I1551">
        <v>17.899999999999999</v>
      </c>
      <c r="J1551">
        <v>12.3</v>
      </c>
      <c r="K1551">
        <v>2.8</v>
      </c>
      <c r="L1551" s="3">
        <v>110662.245</v>
      </c>
      <c r="M1551" s="4">
        <v>145.21906050000001</v>
      </c>
      <c r="N1551" s="4">
        <v>16070267.300000001</v>
      </c>
      <c r="Y1551"/>
    </row>
    <row r="1552" spans="1:25" x14ac:dyDescent="0.5">
      <c r="A1552" s="2">
        <v>42674</v>
      </c>
      <c r="B1552" t="s">
        <v>21</v>
      </c>
      <c r="C1552" t="s">
        <v>32</v>
      </c>
      <c r="D1552">
        <v>2016</v>
      </c>
      <c r="E1552">
        <v>45</v>
      </c>
      <c r="F1552" t="s">
        <v>10</v>
      </c>
      <c r="G1552" t="s">
        <v>9</v>
      </c>
      <c r="H1552">
        <v>7.9</v>
      </c>
      <c r="I1552">
        <v>17.5</v>
      </c>
      <c r="J1552">
        <v>19</v>
      </c>
      <c r="K1552">
        <v>1.8</v>
      </c>
      <c r="L1552" s="3">
        <v>110661.43</v>
      </c>
      <c r="M1552" s="4">
        <v>19.08090112</v>
      </c>
      <c r="N1552" s="4">
        <v>2111519.7999999998</v>
      </c>
      <c r="Y1552"/>
    </row>
    <row r="1553" spans="1:25" x14ac:dyDescent="0.5">
      <c r="A1553" s="2">
        <v>43801</v>
      </c>
      <c r="B1553" t="s">
        <v>21</v>
      </c>
      <c r="C1553" t="s">
        <v>34</v>
      </c>
      <c r="D1553">
        <v>2019</v>
      </c>
      <c r="E1553">
        <v>49</v>
      </c>
      <c r="F1553" t="s">
        <v>10</v>
      </c>
      <c r="G1553" t="s">
        <v>9</v>
      </c>
      <c r="H1553">
        <v>9.8000000000000007</v>
      </c>
      <c r="I1553">
        <v>15.5</v>
      </c>
      <c r="J1553">
        <v>18.2</v>
      </c>
      <c r="K1553">
        <v>3.4</v>
      </c>
      <c r="L1553" s="3">
        <v>110609.4</v>
      </c>
      <c r="M1553" s="4">
        <v>29.070382550000001</v>
      </c>
      <c r="N1553" s="4">
        <v>3215457.6</v>
      </c>
      <c r="Y1553"/>
    </row>
    <row r="1554" spans="1:25" x14ac:dyDescent="0.5">
      <c r="A1554" s="2">
        <v>43906</v>
      </c>
      <c r="B1554" t="s">
        <v>21</v>
      </c>
      <c r="C1554" t="s">
        <v>25</v>
      </c>
      <c r="D1554">
        <v>2020</v>
      </c>
      <c r="E1554">
        <v>12</v>
      </c>
      <c r="F1554" t="s">
        <v>10</v>
      </c>
      <c r="G1554" t="s">
        <v>9</v>
      </c>
      <c r="H1554">
        <v>9.3000000000000007</v>
      </c>
      <c r="I1554">
        <v>26.5</v>
      </c>
      <c r="J1554">
        <v>20.6</v>
      </c>
      <c r="K1554">
        <v>0</v>
      </c>
      <c r="L1554" s="3">
        <v>110586.815</v>
      </c>
      <c r="M1554" s="4">
        <v>46.670884049999998</v>
      </c>
      <c r="N1554" s="4">
        <v>5161184.4000000004</v>
      </c>
      <c r="Y1554"/>
    </row>
    <row r="1555" spans="1:25" x14ac:dyDescent="0.5">
      <c r="A1555" s="2">
        <v>43430</v>
      </c>
      <c r="B1555" t="s">
        <v>21</v>
      </c>
      <c r="C1555" t="s">
        <v>33</v>
      </c>
      <c r="D1555">
        <v>2018</v>
      </c>
      <c r="E1555">
        <v>48</v>
      </c>
      <c r="F1555" t="s">
        <v>10</v>
      </c>
      <c r="G1555" t="s">
        <v>9</v>
      </c>
      <c r="H1555">
        <v>11.9</v>
      </c>
      <c r="I1555">
        <v>18.600000000000001</v>
      </c>
      <c r="J1555">
        <v>25.5</v>
      </c>
      <c r="K1555">
        <v>0</v>
      </c>
      <c r="L1555" s="3">
        <v>110547.605</v>
      </c>
      <c r="M1555" s="4">
        <v>112.20926300000001</v>
      </c>
      <c r="N1555" s="4">
        <v>12404465.300000001</v>
      </c>
      <c r="Y1555"/>
    </row>
    <row r="1556" spans="1:25" x14ac:dyDescent="0.5">
      <c r="A1556" s="2">
        <v>42427</v>
      </c>
      <c r="B1556" t="s">
        <v>19</v>
      </c>
      <c r="C1556" t="s">
        <v>24</v>
      </c>
      <c r="D1556">
        <v>2016</v>
      </c>
      <c r="E1556">
        <v>9</v>
      </c>
      <c r="F1556" t="s">
        <v>10</v>
      </c>
      <c r="G1556" t="s">
        <v>9</v>
      </c>
      <c r="H1556">
        <v>17.7</v>
      </c>
      <c r="I1556">
        <v>22.2</v>
      </c>
      <c r="J1556">
        <v>17.7</v>
      </c>
      <c r="K1556">
        <v>0</v>
      </c>
      <c r="L1556" s="3">
        <v>110545.84</v>
      </c>
      <c r="M1556" s="4">
        <v>32.105705630000003</v>
      </c>
      <c r="N1556" s="4">
        <v>3549152.2</v>
      </c>
      <c r="Y1556"/>
    </row>
    <row r="1557" spans="1:25" x14ac:dyDescent="0.5">
      <c r="A1557" s="2">
        <v>43515</v>
      </c>
      <c r="B1557" t="s">
        <v>22</v>
      </c>
      <c r="C1557" t="s">
        <v>24</v>
      </c>
      <c r="D1557">
        <v>2019</v>
      </c>
      <c r="E1557">
        <v>8</v>
      </c>
      <c r="F1557" t="s">
        <v>10</v>
      </c>
      <c r="G1557" t="s">
        <v>9</v>
      </c>
      <c r="H1557">
        <v>13.7</v>
      </c>
      <c r="I1557">
        <v>20.2</v>
      </c>
      <c r="J1557">
        <v>21.4</v>
      </c>
      <c r="K1557">
        <v>0</v>
      </c>
      <c r="L1557" s="3">
        <v>110531.6</v>
      </c>
      <c r="M1557" s="4">
        <v>105.09817820000001</v>
      </c>
      <c r="N1557" s="4">
        <v>11616669.800000001</v>
      </c>
      <c r="Y1557"/>
    </row>
    <row r="1558" spans="1:25" x14ac:dyDescent="0.5">
      <c r="A1558" s="2">
        <v>43585</v>
      </c>
      <c r="B1558" t="s">
        <v>22</v>
      </c>
      <c r="C1558" t="s">
        <v>26</v>
      </c>
      <c r="D1558">
        <v>2019</v>
      </c>
      <c r="E1558">
        <v>18</v>
      </c>
      <c r="F1558" t="s">
        <v>10</v>
      </c>
      <c r="G1558" t="s">
        <v>9</v>
      </c>
      <c r="H1558">
        <v>7.9</v>
      </c>
      <c r="I1558">
        <v>23.1</v>
      </c>
      <c r="J1558">
        <v>11.7</v>
      </c>
      <c r="K1558">
        <v>0</v>
      </c>
      <c r="L1558" s="3">
        <v>110515.6</v>
      </c>
      <c r="M1558" s="4">
        <v>96.951705770000004</v>
      </c>
      <c r="N1558" s="4">
        <v>10714675.9</v>
      </c>
      <c r="Y1558"/>
    </row>
    <row r="1559" spans="1:25" x14ac:dyDescent="0.5">
      <c r="A1559" s="2">
        <v>43385</v>
      </c>
      <c r="B1559" t="s">
        <v>18</v>
      </c>
      <c r="C1559" t="s">
        <v>32</v>
      </c>
      <c r="D1559">
        <v>2018</v>
      </c>
      <c r="E1559">
        <v>41</v>
      </c>
      <c r="F1559" t="s">
        <v>10</v>
      </c>
      <c r="G1559" t="s">
        <v>9</v>
      </c>
      <c r="H1559">
        <v>8.6999999999999993</v>
      </c>
      <c r="I1559">
        <v>22.7</v>
      </c>
      <c r="J1559">
        <v>23.9</v>
      </c>
      <c r="K1559">
        <v>0</v>
      </c>
      <c r="L1559" s="3">
        <v>110457.33500000001</v>
      </c>
      <c r="M1559" s="4">
        <v>88.472364569999996</v>
      </c>
      <c r="N1559" s="4">
        <v>9772421.5999999996</v>
      </c>
      <c r="Y1559"/>
    </row>
    <row r="1560" spans="1:25" x14ac:dyDescent="0.5">
      <c r="A1560" s="2">
        <v>43384</v>
      </c>
      <c r="B1560" t="s">
        <v>16</v>
      </c>
      <c r="C1560" t="s">
        <v>32</v>
      </c>
      <c r="D1560">
        <v>2018</v>
      </c>
      <c r="E1560">
        <v>41</v>
      </c>
      <c r="F1560" t="s">
        <v>10</v>
      </c>
      <c r="G1560" t="s">
        <v>9</v>
      </c>
      <c r="H1560">
        <v>6.4</v>
      </c>
      <c r="I1560">
        <v>20.7</v>
      </c>
      <c r="J1560">
        <v>23.7</v>
      </c>
      <c r="K1560">
        <v>0</v>
      </c>
      <c r="L1560" s="3">
        <v>110432.33</v>
      </c>
      <c r="M1560" s="4">
        <v>85.630408540000005</v>
      </c>
      <c r="N1560" s="4">
        <v>9456365.5</v>
      </c>
      <c r="Y1560"/>
    </row>
    <row r="1561" spans="1:25" x14ac:dyDescent="0.5">
      <c r="A1561" s="2">
        <v>43967</v>
      </c>
      <c r="B1561" t="s">
        <v>19</v>
      </c>
      <c r="C1561" t="s">
        <v>27</v>
      </c>
      <c r="D1561">
        <v>2020</v>
      </c>
      <c r="E1561">
        <v>20</v>
      </c>
      <c r="F1561" t="s">
        <v>9</v>
      </c>
      <c r="G1561" t="s">
        <v>9</v>
      </c>
      <c r="H1561">
        <v>4.5</v>
      </c>
      <c r="I1561">
        <v>18</v>
      </c>
      <c r="J1561">
        <v>10.7</v>
      </c>
      <c r="K1561">
        <v>0</v>
      </c>
      <c r="L1561" s="3">
        <v>110420.89</v>
      </c>
      <c r="M1561" s="4">
        <v>46.529095040000001</v>
      </c>
      <c r="N1561" s="4">
        <v>5137784.0999999996</v>
      </c>
      <c r="Y1561"/>
    </row>
    <row r="1562" spans="1:25" x14ac:dyDescent="0.5">
      <c r="A1562" s="2">
        <v>43597</v>
      </c>
      <c r="B1562" t="s">
        <v>20</v>
      </c>
      <c r="C1562" t="s">
        <v>27</v>
      </c>
      <c r="D1562">
        <v>2019</v>
      </c>
      <c r="E1562">
        <v>19</v>
      </c>
      <c r="F1562" t="s">
        <v>10</v>
      </c>
      <c r="G1562" t="s">
        <v>9</v>
      </c>
      <c r="H1562">
        <v>12.2</v>
      </c>
      <c r="I1562">
        <v>17.7</v>
      </c>
      <c r="J1562">
        <v>6.6</v>
      </c>
      <c r="K1562">
        <v>0</v>
      </c>
      <c r="L1562" s="3">
        <v>110416.88</v>
      </c>
      <c r="M1562" s="4">
        <v>87.377381740000004</v>
      </c>
      <c r="N1562" s="4">
        <v>9647937.9000000004</v>
      </c>
      <c r="Y1562"/>
    </row>
    <row r="1563" spans="1:25" x14ac:dyDescent="0.5">
      <c r="A1563" s="2">
        <v>42771</v>
      </c>
      <c r="B1563" t="s">
        <v>20</v>
      </c>
      <c r="C1563" t="s">
        <v>24</v>
      </c>
      <c r="D1563">
        <v>2017</v>
      </c>
      <c r="E1563">
        <v>6</v>
      </c>
      <c r="F1563" t="s">
        <v>10</v>
      </c>
      <c r="G1563" t="s">
        <v>9</v>
      </c>
      <c r="H1563">
        <v>18.5</v>
      </c>
      <c r="I1563">
        <v>30.7</v>
      </c>
      <c r="J1563">
        <v>9.3000000000000007</v>
      </c>
      <c r="K1563">
        <v>0</v>
      </c>
      <c r="L1563" s="3">
        <v>110384.27499999999</v>
      </c>
      <c r="M1563" s="4">
        <v>113.87036519999999</v>
      </c>
      <c r="N1563" s="4">
        <v>12569497.699999999</v>
      </c>
      <c r="Y1563"/>
    </row>
    <row r="1564" spans="1:25" x14ac:dyDescent="0.5">
      <c r="A1564" s="2">
        <v>42631</v>
      </c>
      <c r="B1564" t="s">
        <v>20</v>
      </c>
      <c r="C1564" t="s">
        <v>31</v>
      </c>
      <c r="D1564">
        <v>2016</v>
      </c>
      <c r="E1564">
        <v>38</v>
      </c>
      <c r="F1564" t="s">
        <v>9</v>
      </c>
      <c r="G1564" t="s">
        <v>9</v>
      </c>
      <c r="H1564">
        <v>10.8</v>
      </c>
      <c r="I1564">
        <v>12.5</v>
      </c>
      <c r="J1564">
        <v>5.5</v>
      </c>
      <c r="K1564">
        <v>0.4</v>
      </c>
      <c r="L1564" s="3">
        <v>110314.625</v>
      </c>
      <c r="M1564" s="4">
        <v>48.344866349999997</v>
      </c>
      <c r="N1564" s="4">
        <v>5333145.8</v>
      </c>
      <c r="Y1564"/>
    </row>
    <row r="1565" spans="1:25" x14ac:dyDescent="0.5">
      <c r="A1565" s="2">
        <v>43752</v>
      </c>
      <c r="B1565" t="s">
        <v>21</v>
      </c>
      <c r="C1565" t="s">
        <v>32</v>
      </c>
      <c r="D1565">
        <v>2019</v>
      </c>
      <c r="E1565">
        <v>42</v>
      </c>
      <c r="F1565" t="s">
        <v>10</v>
      </c>
      <c r="G1565" t="s">
        <v>9</v>
      </c>
      <c r="H1565">
        <v>13.6</v>
      </c>
      <c r="I1565">
        <v>26.7</v>
      </c>
      <c r="J1565">
        <v>20.2</v>
      </c>
      <c r="K1565">
        <v>0.2</v>
      </c>
      <c r="L1565" s="3">
        <v>110290.12</v>
      </c>
      <c r="M1565" s="4">
        <v>119.0137926</v>
      </c>
      <c r="N1565" s="4">
        <v>13126045.5</v>
      </c>
      <c r="Y1565"/>
    </row>
    <row r="1566" spans="1:25" x14ac:dyDescent="0.5">
      <c r="A1566" s="2">
        <v>43496</v>
      </c>
      <c r="B1566" t="s">
        <v>16</v>
      </c>
      <c r="C1566" t="s">
        <v>17</v>
      </c>
      <c r="D1566">
        <v>2019</v>
      </c>
      <c r="E1566">
        <v>5</v>
      </c>
      <c r="F1566" t="s">
        <v>10</v>
      </c>
      <c r="G1566" t="s">
        <v>9</v>
      </c>
      <c r="H1566">
        <v>17.2</v>
      </c>
      <c r="I1566">
        <v>21.5</v>
      </c>
      <c r="J1566">
        <v>27.8</v>
      </c>
      <c r="K1566">
        <v>6.6</v>
      </c>
      <c r="L1566" s="3">
        <v>110277.21</v>
      </c>
      <c r="M1566" s="4">
        <v>107.5212334</v>
      </c>
      <c r="N1566" s="4">
        <v>11857141.6</v>
      </c>
      <c r="Y1566"/>
    </row>
    <row r="1567" spans="1:25" x14ac:dyDescent="0.5">
      <c r="A1567" s="2">
        <v>43836</v>
      </c>
      <c r="B1567" t="s">
        <v>21</v>
      </c>
      <c r="C1567" t="s">
        <v>17</v>
      </c>
      <c r="D1567">
        <v>2020</v>
      </c>
      <c r="E1567">
        <v>2</v>
      </c>
      <c r="F1567" t="s">
        <v>9</v>
      </c>
      <c r="G1567" t="s">
        <v>9</v>
      </c>
      <c r="H1567">
        <v>11.9</v>
      </c>
      <c r="I1567">
        <v>18</v>
      </c>
      <c r="J1567">
        <v>2.7</v>
      </c>
      <c r="K1567">
        <v>8.1999999999999993</v>
      </c>
      <c r="L1567" s="3">
        <v>110253.59</v>
      </c>
      <c r="M1567" s="4">
        <v>56.104400259999998</v>
      </c>
      <c r="N1567" s="4">
        <v>6185711.5</v>
      </c>
      <c r="Y1567"/>
    </row>
    <row r="1568" spans="1:25" x14ac:dyDescent="0.5">
      <c r="A1568" s="2">
        <v>43517</v>
      </c>
      <c r="B1568" t="s">
        <v>16</v>
      </c>
      <c r="C1568" t="s">
        <v>24</v>
      </c>
      <c r="D1568">
        <v>2019</v>
      </c>
      <c r="E1568">
        <v>8</v>
      </c>
      <c r="F1568" t="s">
        <v>10</v>
      </c>
      <c r="G1568" t="s">
        <v>9</v>
      </c>
      <c r="H1568">
        <v>14</v>
      </c>
      <c r="I1568">
        <v>20.399999999999999</v>
      </c>
      <c r="J1568">
        <v>16.2</v>
      </c>
      <c r="K1568">
        <v>0</v>
      </c>
      <c r="L1568" s="3">
        <v>110235.33500000001</v>
      </c>
      <c r="M1568" s="4">
        <v>114.360572</v>
      </c>
      <c r="N1568" s="4">
        <v>12606576</v>
      </c>
      <c r="Y1568"/>
    </row>
    <row r="1569" spans="1:25" x14ac:dyDescent="0.5">
      <c r="A1569" s="2">
        <v>43402</v>
      </c>
      <c r="B1569" t="s">
        <v>21</v>
      </c>
      <c r="C1569" t="s">
        <v>32</v>
      </c>
      <c r="D1569">
        <v>2018</v>
      </c>
      <c r="E1569">
        <v>44</v>
      </c>
      <c r="F1569" t="s">
        <v>10</v>
      </c>
      <c r="G1569" t="s">
        <v>9</v>
      </c>
      <c r="H1569">
        <v>9.1</v>
      </c>
      <c r="I1569">
        <v>17</v>
      </c>
      <c r="J1569">
        <v>25.6</v>
      </c>
      <c r="K1569">
        <v>0</v>
      </c>
      <c r="L1569" s="3">
        <v>110196.61500000001</v>
      </c>
      <c r="M1569" s="4">
        <v>142.33806010000001</v>
      </c>
      <c r="N1569" s="4">
        <v>15685172.4</v>
      </c>
      <c r="Y1569"/>
    </row>
    <row r="1570" spans="1:25" x14ac:dyDescent="0.5">
      <c r="A1570" s="2">
        <v>42832</v>
      </c>
      <c r="B1570" t="s">
        <v>18</v>
      </c>
      <c r="C1570" t="s">
        <v>26</v>
      </c>
      <c r="D1570">
        <v>2017</v>
      </c>
      <c r="E1570">
        <v>15</v>
      </c>
      <c r="F1570" t="s">
        <v>9</v>
      </c>
      <c r="G1570" t="s">
        <v>9</v>
      </c>
      <c r="H1570">
        <v>12.7</v>
      </c>
      <c r="I1570">
        <v>26.2</v>
      </c>
      <c r="J1570">
        <v>15.6</v>
      </c>
      <c r="K1570">
        <v>0</v>
      </c>
      <c r="L1570" s="3">
        <v>110160.02499999999</v>
      </c>
      <c r="M1570" s="4">
        <v>101.330421</v>
      </c>
      <c r="N1570" s="4">
        <v>11162561.699999999</v>
      </c>
      <c r="Y1570"/>
    </row>
    <row r="1571" spans="1:25" x14ac:dyDescent="0.5">
      <c r="A1571" s="2">
        <v>43085</v>
      </c>
      <c r="B1571" t="s">
        <v>19</v>
      </c>
      <c r="C1571" t="s">
        <v>34</v>
      </c>
      <c r="D1571">
        <v>2017</v>
      </c>
      <c r="E1571">
        <v>51</v>
      </c>
      <c r="F1571" t="s">
        <v>10</v>
      </c>
      <c r="G1571" t="s">
        <v>9</v>
      </c>
      <c r="H1571">
        <v>13.8</v>
      </c>
      <c r="I1571">
        <v>24.6</v>
      </c>
      <c r="J1571">
        <v>31</v>
      </c>
      <c r="K1571">
        <v>0</v>
      </c>
      <c r="L1571" s="3">
        <v>110154.36</v>
      </c>
      <c r="M1571" s="4">
        <v>99.475416330000002</v>
      </c>
      <c r="N1571" s="4">
        <v>10957650.800000001</v>
      </c>
      <c r="Y1571"/>
    </row>
    <row r="1572" spans="1:25" x14ac:dyDescent="0.5">
      <c r="A1572" s="2">
        <v>42395</v>
      </c>
      <c r="B1572" t="s">
        <v>22</v>
      </c>
      <c r="C1572" t="s">
        <v>17</v>
      </c>
      <c r="D1572">
        <v>2016</v>
      </c>
      <c r="E1572">
        <v>5</v>
      </c>
      <c r="F1572" t="s">
        <v>9</v>
      </c>
      <c r="G1572" t="s">
        <v>10</v>
      </c>
      <c r="H1572">
        <v>16.5</v>
      </c>
      <c r="I1572">
        <v>29.4</v>
      </c>
      <c r="J1572">
        <v>28.7</v>
      </c>
      <c r="K1572">
        <v>0</v>
      </c>
      <c r="L1572" s="3">
        <v>110152.815</v>
      </c>
      <c r="M1572" s="4">
        <v>25.276693940000001</v>
      </c>
      <c r="N1572" s="4">
        <v>2784299</v>
      </c>
      <c r="Y1572"/>
    </row>
    <row r="1573" spans="1:25" x14ac:dyDescent="0.5">
      <c r="A1573" s="2">
        <v>43916</v>
      </c>
      <c r="B1573" t="s">
        <v>16</v>
      </c>
      <c r="C1573" t="s">
        <v>25</v>
      </c>
      <c r="D1573">
        <v>2020</v>
      </c>
      <c r="E1573">
        <v>13</v>
      </c>
      <c r="F1573" t="s">
        <v>9</v>
      </c>
      <c r="G1573" t="s">
        <v>9</v>
      </c>
      <c r="H1573">
        <v>13.7</v>
      </c>
      <c r="I1573">
        <v>19.8</v>
      </c>
      <c r="J1573">
        <v>15.5</v>
      </c>
      <c r="K1573">
        <v>0</v>
      </c>
      <c r="L1573" s="3">
        <v>110088.01</v>
      </c>
      <c r="M1573" s="4">
        <v>45.521245239999999</v>
      </c>
      <c r="N1573" s="4">
        <v>5011343.3</v>
      </c>
      <c r="Y1573"/>
    </row>
    <row r="1574" spans="1:25" x14ac:dyDescent="0.5">
      <c r="A1574" s="2">
        <v>43536</v>
      </c>
      <c r="B1574" t="s">
        <v>22</v>
      </c>
      <c r="C1574" t="s">
        <v>25</v>
      </c>
      <c r="D1574">
        <v>2019</v>
      </c>
      <c r="E1574">
        <v>11</v>
      </c>
      <c r="F1574" t="s">
        <v>10</v>
      </c>
      <c r="G1574" t="s">
        <v>9</v>
      </c>
      <c r="H1574">
        <v>15.8</v>
      </c>
      <c r="I1574">
        <v>19.2</v>
      </c>
      <c r="J1574">
        <v>10.8</v>
      </c>
      <c r="K1574">
        <v>0</v>
      </c>
      <c r="L1574" s="3">
        <v>110086.7</v>
      </c>
      <c r="M1574" s="4">
        <v>76.971547959999995</v>
      </c>
      <c r="N1574" s="4">
        <v>8473543.6999999993</v>
      </c>
      <c r="Y1574"/>
    </row>
    <row r="1575" spans="1:25" x14ac:dyDescent="0.5">
      <c r="A1575" s="2">
        <v>43838</v>
      </c>
      <c r="B1575" t="s">
        <v>23</v>
      </c>
      <c r="C1575" t="s">
        <v>17</v>
      </c>
      <c r="D1575">
        <v>2020</v>
      </c>
      <c r="E1575">
        <v>2</v>
      </c>
      <c r="F1575" t="s">
        <v>9</v>
      </c>
      <c r="G1575" t="s">
        <v>9</v>
      </c>
      <c r="H1575">
        <v>16.8</v>
      </c>
      <c r="I1575">
        <v>23.8</v>
      </c>
      <c r="J1575">
        <v>26.9</v>
      </c>
      <c r="K1575">
        <v>0</v>
      </c>
      <c r="L1575" s="3">
        <v>110038.625</v>
      </c>
      <c r="M1575" s="4">
        <v>53.313229810000003</v>
      </c>
      <c r="N1575" s="4">
        <v>5866514.5</v>
      </c>
      <c r="Y1575"/>
    </row>
    <row r="1576" spans="1:25" x14ac:dyDescent="0.5">
      <c r="A1576" s="2">
        <v>42105</v>
      </c>
      <c r="B1576" t="s">
        <v>19</v>
      </c>
      <c r="C1576" t="s">
        <v>26</v>
      </c>
      <c r="D1576">
        <v>2015</v>
      </c>
      <c r="E1576">
        <v>15</v>
      </c>
      <c r="F1576" t="s">
        <v>9</v>
      </c>
      <c r="G1576" t="s">
        <v>9</v>
      </c>
      <c r="H1576">
        <v>11.6</v>
      </c>
      <c r="I1576">
        <v>23.7</v>
      </c>
      <c r="J1576">
        <v>14.9</v>
      </c>
      <c r="K1576">
        <v>0</v>
      </c>
      <c r="L1576" s="3">
        <v>110034.16499999999</v>
      </c>
      <c r="M1576" s="4">
        <v>23.05591231</v>
      </c>
      <c r="N1576" s="4">
        <v>2536938.1</v>
      </c>
      <c r="Y1576"/>
    </row>
    <row r="1577" spans="1:25" x14ac:dyDescent="0.5">
      <c r="A1577" s="2">
        <v>43434</v>
      </c>
      <c r="B1577" t="s">
        <v>18</v>
      </c>
      <c r="C1577" t="s">
        <v>33</v>
      </c>
      <c r="D1577">
        <v>2018</v>
      </c>
      <c r="E1577">
        <v>48</v>
      </c>
      <c r="F1577" t="s">
        <v>10</v>
      </c>
      <c r="G1577" t="s">
        <v>9</v>
      </c>
      <c r="H1577">
        <v>14.7</v>
      </c>
      <c r="I1577">
        <v>20.8</v>
      </c>
      <c r="J1577">
        <v>28</v>
      </c>
      <c r="K1577">
        <v>0</v>
      </c>
      <c r="L1577" s="3">
        <v>110031.82</v>
      </c>
      <c r="M1577" s="4">
        <v>106.2941526</v>
      </c>
      <c r="N1577" s="4">
        <v>11695739.1</v>
      </c>
      <c r="Y1577"/>
    </row>
    <row r="1578" spans="1:25" x14ac:dyDescent="0.5">
      <c r="A1578" s="2">
        <v>42883</v>
      </c>
      <c r="B1578" t="s">
        <v>20</v>
      </c>
      <c r="C1578" t="s">
        <v>27</v>
      </c>
      <c r="D1578">
        <v>2017</v>
      </c>
      <c r="E1578">
        <v>22</v>
      </c>
      <c r="F1578" t="s">
        <v>10</v>
      </c>
      <c r="G1578" t="s">
        <v>9</v>
      </c>
      <c r="H1578">
        <v>10.199999999999999</v>
      </c>
      <c r="I1578">
        <v>15.3</v>
      </c>
      <c r="J1578">
        <v>7.6</v>
      </c>
      <c r="K1578">
        <v>6.8</v>
      </c>
      <c r="L1578" s="3">
        <v>110029.55</v>
      </c>
      <c r="M1578" s="4">
        <v>72.341641420000002</v>
      </c>
      <c r="N1578" s="4">
        <v>7959718.2999999998</v>
      </c>
      <c r="Y1578"/>
    </row>
    <row r="1579" spans="1:25" x14ac:dyDescent="0.5">
      <c r="A1579" s="2">
        <v>43448</v>
      </c>
      <c r="B1579" t="s">
        <v>18</v>
      </c>
      <c r="C1579" t="s">
        <v>34</v>
      </c>
      <c r="D1579">
        <v>2018</v>
      </c>
      <c r="E1579">
        <v>50</v>
      </c>
      <c r="F1579" t="s">
        <v>10</v>
      </c>
      <c r="G1579" t="s">
        <v>9</v>
      </c>
      <c r="H1579">
        <v>16.399999999999999</v>
      </c>
      <c r="I1579">
        <v>22.7</v>
      </c>
      <c r="J1579">
        <v>13.7</v>
      </c>
      <c r="K1579">
        <v>16.600000000000001</v>
      </c>
      <c r="L1579" s="3">
        <v>110025.465</v>
      </c>
      <c r="M1579" s="4">
        <v>92.958029269999997</v>
      </c>
      <c r="N1579" s="4">
        <v>10227750.4</v>
      </c>
      <c r="Y1579"/>
    </row>
    <row r="1580" spans="1:25" x14ac:dyDescent="0.5">
      <c r="A1580" s="2">
        <v>43889</v>
      </c>
      <c r="B1580" t="s">
        <v>18</v>
      </c>
      <c r="C1580" t="s">
        <v>24</v>
      </c>
      <c r="D1580">
        <v>2020</v>
      </c>
      <c r="E1580">
        <v>9</v>
      </c>
      <c r="F1580" t="s">
        <v>10</v>
      </c>
      <c r="G1580" t="s">
        <v>9</v>
      </c>
      <c r="H1580">
        <v>13.1</v>
      </c>
      <c r="I1580">
        <v>20.100000000000001</v>
      </c>
      <c r="J1580">
        <v>17.600000000000001</v>
      </c>
      <c r="K1580">
        <v>0</v>
      </c>
      <c r="L1580" s="3">
        <v>110006.97</v>
      </c>
      <c r="M1580" s="4">
        <v>50.306352859999997</v>
      </c>
      <c r="N1580" s="4">
        <v>5534049.4000000004</v>
      </c>
      <c r="Y1580"/>
    </row>
    <row r="1581" spans="1:25" x14ac:dyDescent="0.5">
      <c r="A1581" s="2">
        <v>43132</v>
      </c>
      <c r="B1581" t="s">
        <v>16</v>
      </c>
      <c r="C1581" t="s">
        <v>24</v>
      </c>
      <c r="D1581">
        <v>2018</v>
      </c>
      <c r="E1581">
        <v>5</v>
      </c>
      <c r="F1581" t="s">
        <v>10</v>
      </c>
      <c r="G1581" t="s">
        <v>9</v>
      </c>
      <c r="H1581">
        <v>12.1</v>
      </c>
      <c r="I1581">
        <v>22.5</v>
      </c>
      <c r="J1581">
        <v>28.9</v>
      </c>
      <c r="K1581">
        <v>0.2</v>
      </c>
      <c r="L1581" s="3">
        <v>109949.21</v>
      </c>
      <c r="M1581" s="4">
        <v>72.412229809999999</v>
      </c>
      <c r="N1581" s="4">
        <v>7961667.5</v>
      </c>
      <c r="Y1581"/>
    </row>
    <row r="1582" spans="1:25" x14ac:dyDescent="0.5">
      <c r="A1582" s="2">
        <v>43351</v>
      </c>
      <c r="B1582" t="s">
        <v>19</v>
      </c>
      <c r="C1582" t="s">
        <v>31</v>
      </c>
      <c r="D1582">
        <v>2018</v>
      </c>
      <c r="E1582">
        <v>36</v>
      </c>
      <c r="F1582" t="s">
        <v>10</v>
      </c>
      <c r="G1582" t="s">
        <v>9</v>
      </c>
      <c r="H1582">
        <v>4.2</v>
      </c>
      <c r="I1582">
        <v>17.5</v>
      </c>
      <c r="J1582">
        <v>16.2</v>
      </c>
      <c r="K1582">
        <v>0.2</v>
      </c>
      <c r="L1582" s="3">
        <v>109948.61500000001</v>
      </c>
      <c r="M1582" s="4">
        <v>109.29377119999999</v>
      </c>
      <c r="N1582" s="4">
        <v>12016698.800000001</v>
      </c>
      <c r="Y1582"/>
    </row>
    <row r="1583" spans="1:25" x14ac:dyDescent="0.5">
      <c r="A1583" s="2">
        <v>44045</v>
      </c>
      <c r="B1583" t="s">
        <v>20</v>
      </c>
      <c r="C1583" t="s">
        <v>30</v>
      </c>
      <c r="D1583">
        <v>2020</v>
      </c>
      <c r="E1583">
        <v>31</v>
      </c>
      <c r="F1583" t="s">
        <v>10</v>
      </c>
      <c r="G1583" t="s">
        <v>9</v>
      </c>
      <c r="H1583">
        <v>9</v>
      </c>
      <c r="I1583">
        <v>18.2</v>
      </c>
      <c r="J1583">
        <v>11.7</v>
      </c>
      <c r="K1583">
        <v>0</v>
      </c>
      <c r="L1583" s="3">
        <v>109935.33500000001</v>
      </c>
      <c r="M1583" s="4">
        <v>50.247956979999998</v>
      </c>
      <c r="N1583" s="4">
        <v>5524026</v>
      </c>
      <c r="Y1583"/>
    </row>
    <row r="1584" spans="1:25" x14ac:dyDescent="0.5">
      <c r="A1584" s="2">
        <v>43518</v>
      </c>
      <c r="B1584" t="s">
        <v>18</v>
      </c>
      <c r="C1584" t="s">
        <v>24</v>
      </c>
      <c r="D1584">
        <v>2019</v>
      </c>
      <c r="E1584">
        <v>8</v>
      </c>
      <c r="F1584" t="s">
        <v>10</v>
      </c>
      <c r="G1584" t="s">
        <v>9</v>
      </c>
      <c r="H1584">
        <v>15.5</v>
      </c>
      <c r="I1584">
        <v>21.2</v>
      </c>
      <c r="J1584">
        <v>23.9</v>
      </c>
      <c r="K1584">
        <v>0</v>
      </c>
      <c r="L1584" s="3">
        <v>109901.75999999999</v>
      </c>
      <c r="M1584" s="4">
        <v>103.0440629</v>
      </c>
      <c r="N1584" s="4">
        <v>11324723.9</v>
      </c>
      <c r="Y1584"/>
    </row>
    <row r="1585" spans="1:25" x14ac:dyDescent="0.5">
      <c r="A1585" s="2">
        <v>43472</v>
      </c>
      <c r="B1585" t="s">
        <v>21</v>
      </c>
      <c r="C1585" t="s">
        <v>17</v>
      </c>
      <c r="D1585">
        <v>2019</v>
      </c>
      <c r="E1585">
        <v>2</v>
      </c>
      <c r="F1585" t="s">
        <v>9</v>
      </c>
      <c r="G1585" t="s">
        <v>9</v>
      </c>
      <c r="H1585">
        <v>17.100000000000001</v>
      </c>
      <c r="I1585">
        <v>23.1</v>
      </c>
      <c r="J1585">
        <v>30.2</v>
      </c>
      <c r="K1585">
        <v>0</v>
      </c>
      <c r="L1585" s="3">
        <v>109874.9</v>
      </c>
      <c r="M1585" s="4">
        <v>85.07795745</v>
      </c>
      <c r="N1585" s="4">
        <v>9347932.0999999996</v>
      </c>
      <c r="Y1585"/>
    </row>
    <row r="1586" spans="1:25" x14ac:dyDescent="0.5">
      <c r="A1586" s="2">
        <v>43756</v>
      </c>
      <c r="B1586" t="s">
        <v>18</v>
      </c>
      <c r="C1586" t="s">
        <v>32</v>
      </c>
      <c r="D1586">
        <v>2019</v>
      </c>
      <c r="E1586">
        <v>42</v>
      </c>
      <c r="F1586" t="s">
        <v>10</v>
      </c>
      <c r="G1586" t="s">
        <v>9</v>
      </c>
      <c r="H1586">
        <v>7.3</v>
      </c>
      <c r="I1586">
        <v>22.1</v>
      </c>
      <c r="J1586">
        <v>23.2</v>
      </c>
      <c r="K1586">
        <v>0.8</v>
      </c>
      <c r="L1586" s="3">
        <v>109857.485</v>
      </c>
      <c r="M1586" s="4">
        <v>76.318328559999998</v>
      </c>
      <c r="N1586" s="4">
        <v>8384139.5999999996</v>
      </c>
      <c r="Y1586"/>
    </row>
    <row r="1587" spans="1:25" x14ac:dyDescent="0.5">
      <c r="A1587" s="2">
        <v>43783</v>
      </c>
      <c r="B1587" t="s">
        <v>16</v>
      </c>
      <c r="C1587" t="s">
        <v>33</v>
      </c>
      <c r="D1587">
        <v>2019</v>
      </c>
      <c r="E1587">
        <v>46</v>
      </c>
      <c r="F1587" t="s">
        <v>10</v>
      </c>
      <c r="G1587" t="s">
        <v>9</v>
      </c>
      <c r="H1587">
        <v>12.1</v>
      </c>
      <c r="I1587">
        <v>22.4</v>
      </c>
      <c r="J1587">
        <v>19.7</v>
      </c>
      <c r="K1587">
        <v>0.8</v>
      </c>
      <c r="L1587" s="3">
        <v>109828.93</v>
      </c>
      <c r="M1587" s="4">
        <v>74.43626304</v>
      </c>
      <c r="N1587" s="4">
        <v>8175255.0999999996</v>
      </c>
      <c r="Y1587"/>
    </row>
    <row r="1588" spans="1:25" x14ac:dyDescent="0.5">
      <c r="A1588" s="2">
        <v>43968</v>
      </c>
      <c r="B1588" t="s">
        <v>20</v>
      </c>
      <c r="C1588" t="s">
        <v>27</v>
      </c>
      <c r="D1588">
        <v>2020</v>
      </c>
      <c r="E1588">
        <v>20</v>
      </c>
      <c r="F1588" t="s">
        <v>9</v>
      </c>
      <c r="G1588" t="s">
        <v>9</v>
      </c>
      <c r="H1588">
        <v>5.0999999999999996</v>
      </c>
      <c r="I1588">
        <v>18.5</v>
      </c>
      <c r="J1588">
        <v>10.6</v>
      </c>
      <c r="K1588">
        <v>0</v>
      </c>
      <c r="L1588" s="3">
        <v>109774.425</v>
      </c>
      <c r="M1588" s="4">
        <v>47.157281560000001</v>
      </c>
      <c r="N1588" s="4">
        <v>5176663.5</v>
      </c>
      <c r="Y1588"/>
    </row>
    <row r="1589" spans="1:25" x14ac:dyDescent="0.5">
      <c r="A1589" s="2">
        <v>42112</v>
      </c>
      <c r="B1589" t="s">
        <v>19</v>
      </c>
      <c r="C1589" t="s">
        <v>26</v>
      </c>
      <c r="D1589">
        <v>2015</v>
      </c>
      <c r="E1589">
        <v>16</v>
      </c>
      <c r="F1589" t="s">
        <v>10</v>
      </c>
      <c r="G1589" t="s">
        <v>9</v>
      </c>
      <c r="H1589">
        <v>13.5</v>
      </c>
      <c r="I1589">
        <v>21.9</v>
      </c>
      <c r="J1589">
        <v>9.9</v>
      </c>
      <c r="K1589">
        <v>3.6</v>
      </c>
      <c r="L1589" s="3">
        <v>109763.985</v>
      </c>
      <c r="M1589" s="4">
        <v>26.14012894</v>
      </c>
      <c r="N1589" s="4">
        <v>2869244.7</v>
      </c>
      <c r="Y1589"/>
    </row>
    <row r="1590" spans="1:25" x14ac:dyDescent="0.5">
      <c r="A1590" s="2">
        <v>43431</v>
      </c>
      <c r="B1590" t="s">
        <v>22</v>
      </c>
      <c r="C1590" t="s">
        <v>33</v>
      </c>
      <c r="D1590">
        <v>2018</v>
      </c>
      <c r="E1590">
        <v>48</v>
      </c>
      <c r="F1590" t="s">
        <v>10</v>
      </c>
      <c r="G1590" t="s">
        <v>9</v>
      </c>
      <c r="H1590">
        <v>14.4</v>
      </c>
      <c r="I1590">
        <v>20</v>
      </c>
      <c r="J1590">
        <v>23.3</v>
      </c>
      <c r="K1590">
        <v>0.2</v>
      </c>
      <c r="L1590" s="3">
        <v>109706.42</v>
      </c>
      <c r="M1590" s="4">
        <v>109.76169760000001</v>
      </c>
      <c r="N1590" s="4">
        <v>12041562.9</v>
      </c>
      <c r="Y1590"/>
    </row>
    <row r="1591" spans="1:25" x14ac:dyDescent="0.5">
      <c r="A1591" s="2">
        <v>42709</v>
      </c>
      <c r="B1591" t="s">
        <v>21</v>
      </c>
      <c r="C1591" t="s">
        <v>34</v>
      </c>
      <c r="D1591">
        <v>2016</v>
      </c>
      <c r="E1591">
        <v>50</v>
      </c>
      <c r="F1591" t="s">
        <v>10</v>
      </c>
      <c r="G1591" t="s">
        <v>9</v>
      </c>
      <c r="H1591">
        <v>16.899999999999999</v>
      </c>
      <c r="I1591">
        <v>21.5</v>
      </c>
      <c r="J1591">
        <v>21.6</v>
      </c>
      <c r="K1591">
        <v>2.4</v>
      </c>
      <c r="L1591" s="3">
        <v>109670</v>
      </c>
      <c r="M1591" s="4">
        <v>25.294384869999998</v>
      </c>
      <c r="N1591" s="4">
        <v>2774035.2</v>
      </c>
      <c r="Y1591"/>
    </row>
    <row r="1592" spans="1:25" x14ac:dyDescent="0.5">
      <c r="A1592" s="2">
        <v>43846</v>
      </c>
      <c r="B1592" t="s">
        <v>16</v>
      </c>
      <c r="C1592" t="s">
        <v>17</v>
      </c>
      <c r="D1592">
        <v>2020</v>
      </c>
      <c r="E1592">
        <v>3</v>
      </c>
      <c r="F1592" t="s">
        <v>9</v>
      </c>
      <c r="G1592" t="s">
        <v>9</v>
      </c>
      <c r="H1592">
        <v>15.7</v>
      </c>
      <c r="I1592">
        <v>19.600000000000001</v>
      </c>
      <c r="J1592">
        <v>18.600000000000001</v>
      </c>
      <c r="K1592">
        <v>19.600000000000001</v>
      </c>
      <c r="L1592" s="3">
        <v>109669.645</v>
      </c>
      <c r="M1592" s="4">
        <v>33.404425930000002</v>
      </c>
      <c r="N1592" s="4">
        <v>3663451.5</v>
      </c>
      <c r="Y1592"/>
    </row>
    <row r="1593" spans="1:25" x14ac:dyDescent="0.5">
      <c r="A1593" s="2">
        <v>43954</v>
      </c>
      <c r="B1593" t="s">
        <v>20</v>
      </c>
      <c r="C1593" t="s">
        <v>27</v>
      </c>
      <c r="D1593">
        <v>2020</v>
      </c>
      <c r="E1593">
        <v>18</v>
      </c>
      <c r="F1593" t="s">
        <v>9</v>
      </c>
      <c r="G1593" t="s">
        <v>9</v>
      </c>
      <c r="H1593">
        <v>9.8000000000000007</v>
      </c>
      <c r="I1593">
        <v>15</v>
      </c>
      <c r="J1593">
        <v>8.3000000000000007</v>
      </c>
      <c r="K1593">
        <v>1.8</v>
      </c>
      <c r="L1593" s="3">
        <v>109669.355</v>
      </c>
      <c r="M1593" s="4">
        <v>36.488532380000002</v>
      </c>
      <c r="N1593" s="4">
        <v>4001673.8</v>
      </c>
      <c r="Y1593"/>
    </row>
    <row r="1594" spans="1:25" x14ac:dyDescent="0.5">
      <c r="A1594" s="2">
        <v>44002</v>
      </c>
      <c r="B1594" t="s">
        <v>19</v>
      </c>
      <c r="C1594" t="s">
        <v>28</v>
      </c>
      <c r="D1594">
        <v>2020</v>
      </c>
      <c r="E1594">
        <v>25</v>
      </c>
      <c r="F1594" t="s">
        <v>10</v>
      </c>
      <c r="G1594" t="s">
        <v>9</v>
      </c>
      <c r="H1594">
        <v>12.8</v>
      </c>
      <c r="I1594">
        <v>16.899999999999999</v>
      </c>
      <c r="J1594">
        <v>8.5</v>
      </c>
      <c r="K1594">
        <v>1.4</v>
      </c>
      <c r="L1594" s="3">
        <v>109644.69500000001</v>
      </c>
      <c r="M1594" s="4">
        <v>34.059332099999999</v>
      </c>
      <c r="N1594" s="4">
        <v>3734425.1</v>
      </c>
      <c r="Y1594"/>
    </row>
    <row r="1595" spans="1:25" x14ac:dyDescent="0.5">
      <c r="A1595" s="2">
        <v>43958</v>
      </c>
      <c r="B1595" t="s">
        <v>16</v>
      </c>
      <c r="C1595" t="s">
        <v>27</v>
      </c>
      <c r="D1595">
        <v>2020</v>
      </c>
      <c r="E1595">
        <v>19</v>
      </c>
      <c r="F1595" t="s">
        <v>9</v>
      </c>
      <c r="G1595" t="s">
        <v>9</v>
      </c>
      <c r="H1595">
        <v>15.1</v>
      </c>
      <c r="I1595">
        <v>21.1</v>
      </c>
      <c r="J1595">
        <v>6.2</v>
      </c>
      <c r="K1595">
        <v>0</v>
      </c>
      <c r="L1595" s="3">
        <v>109642.755</v>
      </c>
      <c r="M1595" s="4">
        <v>15.237901519999999</v>
      </c>
      <c r="N1595" s="4">
        <v>1670725.5</v>
      </c>
      <c r="Y1595"/>
    </row>
    <row r="1596" spans="1:25" x14ac:dyDescent="0.5">
      <c r="A1596" s="2">
        <v>42253</v>
      </c>
      <c r="B1596" t="s">
        <v>20</v>
      </c>
      <c r="C1596" t="s">
        <v>31</v>
      </c>
      <c r="D1596">
        <v>2015</v>
      </c>
      <c r="E1596">
        <v>36</v>
      </c>
      <c r="F1596" t="s">
        <v>10</v>
      </c>
      <c r="G1596" t="s">
        <v>9</v>
      </c>
      <c r="H1596">
        <v>5.8</v>
      </c>
      <c r="I1596">
        <v>16.600000000000001</v>
      </c>
      <c r="J1596">
        <v>11.8</v>
      </c>
      <c r="K1596">
        <v>0</v>
      </c>
      <c r="L1596" s="3">
        <v>109641.375</v>
      </c>
      <c r="M1596" s="4">
        <v>40.581765519999998</v>
      </c>
      <c r="N1596" s="4">
        <v>4449440.5999999996</v>
      </c>
      <c r="Y1596"/>
    </row>
    <row r="1597" spans="1:25" x14ac:dyDescent="0.5">
      <c r="A1597" s="2">
        <v>42823</v>
      </c>
      <c r="B1597" t="s">
        <v>23</v>
      </c>
      <c r="C1597" t="s">
        <v>25</v>
      </c>
      <c r="D1597">
        <v>2017</v>
      </c>
      <c r="E1597">
        <v>14</v>
      </c>
      <c r="F1597" t="s">
        <v>10</v>
      </c>
      <c r="G1597" t="s">
        <v>9</v>
      </c>
      <c r="H1597">
        <v>13.9</v>
      </c>
      <c r="I1597">
        <v>27.2</v>
      </c>
      <c r="J1597">
        <v>14.7</v>
      </c>
      <c r="K1597">
        <v>0.2</v>
      </c>
      <c r="L1597" s="3">
        <v>109640.33</v>
      </c>
      <c r="M1597" s="4">
        <v>133.7982653</v>
      </c>
      <c r="N1597" s="4">
        <v>14669686</v>
      </c>
      <c r="Y1597"/>
    </row>
    <row r="1598" spans="1:25" x14ac:dyDescent="0.5">
      <c r="A1598" s="2">
        <v>42162</v>
      </c>
      <c r="B1598" t="s">
        <v>20</v>
      </c>
      <c r="C1598" t="s">
        <v>28</v>
      </c>
      <c r="D1598">
        <v>2015</v>
      </c>
      <c r="E1598">
        <v>23</v>
      </c>
      <c r="F1598" t="s">
        <v>10</v>
      </c>
      <c r="G1598" t="s">
        <v>9</v>
      </c>
      <c r="H1598">
        <v>11.2</v>
      </c>
      <c r="I1598">
        <v>14.5</v>
      </c>
      <c r="J1598">
        <v>6.9</v>
      </c>
      <c r="K1598">
        <v>0</v>
      </c>
      <c r="L1598" s="3">
        <v>109609.685</v>
      </c>
      <c r="M1598" s="4">
        <v>23.380384849999999</v>
      </c>
      <c r="N1598" s="4">
        <v>2562716.6</v>
      </c>
      <c r="Y1598"/>
    </row>
    <row r="1599" spans="1:25" x14ac:dyDescent="0.5">
      <c r="A1599" s="2">
        <v>43975</v>
      </c>
      <c r="B1599" t="s">
        <v>20</v>
      </c>
      <c r="C1599" t="s">
        <v>27</v>
      </c>
      <c r="D1599">
        <v>2020</v>
      </c>
      <c r="E1599">
        <v>21</v>
      </c>
      <c r="F1599" t="s">
        <v>9</v>
      </c>
      <c r="G1599" t="s">
        <v>9</v>
      </c>
      <c r="H1599">
        <v>10.9</v>
      </c>
      <c r="I1599">
        <v>13.8</v>
      </c>
      <c r="J1599">
        <v>7.9</v>
      </c>
      <c r="K1599">
        <v>3</v>
      </c>
      <c r="L1599" s="3">
        <v>109579.82</v>
      </c>
      <c r="M1599" s="4">
        <v>39.993102280000002</v>
      </c>
      <c r="N1599" s="4">
        <v>4382436.9000000004</v>
      </c>
      <c r="Y1599"/>
    </row>
    <row r="1600" spans="1:25" x14ac:dyDescent="0.5">
      <c r="A1600" s="2">
        <v>43077</v>
      </c>
      <c r="B1600" t="s">
        <v>18</v>
      </c>
      <c r="C1600" t="s">
        <v>34</v>
      </c>
      <c r="D1600">
        <v>2017</v>
      </c>
      <c r="E1600">
        <v>50</v>
      </c>
      <c r="F1600" t="s">
        <v>10</v>
      </c>
      <c r="G1600" t="s">
        <v>9</v>
      </c>
      <c r="H1600">
        <v>11.4</v>
      </c>
      <c r="I1600">
        <v>18.7</v>
      </c>
      <c r="J1600">
        <v>28.5</v>
      </c>
      <c r="K1600">
        <v>25.2</v>
      </c>
      <c r="L1600" s="3">
        <v>109568.47</v>
      </c>
      <c r="M1600" s="4">
        <v>87.467721979999993</v>
      </c>
      <c r="N1600" s="4">
        <v>9583704.5</v>
      </c>
      <c r="Y1600"/>
    </row>
    <row r="1601" spans="1:25" x14ac:dyDescent="0.5">
      <c r="A1601" s="2">
        <v>43383</v>
      </c>
      <c r="B1601" t="s">
        <v>23</v>
      </c>
      <c r="C1601" t="s">
        <v>32</v>
      </c>
      <c r="D1601">
        <v>2018</v>
      </c>
      <c r="E1601">
        <v>41</v>
      </c>
      <c r="F1601" t="s">
        <v>10</v>
      </c>
      <c r="G1601" t="s">
        <v>9</v>
      </c>
      <c r="H1601">
        <v>10.1</v>
      </c>
      <c r="I1601">
        <v>16.5</v>
      </c>
      <c r="J1601">
        <v>20</v>
      </c>
      <c r="K1601"/>
      <c r="L1601" s="3">
        <v>109551.08</v>
      </c>
      <c r="M1601" s="4">
        <v>73.539697610000005</v>
      </c>
      <c r="N1601" s="4">
        <v>8056353.2999999998</v>
      </c>
      <c r="Y1601"/>
    </row>
    <row r="1602" spans="1:25" x14ac:dyDescent="0.5">
      <c r="A1602" s="2">
        <v>43809</v>
      </c>
      <c r="B1602" t="s">
        <v>22</v>
      </c>
      <c r="C1602" t="s">
        <v>34</v>
      </c>
      <c r="D1602">
        <v>2019</v>
      </c>
      <c r="E1602">
        <v>50</v>
      </c>
      <c r="F1602" t="s">
        <v>10</v>
      </c>
      <c r="G1602" t="s">
        <v>9</v>
      </c>
      <c r="H1602">
        <v>14.3</v>
      </c>
      <c r="I1602">
        <v>17.2</v>
      </c>
      <c r="J1602">
        <v>22.2</v>
      </c>
      <c r="K1602">
        <v>0</v>
      </c>
      <c r="L1602" s="3">
        <v>109548.62</v>
      </c>
      <c r="M1602" s="4">
        <v>48.336164680000003</v>
      </c>
      <c r="N1602" s="4">
        <v>5295160.0999999996</v>
      </c>
      <c r="Y1602"/>
    </row>
    <row r="1603" spans="1:25" x14ac:dyDescent="0.5">
      <c r="A1603" s="2">
        <v>42868</v>
      </c>
      <c r="B1603" t="s">
        <v>19</v>
      </c>
      <c r="C1603" t="s">
        <v>27</v>
      </c>
      <c r="D1603">
        <v>2017</v>
      </c>
      <c r="E1603">
        <v>20</v>
      </c>
      <c r="F1603" t="s">
        <v>10</v>
      </c>
      <c r="G1603" t="s">
        <v>9</v>
      </c>
      <c r="H1603">
        <v>8.4</v>
      </c>
      <c r="I1603">
        <v>15.6</v>
      </c>
      <c r="J1603">
        <v>10.1</v>
      </c>
      <c r="K1603">
        <v>0.2</v>
      </c>
      <c r="L1603" s="3">
        <v>109477.42</v>
      </c>
      <c r="M1603" s="4">
        <v>130.31682979999999</v>
      </c>
      <c r="N1603" s="4">
        <v>14266750.300000001</v>
      </c>
      <c r="Y1603"/>
    </row>
    <row r="1604" spans="1:25" x14ac:dyDescent="0.5">
      <c r="A1604" s="2">
        <v>43412</v>
      </c>
      <c r="B1604" t="s">
        <v>16</v>
      </c>
      <c r="C1604" t="s">
        <v>33</v>
      </c>
      <c r="D1604">
        <v>2018</v>
      </c>
      <c r="E1604">
        <v>45</v>
      </c>
      <c r="F1604" t="s">
        <v>10</v>
      </c>
      <c r="G1604" t="s">
        <v>9</v>
      </c>
      <c r="H1604">
        <v>7.7</v>
      </c>
      <c r="I1604">
        <v>17</v>
      </c>
      <c r="J1604">
        <v>22.7</v>
      </c>
      <c r="K1604">
        <v>3</v>
      </c>
      <c r="L1604" s="3">
        <v>109430.37</v>
      </c>
      <c r="M1604" s="4">
        <v>91.884517419999995</v>
      </c>
      <c r="N1604" s="4">
        <v>10054956.699999999</v>
      </c>
      <c r="Y1604"/>
    </row>
    <row r="1605" spans="1:25" x14ac:dyDescent="0.5">
      <c r="A1605" s="2">
        <v>42849</v>
      </c>
      <c r="B1605" t="s">
        <v>21</v>
      </c>
      <c r="C1605" t="s">
        <v>26</v>
      </c>
      <c r="D1605">
        <v>2017</v>
      </c>
      <c r="E1605">
        <v>18</v>
      </c>
      <c r="F1605" t="s">
        <v>10</v>
      </c>
      <c r="G1605" t="s">
        <v>9</v>
      </c>
      <c r="H1605">
        <v>15.9</v>
      </c>
      <c r="I1605">
        <v>24.7</v>
      </c>
      <c r="J1605">
        <v>9.9</v>
      </c>
      <c r="K1605">
        <v>0</v>
      </c>
      <c r="L1605" s="3">
        <v>109421.815</v>
      </c>
      <c r="M1605" s="4">
        <v>113.2589368</v>
      </c>
      <c r="N1605" s="4">
        <v>12392998.4</v>
      </c>
      <c r="Y1605"/>
    </row>
    <row r="1606" spans="1:25" x14ac:dyDescent="0.5">
      <c r="A1606" s="2">
        <v>43115</v>
      </c>
      <c r="B1606" t="s">
        <v>21</v>
      </c>
      <c r="C1606" t="s">
        <v>17</v>
      </c>
      <c r="D1606">
        <v>2018</v>
      </c>
      <c r="E1606">
        <v>3</v>
      </c>
      <c r="F1606" t="s">
        <v>9</v>
      </c>
      <c r="G1606" t="s">
        <v>9</v>
      </c>
      <c r="H1606">
        <v>14.6</v>
      </c>
      <c r="I1606">
        <v>20.9</v>
      </c>
      <c r="J1606">
        <v>21.1</v>
      </c>
      <c r="K1606">
        <v>0</v>
      </c>
      <c r="L1606" s="3">
        <v>109389.095</v>
      </c>
      <c r="M1606" s="4">
        <v>86.378514550000006</v>
      </c>
      <c r="N1606" s="4">
        <v>9448867.5</v>
      </c>
      <c r="Y1606"/>
    </row>
    <row r="1607" spans="1:25" x14ac:dyDescent="0.5">
      <c r="A1607" s="2">
        <v>43880</v>
      </c>
      <c r="B1607" t="s">
        <v>23</v>
      </c>
      <c r="C1607" t="s">
        <v>24</v>
      </c>
      <c r="D1607">
        <v>2020</v>
      </c>
      <c r="E1607">
        <v>8</v>
      </c>
      <c r="F1607" t="s">
        <v>10</v>
      </c>
      <c r="G1607" t="s">
        <v>9</v>
      </c>
      <c r="H1607">
        <v>13.3</v>
      </c>
      <c r="I1607">
        <v>19.7</v>
      </c>
      <c r="J1607">
        <v>12.9</v>
      </c>
      <c r="K1607">
        <v>38</v>
      </c>
      <c r="L1607" s="3">
        <v>109375.215</v>
      </c>
      <c r="M1607" s="4">
        <v>51.44203692</v>
      </c>
      <c r="N1607" s="4">
        <v>5626483.7999999998</v>
      </c>
      <c r="Y1607"/>
    </row>
    <row r="1608" spans="1:25" x14ac:dyDescent="0.5">
      <c r="A1608" s="2">
        <v>43092</v>
      </c>
      <c r="B1608" t="s">
        <v>19</v>
      </c>
      <c r="C1608" t="s">
        <v>34</v>
      </c>
      <c r="D1608">
        <v>2017</v>
      </c>
      <c r="E1608">
        <v>52</v>
      </c>
      <c r="F1608" t="s">
        <v>9</v>
      </c>
      <c r="G1608" t="s">
        <v>9</v>
      </c>
      <c r="H1608">
        <v>14.7</v>
      </c>
      <c r="I1608">
        <v>30.2</v>
      </c>
      <c r="J1608">
        <v>21.2</v>
      </c>
      <c r="K1608">
        <v>0</v>
      </c>
      <c r="L1608" s="3">
        <v>109364.01</v>
      </c>
      <c r="M1608" s="4">
        <v>79.898848340000001</v>
      </c>
      <c r="N1608" s="4">
        <v>8738058.4000000004</v>
      </c>
      <c r="Y1608"/>
    </row>
    <row r="1609" spans="1:25" x14ac:dyDescent="0.5">
      <c r="A1609" s="2">
        <v>43837</v>
      </c>
      <c r="B1609" t="s">
        <v>22</v>
      </c>
      <c r="C1609" t="s">
        <v>17</v>
      </c>
      <c r="D1609">
        <v>2020</v>
      </c>
      <c r="E1609">
        <v>2</v>
      </c>
      <c r="F1609" t="s">
        <v>9</v>
      </c>
      <c r="G1609" t="s">
        <v>9</v>
      </c>
      <c r="H1609">
        <v>12.6</v>
      </c>
      <c r="I1609">
        <v>20.100000000000001</v>
      </c>
      <c r="J1609">
        <v>7.7</v>
      </c>
      <c r="K1609">
        <v>1.2</v>
      </c>
      <c r="L1609" s="3">
        <v>109336.56</v>
      </c>
      <c r="M1609" s="4">
        <v>59.42379013</v>
      </c>
      <c r="N1609" s="4">
        <v>6497192.7999999998</v>
      </c>
      <c r="Y1609"/>
    </row>
    <row r="1610" spans="1:25" x14ac:dyDescent="0.5">
      <c r="A1610" s="2">
        <v>44084</v>
      </c>
      <c r="B1610" t="s">
        <v>16</v>
      </c>
      <c r="C1610" t="s">
        <v>31</v>
      </c>
      <c r="D1610">
        <v>2020</v>
      </c>
      <c r="E1610">
        <v>37</v>
      </c>
      <c r="F1610" t="s">
        <v>9</v>
      </c>
      <c r="G1610" t="s">
        <v>9</v>
      </c>
      <c r="H1610">
        <v>5.4</v>
      </c>
      <c r="I1610">
        <v>21.4</v>
      </c>
      <c r="J1610">
        <v>17.5</v>
      </c>
      <c r="K1610">
        <v>0</v>
      </c>
      <c r="L1610" s="3">
        <v>109328.33500000001</v>
      </c>
      <c r="M1610" s="4">
        <v>31.152816170000001</v>
      </c>
      <c r="N1610" s="4">
        <v>3405885.5</v>
      </c>
      <c r="Y1610"/>
    </row>
    <row r="1611" spans="1:25" x14ac:dyDescent="0.5">
      <c r="A1611" s="2">
        <v>44077</v>
      </c>
      <c r="B1611" t="s">
        <v>16</v>
      </c>
      <c r="C1611" t="s">
        <v>31</v>
      </c>
      <c r="D1611">
        <v>2020</v>
      </c>
      <c r="E1611">
        <v>36</v>
      </c>
      <c r="F1611" t="s">
        <v>9</v>
      </c>
      <c r="G1611" t="s">
        <v>9</v>
      </c>
      <c r="H1611">
        <v>12.9</v>
      </c>
      <c r="I1611">
        <v>19.899999999999999</v>
      </c>
      <c r="J1611">
        <v>13.5</v>
      </c>
      <c r="K1611">
        <v>0</v>
      </c>
      <c r="L1611" s="3">
        <v>109327.46</v>
      </c>
      <c r="M1611" s="4">
        <v>25.567114289999999</v>
      </c>
      <c r="N1611" s="4">
        <v>2795187.7</v>
      </c>
      <c r="Y1611"/>
    </row>
    <row r="1612" spans="1:25" x14ac:dyDescent="0.5">
      <c r="A1612" s="2">
        <v>42706</v>
      </c>
      <c r="B1612" t="s">
        <v>18</v>
      </c>
      <c r="C1612" t="s">
        <v>34</v>
      </c>
      <c r="D1612">
        <v>2016</v>
      </c>
      <c r="E1612">
        <v>49</v>
      </c>
      <c r="F1612" t="s">
        <v>10</v>
      </c>
      <c r="G1612" t="s">
        <v>9</v>
      </c>
      <c r="H1612">
        <v>13</v>
      </c>
      <c r="I1612">
        <v>21.6</v>
      </c>
      <c r="J1612">
        <v>29.7</v>
      </c>
      <c r="K1612">
        <v>0</v>
      </c>
      <c r="L1612" s="3">
        <v>109318.355</v>
      </c>
      <c r="M1612" s="4">
        <v>41.499436780000003</v>
      </c>
      <c r="N1612" s="4">
        <v>4536650.2</v>
      </c>
      <c r="Y1612"/>
    </row>
    <row r="1613" spans="1:25" x14ac:dyDescent="0.5">
      <c r="A1613" s="2">
        <v>43854</v>
      </c>
      <c r="B1613" t="s">
        <v>18</v>
      </c>
      <c r="C1613" t="s">
        <v>17</v>
      </c>
      <c r="D1613">
        <v>2020</v>
      </c>
      <c r="E1613">
        <v>4</v>
      </c>
      <c r="F1613" t="s">
        <v>9</v>
      </c>
      <c r="G1613" t="s">
        <v>9</v>
      </c>
      <c r="H1613">
        <v>11.7</v>
      </c>
      <c r="I1613">
        <v>24.1</v>
      </c>
      <c r="J1613">
        <v>20.6</v>
      </c>
      <c r="K1613">
        <v>1.2</v>
      </c>
      <c r="L1613" s="3">
        <v>109316.375</v>
      </c>
      <c r="M1613" s="4">
        <v>49.479433710000002</v>
      </c>
      <c r="N1613" s="4">
        <v>5408912.2999999998</v>
      </c>
      <c r="Y1613"/>
    </row>
    <row r="1614" spans="1:25" x14ac:dyDescent="0.5">
      <c r="A1614" s="2">
        <v>43372</v>
      </c>
      <c r="B1614" t="s">
        <v>19</v>
      </c>
      <c r="C1614" t="s">
        <v>31</v>
      </c>
      <c r="D1614">
        <v>2018</v>
      </c>
      <c r="E1614">
        <v>39</v>
      </c>
      <c r="F1614" t="s">
        <v>9</v>
      </c>
      <c r="G1614" t="s">
        <v>9</v>
      </c>
      <c r="H1614">
        <v>5.5</v>
      </c>
      <c r="I1614">
        <v>14</v>
      </c>
      <c r="J1614">
        <v>17</v>
      </c>
      <c r="K1614">
        <v>1.2</v>
      </c>
      <c r="L1614" s="3">
        <v>109315.065</v>
      </c>
      <c r="M1614" s="4">
        <v>86.164086429999998</v>
      </c>
      <c r="N1614" s="4">
        <v>9419032.6999999993</v>
      </c>
      <c r="Y1614"/>
    </row>
    <row r="1615" spans="1:25" x14ac:dyDescent="0.5">
      <c r="A1615" s="2">
        <v>43741</v>
      </c>
      <c r="B1615" t="s">
        <v>16</v>
      </c>
      <c r="C1615" t="s">
        <v>32</v>
      </c>
      <c r="D1615">
        <v>2019</v>
      </c>
      <c r="E1615">
        <v>40</v>
      </c>
      <c r="F1615" t="s">
        <v>9</v>
      </c>
      <c r="G1615" t="s">
        <v>9</v>
      </c>
      <c r="H1615">
        <v>15.1</v>
      </c>
      <c r="I1615">
        <v>29.7</v>
      </c>
      <c r="J1615">
        <v>22</v>
      </c>
      <c r="K1615">
        <v>0</v>
      </c>
      <c r="L1615" s="3">
        <v>109312.85</v>
      </c>
      <c r="M1615" s="4">
        <v>108.8439126</v>
      </c>
      <c r="N1615" s="4">
        <v>11898038.300000001</v>
      </c>
      <c r="Y1615"/>
    </row>
    <row r="1616" spans="1:25" x14ac:dyDescent="0.5">
      <c r="A1616" s="2">
        <v>42723</v>
      </c>
      <c r="B1616" t="s">
        <v>21</v>
      </c>
      <c r="C1616" t="s">
        <v>34</v>
      </c>
      <c r="D1616">
        <v>2016</v>
      </c>
      <c r="E1616">
        <v>52</v>
      </c>
      <c r="F1616" t="s">
        <v>10</v>
      </c>
      <c r="G1616" t="s">
        <v>9</v>
      </c>
      <c r="H1616">
        <v>8.8000000000000007</v>
      </c>
      <c r="I1616">
        <v>30.2</v>
      </c>
      <c r="J1616">
        <v>29.3</v>
      </c>
      <c r="K1616">
        <v>0</v>
      </c>
      <c r="L1616" s="3">
        <v>109260.30499999999</v>
      </c>
      <c r="M1616" s="4">
        <v>28.684832369999999</v>
      </c>
      <c r="N1616" s="4">
        <v>3134113.5</v>
      </c>
      <c r="Y1616"/>
    </row>
    <row r="1617" spans="1:25" x14ac:dyDescent="0.5">
      <c r="A1617" s="2">
        <v>43396</v>
      </c>
      <c r="B1617" t="s">
        <v>22</v>
      </c>
      <c r="C1617" t="s">
        <v>32</v>
      </c>
      <c r="D1617">
        <v>2018</v>
      </c>
      <c r="E1617">
        <v>43</v>
      </c>
      <c r="F1617" t="s">
        <v>10</v>
      </c>
      <c r="G1617" t="s">
        <v>9</v>
      </c>
      <c r="H1617">
        <v>13</v>
      </c>
      <c r="I1617">
        <v>18.8</v>
      </c>
      <c r="J1617">
        <v>16.7</v>
      </c>
      <c r="K1617">
        <v>0</v>
      </c>
      <c r="L1617" s="3">
        <v>109241.565</v>
      </c>
      <c r="M1617" s="4">
        <v>90.935335870000003</v>
      </c>
      <c r="N1617" s="4">
        <v>9933918.4000000004</v>
      </c>
      <c r="Y1617"/>
    </row>
    <row r="1618" spans="1:25" x14ac:dyDescent="0.5">
      <c r="A1618" s="2">
        <v>42127</v>
      </c>
      <c r="B1618" t="s">
        <v>20</v>
      </c>
      <c r="C1618" t="s">
        <v>27</v>
      </c>
      <c r="D1618">
        <v>2015</v>
      </c>
      <c r="E1618">
        <v>18</v>
      </c>
      <c r="F1618" t="s">
        <v>10</v>
      </c>
      <c r="G1618" t="s">
        <v>9</v>
      </c>
      <c r="H1618">
        <v>9.6999999999999993</v>
      </c>
      <c r="I1618">
        <v>18.2</v>
      </c>
      <c r="J1618">
        <v>11.2</v>
      </c>
      <c r="K1618">
        <v>0</v>
      </c>
      <c r="L1618" s="3">
        <v>109233.34</v>
      </c>
      <c r="M1618" s="4">
        <v>30.627063069999998</v>
      </c>
      <c r="N1618" s="4">
        <v>3345496.4</v>
      </c>
      <c r="Y1618"/>
    </row>
    <row r="1619" spans="1:25" x14ac:dyDescent="0.5">
      <c r="A1619" s="2">
        <v>42644</v>
      </c>
      <c r="B1619" t="s">
        <v>19</v>
      </c>
      <c r="C1619" t="s">
        <v>32</v>
      </c>
      <c r="D1619">
        <v>2016</v>
      </c>
      <c r="E1619">
        <v>40</v>
      </c>
      <c r="F1619" t="s">
        <v>9</v>
      </c>
      <c r="G1619" t="s">
        <v>9</v>
      </c>
      <c r="H1619">
        <v>11.6</v>
      </c>
      <c r="I1619">
        <v>18.600000000000001</v>
      </c>
      <c r="J1619">
        <v>11.9</v>
      </c>
      <c r="K1619">
        <v>1.6</v>
      </c>
      <c r="L1619" s="3">
        <v>109181.26</v>
      </c>
      <c r="M1619" s="4">
        <v>20.48609587</v>
      </c>
      <c r="N1619" s="4">
        <v>2236697.7999999998</v>
      </c>
      <c r="Y1619"/>
    </row>
    <row r="1620" spans="1:25" x14ac:dyDescent="0.5">
      <c r="A1620" s="2">
        <v>43941</v>
      </c>
      <c r="B1620" t="s">
        <v>21</v>
      </c>
      <c r="C1620" t="s">
        <v>26</v>
      </c>
      <c r="D1620">
        <v>2020</v>
      </c>
      <c r="E1620">
        <v>17</v>
      </c>
      <c r="F1620" t="s">
        <v>9</v>
      </c>
      <c r="G1620" t="s">
        <v>9</v>
      </c>
      <c r="H1620">
        <v>12</v>
      </c>
      <c r="I1620">
        <v>20.8</v>
      </c>
      <c r="J1620">
        <v>8.1</v>
      </c>
      <c r="K1620">
        <v>3.4</v>
      </c>
      <c r="L1620" s="3">
        <v>109168.595</v>
      </c>
      <c r="M1620" s="4">
        <v>25.61588931</v>
      </c>
      <c r="N1620" s="4">
        <v>2796450.6</v>
      </c>
      <c r="Y1620"/>
    </row>
    <row r="1621" spans="1:25" x14ac:dyDescent="0.5">
      <c r="A1621" s="2">
        <v>43787</v>
      </c>
      <c r="B1621" t="s">
        <v>21</v>
      </c>
      <c r="C1621" t="s">
        <v>33</v>
      </c>
      <c r="D1621">
        <v>2019</v>
      </c>
      <c r="E1621">
        <v>47</v>
      </c>
      <c r="F1621" t="s">
        <v>10</v>
      </c>
      <c r="G1621" t="s">
        <v>9</v>
      </c>
      <c r="H1621">
        <v>8.5</v>
      </c>
      <c r="I1621">
        <v>26.9</v>
      </c>
      <c r="J1621">
        <v>29.9</v>
      </c>
      <c r="K1621">
        <v>0</v>
      </c>
      <c r="L1621" s="3">
        <v>109148.25</v>
      </c>
      <c r="M1621" s="4">
        <v>72.281071499999996</v>
      </c>
      <c r="N1621" s="4">
        <v>7889352.5</v>
      </c>
      <c r="Y1621"/>
    </row>
    <row r="1622" spans="1:25" x14ac:dyDescent="0.5">
      <c r="A1622" s="2">
        <v>43547</v>
      </c>
      <c r="B1622" t="s">
        <v>19</v>
      </c>
      <c r="C1622" t="s">
        <v>25</v>
      </c>
      <c r="D1622">
        <v>2019</v>
      </c>
      <c r="E1622">
        <v>12</v>
      </c>
      <c r="F1622" t="s">
        <v>10</v>
      </c>
      <c r="G1622" t="s">
        <v>9</v>
      </c>
      <c r="H1622">
        <v>19.899999999999999</v>
      </c>
      <c r="I1622">
        <v>31.3</v>
      </c>
      <c r="J1622">
        <v>13.6</v>
      </c>
      <c r="K1622">
        <v>1.8</v>
      </c>
      <c r="L1622" s="3">
        <v>109147.65</v>
      </c>
      <c r="M1622" s="4">
        <v>98.954731719999998</v>
      </c>
      <c r="N1622" s="4">
        <v>10800676.4</v>
      </c>
      <c r="Y1622"/>
    </row>
    <row r="1623" spans="1:25" x14ac:dyDescent="0.5">
      <c r="A1623" s="2">
        <v>43763</v>
      </c>
      <c r="B1623" t="s">
        <v>18</v>
      </c>
      <c r="C1623" t="s">
        <v>32</v>
      </c>
      <c r="D1623">
        <v>2019</v>
      </c>
      <c r="E1623">
        <v>43</v>
      </c>
      <c r="F1623" t="s">
        <v>10</v>
      </c>
      <c r="G1623" t="s">
        <v>9</v>
      </c>
      <c r="H1623">
        <v>16.8</v>
      </c>
      <c r="I1623">
        <v>21.6</v>
      </c>
      <c r="J1623">
        <v>10</v>
      </c>
      <c r="K1623">
        <v>0</v>
      </c>
      <c r="L1623" s="3">
        <v>109130.77</v>
      </c>
      <c r="M1623" s="4">
        <v>70.884689609999995</v>
      </c>
      <c r="N1623" s="4">
        <v>7735700.7999999998</v>
      </c>
      <c r="Y1623"/>
    </row>
    <row r="1624" spans="1:25" x14ac:dyDescent="0.5">
      <c r="A1624" s="2">
        <v>42624</v>
      </c>
      <c r="B1624" t="s">
        <v>20</v>
      </c>
      <c r="C1624" t="s">
        <v>31</v>
      </c>
      <c r="D1624">
        <v>2016</v>
      </c>
      <c r="E1624">
        <v>37</v>
      </c>
      <c r="F1624" t="s">
        <v>10</v>
      </c>
      <c r="G1624" t="s">
        <v>9</v>
      </c>
      <c r="H1624">
        <v>7.3</v>
      </c>
      <c r="I1624">
        <v>17</v>
      </c>
      <c r="J1624">
        <v>11.8</v>
      </c>
      <c r="K1624">
        <v>1.2</v>
      </c>
      <c r="L1624" s="3">
        <v>109125.215</v>
      </c>
      <c r="M1624" s="4">
        <v>50.347882009999999</v>
      </c>
      <c r="N1624" s="4">
        <v>5494223.4000000004</v>
      </c>
      <c r="Y1624"/>
    </row>
    <row r="1625" spans="1:25" x14ac:dyDescent="0.5">
      <c r="A1625" s="2">
        <v>42875</v>
      </c>
      <c r="B1625" t="s">
        <v>19</v>
      </c>
      <c r="C1625" t="s">
        <v>27</v>
      </c>
      <c r="D1625">
        <v>2017</v>
      </c>
      <c r="E1625">
        <v>21</v>
      </c>
      <c r="F1625" t="s">
        <v>10</v>
      </c>
      <c r="G1625" t="s">
        <v>9</v>
      </c>
      <c r="H1625">
        <v>10.199999999999999</v>
      </c>
      <c r="I1625">
        <v>19.3</v>
      </c>
      <c r="J1625">
        <v>9.8000000000000007</v>
      </c>
      <c r="K1625">
        <v>0</v>
      </c>
      <c r="L1625" s="3">
        <v>109111.61500000001</v>
      </c>
      <c r="M1625" s="4">
        <v>88.135879099999997</v>
      </c>
      <c r="N1625" s="4">
        <v>9616648.0999999996</v>
      </c>
      <c r="Y1625"/>
    </row>
    <row r="1626" spans="1:25" x14ac:dyDescent="0.5">
      <c r="A1626" s="2">
        <v>43802</v>
      </c>
      <c r="B1626" t="s">
        <v>22</v>
      </c>
      <c r="C1626" t="s">
        <v>34</v>
      </c>
      <c r="D1626">
        <v>2019</v>
      </c>
      <c r="E1626">
        <v>49</v>
      </c>
      <c r="F1626" t="s">
        <v>10</v>
      </c>
      <c r="G1626" t="s">
        <v>9</v>
      </c>
      <c r="H1626">
        <v>11</v>
      </c>
      <c r="I1626">
        <v>22.2</v>
      </c>
      <c r="J1626">
        <v>19.2</v>
      </c>
      <c r="K1626">
        <v>0.4</v>
      </c>
      <c r="L1626" s="3">
        <v>109094.04</v>
      </c>
      <c r="M1626" s="4">
        <v>19.170950680000001</v>
      </c>
      <c r="N1626" s="4">
        <v>2091436.5</v>
      </c>
      <c r="Y1626"/>
    </row>
    <row r="1627" spans="1:25" x14ac:dyDescent="0.5">
      <c r="A1627" s="2">
        <v>43810</v>
      </c>
      <c r="B1627" t="s">
        <v>23</v>
      </c>
      <c r="C1627" t="s">
        <v>34</v>
      </c>
      <c r="D1627">
        <v>2019</v>
      </c>
      <c r="E1627">
        <v>50</v>
      </c>
      <c r="F1627" t="s">
        <v>10</v>
      </c>
      <c r="G1627" t="s">
        <v>9</v>
      </c>
      <c r="H1627">
        <v>13.4</v>
      </c>
      <c r="I1627">
        <v>18.100000000000001</v>
      </c>
      <c r="J1627">
        <v>21.8</v>
      </c>
      <c r="K1627">
        <v>0</v>
      </c>
      <c r="L1627" s="3">
        <v>109060.375</v>
      </c>
      <c r="M1627" s="4">
        <v>57.730485369999997</v>
      </c>
      <c r="N1627" s="4">
        <v>6296108.4000000004</v>
      </c>
      <c r="Y1627"/>
    </row>
    <row r="1628" spans="1:25" x14ac:dyDescent="0.5">
      <c r="A1628" s="2">
        <v>43791</v>
      </c>
      <c r="B1628" t="s">
        <v>18</v>
      </c>
      <c r="C1628" t="s">
        <v>33</v>
      </c>
      <c r="D1628">
        <v>2019</v>
      </c>
      <c r="E1628">
        <v>47</v>
      </c>
      <c r="F1628" t="s">
        <v>10</v>
      </c>
      <c r="G1628" t="s">
        <v>9</v>
      </c>
      <c r="H1628">
        <v>13.6</v>
      </c>
      <c r="I1628">
        <v>20</v>
      </c>
      <c r="J1628">
        <v>28.3</v>
      </c>
      <c r="K1628">
        <v>0</v>
      </c>
      <c r="L1628" s="3">
        <v>109049.36500000001</v>
      </c>
      <c r="M1628" s="4">
        <v>65.412978010000003</v>
      </c>
      <c r="N1628" s="4">
        <v>7133243.7000000002</v>
      </c>
      <c r="Y1628"/>
    </row>
    <row r="1629" spans="1:25" x14ac:dyDescent="0.5">
      <c r="A1629" s="2">
        <v>42469</v>
      </c>
      <c r="B1629" t="s">
        <v>19</v>
      </c>
      <c r="C1629" t="s">
        <v>26</v>
      </c>
      <c r="D1629">
        <v>2016</v>
      </c>
      <c r="E1629">
        <v>15</v>
      </c>
      <c r="F1629" t="s">
        <v>9</v>
      </c>
      <c r="G1629" t="s">
        <v>9</v>
      </c>
      <c r="H1629">
        <v>10.4</v>
      </c>
      <c r="I1629">
        <v>22.3</v>
      </c>
      <c r="J1629">
        <v>13</v>
      </c>
      <c r="K1629">
        <v>0</v>
      </c>
      <c r="L1629" s="3">
        <v>109044.9</v>
      </c>
      <c r="M1629" s="4">
        <v>73.139144529999996</v>
      </c>
      <c r="N1629" s="4">
        <v>7975450.7000000002</v>
      </c>
      <c r="Y1629"/>
    </row>
    <row r="1630" spans="1:25" x14ac:dyDescent="0.5">
      <c r="A1630" s="2">
        <v>43921</v>
      </c>
      <c r="B1630" t="s">
        <v>22</v>
      </c>
      <c r="C1630" t="s">
        <v>25</v>
      </c>
      <c r="D1630">
        <v>2020</v>
      </c>
      <c r="E1630">
        <v>14</v>
      </c>
      <c r="F1630" t="s">
        <v>9</v>
      </c>
      <c r="G1630" t="s">
        <v>9</v>
      </c>
      <c r="H1630">
        <v>12.2</v>
      </c>
      <c r="I1630">
        <v>21.4</v>
      </c>
      <c r="J1630">
        <v>16.899999999999999</v>
      </c>
      <c r="K1630">
        <v>0</v>
      </c>
      <c r="L1630" s="3">
        <v>109043.86500000001</v>
      </c>
      <c r="M1630" s="4">
        <v>57.690193069999999</v>
      </c>
      <c r="N1630" s="4">
        <v>6290761.5999999996</v>
      </c>
      <c r="Y1630"/>
    </row>
    <row r="1631" spans="1:25" x14ac:dyDescent="0.5">
      <c r="A1631" s="2">
        <v>42764</v>
      </c>
      <c r="B1631" t="s">
        <v>20</v>
      </c>
      <c r="C1631" t="s">
        <v>17</v>
      </c>
      <c r="D1631">
        <v>2017</v>
      </c>
      <c r="E1631">
        <v>5</v>
      </c>
      <c r="F1631" t="s">
        <v>9</v>
      </c>
      <c r="G1631" t="s">
        <v>9</v>
      </c>
      <c r="H1631">
        <v>15.1</v>
      </c>
      <c r="I1631">
        <v>27</v>
      </c>
      <c r="J1631">
        <v>29.4</v>
      </c>
      <c r="K1631">
        <v>0</v>
      </c>
      <c r="L1631" s="3">
        <v>109020.58</v>
      </c>
      <c r="M1631" s="4">
        <v>76.586887250000004</v>
      </c>
      <c r="N1631" s="4">
        <v>8349546.9000000004</v>
      </c>
      <c r="Y1631"/>
    </row>
    <row r="1632" spans="1:25" x14ac:dyDescent="0.5">
      <c r="A1632" s="2">
        <v>43866</v>
      </c>
      <c r="B1632" t="s">
        <v>23</v>
      </c>
      <c r="C1632" t="s">
        <v>24</v>
      </c>
      <c r="D1632">
        <v>2020</v>
      </c>
      <c r="E1632">
        <v>6</v>
      </c>
      <c r="F1632" t="s">
        <v>10</v>
      </c>
      <c r="G1632" t="s">
        <v>9</v>
      </c>
      <c r="H1632">
        <v>10.8</v>
      </c>
      <c r="I1632">
        <v>20.100000000000001</v>
      </c>
      <c r="J1632">
        <v>27.1</v>
      </c>
      <c r="K1632">
        <v>0</v>
      </c>
      <c r="L1632" s="3">
        <v>108988.44</v>
      </c>
      <c r="M1632" s="4">
        <v>42.116875</v>
      </c>
      <c r="N1632" s="4">
        <v>4590252.5</v>
      </c>
      <c r="Y1632"/>
    </row>
    <row r="1633" spans="1:25" x14ac:dyDescent="0.5">
      <c r="A1633" s="2">
        <v>43516</v>
      </c>
      <c r="B1633" t="s">
        <v>23</v>
      </c>
      <c r="C1633" t="s">
        <v>24</v>
      </c>
      <c r="D1633">
        <v>2019</v>
      </c>
      <c r="E1633">
        <v>8</v>
      </c>
      <c r="F1633" t="s">
        <v>10</v>
      </c>
      <c r="G1633" t="s">
        <v>9</v>
      </c>
      <c r="H1633">
        <v>13.5</v>
      </c>
      <c r="I1633">
        <v>23.2</v>
      </c>
      <c r="J1633">
        <v>20.8</v>
      </c>
      <c r="K1633">
        <v>0</v>
      </c>
      <c r="L1633" s="3">
        <v>108972.30499999999</v>
      </c>
      <c r="M1633" s="4">
        <v>111.0460243</v>
      </c>
      <c r="N1633" s="4">
        <v>12100941.199999999</v>
      </c>
      <c r="Y1633"/>
    </row>
    <row r="1634" spans="1:25" x14ac:dyDescent="0.5">
      <c r="A1634" s="2">
        <v>43882</v>
      </c>
      <c r="B1634" t="s">
        <v>18</v>
      </c>
      <c r="C1634" t="s">
        <v>24</v>
      </c>
      <c r="D1634">
        <v>2020</v>
      </c>
      <c r="E1634">
        <v>8</v>
      </c>
      <c r="F1634" t="s">
        <v>10</v>
      </c>
      <c r="G1634" t="s">
        <v>9</v>
      </c>
      <c r="H1634">
        <v>13.5</v>
      </c>
      <c r="I1634">
        <v>19.600000000000001</v>
      </c>
      <c r="J1634">
        <v>17.100000000000001</v>
      </c>
      <c r="K1634">
        <v>2.8</v>
      </c>
      <c r="L1634" s="3">
        <v>108949.05499999999</v>
      </c>
      <c r="M1634" s="4">
        <v>48.658203370000003</v>
      </c>
      <c r="N1634" s="4">
        <v>5301265.3</v>
      </c>
      <c r="Y1634"/>
    </row>
    <row r="1635" spans="1:25" x14ac:dyDescent="0.5">
      <c r="A1635" s="2">
        <v>43778</v>
      </c>
      <c r="B1635" t="s">
        <v>19</v>
      </c>
      <c r="C1635" t="s">
        <v>33</v>
      </c>
      <c r="D1635">
        <v>2019</v>
      </c>
      <c r="E1635">
        <v>45</v>
      </c>
      <c r="F1635" t="s">
        <v>10</v>
      </c>
      <c r="G1635" t="s">
        <v>9</v>
      </c>
      <c r="H1635">
        <v>7.6</v>
      </c>
      <c r="I1635">
        <v>14.2</v>
      </c>
      <c r="J1635">
        <v>9.8000000000000007</v>
      </c>
      <c r="K1635">
        <v>6.4</v>
      </c>
      <c r="L1635" s="3">
        <v>108924.79</v>
      </c>
      <c r="M1635" s="4">
        <v>70.474884239999994</v>
      </c>
      <c r="N1635" s="4">
        <v>7676462</v>
      </c>
      <c r="Y1635"/>
    </row>
    <row r="1636" spans="1:25" x14ac:dyDescent="0.5">
      <c r="A1636" s="2">
        <v>43550</v>
      </c>
      <c r="B1636" t="s">
        <v>22</v>
      </c>
      <c r="C1636" t="s">
        <v>25</v>
      </c>
      <c r="D1636">
        <v>2019</v>
      </c>
      <c r="E1636">
        <v>13</v>
      </c>
      <c r="F1636" t="s">
        <v>10</v>
      </c>
      <c r="G1636" t="s">
        <v>9</v>
      </c>
      <c r="H1636">
        <v>12.3</v>
      </c>
      <c r="I1636">
        <v>20.3</v>
      </c>
      <c r="J1636">
        <v>15.9</v>
      </c>
      <c r="K1636">
        <v>0</v>
      </c>
      <c r="L1636" s="3">
        <v>108840.18</v>
      </c>
      <c r="M1636" s="4">
        <v>95.567893560000002</v>
      </c>
      <c r="N1636" s="4">
        <v>10401626.699999999</v>
      </c>
      <c r="Y1636"/>
    </row>
    <row r="1637" spans="1:25" x14ac:dyDescent="0.5">
      <c r="A1637" s="2">
        <v>42805</v>
      </c>
      <c r="B1637" t="s">
        <v>19</v>
      </c>
      <c r="C1637" t="s">
        <v>25</v>
      </c>
      <c r="D1637">
        <v>2017</v>
      </c>
      <c r="E1637">
        <v>11</v>
      </c>
      <c r="F1637" t="s">
        <v>10</v>
      </c>
      <c r="G1637" t="s">
        <v>9</v>
      </c>
      <c r="H1637">
        <v>18</v>
      </c>
      <c r="I1637">
        <v>26.4</v>
      </c>
      <c r="J1637">
        <v>13.9</v>
      </c>
      <c r="K1637">
        <v>0</v>
      </c>
      <c r="L1637" s="3">
        <v>108816.81</v>
      </c>
      <c r="M1637" s="4">
        <v>50.762326090000002</v>
      </c>
      <c r="N1637" s="4">
        <v>5523794.4000000004</v>
      </c>
      <c r="Y1637"/>
    </row>
    <row r="1638" spans="1:25" x14ac:dyDescent="0.5">
      <c r="A1638" s="2">
        <v>42259</v>
      </c>
      <c r="B1638" t="s">
        <v>19</v>
      </c>
      <c r="C1638" t="s">
        <v>31</v>
      </c>
      <c r="D1638">
        <v>2015</v>
      </c>
      <c r="E1638">
        <v>37</v>
      </c>
      <c r="F1638" t="s">
        <v>10</v>
      </c>
      <c r="G1638" t="s">
        <v>9</v>
      </c>
      <c r="H1638">
        <v>12.2</v>
      </c>
      <c r="I1638">
        <v>21.7</v>
      </c>
      <c r="J1638">
        <v>10.199999999999999</v>
      </c>
      <c r="K1638">
        <v>0</v>
      </c>
      <c r="L1638" s="3">
        <v>108790.005</v>
      </c>
      <c r="M1638" s="4">
        <v>37.654551560000002</v>
      </c>
      <c r="N1638" s="4">
        <v>4096438.9</v>
      </c>
      <c r="Y1638"/>
    </row>
    <row r="1639" spans="1:25" x14ac:dyDescent="0.5">
      <c r="A1639" s="2">
        <v>42483</v>
      </c>
      <c r="B1639" t="s">
        <v>19</v>
      </c>
      <c r="C1639" t="s">
        <v>26</v>
      </c>
      <c r="D1639">
        <v>2016</v>
      </c>
      <c r="E1639">
        <v>17</v>
      </c>
      <c r="F1639" t="s">
        <v>10</v>
      </c>
      <c r="G1639" t="s">
        <v>9</v>
      </c>
      <c r="H1639">
        <v>12.3</v>
      </c>
      <c r="I1639">
        <v>18.600000000000001</v>
      </c>
      <c r="J1639">
        <v>8.5</v>
      </c>
      <c r="K1639">
        <v>0</v>
      </c>
      <c r="L1639" s="3">
        <v>108773.745</v>
      </c>
      <c r="M1639" s="4">
        <v>36.734526199999998</v>
      </c>
      <c r="N1639" s="4">
        <v>3995752</v>
      </c>
      <c r="Y1639"/>
    </row>
    <row r="1640" spans="1:25" x14ac:dyDescent="0.5">
      <c r="A1640" s="2">
        <v>43736</v>
      </c>
      <c r="B1640" t="s">
        <v>19</v>
      </c>
      <c r="C1640" t="s">
        <v>31</v>
      </c>
      <c r="D1640">
        <v>2019</v>
      </c>
      <c r="E1640">
        <v>39</v>
      </c>
      <c r="F1640" t="s">
        <v>9</v>
      </c>
      <c r="G1640" t="s">
        <v>9</v>
      </c>
      <c r="H1640">
        <v>7.2</v>
      </c>
      <c r="I1640">
        <v>14.9</v>
      </c>
      <c r="J1640">
        <v>17.7</v>
      </c>
      <c r="K1640">
        <v>0.2</v>
      </c>
      <c r="L1640" s="3">
        <v>108762.31</v>
      </c>
      <c r="M1640" s="4">
        <v>132.2621226</v>
      </c>
      <c r="N1640" s="4">
        <v>14385134</v>
      </c>
      <c r="Y1640"/>
    </row>
    <row r="1641" spans="1:25" x14ac:dyDescent="0.5">
      <c r="A1641" s="2">
        <v>42772</v>
      </c>
      <c r="B1641" t="s">
        <v>21</v>
      </c>
      <c r="C1641" t="s">
        <v>24</v>
      </c>
      <c r="D1641">
        <v>2017</v>
      </c>
      <c r="E1641">
        <v>7</v>
      </c>
      <c r="F1641" t="s">
        <v>10</v>
      </c>
      <c r="G1641" t="s">
        <v>9</v>
      </c>
      <c r="H1641">
        <v>15.1</v>
      </c>
      <c r="I1641">
        <v>18</v>
      </c>
      <c r="J1641">
        <v>3.9</v>
      </c>
      <c r="K1641">
        <v>32.4</v>
      </c>
      <c r="L1641" s="3">
        <v>108761.37</v>
      </c>
      <c r="M1641" s="4">
        <v>92.101795850000002</v>
      </c>
      <c r="N1641" s="4">
        <v>10017117.5</v>
      </c>
      <c r="Y1641"/>
    </row>
    <row r="1642" spans="1:25" x14ac:dyDescent="0.5">
      <c r="A1642" s="2">
        <v>43893</v>
      </c>
      <c r="B1642" t="s">
        <v>22</v>
      </c>
      <c r="C1642" t="s">
        <v>25</v>
      </c>
      <c r="D1642">
        <v>2020</v>
      </c>
      <c r="E1642">
        <v>10</v>
      </c>
      <c r="F1642" t="s">
        <v>10</v>
      </c>
      <c r="G1642" t="s">
        <v>9</v>
      </c>
      <c r="H1642">
        <v>14.7</v>
      </c>
      <c r="I1642">
        <v>19.5</v>
      </c>
      <c r="J1642">
        <v>15.9</v>
      </c>
      <c r="K1642">
        <v>0</v>
      </c>
      <c r="L1642" s="3">
        <v>108746.37</v>
      </c>
      <c r="M1642" s="4">
        <v>49.781089729999998</v>
      </c>
      <c r="N1642" s="4">
        <v>5413512.7999999998</v>
      </c>
      <c r="Y1642"/>
    </row>
    <row r="1643" spans="1:25" x14ac:dyDescent="0.5">
      <c r="A1643" s="2">
        <v>42077</v>
      </c>
      <c r="B1643" t="s">
        <v>19</v>
      </c>
      <c r="C1643" t="s">
        <v>25</v>
      </c>
      <c r="D1643">
        <v>2015</v>
      </c>
      <c r="E1643">
        <v>11</v>
      </c>
      <c r="F1643" t="s">
        <v>10</v>
      </c>
      <c r="G1643" t="s">
        <v>9</v>
      </c>
      <c r="H1643">
        <v>9.4</v>
      </c>
      <c r="I1643">
        <v>30.1</v>
      </c>
      <c r="J1643">
        <v>20</v>
      </c>
      <c r="K1643">
        <v>0</v>
      </c>
      <c r="L1643" s="3">
        <v>108738.82</v>
      </c>
      <c r="M1643" s="4">
        <v>17.394529559999999</v>
      </c>
      <c r="N1643" s="4">
        <v>1891460.6</v>
      </c>
      <c r="Y1643"/>
    </row>
    <row r="1644" spans="1:25" x14ac:dyDescent="0.5">
      <c r="A1644" s="2">
        <v>43233</v>
      </c>
      <c r="B1644" t="s">
        <v>20</v>
      </c>
      <c r="C1644" t="s">
        <v>27</v>
      </c>
      <c r="D1644">
        <v>2018</v>
      </c>
      <c r="E1644">
        <v>19</v>
      </c>
      <c r="F1644" t="s">
        <v>10</v>
      </c>
      <c r="G1644" t="s">
        <v>9</v>
      </c>
      <c r="H1644">
        <v>13</v>
      </c>
      <c r="I1644">
        <v>16.2</v>
      </c>
      <c r="J1644">
        <v>10.8</v>
      </c>
      <c r="K1644">
        <v>4</v>
      </c>
      <c r="L1644" s="3">
        <v>108729.71</v>
      </c>
      <c r="M1644" s="4">
        <v>65.510003979999993</v>
      </c>
      <c r="N1644" s="4">
        <v>7122883.7000000002</v>
      </c>
      <c r="Y1644"/>
    </row>
    <row r="1645" spans="1:25" x14ac:dyDescent="0.5">
      <c r="A1645" s="2">
        <v>43530</v>
      </c>
      <c r="B1645" t="s">
        <v>23</v>
      </c>
      <c r="C1645" t="s">
        <v>25</v>
      </c>
      <c r="D1645">
        <v>2019</v>
      </c>
      <c r="E1645">
        <v>10</v>
      </c>
      <c r="F1645" t="s">
        <v>10</v>
      </c>
      <c r="G1645" t="s">
        <v>9</v>
      </c>
      <c r="H1645">
        <v>13.2</v>
      </c>
      <c r="I1645">
        <v>17.2</v>
      </c>
      <c r="J1645">
        <v>19.5</v>
      </c>
      <c r="K1645">
        <v>1.6</v>
      </c>
      <c r="L1645" s="3">
        <v>108723.61500000001</v>
      </c>
      <c r="M1645" s="4">
        <v>75.981191370000005</v>
      </c>
      <c r="N1645" s="4">
        <v>8260949.7999999998</v>
      </c>
      <c r="Y1645"/>
    </row>
    <row r="1646" spans="1:25" x14ac:dyDescent="0.5">
      <c r="A1646" s="2">
        <v>43065</v>
      </c>
      <c r="B1646" t="s">
        <v>20</v>
      </c>
      <c r="C1646" t="s">
        <v>33</v>
      </c>
      <c r="D1646">
        <v>2017</v>
      </c>
      <c r="E1646">
        <v>48</v>
      </c>
      <c r="F1646" t="s">
        <v>10</v>
      </c>
      <c r="G1646" t="s">
        <v>9</v>
      </c>
      <c r="H1646">
        <v>19.399999999999999</v>
      </c>
      <c r="I1646">
        <v>28.3</v>
      </c>
      <c r="K1646">
        <v>3.4</v>
      </c>
      <c r="L1646" s="3">
        <v>108717.875</v>
      </c>
      <c r="M1646" s="4">
        <v>83.114514119999996</v>
      </c>
      <c r="N1646" s="4">
        <v>9036033.4000000004</v>
      </c>
      <c r="Y1646"/>
    </row>
    <row r="1647" spans="1:25" x14ac:dyDescent="0.5">
      <c r="A1647" s="2">
        <v>43888</v>
      </c>
      <c r="B1647" t="s">
        <v>16</v>
      </c>
      <c r="C1647" t="s">
        <v>24</v>
      </c>
      <c r="D1647">
        <v>2020</v>
      </c>
      <c r="E1647">
        <v>9</v>
      </c>
      <c r="F1647" t="s">
        <v>10</v>
      </c>
      <c r="G1647" t="s">
        <v>9</v>
      </c>
      <c r="H1647">
        <v>11</v>
      </c>
      <c r="I1647">
        <v>19.7</v>
      </c>
      <c r="J1647">
        <v>11.1</v>
      </c>
      <c r="K1647">
        <v>0.2</v>
      </c>
      <c r="L1647" s="3">
        <v>108675.4</v>
      </c>
      <c r="M1647" s="4">
        <v>48.542669150000002</v>
      </c>
      <c r="N1647" s="4">
        <v>5275394</v>
      </c>
      <c r="Y1647"/>
    </row>
    <row r="1648" spans="1:25" x14ac:dyDescent="0.5">
      <c r="A1648" s="2">
        <v>43358</v>
      </c>
      <c r="B1648" t="s">
        <v>19</v>
      </c>
      <c r="C1648" t="s">
        <v>31</v>
      </c>
      <c r="D1648">
        <v>2018</v>
      </c>
      <c r="E1648">
        <v>37</v>
      </c>
      <c r="F1648" t="s">
        <v>10</v>
      </c>
      <c r="G1648" t="s">
        <v>9</v>
      </c>
      <c r="H1648">
        <v>10.199999999999999</v>
      </c>
      <c r="I1648">
        <v>13.7</v>
      </c>
      <c r="J1648">
        <v>6.3</v>
      </c>
      <c r="K1648">
        <v>0.2</v>
      </c>
      <c r="L1648" s="3">
        <v>108632.355</v>
      </c>
      <c r="M1648" s="4">
        <v>14.67358758</v>
      </c>
      <c r="N1648" s="4">
        <v>1594026.4</v>
      </c>
      <c r="Y1648"/>
    </row>
    <row r="1649" spans="1:25" x14ac:dyDescent="0.5">
      <c r="A1649" s="2">
        <v>43477</v>
      </c>
      <c r="B1649" t="s">
        <v>19</v>
      </c>
      <c r="C1649" t="s">
        <v>17</v>
      </c>
      <c r="D1649">
        <v>2019</v>
      </c>
      <c r="E1649">
        <v>2</v>
      </c>
      <c r="F1649" t="s">
        <v>9</v>
      </c>
      <c r="G1649" t="s">
        <v>9</v>
      </c>
      <c r="H1649">
        <v>17.7</v>
      </c>
      <c r="I1649">
        <v>24.7</v>
      </c>
      <c r="J1649">
        <v>28.6</v>
      </c>
      <c r="K1649">
        <v>0</v>
      </c>
      <c r="L1649" s="3">
        <v>108628.96</v>
      </c>
      <c r="M1649" s="4">
        <v>88.996642809999997</v>
      </c>
      <c r="N1649" s="4">
        <v>9667612.8000000007</v>
      </c>
      <c r="Y1649"/>
    </row>
    <row r="1650" spans="1:25" x14ac:dyDescent="0.5">
      <c r="A1650" s="2">
        <v>43419</v>
      </c>
      <c r="B1650" t="s">
        <v>16</v>
      </c>
      <c r="C1650" t="s">
        <v>33</v>
      </c>
      <c r="D1650">
        <v>2018</v>
      </c>
      <c r="E1650">
        <v>46</v>
      </c>
      <c r="F1650" t="s">
        <v>10</v>
      </c>
      <c r="G1650" t="s">
        <v>9</v>
      </c>
      <c r="H1650">
        <v>13.7</v>
      </c>
      <c r="I1650">
        <v>18.100000000000001</v>
      </c>
      <c r="J1650">
        <v>23.8</v>
      </c>
      <c r="K1650">
        <v>0.2</v>
      </c>
      <c r="L1650" s="3">
        <v>108628.34</v>
      </c>
      <c r="M1650" s="4">
        <v>96.501965749999997</v>
      </c>
      <c r="N1650" s="4">
        <v>10482848.300000001</v>
      </c>
      <c r="Y1650"/>
    </row>
    <row r="1651" spans="1:25" x14ac:dyDescent="0.5">
      <c r="A1651" s="2">
        <v>43371</v>
      </c>
      <c r="B1651" t="s">
        <v>18</v>
      </c>
      <c r="C1651" t="s">
        <v>31</v>
      </c>
      <c r="D1651">
        <v>2018</v>
      </c>
      <c r="E1651">
        <v>39</v>
      </c>
      <c r="F1651" t="s">
        <v>9</v>
      </c>
      <c r="G1651" t="s">
        <v>10</v>
      </c>
      <c r="H1651">
        <v>10.7</v>
      </c>
      <c r="I1651">
        <v>15.2</v>
      </c>
      <c r="J1651">
        <v>10.199999999999999</v>
      </c>
      <c r="K1651">
        <v>0</v>
      </c>
      <c r="L1651" s="3">
        <v>108622.42</v>
      </c>
      <c r="M1651" s="4">
        <v>90.212995460000002</v>
      </c>
      <c r="N1651" s="4">
        <v>9799153.9000000004</v>
      </c>
      <c r="Y1651"/>
    </row>
    <row r="1652" spans="1:25" x14ac:dyDescent="0.5">
      <c r="A1652" s="2">
        <v>43218</v>
      </c>
      <c r="B1652" t="s">
        <v>19</v>
      </c>
      <c r="C1652" t="s">
        <v>26</v>
      </c>
      <c r="D1652">
        <v>2018</v>
      </c>
      <c r="E1652">
        <v>17</v>
      </c>
      <c r="F1652" t="s">
        <v>10</v>
      </c>
      <c r="G1652" t="s">
        <v>9</v>
      </c>
      <c r="H1652">
        <v>7.7</v>
      </c>
      <c r="I1652">
        <v>18.3</v>
      </c>
      <c r="J1652">
        <v>11.7</v>
      </c>
      <c r="K1652">
        <v>0</v>
      </c>
      <c r="L1652" s="3">
        <v>108613.38</v>
      </c>
      <c r="M1652" s="4">
        <v>70.000391410000006</v>
      </c>
      <c r="N1652" s="4">
        <v>7602979.0999999996</v>
      </c>
      <c r="Y1652"/>
    </row>
    <row r="1653" spans="1:25" x14ac:dyDescent="0.5">
      <c r="A1653" s="2">
        <v>43811</v>
      </c>
      <c r="B1653" t="s">
        <v>16</v>
      </c>
      <c r="C1653" t="s">
        <v>34</v>
      </c>
      <c r="D1653">
        <v>2019</v>
      </c>
      <c r="E1653">
        <v>50</v>
      </c>
      <c r="F1653" t="s">
        <v>10</v>
      </c>
      <c r="G1653" t="s">
        <v>9</v>
      </c>
      <c r="H1653">
        <v>13.4</v>
      </c>
      <c r="I1653">
        <v>18.399999999999999</v>
      </c>
      <c r="J1653">
        <v>22.7</v>
      </c>
      <c r="K1653">
        <v>0</v>
      </c>
      <c r="L1653" s="3">
        <v>108599.065</v>
      </c>
      <c r="M1653" s="4">
        <v>41.647543489999997</v>
      </c>
      <c r="N1653" s="4">
        <v>4522884.3</v>
      </c>
      <c r="Y1653"/>
    </row>
    <row r="1654" spans="1:25" x14ac:dyDescent="0.5">
      <c r="A1654" s="2">
        <v>43930</v>
      </c>
      <c r="B1654" t="s">
        <v>16</v>
      </c>
      <c r="C1654" t="s">
        <v>26</v>
      </c>
      <c r="D1654">
        <v>2020</v>
      </c>
      <c r="E1654">
        <v>15</v>
      </c>
      <c r="F1654" t="s">
        <v>9</v>
      </c>
      <c r="G1654" t="s">
        <v>9</v>
      </c>
      <c r="H1654">
        <v>8.9</v>
      </c>
      <c r="I1654">
        <v>21.2</v>
      </c>
      <c r="J1654">
        <v>15.8</v>
      </c>
      <c r="K1654">
        <v>0</v>
      </c>
      <c r="L1654" s="3">
        <v>108587.52</v>
      </c>
      <c r="M1654" s="4">
        <v>43.738044760000001</v>
      </c>
      <c r="N1654" s="4">
        <v>4749405.8</v>
      </c>
      <c r="Y1654"/>
    </row>
    <row r="1655" spans="1:25" x14ac:dyDescent="0.5">
      <c r="A1655" s="2">
        <v>43563</v>
      </c>
      <c r="B1655" t="s">
        <v>21</v>
      </c>
      <c r="C1655" t="s">
        <v>26</v>
      </c>
      <c r="D1655">
        <v>2019</v>
      </c>
      <c r="E1655">
        <v>15</v>
      </c>
      <c r="F1655" t="s">
        <v>9</v>
      </c>
      <c r="G1655" t="s">
        <v>9</v>
      </c>
      <c r="H1655">
        <v>12.5</v>
      </c>
      <c r="I1655">
        <v>23.1</v>
      </c>
      <c r="J1655">
        <v>9</v>
      </c>
      <c r="K1655">
        <v>0</v>
      </c>
      <c r="L1655" s="3">
        <v>108543.63499999999</v>
      </c>
      <c r="M1655" s="4">
        <v>113.1340539</v>
      </c>
      <c r="N1655" s="4">
        <v>12279981.5</v>
      </c>
      <c r="Y1655"/>
    </row>
    <row r="1656" spans="1:25" x14ac:dyDescent="0.5">
      <c r="A1656" s="2">
        <v>42476</v>
      </c>
      <c r="B1656" t="s">
        <v>19</v>
      </c>
      <c r="C1656" t="s">
        <v>26</v>
      </c>
      <c r="D1656">
        <v>2016</v>
      </c>
      <c r="E1656">
        <v>16</v>
      </c>
      <c r="F1656" t="s">
        <v>10</v>
      </c>
      <c r="G1656" t="s">
        <v>9</v>
      </c>
      <c r="H1656">
        <v>14</v>
      </c>
      <c r="I1656">
        <v>20.3</v>
      </c>
      <c r="J1656">
        <v>8.3000000000000007</v>
      </c>
      <c r="K1656">
        <v>0</v>
      </c>
      <c r="L1656" s="3">
        <v>108525.965</v>
      </c>
      <c r="M1656" s="4">
        <v>51.528968560000003</v>
      </c>
      <c r="N1656" s="4">
        <v>5592231</v>
      </c>
      <c r="Y1656"/>
    </row>
    <row r="1657" spans="1:25" x14ac:dyDescent="0.5">
      <c r="A1657" s="2">
        <v>43131</v>
      </c>
      <c r="B1657" t="s">
        <v>23</v>
      </c>
      <c r="C1657" t="s">
        <v>17</v>
      </c>
      <c r="D1657">
        <v>2018</v>
      </c>
      <c r="E1657">
        <v>5</v>
      </c>
      <c r="F1657" t="s">
        <v>10</v>
      </c>
      <c r="G1657" t="s">
        <v>9</v>
      </c>
      <c r="H1657">
        <v>14.6</v>
      </c>
      <c r="I1657">
        <v>19.100000000000001</v>
      </c>
      <c r="J1657">
        <v>19.600000000000001</v>
      </c>
      <c r="K1657">
        <v>0</v>
      </c>
      <c r="L1657" s="3">
        <v>108524.18</v>
      </c>
      <c r="M1657" s="4">
        <v>65.217558049999994</v>
      </c>
      <c r="N1657" s="4">
        <v>7077682</v>
      </c>
      <c r="Y1657"/>
    </row>
    <row r="1658" spans="1:25" x14ac:dyDescent="0.5">
      <c r="A1658" s="2">
        <v>42126</v>
      </c>
      <c r="B1658" t="s">
        <v>19</v>
      </c>
      <c r="C1658" t="s">
        <v>27</v>
      </c>
      <c r="D1658">
        <v>2015</v>
      </c>
      <c r="E1658">
        <v>18</v>
      </c>
      <c r="F1658" t="s">
        <v>10</v>
      </c>
      <c r="G1658" t="s">
        <v>9</v>
      </c>
      <c r="H1658">
        <v>11.6</v>
      </c>
      <c r="I1658">
        <v>22.2</v>
      </c>
      <c r="J1658">
        <v>6.1</v>
      </c>
      <c r="K1658">
        <v>0</v>
      </c>
      <c r="L1658" s="3">
        <v>108487.97500000001</v>
      </c>
      <c r="M1658" s="4">
        <v>25.852039900000001</v>
      </c>
      <c r="N1658" s="4">
        <v>2804635.5</v>
      </c>
      <c r="Y1658"/>
    </row>
    <row r="1659" spans="1:25" x14ac:dyDescent="0.5">
      <c r="A1659" s="2">
        <v>43513</v>
      </c>
      <c r="B1659" t="s">
        <v>20</v>
      </c>
      <c r="C1659" t="s">
        <v>24</v>
      </c>
      <c r="D1659">
        <v>2019</v>
      </c>
      <c r="E1659">
        <v>7</v>
      </c>
      <c r="F1659" t="s">
        <v>10</v>
      </c>
      <c r="G1659" t="s">
        <v>9</v>
      </c>
      <c r="H1659">
        <v>15</v>
      </c>
      <c r="I1659">
        <v>29</v>
      </c>
      <c r="J1659">
        <v>20</v>
      </c>
      <c r="K1659">
        <v>0</v>
      </c>
      <c r="L1659" s="3">
        <v>108470.925</v>
      </c>
      <c r="M1659" s="4">
        <v>110.4895928</v>
      </c>
      <c r="N1659" s="4">
        <v>11984908.300000001</v>
      </c>
      <c r="Y1659"/>
    </row>
    <row r="1660" spans="1:25" x14ac:dyDescent="0.5">
      <c r="A1660" s="2">
        <v>43796</v>
      </c>
      <c r="B1660" t="s">
        <v>23</v>
      </c>
      <c r="C1660" t="s">
        <v>33</v>
      </c>
      <c r="D1660">
        <v>2019</v>
      </c>
      <c r="E1660">
        <v>48</v>
      </c>
      <c r="F1660" t="s">
        <v>10</v>
      </c>
      <c r="G1660" t="s">
        <v>9</v>
      </c>
      <c r="H1660">
        <v>8.6</v>
      </c>
      <c r="I1660">
        <v>24.8</v>
      </c>
      <c r="J1660">
        <v>31</v>
      </c>
      <c r="K1660">
        <v>0</v>
      </c>
      <c r="L1660" s="3">
        <v>108417.69500000001</v>
      </c>
      <c r="M1660" s="4">
        <v>59.044674999999998</v>
      </c>
      <c r="N1660" s="4">
        <v>6401487.5999999996</v>
      </c>
      <c r="Y1660"/>
    </row>
    <row r="1661" spans="1:25" x14ac:dyDescent="0.5">
      <c r="A1661" s="2">
        <v>43028</v>
      </c>
      <c r="B1661" t="s">
        <v>18</v>
      </c>
      <c r="C1661" t="s">
        <v>32</v>
      </c>
      <c r="D1661">
        <v>2017</v>
      </c>
      <c r="E1661">
        <v>43</v>
      </c>
      <c r="F1661" t="s">
        <v>10</v>
      </c>
      <c r="G1661" t="s">
        <v>9</v>
      </c>
      <c r="H1661">
        <v>11.3</v>
      </c>
      <c r="I1661">
        <v>16.2</v>
      </c>
      <c r="J1661">
        <v>24</v>
      </c>
      <c r="K1661">
        <v>2.6</v>
      </c>
      <c r="L1661" s="3">
        <v>108412.66499999999</v>
      </c>
      <c r="M1661" s="4">
        <v>72.715846839999998</v>
      </c>
      <c r="N1661" s="4">
        <v>7883318.7000000002</v>
      </c>
      <c r="Y1661"/>
    </row>
    <row r="1662" spans="1:25" x14ac:dyDescent="0.5">
      <c r="A1662" s="2">
        <v>43929</v>
      </c>
      <c r="B1662" t="s">
        <v>23</v>
      </c>
      <c r="C1662" t="s">
        <v>26</v>
      </c>
      <c r="D1662">
        <v>2020</v>
      </c>
      <c r="E1662">
        <v>15</v>
      </c>
      <c r="F1662" t="s">
        <v>9</v>
      </c>
      <c r="G1662" t="s">
        <v>9</v>
      </c>
      <c r="H1662">
        <v>11.7</v>
      </c>
      <c r="I1662">
        <v>18.600000000000001</v>
      </c>
      <c r="J1662">
        <v>10.7</v>
      </c>
      <c r="K1662">
        <v>1.2</v>
      </c>
      <c r="L1662" s="3">
        <v>108404.01</v>
      </c>
      <c r="M1662" s="4">
        <v>44.729397409999997</v>
      </c>
      <c r="N1662" s="4">
        <v>4848846</v>
      </c>
      <c r="Y1662"/>
    </row>
    <row r="1663" spans="1:25" x14ac:dyDescent="0.5">
      <c r="A1663" s="2">
        <v>42133</v>
      </c>
      <c r="B1663" t="s">
        <v>19</v>
      </c>
      <c r="C1663" t="s">
        <v>27</v>
      </c>
      <c r="D1663">
        <v>2015</v>
      </c>
      <c r="E1663">
        <v>19</v>
      </c>
      <c r="F1663" t="s">
        <v>10</v>
      </c>
      <c r="G1663" t="s">
        <v>9</v>
      </c>
      <c r="H1663">
        <v>12.8</v>
      </c>
      <c r="I1663">
        <v>18.7</v>
      </c>
      <c r="J1663">
        <v>7.3</v>
      </c>
      <c r="K1663">
        <v>0</v>
      </c>
      <c r="L1663" s="3">
        <v>108377.05</v>
      </c>
      <c r="M1663" s="4">
        <v>19.602360470000001</v>
      </c>
      <c r="N1663" s="4">
        <v>2124446</v>
      </c>
      <c r="Y1663"/>
    </row>
    <row r="1664" spans="1:25" x14ac:dyDescent="0.5">
      <c r="A1664" s="2">
        <v>43887</v>
      </c>
      <c r="B1664" t="s">
        <v>23</v>
      </c>
      <c r="C1664" t="s">
        <v>24</v>
      </c>
      <c r="D1664">
        <v>2020</v>
      </c>
      <c r="E1664">
        <v>9</v>
      </c>
      <c r="F1664" t="s">
        <v>10</v>
      </c>
      <c r="G1664" t="s">
        <v>9</v>
      </c>
      <c r="H1664">
        <v>16.2</v>
      </c>
      <c r="I1664">
        <v>19.2</v>
      </c>
      <c r="J1664">
        <v>19.3</v>
      </c>
      <c r="K1664">
        <v>4</v>
      </c>
      <c r="L1664" s="3">
        <v>108371.125</v>
      </c>
      <c r="M1664" s="4">
        <v>45.06152522</v>
      </c>
      <c r="N1664" s="4">
        <v>4883368.2</v>
      </c>
      <c r="Y1664"/>
    </row>
    <row r="1665" spans="1:25" x14ac:dyDescent="0.5">
      <c r="A1665" s="2">
        <v>42070</v>
      </c>
      <c r="B1665" t="s">
        <v>19</v>
      </c>
      <c r="C1665" t="s">
        <v>25</v>
      </c>
      <c r="D1665">
        <v>2015</v>
      </c>
      <c r="E1665">
        <v>10</v>
      </c>
      <c r="F1665" t="s">
        <v>10</v>
      </c>
      <c r="G1665" t="s">
        <v>9</v>
      </c>
      <c r="H1665">
        <v>15.4</v>
      </c>
      <c r="I1665">
        <v>22.6</v>
      </c>
      <c r="J1665">
        <v>10.8</v>
      </c>
      <c r="K1665">
        <v>0.2</v>
      </c>
      <c r="L1665" s="3">
        <v>108344.575</v>
      </c>
      <c r="M1665" s="4">
        <v>22.113214540000001</v>
      </c>
      <c r="N1665" s="4">
        <v>2395846.7999999998</v>
      </c>
      <c r="Y1665"/>
    </row>
    <row r="1666" spans="1:25" x14ac:dyDescent="0.5">
      <c r="A1666" s="2">
        <v>42763</v>
      </c>
      <c r="B1666" t="s">
        <v>19</v>
      </c>
      <c r="C1666" t="s">
        <v>17</v>
      </c>
      <c r="D1666">
        <v>2017</v>
      </c>
      <c r="E1666">
        <v>5</v>
      </c>
      <c r="F1666" t="s">
        <v>9</v>
      </c>
      <c r="G1666" t="s">
        <v>9</v>
      </c>
      <c r="H1666">
        <v>15</v>
      </c>
      <c r="I1666">
        <v>29.2</v>
      </c>
      <c r="J1666">
        <v>29.2</v>
      </c>
      <c r="K1666">
        <v>0</v>
      </c>
      <c r="L1666" s="3">
        <v>108336.53</v>
      </c>
      <c r="M1666" s="4">
        <v>74.062542859999994</v>
      </c>
      <c r="N1666" s="4">
        <v>8023678.9000000004</v>
      </c>
      <c r="Y1666"/>
    </row>
    <row r="1667" spans="1:25" x14ac:dyDescent="0.5">
      <c r="A1667" s="2">
        <v>43876</v>
      </c>
      <c r="B1667" t="s">
        <v>19</v>
      </c>
      <c r="C1667" t="s">
        <v>24</v>
      </c>
      <c r="D1667">
        <v>2020</v>
      </c>
      <c r="E1667">
        <v>7</v>
      </c>
      <c r="F1667" t="s">
        <v>10</v>
      </c>
      <c r="G1667" t="s">
        <v>9</v>
      </c>
      <c r="H1667">
        <v>18.899999999999999</v>
      </c>
      <c r="I1667">
        <v>19.3</v>
      </c>
      <c r="J1667">
        <v>2.4</v>
      </c>
      <c r="K1667">
        <v>5.4</v>
      </c>
      <c r="L1667" s="3">
        <v>108300.63499999999</v>
      </c>
      <c r="M1667" s="4">
        <v>55.674962260000001</v>
      </c>
      <c r="N1667" s="4">
        <v>6029633.7999999998</v>
      </c>
      <c r="Y1667"/>
    </row>
    <row r="1668" spans="1:25" x14ac:dyDescent="0.5">
      <c r="A1668" s="2">
        <v>43463</v>
      </c>
      <c r="B1668" t="s">
        <v>19</v>
      </c>
      <c r="C1668" t="s">
        <v>34</v>
      </c>
      <c r="D1668">
        <v>2018</v>
      </c>
      <c r="E1668">
        <v>52</v>
      </c>
      <c r="F1668" t="s">
        <v>9</v>
      </c>
      <c r="G1668" t="s">
        <v>9</v>
      </c>
      <c r="H1668">
        <v>21</v>
      </c>
      <c r="I1668">
        <v>23.9</v>
      </c>
      <c r="J1668">
        <v>5.7</v>
      </c>
      <c r="K1668">
        <v>1.2</v>
      </c>
      <c r="L1668" s="3">
        <v>108290.11</v>
      </c>
      <c r="M1668" s="4">
        <v>91.7235266</v>
      </c>
      <c r="N1668" s="4">
        <v>9932750.8000000007</v>
      </c>
      <c r="Y1668"/>
    </row>
    <row r="1669" spans="1:25" x14ac:dyDescent="0.5">
      <c r="A1669" s="2">
        <v>42072</v>
      </c>
      <c r="B1669" t="s">
        <v>21</v>
      </c>
      <c r="C1669" t="s">
        <v>25</v>
      </c>
      <c r="D1669">
        <v>2015</v>
      </c>
      <c r="E1669">
        <v>11</v>
      </c>
      <c r="F1669" t="s">
        <v>10</v>
      </c>
      <c r="G1669" t="s">
        <v>10</v>
      </c>
      <c r="H1669">
        <v>14.4</v>
      </c>
      <c r="I1669">
        <v>23.8</v>
      </c>
      <c r="J1669">
        <v>18.600000000000001</v>
      </c>
      <c r="K1669">
        <v>0</v>
      </c>
      <c r="L1669" s="3">
        <v>108282.48</v>
      </c>
      <c r="M1669" s="4">
        <v>23.80806827</v>
      </c>
      <c r="N1669" s="4">
        <v>2577996.7000000002</v>
      </c>
      <c r="Y1669"/>
    </row>
    <row r="1670" spans="1:25" x14ac:dyDescent="0.5">
      <c r="A1670" s="2">
        <v>42120</v>
      </c>
      <c r="B1670" t="s">
        <v>20</v>
      </c>
      <c r="C1670" t="s">
        <v>26</v>
      </c>
      <c r="D1670">
        <v>2015</v>
      </c>
      <c r="E1670">
        <v>17</v>
      </c>
      <c r="F1670" t="s">
        <v>10</v>
      </c>
      <c r="G1670" t="s">
        <v>9</v>
      </c>
      <c r="H1670">
        <v>10.4</v>
      </c>
      <c r="I1670">
        <v>15.4</v>
      </c>
      <c r="J1670">
        <v>5.9</v>
      </c>
      <c r="K1670">
        <v>7</v>
      </c>
      <c r="L1670" s="3">
        <v>108217.82</v>
      </c>
      <c r="M1670" s="4">
        <v>28.955419760000002</v>
      </c>
      <c r="N1670" s="4">
        <v>3133492.4</v>
      </c>
      <c r="Y1670"/>
    </row>
    <row r="1671" spans="1:25" x14ac:dyDescent="0.5">
      <c r="A1671" s="2">
        <v>43626</v>
      </c>
      <c r="B1671" t="s">
        <v>21</v>
      </c>
      <c r="C1671" t="s">
        <v>28</v>
      </c>
      <c r="D1671">
        <v>2019</v>
      </c>
      <c r="E1671">
        <v>24</v>
      </c>
      <c r="F1671" t="s">
        <v>10</v>
      </c>
      <c r="G1671" t="s">
        <v>10</v>
      </c>
      <c r="H1671">
        <v>12</v>
      </c>
      <c r="I1671">
        <v>19.2</v>
      </c>
      <c r="J1671">
        <v>7.6</v>
      </c>
      <c r="K1671">
        <v>3</v>
      </c>
      <c r="L1671" s="3">
        <v>108133.03</v>
      </c>
      <c r="M1671" s="4">
        <v>47.487874040000001</v>
      </c>
      <c r="N1671" s="4">
        <v>5135007.7</v>
      </c>
      <c r="Y1671"/>
    </row>
    <row r="1672" spans="1:25" x14ac:dyDescent="0.5">
      <c r="A1672" s="2">
        <v>43847</v>
      </c>
      <c r="B1672" t="s">
        <v>18</v>
      </c>
      <c r="C1672" t="s">
        <v>17</v>
      </c>
      <c r="D1672">
        <v>2020</v>
      </c>
      <c r="E1672">
        <v>3</v>
      </c>
      <c r="F1672" t="s">
        <v>9</v>
      </c>
      <c r="G1672" t="s">
        <v>9</v>
      </c>
      <c r="H1672">
        <v>14.4</v>
      </c>
      <c r="I1672">
        <v>24.8</v>
      </c>
      <c r="J1672">
        <v>24.4</v>
      </c>
      <c r="K1672">
        <v>0</v>
      </c>
      <c r="L1672" s="3">
        <v>108108.175</v>
      </c>
      <c r="M1672" s="4">
        <v>39.500761930000003</v>
      </c>
      <c r="N1672" s="4">
        <v>4270355.3</v>
      </c>
      <c r="Y1672"/>
    </row>
    <row r="1673" spans="1:25" x14ac:dyDescent="0.5">
      <c r="A1673" s="2">
        <v>43727</v>
      </c>
      <c r="B1673" t="s">
        <v>16</v>
      </c>
      <c r="C1673" t="s">
        <v>31</v>
      </c>
      <c r="D1673">
        <v>2019</v>
      </c>
      <c r="E1673">
        <v>38</v>
      </c>
      <c r="F1673" t="s">
        <v>10</v>
      </c>
      <c r="G1673" t="s">
        <v>9</v>
      </c>
      <c r="H1673">
        <v>8.1999999999999993</v>
      </c>
      <c r="I1673">
        <v>24</v>
      </c>
      <c r="J1673">
        <v>19.399999999999999</v>
      </c>
      <c r="K1673">
        <v>0</v>
      </c>
      <c r="L1673" s="3">
        <v>108102.56</v>
      </c>
      <c r="M1673" s="4">
        <v>82.43824146</v>
      </c>
      <c r="N1673" s="4">
        <v>8911784.9000000004</v>
      </c>
      <c r="Y1673"/>
    </row>
    <row r="1674" spans="1:25" x14ac:dyDescent="0.5">
      <c r="A1674" s="2">
        <v>42392</v>
      </c>
      <c r="B1674" t="s">
        <v>19</v>
      </c>
      <c r="C1674" t="s">
        <v>17</v>
      </c>
      <c r="D1674">
        <v>2016</v>
      </c>
      <c r="E1674">
        <v>4</v>
      </c>
      <c r="F1674" t="s">
        <v>9</v>
      </c>
      <c r="G1674" t="s">
        <v>9</v>
      </c>
      <c r="H1674">
        <v>17.3</v>
      </c>
      <c r="I1674">
        <v>21.9</v>
      </c>
      <c r="J1674">
        <v>23.2</v>
      </c>
      <c r="K1674">
        <v>7</v>
      </c>
      <c r="L1674" s="3">
        <v>108097.845</v>
      </c>
      <c r="M1674" s="4">
        <v>26.975023329999999</v>
      </c>
      <c r="N1674" s="4">
        <v>2915941.9</v>
      </c>
      <c r="Y1674"/>
    </row>
    <row r="1675" spans="1:25" x14ac:dyDescent="0.5">
      <c r="A1675" s="2">
        <v>43475</v>
      </c>
      <c r="B1675" t="s">
        <v>16</v>
      </c>
      <c r="C1675" t="s">
        <v>17</v>
      </c>
      <c r="D1675">
        <v>2019</v>
      </c>
      <c r="E1675">
        <v>2</v>
      </c>
      <c r="F1675" t="s">
        <v>9</v>
      </c>
      <c r="G1675" t="s">
        <v>9</v>
      </c>
      <c r="H1675">
        <v>13.5</v>
      </c>
      <c r="I1675">
        <v>21.4</v>
      </c>
      <c r="J1675">
        <v>25.8</v>
      </c>
      <c r="K1675">
        <v>0</v>
      </c>
      <c r="L1675" s="3">
        <v>108078.69500000001</v>
      </c>
      <c r="M1675" s="4">
        <v>96.413742569999997</v>
      </c>
      <c r="N1675" s="4">
        <v>10420271.5</v>
      </c>
      <c r="Y1675"/>
    </row>
    <row r="1676" spans="1:25" x14ac:dyDescent="0.5">
      <c r="A1676" s="2">
        <v>43388</v>
      </c>
      <c r="B1676" t="s">
        <v>21</v>
      </c>
      <c r="C1676" t="s">
        <v>32</v>
      </c>
      <c r="D1676">
        <v>2018</v>
      </c>
      <c r="E1676">
        <v>42</v>
      </c>
      <c r="F1676" t="s">
        <v>10</v>
      </c>
      <c r="G1676" t="s">
        <v>9</v>
      </c>
      <c r="H1676">
        <v>19.5</v>
      </c>
      <c r="I1676">
        <v>27.5</v>
      </c>
      <c r="J1676">
        <v>19.399999999999999</v>
      </c>
      <c r="K1676">
        <v>0</v>
      </c>
      <c r="L1676" s="3">
        <v>108070.27499999999</v>
      </c>
      <c r="M1676" s="4">
        <v>79.182454410000005</v>
      </c>
      <c r="N1676" s="4">
        <v>8557269.5999999996</v>
      </c>
      <c r="Y1676"/>
    </row>
    <row r="1677" spans="1:25" x14ac:dyDescent="0.5">
      <c r="A1677" s="2">
        <v>43392</v>
      </c>
      <c r="B1677" t="s">
        <v>18</v>
      </c>
      <c r="C1677" t="s">
        <v>32</v>
      </c>
      <c r="D1677">
        <v>2018</v>
      </c>
      <c r="E1677">
        <v>42</v>
      </c>
      <c r="F1677" t="s">
        <v>10</v>
      </c>
      <c r="G1677" t="s">
        <v>9</v>
      </c>
      <c r="H1677">
        <v>12.8</v>
      </c>
      <c r="I1677">
        <v>27.4</v>
      </c>
      <c r="J1677">
        <v>23</v>
      </c>
      <c r="K1677">
        <v>0</v>
      </c>
      <c r="L1677" s="3">
        <v>107940.16</v>
      </c>
      <c r="M1677" s="4">
        <v>101.6603803</v>
      </c>
      <c r="N1677" s="4">
        <v>10973237.699999999</v>
      </c>
      <c r="Y1677"/>
    </row>
    <row r="1678" spans="1:25" x14ac:dyDescent="0.5">
      <c r="A1678" s="2">
        <v>42755</v>
      </c>
      <c r="B1678" t="s">
        <v>18</v>
      </c>
      <c r="C1678" t="s">
        <v>17</v>
      </c>
      <c r="D1678">
        <v>2017</v>
      </c>
      <c r="E1678">
        <v>4</v>
      </c>
      <c r="F1678" t="s">
        <v>9</v>
      </c>
      <c r="G1678" t="s">
        <v>9</v>
      </c>
      <c r="H1678">
        <v>16.100000000000001</v>
      </c>
      <c r="I1678">
        <v>20.8</v>
      </c>
      <c r="J1678">
        <v>13.2</v>
      </c>
      <c r="K1678">
        <v>22.6</v>
      </c>
      <c r="L1678" s="3">
        <v>107937.685</v>
      </c>
      <c r="M1678" s="4">
        <v>38.993116039999997</v>
      </c>
      <c r="N1678" s="4">
        <v>4208826.7</v>
      </c>
      <c r="Y1678"/>
    </row>
    <row r="1679" spans="1:25" x14ac:dyDescent="0.5">
      <c r="A1679" s="2">
        <v>43959</v>
      </c>
      <c r="B1679" t="s">
        <v>18</v>
      </c>
      <c r="C1679" t="s">
        <v>27</v>
      </c>
      <c r="D1679">
        <v>2020</v>
      </c>
      <c r="E1679">
        <v>19</v>
      </c>
      <c r="F1679" t="s">
        <v>9</v>
      </c>
      <c r="G1679" t="s">
        <v>9</v>
      </c>
      <c r="H1679">
        <v>12.6</v>
      </c>
      <c r="I1679">
        <v>19.600000000000001</v>
      </c>
      <c r="J1679">
        <v>10.7</v>
      </c>
      <c r="K1679">
        <v>0</v>
      </c>
      <c r="L1679" s="3">
        <v>107914.05499999999</v>
      </c>
      <c r="M1679" s="4">
        <v>30.698219210000001</v>
      </c>
      <c r="N1679" s="4">
        <v>3312769.3</v>
      </c>
      <c r="Y1679"/>
    </row>
    <row r="1680" spans="1:25" x14ac:dyDescent="0.5">
      <c r="A1680" s="2">
        <v>42828</v>
      </c>
      <c r="B1680" t="s">
        <v>21</v>
      </c>
      <c r="C1680" t="s">
        <v>26</v>
      </c>
      <c r="D1680">
        <v>2017</v>
      </c>
      <c r="E1680">
        <v>15</v>
      </c>
      <c r="F1680" t="s">
        <v>9</v>
      </c>
      <c r="G1680" t="s">
        <v>9</v>
      </c>
      <c r="H1680">
        <v>8.1999999999999993</v>
      </c>
      <c r="I1680">
        <v>21.5</v>
      </c>
      <c r="J1680">
        <v>16.8</v>
      </c>
      <c r="K1680">
        <v>0</v>
      </c>
      <c r="L1680" s="3">
        <v>107895.52499999999</v>
      </c>
      <c r="M1680" s="4">
        <v>106.4521598</v>
      </c>
      <c r="N1680" s="4">
        <v>11485711.699999999</v>
      </c>
      <c r="Y1680"/>
    </row>
    <row r="1681" spans="1:25" x14ac:dyDescent="0.5">
      <c r="A1681" s="2">
        <v>43804</v>
      </c>
      <c r="B1681" t="s">
        <v>16</v>
      </c>
      <c r="C1681" t="s">
        <v>34</v>
      </c>
      <c r="D1681">
        <v>2019</v>
      </c>
      <c r="E1681">
        <v>49</v>
      </c>
      <c r="F1681" t="s">
        <v>10</v>
      </c>
      <c r="G1681" t="s">
        <v>9</v>
      </c>
      <c r="H1681">
        <v>12.3</v>
      </c>
      <c r="I1681">
        <v>23.9</v>
      </c>
      <c r="J1681">
        <v>20.399999999999999</v>
      </c>
      <c r="K1681">
        <v>0</v>
      </c>
      <c r="L1681" s="3">
        <v>107891.69</v>
      </c>
      <c r="M1681" s="4">
        <v>45.830326149999998</v>
      </c>
      <c r="N1681" s="4">
        <v>4944711.3</v>
      </c>
      <c r="Y1681"/>
    </row>
    <row r="1682" spans="1:25" x14ac:dyDescent="0.5">
      <c r="A1682" s="2">
        <v>42421</v>
      </c>
      <c r="B1682" t="s">
        <v>20</v>
      </c>
      <c r="C1682" t="s">
        <v>24</v>
      </c>
      <c r="D1682">
        <v>2016</v>
      </c>
      <c r="E1682">
        <v>8</v>
      </c>
      <c r="F1682" t="s">
        <v>10</v>
      </c>
      <c r="G1682" t="s">
        <v>9</v>
      </c>
      <c r="H1682">
        <v>12.6</v>
      </c>
      <c r="I1682">
        <v>24.7</v>
      </c>
      <c r="J1682">
        <v>26.5</v>
      </c>
      <c r="K1682">
        <v>0</v>
      </c>
      <c r="L1682" s="3">
        <v>107884.355</v>
      </c>
      <c r="M1682" s="4">
        <v>24.60568176</v>
      </c>
      <c r="N1682" s="4">
        <v>2654568.1</v>
      </c>
      <c r="Y1682"/>
    </row>
    <row r="1683" spans="1:25" x14ac:dyDescent="0.5">
      <c r="A1683" s="2">
        <v>43869</v>
      </c>
      <c r="B1683" t="s">
        <v>19</v>
      </c>
      <c r="C1683" t="s">
        <v>24</v>
      </c>
      <c r="D1683">
        <v>2020</v>
      </c>
      <c r="E1683">
        <v>6</v>
      </c>
      <c r="F1683" t="s">
        <v>10</v>
      </c>
      <c r="G1683" t="s">
        <v>9</v>
      </c>
      <c r="H1683">
        <v>17.399999999999999</v>
      </c>
      <c r="I1683">
        <v>29.4</v>
      </c>
      <c r="J1683">
        <v>27.5</v>
      </c>
      <c r="K1683">
        <v>0</v>
      </c>
      <c r="L1683" s="3">
        <v>107864.44500000001</v>
      </c>
      <c r="M1683" s="4">
        <v>28.570907080000001</v>
      </c>
      <c r="N1683" s="4">
        <v>3081785</v>
      </c>
      <c r="Y1683"/>
    </row>
    <row r="1684" spans="1:25" x14ac:dyDescent="0.5">
      <c r="A1684" s="2">
        <v>43935</v>
      </c>
      <c r="B1684" t="s">
        <v>22</v>
      </c>
      <c r="C1684" t="s">
        <v>26</v>
      </c>
      <c r="D1684">
        <v>2020</v>
      </c>
      <c r="E1684">
        <v>16</v>
      </c>
      <c r="F1684" t="s">
        <v>9</v>
      </c>
      <c r="G1684" t="s">
        <v>9</v>
      </c>
      <c r="H1684">
        <v>12.1</v>
      </c>
      <c r="I1684">
        <v>23.4</v>
      </c>
      <c r="J1684">
        <v>11.1</v>
      </c>
      <c r="K1684">
        <v>0.6</v>
      </c>
      <c r="L1684" s="3">
        <v>107849.83</v>
      </c>
      <c r="M1684" s="4">
        <v>40.838553589999997</v>
      </c>
      <c r="N1684" s="4">
        <v>4404431.0999999996</v>
      </c>
      <c r="Y1684"/>
    </row>
    <row r="1685" spans="1:25" x14ac:dyDescent="0.5">
      <c r="A1685" s="2">
        <v>43352</v>
      </c>
      <c r="B1685" t="s">
        <v>20</v>
      </c>
      <c r="C1685" t="s">
        <v>31</v>
      </c>
      <c r="D1685">
        <v>2018</v>
      </c>
      <c r="E1685">
        <v>36</v>
      </c>
      <c r="F1685" t="s">
        <v>10</v>
      </c>
      <c r="G1685" t="s">
        <v>9</v>
      </c>
      <c r="H1685">
        <v>8.6</v>
      </c>
      <c r="I1685">
        <v>18.100000000000001</v>
      </c>
      <c r="J1685">
        <v>7.3</v>
      </c>
      <c r="K1685">
        <v>0</v>
      </c>
      <c r="L1685" s="3">
        <v>107838.95</v>
      </c>
      <c r="M1685" s="4">
        <v>67.615591249999994</v>
      </c>
      <c r="N1685" s="4">
        <v>7291594.4000000004</v>
      </c>
      <c r="Y1685"/>
    </row>
    <row r="1686" spans="1:25" x14ac:dyDescent="0.5">
      <c r="A1686" s="2">
        <v>43960</v>
      </c>
      <c r="B1686" t="s">
        <v>19</v>
      </c>
      <c r="C1686" t="s">
        <v>27</v>
      </c>
      <c r="D1686">
        <v>2020</v>
      </c>
      <c r="E1686">
        <v>19</v>
      </c>
      <c r="F1686" t="s">
        <v>9</v>
      </c>
      <c r="G1686" t="s">
        <v>9</v>
      </c>
      <c r="H1686">
        <v>12.6</v>
      </c>
      <c r="I1686">
        <v>14</v>
      </c>
      <c r="J1686">
        <v>5.4</v>
      </c>
      <c r="K1686">
        <v>0.6</v>
      </c>
      <c r="L1686" s="3">
        <v>107786.255</v>
      </c>
      <c r="M1686" s="4">
        <v>22.461551329999999</v>
      </c>
      <c r="N1686" s="4">
        <v>2421046.5</v>
      </c>
      <c r="Y1686"/>
    </row>
    <row r="1687" spans="1:25" x14ac:dyDescent="0.5">
      <c r="A1687" s="2">
        <v>42812</v>
      </c>
      <c r="B1687" t="s">
        <v>19</v>
      </c>
      <c r="C1687" t="s">
        <v>25</v>
      </c>
      <c r="D1687">
        <v>2017</v>
      </c>
      <c r="E1687">
        <v>12</v>
      </c>
      <c r="F1687" t="s">
        <v>10</v>
      </c>
      <c r="G1687" t="s">
        <v>9</v>
      </c>
      <c r="H1687">
        <v>12.4</v>
      </c>
      <c r="I1687">
        <v>30.8</v>
      </c>
      <c r="J1687">
        <v>19.899999999999999</v>
      </c>
      <c r="K1687">
        <v>0</v>
      </c>
      <c r="L1687" s="3">
        <v>107731.78</v>
      </c>
      <c r="M1687" s="4">
        <v>68.877097030000002</v>
      </c>
      <c r="N1687" s="4">
        <v>7420252.2999999998</v>
      </c>
      <c r="Y1687"/>
    </row>
    <row r="1688" spans="1:25" x14ac:dyDescent="0.5">
      <c r="A1688" s="2">
        <v>43365</v>
      </c>
      <c r="B1688" t="s">
        <v>19</v>
      </c>
      <c r="C1688" t="s">
        <v>31</v>
      </c>
      <c r="D1688">
        <v>2018</v>
      </c>
      <c r="E1688">
        <v>38</v>
      </c>
      <c r="F1688" t="s">
        <v>9</v>
      </c>
      <c r="G1688" t="s">
        <v>9</v>
      </c>
      <c r="H1688">
        <v>6.8</v>
      </c>
      <c r="I1688">
        <v>17.3</v>
      </c>
      <c r="J1688">
        <v>19.7</v>
      </c>
      <c r="K1688">
        <v>0</v>
      </c>
      <c r="L1688" s="3">
        <v>107731.72</v>
      </c>
      <c r="M1688" s="4">
        <v>83.493593180000005</v>
      </c>
      <c r="N1688" s="4">
        <v>8994908.4000000004</v>
      </c>
      <c r="Y1688"/>
    </row>
    <row r="1689" spans="1:25" x14ac:dyDescent="0.5">
      <c r="A1689" s="2">
        <v>43508</v>
      </c>
      <c r="B1689" t="s">
        <v>22</v>
      </c>
      <c r="C1689" t="s">
        <v>24</v>
      </c>
      <c r="D1689">
        <v>2019</v>
      </c>
      <c r="E1689">
        <v>7</v>
      </c>
      <c r="F1689" t="s">
        <v>10</v>
      </c>
      <c r="G1689" t="s">
        <v>9</v>
      </c>
      <c r="H1689">
        <v>18.399999999999999</v>
      </c>
      <c r="I1689">
        <v>21.5</v>
      </c>
      <c r="J1689">
        <v>12.4</v>
      </c>
      <c r="K1689">
        <v>0</v>
      </c>
      <c r="L1689" s="3">
        <v>107697.205</v>
      </c>
      <c r="M1689" s="4">
        <v>57.338211940000001</v>
      </c>
      <c r="N1689" s="4">
        <v>6175165.2000000002</v>
      </c>
      <c r="Y1689"/>
    </row>
    <row r="1690" spans="1:25" x14ac:dyDescent="0.5">
      <c r="A1690" s="2">
        <v>43920</v>
      </c>
      <c r="B1690" t="s">
        <v>21</v>
      </c>
      <c r="C1690" t="s">
        <v>25</v>
      </c>
      <c r="D1690">
        <v>2020</v>
      </c>
      <c r="E1690">
        <v>14</v>
      </c>
      <c r="F1690" t="s">
        <v>9</v>
      </c>
      <c r="G1690" t="s">
        <v>9</v>
      </c>
      <c r="H1690">
        <v>15.9</v>
      </c>
      <c r="I1690">
        <v>21.7</v>
      </c>
      <c r="J1690">
        <v>13.3</v>
      </c>
      <c r="K1690">
        <v>5.2</v>
      </c>
      <c r="L1690" s="3">
        <v>107687.51</v>
      </c>
      <c r="M1690" s="4">
        <v>57.502975429999999</v>
      </c>
      <c r="N1690" s="4">
        <v>6192352.2000000002</v>
      </c>
      <c r="Y1690"/>
    </row>
    <row r="1691" spans="1:25" x14ac:dyDescent="0.5">
      <c r="A1691" s="2">
        <v>43437</v>
      </c>
      <c r="B1691" t="s">
        <v>21</v>
      </c>
      <c r="C1691" t="s">
        <v>34</v>
      </c>
      <c r="D1691">
        <v>2018</v>
      </c>
      <c r="E1691">
        <v>49</v>
      </c>
      <c r="F1691" t="s">
        <v>10</v>
      </c>
      <c r="G1691" t="s">
        <v>9</v>
      </c>
      <c r="H1691">
        <v>13.3</v>
      </c>
      <c r="I1691">
        <v>23.6</v>
      </c>
      <c r="J1691">
        <v>13.4</v>
      </c>
      <c r="K1691">
        <v>0</v>
      </c>
      <c r="L1691" s="3">
        <v>107666.30499999999</v>
      </c>
      <c r="M1691" s="4">
        <v>71.126198709999997</v>
      </c>
      <c r="N1691" s="4">
        <v>7657895</v>
      </c>
      <c r="Y1691"/>
    </row>
    <row r="1692" spans="1:25" x14ac:dyDescent="0.5">
      <c r="A1692" s="2">
        <v>43510</v>
      </c>
      <c r="B1692" t="s">
        <v>16</v>
      </c>
      <c r="C1692" t="s">
        <v>24</v>
      </c>
      <c r="D1692">
        <v>2019</v>
      </c>
      <c r="E1692">
        <v>7</v>
      </c>
      <c r="F1692" t="s">
        <v>10</v>
      </c>
      <c r="G1692" t="s">
        <v>9</v>
      </c>
      <c r="H1692">
        <v>12.3</v>
      </c>
      <c r="I1692">
        <v>23.2</v>
      </c>
      <c r="J1692">
        <v>24.2</v>
      </c>
      <c r="K1692">
        <v>0</v>
      </c>
      <c r="L1692" s="3">
        <v>107655.08</v>
      </c>
      <c r="M1692" s="4">
        <v>108.29071519999999</v>
      </c>
      <c r="N1692" s="4">
        <v>11658045.6</v>
      </c>
      <c r="Y1692"/>
    </row>
    <row r="1693" spans="1:25" x14ac:dyDescent="0.5">
      <c r="A1693" s="2">
        <v>43795</v>
      </c>
      <c r="B1693" t="s">
        <v>22</v>
      </c>
      <c r="C1693" t="s">
        <v>33</v>
      </c>
      <c r="D1693">
        <v>2019</v>
      </c>
      <c r="E1693">
        <v>48</v>
      </c>
      <c r="F1693" t="s">
        <v>10</v>
      </c>
      <c r="G1693" t="s">
        <v>9</v>
      </c>
      <c r="H1693">
        <v>11.4</v>
      </c>
      <c r="I1693">
        <v>16.399999999999999</v>
      </c>
      <c r="J1693">
        <v>22.2</v>
      </c>
      <c r="K1693">
        <v>2</v>
      </c>
      <c r="L1693" s="3">
        <v>107629.16</v>
      </c>
      <c r="M1693" s="4">
        <v>47.350592130000003</v>
      </c>
      <c r="N1693" s="4">
        <v>5096304.5</v>
      </c>
      <c r="Y1693"/>
    </row>
    <row r="1694" spans="1:25" x14ac:dyDescent="0.5">
      <c r="A1694" s="2">
        <v>43708</v>
      </c>
      <c r="B1694" t="s">
        <v>19</v>
      </c>
      <c r="C1694" t="s">
        <v>30</v>
      </c>
      <c r="D1694">
        <v>2019</v>
      </c>
      <c r="E1694">
        <v>35</v>
      </c>
      <c r="F1694" t="s">
        <v>10</v>
      </c>
      <c r="G1694" t="s">
        <v>9</v>
      </c>
      <c r="H1694">
        <v>5</v>
      </c>
      <c r="I1694">
        <v>18.2</v>
      </c>
      <c r="J1694">
        <v>15.8</v>
      </c>
      <c r="K1694">
        <v>0</v>
      </c>
      <c r="L1694" s="3">
        <v>107616.03</v>
      </c>
      <c r="M1694" s="4">
        <v>79.347198370000001</v>
      </c>
      <c r="N1694" s="4">
        <v>8539030.5</v>
      </c>
      <c r="Y1694"/>
    </row>
    <row r="1695" spans="1:25" x14ac:dyDescent="0.5">
      <c r="A1695" s="2">
        <v>43549</v>
      </c>
      <c r="B1695" t="s">
        <v>21</v>
      </c>
      <c r="C1695" t="s">
        <v>25</v>
      </c>
      <c r="D1695">
        <v>2019</v>
      </c>
      <c r="E1695">
        <v>13</v>
      </c>
      <c r="F1695" t="s">
        <v>10</v>
      </c>
      <c r="G1695" t="s">
        <v>9</v>
      </c>
      <c r="H1695">
        <v>14.8</v>
      </c>
      <c r="I1695">
        <v>19</v>
      </c>
      <c r="J1695">
        <v>13.6</v>
      </c>
      <c r="K1695">
        <v>0.2</v>
      </c>
      <c r="L1695" s="3">
        <v>107583.935</v>
      </c>
      <c r="M1695" s="4">
        <v>80.292927370000001</v>
      </c>
      <c r="N1695" s="4">
        <v>8638229.0999999996</v>
      </c>
      <c r="Y1695"/>
    </row>
    <row r="1696" spans="1:25" x14ac:dyDescent="0.5">
      <c r="A1696" s="2">
        <v>42946</v>
      </c>
      <c r="B1696" t="s">
        <v>20</v>
      </c>
      <c r="C1696" t="s">
        <v>29</v>
      </c>
      <c r="D1696">
        <v>2017</v>
      </c>
      <c r="E1696">
        <v>31</v>
      </c>
      <c r="F1696" t="s">
        <v>10</v>
      </c>
      <c r="G1696" t="s">
        <v>9</v>
      </c>
      <c r="H1696">
        <v>11.3</v>
      </c>
      <c r="I1696">
        <v>18.100000000000001</v>
      </c>
      <c r="J1696">
        <v>8.3000000000000007</v>
      </c>
      <c r="K1696">
        <v>0</v>
      </c>
      <c r="L1696" s="3">
        <v>107580.495</v>
      </c>
      <c r="M1696" s="4">
        <v>91.416166270000005</v>
      </c>
      <c r="N1696" s="4">
        <v>9834596.4000000004</v>
      </c>
      <c r="Y1696"/>
    </row>
    <row r="1697" spans="1:25" x14ac:dyDescent="0.5">
      <c r="A1697" s="2">
        <v>42399</v>
      </c>
      <c r="B1697" t="s">
        <v>19</v>
      </c>
      <c r="C1697" t="s">
        <v>17</v>
      </c>
      <c r="D1697">
        <v>2016</v>
      </c>
      <c r="E1697">
        <v>5</v>
      </c>
      <c r="F1697" t="s">
        <v>10</v>
      </c>
      <c r="G1697" t="s">
        <v>9</v>
      </c>
      <c r="H1697">
        <v>12.3</v>
      </c>
      <c r="I1697">
        <v>22.4</v>
      </c>
      <c r="J1697">
        <v>24</v>
      </c>
      <c r="K1697">
        <v>1.2</v>
      </c>
      <c r="L1697" s="3">
        <v>107579.345</v>
      </c>
      <c r="M1697" s="4">
        <v>23.84687233</v>
      </c>
      <c r="N1697" s="4">
        <v>2565430.9</v>
      </c>
      <c r="Y1697"/>
    </row>
    <row r="1698" spans="1:25" x14ac:dyDescent="0.5">
      <c r="A1698" s="2">
        <v>43961</v>
      </c>
      <c r="B1698" t="s">
        <v>20</v>
      </c>
      <c r="C1698" t="s">
        <v>27</v>
      </c>
      <c r="D1698">
        <v>2020</v>
      </c>
      <c r="E1698">
        <v>19</v>
      </c>
      <c r="F1698" t="s">
        <v>9</v>
      </c>
      <c r="G1698" t="s">
        <v>9</v>
      </c>
      <c r="H1698">
        <v>7.2</v>
      </c>
      <c r="I1698">
        <v>14.5</v>
      </c>
      <c r="J1698">
        <v>9</v>
      </c>
      <c r="K1698">
        <v>7</v>
      </c>
      <c r="L1698" s="3">
        <v>107555.19</v>
      </c>
      <c r="M1698" s="4">
        <v>36.456396259999998</v>
      </c>
      <c r="N1698" s="4">
        <v>3921074.6</v>
      </c>
      <c r="Y1698"/>
    </row>
    <row r="1699" spans="1:25" x14ac:dyDescent="0.5">
      <c r="A1699" s="2">
        <v>43996</v>
      </c>
      <c r="B1699" t="s">
        <v>20</v>
      </c>
      <c r="C1699" t="s">
        <v>28</v>
      </c>
      <c r="D1699">
        <v>2020</v>
      </c>
      <c r="E1699">
        <v>24</v>
      </c>
      <c r="F1699" t="s">
        <v>10</v>
      </c>
      <c r="G1699" t="s">
        <v>9</v>
      </c>
      <c r="H1699">
        <v>10.4</v>
      </c>
      <c r="I1699">
        <v>15.2</v>
      </c>
      <c r="J1699">
        <v>8</v>
      </c>
      <c r="K1699">
        <v>5.8</v>
      </c>
      <c r="L1699" s="3">
        <v>107553.005</v>
      </c>
      <c r="M1699" s="4">
        <v>24.879646619999999</v>
      </c>
      <c r="N1699" s="4">
        <v>2675880.7999999998</v>
      </c>
      <c r="Y1699"/>
    </row>
    <row r="1700" spans="1:25" x14ac:dyDescent="0.5">
      <c r="A1700" s="2">
        <v>42279</v>
      </c>
      <c r="B1700" t="s">
        <v>18</v>
      </c>
      <c r="C1700" t="s">
        <v>32</v>
      </c>
      <c r="D1700">
        <v>2015</v>
      </c>
      <c r="E1700">
        <v>40</v>
      </c>
      <c r="F1700" t="s">
        <v>9</v>
      </c>
      <c r="G1700" t="s">
        <v>10</v>
      </c>
      <c r="H1700">
        <v>9.9</v>
      </c>
      <c r="I1700">
        <v>28.6</v>
      </c>
      <c r="J1700">
        <v>21.7</v>
      </c>
      <c r="K1700">
        <v>0</v>
      </c>
      <c r="L1700" s="3">
        <v>107544.145</v>
      </c>
      <c r="M1700" s="4">
        <v>38.306983930000001</v>
      </c>
      <c r="N1700" s="4">
        <v>4119691.8</v>
      </c>
      <c r="Y1700"/>
    </row>
    <row r="1701" spans="1:25" x14ac:dyDescent="0.5">
      <c r="A1701" s="2">
        <v>42869</v>
      </c>
      <c r="B1701" t="s">
        <v>20</v>
      </c>
      <c r="C1701" t="s">
        <v>27</v>
      </c>
      <c r="D1701">
        <v>2017</v>
      </c>
      <c r="E1701">
        <v>20</v>
      </c>
      <c r="F1701" t="s">
        <v>10</v>
      </c>
      <c r="G1701" t="s">
        <v>9</v>
      </c>
      <c r="H1701">
        <v>6.4</v>
      </c>
      <c r="I1701">
        <v>15.1</v>
      </c>
      <c r="J1701">
        <v>7.7</v>
      </c>
      <c r="K1701">
        <v>0</v>
      </c>
      <c r="L1701" s="3">
        <v>107497.03</v>
      </c>
      <c r="M1701" s="4">
        <v>126.9174946</v>
      </c>
      <c r="N1701" s="4">
        <v>13643253.699999999</v>
      </c>
      <c r="Y1701"/>
    </row>
    <row r="1702" spans="1:25" x14ac:dyDescent="0.5">
      <c r="A1702" s="2">
        <v>42824</v>
      </c>
      <c r="B1702" t="s">
        <v>16</v>
      </c>
      <c r="C1702" t="s">
        <v>25</v>
      </c>
      <c r="D1702">
        <v>2017</v>
      </c>
      <c r="E1702">
        <v>14</v>
      </c>
      <c r="F1702" t="s">
        <v>10</v>
      </c>
      <c r="G1702" t="s">
        <v>9</v>
      </c>
      <c r="H1702">
        <v>10.199999999999999</v>
      </c>
      <c r="I1702">
        <v>17.899999999999999</v>
      </c>
      <c r="J1702">
        <v>13</v>
      </c>
      <c r="K1702">
        <v>3.4</v>
      </c>
      <c r="L1702" s="3">
        <v>107491.87</v>
      </c>
      <c r="M1702" s="4">
        <v>115.1902122</v>
      </c>
      <c r="N1702" s="4">
        <v>12382011.300000001</v>
      </c>
      <c r="Y1702"/>
    </row>
    <row r="1703" spans="1:25" x14ac:dyDescent="0.5">
      <c r="A1703" s="2">
        <v>43211</v>
      </c>
      <c r="B1703" t="s">
        <v>19</v>
      </c>
      <c r="C1703" t="s">
        <v>26</v>
      </c>
      <c r="D1703">
        <v>2018</v>
      </c>
      <c r="E1703">
        <v>16</v>
      </c>
      <c r="F1703" t="s">
        <v>10</v>
      </c>
      <c r="G1703" t="s">
        <v>9</v>
      </c>
      <c r="H1703">
        <v>11.9</v>
      </c>
      <c r="I1703">
        <v>22.8</v>
      </c>
      <c r="J1703">
        <v>11.3</v>
      </c>
      <c r="K1703">
        <v>0</v>
      </c>
      <c r="L1703" s="3">
        <v>107479.26</v>
      </c>
      <c r="M1703" s="4">
        <v>74.439689259999994</v>
      </c>
      <c r="N1703" s="4">
        <v>8000722.7000000002</v>
      </c>
      <c r="Y1703"/>
    </row>
    <row r="1704" spans="1:25" x14ac:dyDescent="0.5">
      <c r="A1704" s="2">
        <v>42819</v>
      </c>
      <c r="B1704" t="s">
        <v>19</v>
      </c>
      <c r="C1704" t="s">
        <v>25</v>
      </c>
      <c r="D1704">
        <v>2017</v>
      </c>
      <c r="E1704">
        <v>13</v>
      </c>
      <c r="F1704" t="s">
        <v>10</v>
      </c>
      <c r="G1704" t="s">
        <v>9</v>
      </c>
      <c r="H1704">
        <v>15.3</v>
      </c>
      <c r="I1704">
        <v>29.7</v>
      </c>
      <c r="J1704">
        <v>13.5</v>
      </c>
      <c r="K1704">
        <v>0</v>
      </c>
      <c r="L1704" s="3">
        <v>107465.98</v>
      </c>
      <c r="M1704" s="4">
        <v>138.79475579999999</v>
      </c>
      <c r="N1704" s="4">
        <v>14915714.5</v>
      </c>
      <c r="Y1704"/>
    </row>
    <row r="1705" spans="1:25" x14ac:dyDescent="0.5">
      <c r="A1705" s="2">
        <v>42862</v>
      </c>
      <c r="B1705" t="s">
        <v>20</v>
      </c>
      <c r="C1705" t="s">
        <v>27</v>
      </c>
      <c r="D1705">
        <v>2017</v>
      </c>
      <c r="E1705">
        <v>19</v>
      </c>
      <c r="F1705" t="s">
        <v>10</v>
      </c>
      <c r="G1705" t="s">
        <v>9</v>
      </c>
      <c r="H1705">
        <v>8.9</v>
      </c>
      <c r="I1705">
        <v>14.8</v>
      </c>
      <c r="J1705">
        <v>9.4</v>
      </c>
      <c r="K1705">
        <v>1.4</v>
      </c>
      <c r="L1705" s="3">
        <v>107424.07</v>
      </c>
      <c r="M1705" s="4">
        <v>104.9084029</v>
      </c>
      <c r="N1705" s="4">
        <v>11269687.6</v>
      </c>
      <c r="Y1705"/>
    </row>
    <row r="1706" spans="1:25" x14ac:dyDescent="0.5">
      <c r="A1706" s="2">
        <v>43420</v>
      </c>
      <c r="B1706" t="s">
        <v>18</v>
      </c>
      <c r="C1706" t="s">
        <v>33</v>
      </c>
      <c r="D1706">
        <v>2018</v>
      </c>
      <c r="E1706">
        <v>46</v>
      </c>
      <c r="F1706" t="s">
        <v>10</v>
      </c>
      <c r="G1706" t="s">
        <v>9</v>
      </c>
      <c r="H1706">
        <v>8.3000000000000007</v>
      </c>
      <c r="I1706">
        <v>19</v>
      </c>
      <c r="J1706">
        <v>29.8</v>
      </c>
      <c r="K1706">
        <v>0</v>
      </c>
      <c r="L1706" s="3">
        <v>107405.925</v>
      </c>
      <c r="M1706" s="4">
        <v>97.767081950000005</v>
      </c>
      <c r="N1706" s="4">
        <v>10500763.9</v>
      </c>
      <c r="Y1706"/>
    </row>
    <row r="1707" spans="1:25" x14ac:dyDescent="0.5">
      <c r="A1707" s="2">
        <v>43803</v>
      </c>
      <c r="B1707" t="s">
        <v>23</v>
      </c>
      <c r="C1707" t="s">
        <v>34</v>
      </c>
      <c r="D1707">
        <v>2019</v>
      </c>
      <c r="E1707">
        <v>49</v>
      </c>
      <c r="F1707" t="s">
        <v>10</v>
      </c>
      <c r="G1707" t="s">
        <v>9</v>
      </c>
      <c r="H1707">
        <v>12.1</v>
      </c>
      <c r="I1707">
        <v>23</v>
      </c>
      <c r="J1707">
        <v>20.3</v>
      </c>
      <c r="K1707">
        <v>0</v>
      </c>
      <c r="L1707" s="3">
        <v>107400.705</v>
      </c>
      <c r="M1707" s="4">
        <v>39.415048149999997</v>
      </c>
      <c r="N1707" s="4">
        <v>4233204</v>
      </c>
      <c r="Y1707"/>
    </row>
    <row r="1708" spans="1:25" x14ac:dyDescent="0.5">
      <c r="A1708" s="2">
        <v>42100</v>
      </c>
      <c r="B1708" t="s">
        <v>21</v>
      </c>
      <c r="C1708" t="s">
        <v>26</v>
      </c>
      <c r="D1708">
        <v>2015</v>
      </c>
      <c r="E1708">
        <v>15</v>
      </c>
      <c r="F1708" t="s">
        <v>9</v>
      </c>
      <c r="G1708" t="s">
        <v>10</v>
      </c>
      <c r="H1708">
        <v>11.2</v>
      </c>
      <c r="I1708">
        <v>18.399999999999999</v>
      </c>
      <c r="J1708">
        <v>13</v>
      </c>
      <c r="K1708">
        <v>0</v>
      </c>
      <c r="L1708" s="3">
        <v>107383.37</v>
      </c>
      <c r="M1708" s="4">
        <v>17.04855264</v>
      </c>
      <c r="N1708" s="4">
        <v>1830731</v>
      </c>
      <c r="Y1708"/>
    </row>
    <row r="1709" spans="1:25" x14ac:dyDescent="0.5">
      <c r="A1709" s="2">
        <v>43366</v>
      </c>
      <c r="B1709" t="s">
        <v>20</v>
      </c>
      <c r="C1709" t="s">
        <v>31</v>
      </c>
      <c r="D1709">
        <v>2018</v>
      </c>
      <c r="E1709">
        <v>38</v>
      </c>
      <c r="F1709" t="s">
        <v>9</v>
      </c>
      <c r="G1709" t="s">
        <v>9</v>
      </c>
      <c r="H1709">
        <v>10.4</v>
      </c>
      <c r="I1709">
        <v>13.7</v>
      </c>
      <c r="J1709">
        <v>11.6</v>
      </c>
      <c r="K1709">
        <v>0.2</v>
      </c>
      <c r="L1709" s="3">
        <v>107332.1</v>
      </c>
      <c r="M1709" s="4">
        <v>79.780017569999998</v>
      </c>
      <c r="N1709" s="4">
        <v>8562956.8000000007</v>
      </c>
      <c r="Y1709"/>
    </row>
    <row r="1710" spans="1:25" x14ac:dyDescent="0.5">
      <c r="A1710" s="2">
        <v>43701</v>
      </c>
      <c r="B1710" t="s">
        <v>19</v>
      </c>
      <c r="C1710" t="s">
        <v>30</v>
      </c>
      <c r="D1710">
        <v>2019</v>
      </c>
      <c r="E1710">
        <v>34</v>
      </c>
      <c r="F1710" t="s">
        <v>10</v>
      </c>
      <c r="G1710" t="s">
        <v>9</v>
      </c>
      <c r="H1710">
        <v>7.9</v>
      </c>
      <c r="I1710">
        <v>18</v>
      </c>
      <c r="J1710">
        <v>13</v>
      </c>
      <c r="K1710">
        <v>0</v>
      </c>
      <c r="L1710" s="3">
        <v>107303.47500000001</v>
      </c>
      <c r="M1710" s="4">
        <v>55.149898819999997</v>
      </c>
      <c r="N1710" s="4">
        <v>5917775.7999999998</v>
      </c>
      <c r="Y1710"/>
    </row>
    <row r="1711" spans="1:25" x14ac:dyDescent="0.5">
      <c r="A1711" s="2">
        <v>43773</v>
      </c>
      <c r="B1711" t="s">
        <v>21</v>
      </c>
      <c r="C1711" t="s">
        <v>33</v>
      </c>
      <c r="D1711">
        <v>2019</v>
      </c>
      <c r="E1711">
        <v>45</v>
      </c>
      <c r="F1711" t="s">
        <v>10</v>
      </c>
      <c r="G1711" t="s">
        <v>9</v>
      </c>
      <c r="H1711">
        <v>9.5</v>
      </c>
      <c r="I1711">
        <v>16.2</v>
      </c>
      <c r="J1711">
        <v>11.2</v>
      </c>
      <c r="K1711">
        <v>1.2</v>
      </c>
      <c r="L1711" s="3">
        <v>107279.84</v>
      </c>
      <c r="M1711" s="4">
        <v>79.09640417</v>
      </c>
      <c r="N1711" s="4">
        <v>8485449.5999999996</v>
      </c>
      <c r="Y1711"/>
    </row>
    <row r="1712" spans="1:25" x14ac:dyDescent="0.5">
      <c r="A1712" s="2">
        <v>43426</v>
      </c>
      <c r="B1712" t="s">
        <v>16</v>
      </c>
      <c r="C1712" t="s">
        <v>33</v>
      </c>
      <c r="D1712">
        <v>2018</v>
      </c>
      <c r="E1712">
        <v>47</v>
      </c>
      <c r="F1712" t="s">
        <v>10</v>
      </c>
      <c r="G1712" t="s">
        <v>9</v>
      </c>
      <c r="H1712">
        <v>9.6999999999999993</v>
      </c>
      <c r="I1712">
        <v>16.399999999999999</v>
      </c>
      <c r="J1712">
        <v>20.3</v>
      </c>
      <c r="K1712">
        <v>6.2</v>
      </c>
      <c r="L1712" s="3">
        <v>107278.83</v>
      </c>
      <c r="M1712" s="4">
        <v>77.208902539999997</v>
      </c>
      <c r="N1712" s="4">
        <v>8282880.7000000002</v>
      </c>
      <c r="Y1712"/>
    </row>
    <row r="1713" spans="1:25" x14ac:dyDescent="0.5">
      <c r="A1713" s="2">
        <v>43826</v>
      </c>
      <c r="B1713" t="s">
        <v>18</v>
      </c>
      <c r="C1713" t="s">
        <v>34</v>
      </c>
      <c r="D1713">
        <v>2019</v>
      </c>
      <c r="E1713">
        <v>52</v>
      </c>
      <c r="F1713" t="s">
        <v>9</v>
      </c>
      <c r="G1713" t="s">
        <v>9</v>
      </c>
      <c r="H1713">
        <v>13.6</v>
      </c>
      <c r="I1713">
        <v>23.9</v>
      </c>
      <c r="J1713">
        <v>31.6</v>
      </c>
      <c r="K1713">
        <v>0</v>
      </c>
      <c r="L1713" s="3">
        <v>107256.065</v>
      </c>
      <c r="M1713" s="4">
        <v>56.122451329999997</v>
      </c>
      <c r="N1713" s="4">
        <v>6019473.2999999998</v>
      </c>
      <c r="Y1713"/>
    </row>
    <row r="1714" spans="1:25" x14ac:dyDescent="0.5">
      <c r="A1714" s="2">
        <v>43581</v>
      </c>
      <c r="B1714" t="s">
        <v>18</v>
      </c>
      <c r="C1714" t="s">
        <v>26</v>
      </c>
      <c r="D1714">
        <v>2019</v>
      </c>
      <c r="E1714">
        <v>17</v>
      </c>
      <c r="F1714" t="s">
        <v>10</v>
      </c>
      <c r="G1714" t="s">
        <v>9</v>
      </c>
      <c r="H1714">
        <v>11.9</v>
      </c>
      <c r="I1714">
        <v>15.8</v>
      </c>
      <c r="J1714">
        <v>6.9</v>
      </c>
      <c r="K1714">
        <v>3</v>
      </c>
      <c r="L1714" s="3">
        <v>107226.59</v>
      </c>
      <c r="M1714" s="4">
        <v>60.918382540000003</v>
      </c>
      <c r="N1714" s="4">
        <v>6532070.4000000004</v>
      </c>
      <c r="Y1714"/>
    </row>
    <row r="1715" spans="1:25" x14ac:dyDescent="0.5">
      <c r="A1715" s="2">
        <v>43728</v>
      </c>
      <c r="B1715" t="s">
        <v>18</v>
      </c>
      <c r="C1715" t="s">
        <v>31</v>
      </c>
      <c r="D1715">
        <v>2019</v>
      </c>
      <c r="E1715">
        <v>38</v>
      </c>
      <c r="F1715" t="s">
        <v>9</v>
      </c>
      <c r="G1715" t="s">
        <v>9</v>
      </c>
      <c r="H1715">
        <v>15.7</v>
      </c>
      <c r="I1715">
        <v>26.2</v>
      </c>
      <c r="J1715">
        <v>14.4</v>
      </c>
      <c r="K1715">
        <v>0</v>
      </c>
      <c r="L1715" s="3">
        <v>107222.345</v>
      </c>
      <c r="M1715" s="4">
        <v>106.2793137</v>
      </c>
      <c r="N1715" s="4">
        <v>11395517.199999999</v>
      </c>
      <c r="Y1715"/>
    </row>
    <row r="1716" spans="1:25" x14ac:dyDescent="0.5">
      <c r="A1716" s="2">
        <v>43086</v>
      </c>
      <c r="B1716" t="s">
        <v>20</v>
      </c>
      <c r="C1716" t="s">
        <v>34</v>
      </c>
      <c r="D1716">
        <v>2017</v>
      </c>
      <c r="E1716">
        <v>51</v>
      </c>
      <c r="F1716" t="s">
        <v>10</v>
      </c>
      <c r="G1716" t="s">
        <v>9</v>
      </c>
      <c r="H1716">
        <v>15.7</v>
      </c>
      <c r="I1716">
        <v>24.5</v>
      </c>
      <c r="J1716">
        <v>30.5</v>
      </c>
      <c r="K1716">
        <v>0</v>
      </c>
      <c r="L1716" s="3">
        <v>107212.84</v>
      </c>
      <c r="M1716" s="4">
        <v>82.049323279999996</v>
      </c>
      <c r="N1716" s="4">
        <v>8796741</v>
      </c>
      <c r="Y1716"/>
    </row>
    <row r="1717" spans="1:25" x14ac:dyDescent="0.5">
      <c r="A1717" s="2">
        <v>44088</v>
      </c>
      <c r="B1717" t="s">
        <v>21</v>
      </c>
      <c r="C1717" t="s">
        <v>31</v>
      </c>
      <c r="D1717">
        <v>2020</v>
      </c>
      <c r="E1717">
        <v>38</v>
      </c>
      <c r="F1717" t="s">
        <v>9</v>
      </c>
      <c r="G1717" t="s">
        <v>9</v>
      </c>
      <c r="H1717">
        <v>11.1</v>
      </c>
      <c r="I1717">
        <v>16.600000000000001</v>
      </c>
      <c r="J1717">
        <v>18.100000000000001</v>
      </c>
      <c r="K1717">
        <v>0</v>
      </c>
      <c r="L1717" s="3">
        <v>107196.61</v>
      </c>
      <c r="M1717" s="4">
        <v>41.852128030000003</v>
      </c>
      <c r="N1717" s="4">
        <v>4486406.2</v>
      </c>
      <c r="Y1717"/>
    </row>
    <row r="1718" spans="1:25" x14ac:dyDescent="0.5">
      <c r="A1718" s="2">
        <v>42113</v>
      </c>
      <c r="B1718" t="s">
        <v>20</v>
      </c>
      <c r="C1718" t="s">
        <v>26</v>
      </c>
      <c r="D1718">
        <v>2015</v>
      </c>
      <c r="E1718">
        <v>16</v>
      </c>
      <c r="F1718" t="s">
        <v>10</v>
      </c>
      <c r="G1718" t="s">
        <v>9</v>
      </c>
      <c r="H1718">
        <v>9.6999999999999993</v>
      </c>
      <c r="I1718">
        <v>14.7</v>
      </c>
      <c r="J1718">
        <v>11</v>
      </c>
      <c r="K1718">
        <v>6.4</v>
      </c>
      <c r="L1718" s="3">
        <v>107160.54</v>
      </c>
      <c r="M1718" s="4">
        <v>24.540694439999999</v>
      </c>
      <c r="N1718" s="4">
        <v>2629794.1</v>
      </c>
      <c r="Y1718"/>
    </row>
    <row r="1719" spans="1:25" x14ac:dyDescent="0.5">
      <c r="A1719" s="2">
        <v>43107</v>
      </c>
      <c r="B1719" t="s">
        <v>20</v>
      </c>
      <c r="C1719" t="s">
        <v>17</v>
      </c>
      <c r="D1719">
        <v>2018</v>
      </c>
      <c r="E1719">
        <v>1</v>
      </c>
      <c r="F1719" t="s">
        <v>9</v>
      </c>
      <c r="G1719" t="s">
        <v>9</v>
      </c>
      <c r="H1719">
        <v>18.7</v>
      </c>
      <c r="I1719">
        <v>21.8</v>
      </c>
      <c r="J1719">
        <v>11</v>
      </c>
      <c r="K1719">
        <v>0</v>
      </c>
      <c r="L1719" s="3">
        <v>107142.815</v>
      </c>
      <c r="M1719" s="4">
        <v>80.976046170000004</v>
      </c>
      <c r="N1719" s="4">
        <v>8676001.5</v>
      </c>
      <c r="Y1719"/>
    </row>
    <row r="1720" spans="1:25" x14ac:dyDescent="0.5">
      <c r="A1720" s="2">
        <v>42719</v>
      </c>
      <c r="B1720" t="s">
        <v>16</v>
      </c>
      <c r="C1720" t="s">
        <v>34</v>
      </c>
      <c r="D1720">
        <v>2016</v>
      </c>
      <c r="E1720">
        <v>51</v>
      </c>
      <c r="F1720" t="s">
        <v>10</v>
      </c>
      <c r="G1720" t="s">
        <v>9</v>
      </c>
      <c r="H1720">
        <v>11.7</v>
      </c>
      <c r="I1720">
        <v>18.600000000000001</v>
      </c>
      <c r="J1720">
        <v>30.8</v>
      </c>
      <c r="K1720">
        <v>0</v>
      </c>
      <c r="L1720" s="3">
        <v>107072.36</v>
      </c>
      <c r="M1720" s="4">
        <v>31.145308459999999</v>
      </c>
      <c r="N1720" s="4">
        <v>3334801.7</v>
      </c>
      <c r="Y1720"/>
    </row>
    <row r="1721" spans="1:25" x14ac:dyDescent="0.5">
      <c r="A1721" s="2">
        <v>43812</v>
      </c>
      <c r="B1721" t="s">
        <v>18</v>
      </c>
      <c r="C1721" t="s">
        <v>34</v>
      </c>
      <c r="D1721">
        <v>2019</v>
      </c>
      <c r="E1721">
        <v>50</v>
      </c>
      <c r="F1721" t="s">
        <v>10</v>
      </c>
      <c r="G1721" t="s">
        <v>9</v>
      </c>
      <c r="H1721">
        <v>11.4</v>
      </c>
      <c r="I1721">
        <v>20.9</v>
      </c>
      <c r="J1721">
        <v>24.8</v>
      </c>
      <c r="K1721">
        <v>0</v>
      </c>
      <c r="L1721" s="3">
        <v>107070.61</v>
      </c>
      <c r="M1721" s="4">
        <v>58.517373640000002</v>
      </c>
      <c r="N1721" s="4">
        <v>6265490.9000000004</v>
      </c>
      <c r="Y1721"/>
    </row>
    <row r="1722" spans="1:25" x14ac:dyDescent="0.5">
      <c r="A1722" s="2">
        <v>43865</v>
      </c>
      <c r="B1722" t="s">
        <v>22</v>
      </c>
      <c r="C1722" t="s">
        <v>24</v>
      </c>
      <c r="D1722">
        <v>2020</v>
      </c>
      <c r="E1722">
        <v>6</v>
      </c>
      <c r="F1722" t="s">
        <v>10</v>
      </c>
      <c r="G1722" t="s">
        <v>9</v>
      </c>
      <c r="H1722">
        <v>11.3</v>
      </c>
      <c r="I1722">
        <v>19.7</v>
      </c>
      <c r="J1722">
        <v>28.6</v>
      </c>
      <c r="K1722">
        <v>0</v>
      </c>
      <c r="L1722" s="3">
        <v>107034.065</v>
      </c>
      <c r="M1722" s="4">
        <v>25.212092720000001</v>
      </c>
      <c r="N1722" s="4">
        <v>2698552.8</v>
      </c>
      <c r="Y1722"/>
    </row>
    <row r="1723" spans="1:25" x14ac:dyDescent="0.5">
      <c r="A1723" s="2">
        <v>43409</v>
      </c>
      <c r="B1723" t="s">
        <v>21</v>
      </c>
      <c r="C1723" t="s">
        <v>33</v>
      </c>
      <c r="D1723">
        <v>2018</v>
      </c>
      <c r="E1723">
        <v>45</v>
      </c>
      <c r="F1723" t="s">
        <v>10</v>
      </c>
      <c r="G1723" t="s">
        <v>9</v>
      </c>
      <c r="H1723">
        <v>14.5</v>
      </c>
      <c r="I1723">
        <v>28.6</v>
      </c>
      <c r="J1723">
        <v>15.8</v>
      </c>
      <c r="K1723">
        <v>2.8</v>
      </c>
      <c r="L1723" s="3">
        <v>107014.075</v>
      </c>
      <c r="M1723" s="4">
        <v>104.6322227</v>
      </c>
      <c r="N1723" s="4">
        <v>11197120.5</v>
      </c>
      <c r="Y1723"/>
    </row>
    <row r="1724" spans="1:25" x14ac:dyDescent="0.5">
      <c r="A1724" s="2">
        <v>43938</v>
      </c>
      <c r="B1724" t="s">
        <v>18</v>
      </c>
      <c r="C1724" t="s">
        <v>26</v>
      </c>
      <c r="D1724">
        <v>2020</v>
      </c>
      <c r="E1724">
        <v>16</v>
      </c>
      <c r="F1724" t="s">
        <v>9</v>
      </c>
      <c r="G1724" t="s">
        <v>9</v>
      </c>
      <c r="H1724">
        <v>11.4</v>
      </c>
      <c r="I1724">
        <v>18.399999999999999</v>
      </c>
      <c r="J1724">
        <v>10.1</v>
      </c>
      <c r="K1724">
        <v>0</v>
      </c>
      <c r="L1724" s="3">
        <v>106943.49</v>
      </c>
      <c r="M1724" s="4">
        <v>30.782703059999999</v>
      </c>
      <c r="N1724" s="4">
        <v>3292009.7</v>
      </c>
      <c r="Y1724"/>
    </row>
    <row r="1725" spans="1:25" x14ac:dyDescent="0.5">
      <c r="A1725" s="2">
        <v>43849</v>
      </c>
      <c r="B1725" t="s">
        <v>20</v>
      </c>
      <c r="C1725" t="s">
        <v>17</v>
      </c>
      <c r="D1725">
        <v>2020</v>
      </c>
      <c r="E1725">
        <v>3</v>
      </c>
      <c r="F1725" t="s">
        <v>9</v>
      </c>
      <c r="G1725" t="s">
        <v>9</v>
      </c>
      <c r="H1725">
        <v>17.5</v>
      </c>
      <c r="I1725">
        <v>25.5</v>
      </c>
      <c r="J1725">
        <v>23.9</v>
      </c>
      <c r="K1725">
        <v>0</v>
      </c>
      <c r="L1725" s="3">
        <v>106921.55499999999</v>
      </c>
      <c r="M1725" s="4">
        <v>60.347055949999998</v>
      </c>
      <c r="N1725" s="4">
        <v>6452401.0999999996</v>
      </c>
      <c r="Y1725"/>
    </row>
    <row r="1726" spans="1:25" x14ac:dyDescent="0.5">
      <c r="A1726" s="2">
        <v>43225</v>
      </c>
      <c r="B1726" t="s">
        <v>19</v>
      </c>
      <c r="C1726" t="s">
        <v>27</v>
      </c>
      <c r="D1726">
        <v>2018</v>
      </c>
      <c r="E1726">
        <v>18</v>
      </c>
      <c r="F1726" t="s">
        <v>10</v>
      </c>
      <c r="G1726" t="s">
        <v>9</v>
      </c>
      <c r="H1726">
        <v>12.1</v>
      </c>
      <c r="I1726">
        <v>21.6</v>
      </c>
      <c r="J1726">
        <v>6.5</v>
      </c>
      <c r="K1726">
        <v>2.6</v>
      </c>
      <c r="L1726" s="3">
        <v>106892.995</v>
      </c>
      <c r="M1726" s="4">
        <v>58.574885250000001</v>
      </c>
      <c r="N1726" s="4">
        <v>6261244.9000000004</v>
      </c>
      <c r="Y1726"/>
    </row>
    <row r="1727" spans="1:25" x14ac:dyDescent="0.5">
      <c r="A1727" s="2">
        <v>43939</v>
      </c>
      <c r="B1727" t="s">
        <v>19</v>
      </c>
      <c r="C1727" t="s">
        <v>26</v>
      </c>
      <c r="D1727">
        <v>2020</v>
      </c>
      <c r="E1727">
        <v>16</v>
      </c>
      <c r="F1727" t="s">
        <v>9</v>
      </c>
      <c r="G1727" t="s">
        <v>9</v>
      </c>
      <c r="H1727">
        <v>12.9</v>
      </c>
      <c r="I1727">
        <v>16.399999999999999</v>
      </c>
      <c r="J1727">
        <v>7.9</v>
      </c>
      <c r="K1727">
        <v>0</v>
      </c>
      <c r="L1727" s="3">
        <v>106888.545</v>
      </c>
      <c r="M1727" s="4">
        <v>42.660865000000001</v>
      </c>
      <c r="N1727" s="4">
        <v>4559957.8</v>
      </c>
      <c r="Y1727"/>
    </row>
    <row r="1728" spans="1:25" x14ac:dyDescent="0.5">
      <c r="A1728" s="2">
        <v>43520</v>
      </c>
      <c r="B1728" t="s">
        <v>20</v>
      </c>
      <c r="C1728" t="s">
        <v>24</v>
      </c>
      <c r="D1728">
        <v>2019</v>
      </c>
      <c r="E1728">
        <v>8</v>
      </c>
      <c r="F1728" t="s">
        <v>10</v>
      </c>
      <c r="G1728" t="s">
        <v>9</v>
      </c>
      <c r="H1728">
        <v>13.8</v>
      </c>
      <c r="I1728">
        <v>32.9</v>
      </c>
      <c r="J1728">
        <v>24.6</v>
      </c>
      <c r="K1728">
        <v>0</v>
      </c>
      <c r="L1728" s="3">
        <v>106877.86500000001</v>
      </c>
      <c r="M1728" s="4">
        <v>87.180913380000007</v>
      </c>
      <c r="N1728" s="4">
        <v>9317709.9000000004</v>
      </c>
      <c r="Y1728"/>
    </row>
    <row r="1729" spans="1:25" x14ac:dyDescent="0.5">
      <c r="A1729" s="2">
        <v>42693</v>
      </c>
      <c r="B1729" t="s">
        <v>19</v>
      </c>
      <c r="C1729" t="s">
        <v>33</v>
      </c>
      <c r="D1729">
        <v>2016</v>
      </c>
      <c r="E1729">
        <v>47</v>
      </c>
      <c r="F1729" t="s">
        <v>10</v>
      </c>
      <c r="G1729" t="s">
        <v>9</v>
      </c>
      <c r="H1729">
        <v>11.7</v>
      </c>
      <c r="I1729">
        <v>19.399999999999999</v>
      </c>
      <c r="J1729">
        <v>29.9</v>
      </c>
      <c r="K1729">
        <v>0</v>
      </c>
      <c r="L1729" s="3">
        <v>106868.5</v>
      </c>
      <c r="M1729" s="4">
        <v>24.655993039999998</v>
      </c>
      <c r="N1729" s="4">
        <v>2634949</v>
      </c>
      <c r="Y1729"/>
    </row>
    <row r="1730" spans="1:25" x14ac:dyDescent="0.5">
      <c r="A1730" s="2">
        <v>43533</v>
      </c>
      <c r="B1730" t="s">
        <v>19</v>
      </c>
      <c r="C1730" t="s">
        <v>25</v>
      </c>
      <c r="D1730">
        <v>2019</v>
      </c>
      <c r="E1730">
        <v>10</v>
      </c>
      <c r="F1730" t="s">
        <v>10</v>
      </c>
      <c r="G1730" t="s">
        <v>9</v>
      </c>
      <c r="H1730">
        <v>13.9</v>
      </c>
      <c r="I1730">
        <v>24.7</v>
      </c>
      <c r="J1730">
        <v>20</v>
      </c>
      <c r="K1730">
        <v>0</v>
      </c>
      <c r="L1730" s="3">
        <v>106854.935</v>
      </c>
      <c r="M1730" s="4">
        <v>95.078424589999997</v>
      </c>
      <c r="N1730" s="4">
        <v>10159598.9</v>
      </c>
      <c r="Y1730"/>
    </row>
    <row r="1731" spans="1:25" x14ac:dyDescent="0.5">
      <c r="A1731" s="2">
        <v>42301</v>
      </c>
      <c r="B1731" t="s">
        <v>19</v>
      </c>
      <c r="C1731" t="s">
        <v>32</v>
      </c>
      <c r="D1731">
        <v>2015</v>
      </c>
      <c r="E1731">
        <v>43</v>
      </c>
      <c r="F1731" t="s">
        <v>10</v>
      </c>
      <c r="G1731" t="s">
        <v>9</v>
      </c>
      <c r="H1731">
        <v>9.1999999999999993</v>
      </c>
      <c r="I1731">
        <v>19.5</v>
      </c>
      <c r="J1731">
        <v>25.1</v>
      </c>
      <c r="K1731">
        <v>0</v>
      </c>
      <c r="L1731" s="3">
        <v>106813.03</v>
      </c>
      <c r="M1731" s="4">
        <v>32.192051970000001</v>
      </c>
      <c r="N1731" s="4">
        <v>3438530.6</v>
      </c>
      <c r="Y1731"/>
    </row>
    <row r="1732" spans="1:25" x14ac:dyDescent="0.5">
      <c r="A1732" s="2">
        <v>43709</v>
      </c>
      <c r="B1732" t="s">
        <v>20</v>
      </c>
      <c r="C1732" t="s">
        <v>31</v>
      </c>
      <c r="D1732">
        <v>2019</v>
      </c>
      <c r="E1732">
        <v>35</v>
      </c>
      <c r="F1732" t="s">
        <v>10</v>
      </c>
      <c r="G1732" t="s">
        <v>9</v>
      </c>
      <c r="H1732">
        <v>11.1</v>
      </c>
      <c r="I1732">
        <v>19.600000000000001</v>
      </c>
      <c r="J1732">
        <v>9.4</v>
      </c>
      <c r="K1732">
        <v>0</v>
      </c>
      <c r="L1732" s="3">
        <v>106779.47500000001</v>
      </c>
      <c r="M1732" s="4">
        <v>75.512741539999993</v>
      </c>
      <c r="N1732" s="4">
        <v>8063210.9000000004</v>
      </c>
      <c r="Y1732"/>
    </row>
    <row r="1733" spans="1:25" x14ac:dyDescent="0.5">
      <c r="A1733" s="2">
        <v>42637</v>
      </c>
      <c r="B1733" t="s">
        <v>19</v>
      </c>
      <c r="C1733" t="s">
        <v>31</v>
      </c>
      <c r="D1733">
        <v>2016</v>
      </c>
      <c r="E1733">
        <v>39</v>
      </c>
      <c r="F1733" t="s">
        <v>9</v>
      </c>
      <c r="G1733" t="s">
        <v>9</v>
      </c>
      <c r="H1733">
        <v>10</v>
      </c>
      <c r="I1733">
        <v>20.100000000000001</v>
      </c>
      <c r="J1733">
        <v>18.399999999999999</v>
      </c>
      <c r="K1733">
        <v>0</v>
      </c>
      <c r="L1733" s="3">
        <v>106776.27499999999</v>
      </c>
      <c r="M1733" s="4">
        <v>43.556599820000002</v>
      </c>
      <c r="N1733" s="4">
        <v>4650811.5</v>
      </c>
      <c r="Y1733"/>
    </row>
    <row r="1734" spans="1:25" x14ac:dyDescent="0.5">
      <c r="A1734" s="2">
        <v>43780</v>
      </c>
      <c r="B1734" t="s">
        <v>21</v>
      </c>
      <c r="C1734" t="s">
        <v>33</v>
      </c>
      <c r="D1734">
        <v>2019</v>
      </c>
      <c r="E1734">
        <v>46</v>
      </c>
      <c r="F1734" t="s">
        <v>10</v>
      </c>
      <c r="G1734" t="s">
        <v>9</v>
      </c>
      <c r="H1734">
        <v>10</v>
      </c>
      <c r="I1734">
        <v>29.6</v>
      </c>
      <c r="J1734">
        <v>27.4</v>
      </c>
      <c r="K1734">
        <v>0</v>
      </c>
      <c r="L1734" s="3">
        <v>106758.95</v>
      </c>
      <c r="M1734" s="4">
        <v>66.491326110000003</v>
      </c>
      <c r="N1734" s="4">
        <v>7098544.2000000002</v>
      </c>
      <c r="Y1734"/>
    </row>
    <row r="1735" spans="1:25" x14ac:dyDescent="0.5">
      <c r="A1735" s="2">
        <v>42084</v>
      </c>
      <c r="B1735" t="s">
        <v>19</v>
      </c>
      <c r="C1735" t="s">
        <v>25</v>
      </c>
      <c r="D1735">
        <v>2015</v>
      </c>
      <c r="E1735">
        <v>12</v>
      </c>
      <c r="F1735" t="s">
        <v>10</v>
      </c>
      <c r="G1735" t="s">
        <v>9</v>
      </c>
      <c r="H1735">
        <v>11.9</v>
      </c>
      <c r="I1735">
        <v>22.7</v>
      </c>
      <c r="J1735">
        <v>20.8</v>
      </c>
      <c r="K1735">
        <v>0</v>
      </c>
      <c r="L1735" s="3">
        <v>106754.8</v>
      </c>
      <c r="M1735" s="4">
        <v>20.473714609999998</v>
      </c>
      <c r="N1735" s="4">
        <v>2185667.2999999998</v>
      </c>
      <c r="Y1735"/>
    </row>
    <row r="1736" spans="1:25" x14ac:dyDescent="0.5">
      <c r="A1736" s="2">
        <v>43057</v>
      </c>
      <c r="B1736" t="s">
        <v>19</v>
      </c>
      <c r="C1736" t="s">
        <v>33</v>
      </c>
      <c r="D1736">
        <v>2017</v>
      </c>
      <c r="E1736">
        <v>47</v>
      </c>
      <c r="F1736" t="s">
        <v>10</v>
      </c>
      <c r="G1736" t="s">
        <v>9</v>
      </c>
      <c r="H1736">
        <v>16.100000000000001</v>
      </c>
      <c r="I1736">
        <v>28.1</v>
      </c>
      <c r="J1736">
        <v>20.100000000000001</v>
      </c>
      <c r="K1736">
        <v>0</v>
      </c>
      <c r="L1736" s="3">
        <v>106730.21</v>
      </c>
      <c r="M1736" s="4">
        <v>89.770277660000005</v>
      </c>
      <c r="N1736" s="4">
        <v>9581200.5999999996</v>
      </c>
      <c r="Y1736"/>
    </row>
    <row r="1737" spans="1:25" x14ac:dyDescent="0.5">
      <c r="A1737" s="2">
        <v>42630</v>
      </c>
      <c r="B1737" t="s">
        <v>19</v>
      </c>
      <c r="C1737" t="s">
        <v>31</v>
      </c>
      <c r="D1737">
        <v>2016</v>
      </c>
      <c r="E1737">
        <v>38</v>
      </c>
      <c r="F1737" t="s">
        <v>9</v>
      </c>
      <c r="G1737" t="s">
        <v>9</v>
      </c>
      <c r="H1737">
        <v>11.1</v>
      </c>
      <c r="I1737">
        <v>19.8</v>
      </c>
      <c r="J1737">
        <v>18.8</v>
      </c>
      <c r="K1737">
        <v>0</v>
      </c>
      <c r="L1737" s="3">
        <v>106709.54</v>
      </c>
      <c r="M1737" s="4">
        <v>36.028691260000002</v>
      </c>
      <c r="N1737" s="4">
        <v>3844605.1</v>
      </c>
      <c r="Y1737"/>
    </row>
    <row r="1738" spans="1:25" x14ac:dyDescent="0.5">
      <c r="A1738" s="2">
        <v>44100</v>
      </c>
      <c r="B1738" t="s">
        <v>19</v>
      </c>
      <c r="C1738" t="s">
        <v>31</v>
      </c>
      <c r="D1738">
        <v>2020</v>
      </c>
      <c r="E1738">
        <v>39</v>
      </c>
      <c r="F1738" t="s">
        <v>9</v>
      </c>
      <c r="G1738" t="s">
        <v>9</v>
      </c>
      <c r="H1738">
        <v>6.2</v>
      </c>
      <c r="I1738">
        <v>13.4</v>
      </c>
      <c r="J1738">
        <v>15</v>
      </c>
      <c r="K1738">
        <v>9.4</v>
      </c>
      <c r="L1738" s="3">
        <v>106694.965</v>
      </c>
      <c r="M1738" s="4">
        <v>33.444710110000003</v>
      </c>
      <c r="N1738" s="4">
        <v>3568382.2</v>
      </c>
      <c r="Y1738"/>
    </row>
    <row r="1739" spans="1:25" x14ac:dyDescent="0.5">
      <c r="A1739" s="2">
        <v>43509</v>
      </c>
      <c r="B1739" t="s">
        <v>23</v>
      </c>
      <c r="C1739" t="s">
        <v>24</v>
      </c>
      <c r="D1739">
        <v>2019</v>
      </c>
      <c r="E1739">
        <v>7</v>
      </c>
      <c r="F1739" t="s">
        <v>10</v>
      </c>
      <c r="G1739" t="s">
        <v>9</v>
      </c>
      <c r="H1739">
        <v>11.8</v>
      </c>
      <c r="I1739">
        <v>19.2</v>
      </c>
      <c r="J1739">
        <v>23.7</v>
      </c>
      <c r="K1739">
        <v>2.8</v>
      </c>
      <c r="L1739" s="3">
        <v>106692.845</v>
      </c>
      <c r="M1739" s="4">
        <v>85.981483069999996</v>
      </c>
      <c r="N1739" s="4">
        <v>9173609</v>
      </c>
      <c r="Y1739"/>
    </row>
    <row r="1740" spans="1:25" x14ac:dyDescent="0.5">
      <c r="A1740" s="2">
        <v>43432</v>
      </c>
      <c r="B1740" t="s">
        <v>23</v>
      </c>
      <c r="C1740" t="s">
        <v>33</v>
      </c>
      <c r="D1740">
        <v>2018</v>
      </c>
      <c r="E1740">
        <v>48</v>
      </c>
      <c r="F1740" t="s">
        <v>10</v>
      </c>
      <c r="G1740" t="s">
        <v>9</v>
      </c>
      <c r="H1740">
        <v>14.4</v>
      </c>
      <c r="I1740">
        <v>20.8</v>
      </c>
      <c r="J1740">
        <v>18</v>
      </c>
      <c r="K1740">
        <v>0</v>
      </c>
      <c r="L1740" s="3">
        <v>106684.825</v>
      </c>
      <c r="M1740" s="4">
        <v>98.178259999999995</v>
      </c>
      <c r="N1740" s="4">
        <v>10474130.5</v>
      </c>
      <c r="Y1740"/>
    </row>
    <row r="1741" spans="1:25" x14ac:dyDescent="0.5">
      <c r="A1741" s="2">
        <v>43215</v>
      </c>
      <c r="B1741" t="s">
        <v>23</v>
      </c>
      <c r="C1741" t="s">
        <v>26</v>
      </c>
      <c r="D1741">
        <v>2018</v>
      </c>
      <c r="E1741">
        <v>17</v>
      </c>
      <c r="F1741" t="s">
        <v>10</v>
      </c>
      <c r="G1741" t="s">
        <v>10</v>
      </c>
      <c r="H1741">
        <v>15.7</v>
      </c>
      <c r="I1741">
        <v>20.100000000000001</v>
      </c>
      <c r="J1741">
        <v>7.7</v>
      </c>
      <c r="K1741">
        <v>0.6</v>
      </c>
      <c r="L1741" s="3">
        <v>106654.955</v>
      </c>
      <c r="M1741" s="4">
        <v>77.461866439999994</v>
      </c>
      <c r="N1741" s="4">
        <v>8261691.9000000004</v>
      </c>
      <c r="Y1741"/>
    </row>
    <row r="1742" spans="1:25" x14ac:dyDescent="0.5">
      <c r="A1742" s="2">
        <v>44085</v>
      </c>
      <c r="B1742" t="s">
        <v>18</v>
      </c>
      <c r="C1742" t="s">
        <v>31</v>
      </c>
      <c r="D1742">
        <v>2020</v>
      </c>
      <c r="E1742">
        <v>37</v>
      </c>
      <c r="F1742" t="s">
        <v>9</v>
      </c>
      <c r="G1742" t="s">
        <v>9</v>
      </c>
      <c r="H1742">
        <v>10.4</v>
      </c>
      <c r="I1742">
        <v>19.399999999999999</v>
      </c>
      <c r="J1742">
        <v>13.4</v>
      </c>
      <c r="K1742">
        <v>0</v>
      </c>
      <c r="L1742" s="3">
        <v>106643.05</v>
      </c>
      <c r="M1742" s="4">
        <v>22.38646877</v>
      </c>
      <c r="N1742" s="4">
        <v>2387361.2999999998</v>
      </c>
      <c r="Y1742"/>
    </row>
    <row r="1743" spans="1:25" x14ac:dyDescent="0.5">
      <c r="A1743" s="2">
        <v>44105</v>
      </c>
      <c r="B1743" t="s">
        <v>16</v>
      </c>
      <c r="C1743" t="s">
        <v>32</v>
      </c>
      <c r="D1743">
        <v>2020</v>
      </c>
      <c r="E1743">
        <v>40</v>
      </c>
      <c r="F1743" t="s">
        <v>9</v>
      </c>
      <c r="G1743" t="s">
        <v>9</v>
      </c>
      <c r="H1743">
        <v>9.4</v>
      </c>
      <c r="I1743">
        <v>19.5</v>
      </c>
      <c r="J1743">
        <v>21.2</v>
      </c>
      <c r="K1743">
        <v>1.8</v>
      </c>
      <c r="L1743" s="3">
        <v>106641.79</v>
      </c>
      <c r="M1743" s="4">
        <v>34.65467056</v>
      </c>
      <c r="N1743" s="4">
        <v>3695636.1</v>
      </c>
      <c r="Y1743"/>
    </row>
    <row r="1744" spans="1:25" x14ac:dyDescent="0.5">
      <c r="A1744" s="2">
        <v>43425</v>
      </c>
      <c r="B1744" t="s">
        <v>23</v>
      </c>
      <c r="C1744" t="s">
        <v>33</v>
      </c>
      <c r="D1744">
        <v>2018</v>
      </c>
      <c r="E1744">
        <v>47</v>
      </c>
      <c r="F1744" t="s">
        <v>10</v>
      </c>
      <c r="G1744" t="s">
        <v>9</v>
      </c>
      <c r="H1744">
        <v>12.3</v>
      </c>
      <c r="I1744">
        <v>23.2</v>
      </c>
      <c r="J1744">
        <v>24.2</v>
      </c>
      <c r="K1744">
        <v>24.2</v>
      </c>
      <c r="L1744" s="3">
        <v>106618.19500000001</v>
      </c>
      <c r="M1744" s="4">
        <v>100.42825310000001</v>
      </c>
      <c r="N1744" s="4">
        <v>10707479.1</v>
      </c>
      <c r="Y1744"/>
    </row>
    <row r="1745" spans="1:25" x14ac:dyDescent="0.5">
      <c r="A1745" s="2">
        <v>43945</v>
      </c>
      <c r="B1745" t="s">
        <v>18</v>
      </c>
      <c r="C1745" t="s">
        <v>26</v>
      </c>
      <c r="D1745">
        <v>2020</v>
      </c>
      <c r="E1745">
        <v>17</v>
      </c>
      <c r="F1745" t="s">
        <v>9</v>
      </c>
      <c r="G1745" t="s">
        <v>9</v>
      </c>
      <c r="H1745">
        <v>15.1</v>
      </c>
      <c r="I1745">
        <v>22.3</v>
      </c>
      <c r="J1745">
        <v>12.7</v>
      </c>
      <c r="K1745">
        <v>0.4</v>
      </c>
      <c r="L1745" s="3">
        <v>106565.295</v>
      </c>
      <c r="M1745" s="4">
        <v>26.641180070000001</v>
      </c>
      <c r="N1745" s="4">
        <v>2839025.2</v>
      </c>
      <c r="Y1745"/>
    </row>
    <row r="1746" spans="1:25" x14ac:dyDescent="0.5">
      <c r="A1746" s="2">
        <v>42085</v>
      </c>
      <c r="B1746" t="s">
        <v>20</v>
      </c>
      <c r="C1746" t="s">
        <v>25</v>
      </c>
      <c r="D1746">
        <v>2015</v>
      </c>
      <c r="E1746">
        <v>12</v>
      </c>
      <c r="F1746" t="s">
        <v>10</v>
      </c>
      <c r="G1746" t="s">
        <v>9</v>
      </c>
      <c r="H1746">
        <v>11.3</v>
      </c>
      <c r="I1746">
        <v>28.8</v>
      </c>
      <c r="J1746">
        <v>19.899999999999999</v>
      </c>
      <c r="K1746">
        <v>0</v>
      </c>
      <c r="L1746" s="3">
        <v>106555.03</v>
      </c>
      <c r="M1746" s="4">
        <v>18.918695589999999</v>
      </c>
      <c r="N1746" s="4">
        <v>2015882.2</v>
      </c>
      <c r="Y1746"/>
    </row>
    <row r="1747" spans="1:25" x14ac:dyDescent="0.5">
      <c r="A1747" s="2">
        <v>43937</v>
      </c>
      <c r="B1747" t="s">
        <v>16</v>
      </c>
      <c r="C1747" t="s">
        <v>26</v>
      </c>
      <c r="D1747">
        <v>2020</v>
      </c>
      <c r="E1747">
        <v>16</v>
      </c>
      <c r="F1747" t="s">
        <v>9</v>
      </c>
      <c r="G1747" t="s">
        <v>9</v>
      </c>
      <c r="H1747">
        <v>15.4</v>
      </c>
      <c r="I1747">
        <v>21.5</v>
      </c>
      <c r="J1747">
        <v>11.3</v>
      </c>
      <c r="K1747">
        <v>0.2</v>
      </c>
      <c r="L1747" s="3">
        <v>106527.94500000001</v>
      </c>
      <c r="M1747" s="4">
        <v>29.80144816</v>
      </c>
      <c r="N1747" s="4">
        <v>3174687</v>
      </c>
      <c r="Y1747"/>
    </row>
    <row r="1748" spans="1:25" x14ac:dyDescent="0.5">
      <c r="A1748" s="2">
        <v>43467</v>
      </c>
      <c r="B1748" t="s">
        <v>23</v>
      </c>
      <c r="C1748" t="s">
        <v>17</v>
      </c>
      <c r="D1748">
        <v>2019</v>
      </c>
      <c r="E1748">
        <v>1</v>
      </c>
      <c r="F1748" t="s">
        <v>9</v>
      </c>
      <c r="G1748" t="s">
        <v>9</v>
      </c>
      <c r="H1748">
        <v>18.399999999999999</v>
      </c>
      <c r="I1748">
        <v>22.2</v>
      </c>
      <c r="J1748">
        <v>26.3</v>
      </c>
      <c r="K1748">
        <v>0</v>
      </c>
      <c r="L1748" s="3">
        <v>106470.675</v>
      </c>
      <c r="M1748" s="4">
        <v>92.202011200000001</v>
      </c>
      <c r="N1748" s="4">
        <v>9816810.4000000004</v>
      </c>
      <c r="Y1748"/>
    </row>
    <row r="1749" spans="1:25" x14ac:dyDescent="0.5">
      <c r="A1749" s="2">
        <v>43512</v>
      </c>
      <c r="B1749" t="s">
        <v>19</v>
      </c>
      <c r="C1749" t="s">
        <v>24</v>
      </c>
      <c r="D1749">
        <v>2019</v>
      </c>
      <c r="E1749">
        <v>7</v>
      </c>
      <c r="F1749" t="s">
        <v>10</v>
      </c>
      <c r="G1749" t="s">
        <v>9</v>
      </c>
      <c r="H1749">
        <v>16.100000000000001</v>
      </c>
      <c r="I1749">
        <v>23.2</v>
      </c>
      <c r="J1749">
        <v>24.2</v>
      </c>
      <c r="K1749">
        <v>0</v>
      </c>
      <c r="L1749" s="3">
        <v>106467.235</v>
      </c>
      <c r="M1749" s="4">
        <v>127.4802754</v>
      </c>
      <c r="N1749" s="4">
        <v>13572472.4</v>
      </c>
      <c r="Y1749"/>
    </row>
    <row r="1750" spans="1:25" x14ac:dyDescent="0.5">
      <c r="A1750" s="2">
        <v>42724</v>
      </c>
      <c r="B1750" t="s">
        <v>22</v>
      </c>
      <c r="C1750" t="s">
        <v>34</v>
      </c>
      <c r="D1750">
        <v>2016</v>
      </c>
      <c r="E1750">
        <v>52</v>
      </c>
      <c r="F1750" t="s">
        <v>9</v>
      </c>
      <c r="G1750" t="s">
        <v>9</v>
      </c>
      <c r="H1750">
        <v>14.4</v>
      </c>
      <c r="I1750">
        <v>21.5</v>
      </c>
      <c r="J1750">
        <v>26</v>
      </c>
      <c r="K1750">
        <v>3</v>
      </c>
      <c r="L1750" s="3">
        <v>106451.255</v>
      </c>
      <c r="M1750" s="4">
        <v>16.129856849999999</v>
      </c>
      <c r="N1750" s="4">
        <v>1717043.5</v>
      </c>
      <c r="Y1750"/>
    </row>
    <row r="1751" spans="1:25" x14ac:dyDescent="0.5">
      <c r="A1751" s="2">
        <v>42274</v>
      </c>
      <c r="B1751" t="s">
        <v>20</v>
      </c>
      <c r="C1751" t="s">
        <v>31</v>
      </c>
      <c r="D1751">
        <v>2015</v>
      </c>
      <c r="E1751">
        <v>39</v>
      </c>
      <c r="F1751" t="s">
        <v>9</v>
      </c>
      <c r="G1751" t="s">
        <v>9</v>
      </c>
      <c r="H1751">
        <v>9.8000000000000007</v>
      </c>
      <c r="I1751">
        <v>20.2</v>
      </c>
      <c r="J1751">
        <v>19.600000000000001</v>
      </c>
      <c r="K1751">
        <v>0</v>
      </c>
      <c r="L1751" s="3">
        <v>106431.815</v>
      </c>
      <c r="M1751" s="4">
        <v>43.931613710000001</v>
      </c>
      <c r="N1751" s="4">
        <v>4675721.4000000004</v>
      </c>
      <c r="Y1751"/>
    </row>
    <row r="1752" spans="1:25" x14ac:dyDescent="0.5">
      <c r="A1752" s="2">
        <v>42092</v>
      </c>
      <c r="B1752" t="s">
        <v>20</v>
      </c>
      <c r="C1752" t="s">
        <v>25</v>
      </c>
      <c r="D1752">
        <v>2015</v>
      </c>
      <c r="E1752">
        <v>13</v>
      </c>
      <c r="F1752" t="s">
        <v>9</v>
      </c>
      <c r="G1752" t="s">
        <v>9</v>
      </c>
      <c r="H1752">
        <v>8.5</v>
      </c>
      <c r="I1752">
        <v>22.7</v>
      </c>
      <c r="J1752">
        <v>18.600000000000001</v>
      </c>
      <c r="K1752">
        <v>0</v>
      </c>
      <c r="L1752" s="3">
        <v>106418.66499999999</v>
      </c>
      <c r="M1752" s="4">
        <v>24.672716350000002</v>
      </c>
      <c r="N1752" s="4">
        <v>2625637.5</v>
      </c>
      <c r="Y1752"/>
    </row>
    <row r="1753" spans="1:25" x14ac:dyDescent="0.5">
      <c r="A1753" s="2">
        <v>43411</v>
      </c>
      <c r="B1753" t="s">
        <v>23</v>
      </c>
      <c r="C1753" t="s">
        <v>33</v>
      </c>
      <c r="D1753">
        <v>2018</v>
      </c>
      <c r="E1753">
        <v>45</v>
      </c>
      <c r="F1753" t="s">
        <v>10</v>
      </c>
      <c r="G1753" t="s">
        <v>9</v>
      </c>
      <c r="H1753">
        <v>11.1</v>
      </c>
      <c r="I1753">
        <v>17.2</v>
      </c>
      <c r="J1753">
        <v>18.2</v>
      </c>
      <c r="K1753">
        <v>35.799999999999997</v>
      </c>
      <c r="L1753" s="3">
        <v>106387.19500000001</v>
      </c>
      <c r="M1753" s="4">
        <v>95.569564769999999</v>
      </c>
      <c r="N1753" s="4">
        <v>10167377.9</v>
      </c>
      <c r="Y1753"/>
    </row>
    <row r="1754" spans="1:25" x14ac:dyDescent="0.5">
      <c r="A1754" s="2">
        <v>43103</v>
      </c>
      <c r="B1754" t="s">
        <v>23</v>
      </c>
      <c r="C1754" t="s">
        <v>17</v>
      </c>
      <c r="D1754">
        <v>2018</v>
      </c>
      <c r="E1754">
        <v>1</v>
      </c>
      <c r="F1754" t="s">
        <v>9</v>
      </c>
      <c r="G1754" t="s">
        <v>9</v>
      </c>
      <c r="H1754">
        <v>14.6</v>
      </c>
      <c r="I1754">
        <v>21</v>
      </c>
      <c r="J1754">
        <v>27.2</v>
      </c>
      <c r="K1754">
        <v>0</v>
      </c>
      <c r="L1754" s="3">
        <v>106373.825</v>
      </c>
      <c r="M1754" s="4">
        <v>67.238116770000005</v>
      </c>
      <c r="N1754" s="4">
        <v>7152375.7000000002</v>
      </c>
      <c r="Y1754"/>
    </row>
    <row r="1755" spans="1:25" x14ac:dyDescent="0.5">
      <c r="A1755" s="2">
        <v>43892</v>
      </c>
      <c r="B1755" t="s">
        <v>21</v>
      </c>
      <c r="C1755" t="s">
        <v>25</v>
      </c>
      <c r="D1755">
        <v>2020</v>
      </c>
      <c r="E1755">
        <v>10</v>
      </c>
      <c r="F1755" t="s">
        <v>10</v>
      </c>
      <c r="G1755" t="s">
        <v>9</v>
      </c>
      <c r="H1755">
        <v>14.2</v>
      </c>
      <c r="I1755">
        <v>18.399999999999999</v>
      </c>
      <c r="J1755">
        <v>21.1</v>
      </c>
      <c r="K1755">
        <v>3</v>
      </c>
      <c r="L1755" s="3">
        <v>106359.955</v>
      </c>
      <c r="M1755" s="4">
        <v>52.728395089999999</v>
      </c>
      <c r="N1755" s="4">
        <v>5608189.7000000002</v>
      </c>
      <c r="Y1755"/>
    </row>
    <row r="1756" spans="1:25" x14ac:dyDescent="0.5">
      <c r="A1756" s="2">
        <v>42308</v>
      </c>
      <c r="B1756" t="s">
        <v>19</v>
      </c>
      <c r="C1756" t="s">
        <v>32</v>
      </c>
      <c r="D1756">
        <v>2015</v>
      </c>
      <c r="E1756">
        <v>44</v>
      </c>
      <c r="F1756" t="s">
        <v>10</v>
      </c>
      <c r="G1756" t="s">
        <v>9</v>
      </c>
      <c r="H1756">
        <v>15.7</v>
      </c>
      <c r="I1756">
        <v>25.9</v>
      </c>
      <c r="J1756">
        <v>13.5</v>
      </c>
      <c r="K1756">
        <v>1</v>
      </c>
      <c r="L1756" s="3">
        <v>106353.44</v>
      </c>
      <c r="M1756" s="4">
        <v>18.374790109999999</v>
      </c>
      <c r="N1756" s="4">
        <v>1954222.1</v>
      </c>
      <c r="Y1756"/>
    </row>
    <row r="1757" spans="1:25" x14ac:dyDescent="0.5">
      <c r="A1757" s="2">
        <v>42071</v>
      </c>
      <c r="B1757" t="s">
        <v>20</v>
      </c>
      <c r="C1757" t="s">
        <v>25</v>
      </c>
      <c r="D1757">
        <v>2015</v>
      </c>
      <c r="E1757">
        <v>10</v>
      </c>
      <c r="F1757" t="s">
        <v>10</v>
      </c>
      <c r="G1757" t="s">
        <v>9</v>
      </c>
      <c r="H1757">
        <v>16.2</v>
      </c>
      <c r="I1757">
        <v>24.4</v>
      </c>
      <c r="J1757">
        <v>20.399999999999999</v>
      </c>
      <c r="K1757">
        <v>0</v>
      </c>
      <c r="L1757" s="3">
        <v>106348.78</v>
      </c>
      <c r="M1757" s="4">
        <v>20.57443413</v>
      </c>
      <c r="N1757" s="4">
        <v>2188066</v>
      </c>
      <c r="Y1757"/>
    </row>
    <row r="1758" spans="1:25" x14ac:dyDescent="0.5">
      <c r="A1758" s="2">
        <v>42730</v>
      </c>
      <c r="B1758" t="s">
        <v>21</v>
      </c>
      <c r="C1758" t="s">
        <v>34</v>
      </c>
      <c r="D1758">
        <v>2016</v>
      </c>
      <c r="E1758">
        <v>53</v>
      </c>
      <c r="F1758" t="s">
        <v>9</v>
      </c>
      <c r="G1758" t="s">
        <v>10</v>
      </c>
      <c r="H1758">
        <v>25.4</v>
      </c>
      <c r="I1758">
        <v>29.3</v>
      </c>
      <c r="J1758">
        <v>10.199999999999999</v>
      </c>
      <c r="K1758">
        <v>0</v>
      </c>
      <c r="L1758" s="3">
        <v>106284.83</v>
      </c>
      <c r="M1758" s="4">
        <v>22.910355590000002</v>
      </c>
      <c r="N1758" s="4">
        <v>2435023.2000000002</v>
      </c>
      <c r="Y1758"/>
    </row>
    <row r="1759" spans="1:25" x14ac:dyDescent="0.5">
      <c r="A1759" s="2">
        <v>42960</v>
      </c>
      <c r="B1759" t="s">
        <v>20</v>
      </c>
      <c r="C1759" t="s">
        <v>30</v>
      </c>
      <c r="D1759">
        <v>2017</v>
      </c>
      <c r="E1759">
        <v>33</v>
      </c>
      <c r="F1759" t="s">
        <v>10</v>
      </c>
      <c r="G1759" t="s">
        <v>9</v>
      </c>
      <c r="H1759">
        <v>9.4</v>
      </c>
      <c r="I1759">
        <v>18.7</v>
      </c>
      <c r="J1759">
        <v>11.1</v>
      </c>
      <c r="K1759">
        <v>2</v>
      </c>
      <c r="L1759" s="3">
        <v>106274.56</v>
      </c>
      <c r="M1759" s="4">
        <v>68.294171739999996</v>
      </c>
      <c r="N1759" s="4">
        <v>7257933.0999999996</v>
      </c>
      <c r="Y1759"/>
    </row>
    <row r="1760" spans="1:25" x14ac:dyDescent="0.5">
      <c r="A1760" s="2">
        <v>43373</v>
      </c>
      <c r="B1760" t="s">
        <v>20</v>
      </c>
      <c r="C1760" t="s">
        <v>31</v>
      </c>
      <c r="D1760">
        <v>2018</v>
      </c>
      <c r="E1760">
        <v>39</v>
      </c>
      <c r="F1760" t="s">
        <v>9</v>
      </c>
      <c r="G1760" t="s">
        <v>9</v>
      </c>
      <c r="H1760">
        <v>6.8</v>
      </c>
      <c r="I1760">
        <v>16.5</v>
      </c>
      <c r="J1760">
        <v>19.8</v>
      </c>
      <c r="K1760">
        <v>0.2</v>
      </c>
      <c r="L1760" s="3">
        <v>106236.23</v>
      </c>
      <c r="M1760" s="4">
        <v>86.884516410000003</v>
      </c>
      <c r="N1760" s="4">
        <v>9230283.5</v>
      </c>
      <c r="Y1760"/>
    </row>
    <row r="1761" spans="1:25" x14ac:dyDescent="0.5">
      <c r="A1761" s="2">
        <v>43611</v>
      </c>
      <c r="B1761" t="s">
        <v>20</v>
      </c>
      <c r="C1761" t="s">
        <v>27</v>
      </c>
      <c r="D1761">
        <v>2019</v>
      </c>
      <c r="E1761">
        <v>21</v>
      </c>
      <c r="F1761" t="s">
        <v>10</v>
      </c>
      <c r="G1761" t="s">
        <v>9</v>
      </c>
      <c r="H1761">
        <v>9.5</v>
      </c>
      <c r="I1761">
        <v>15.1</v>
      </c>
      <c r="J1761">
        <v>8.6</v>
      </c>
      <c r="K1761">
        <v>6.6</v>
      </c>
      <c r="L1761" s="3">
        <v>106153.43</v>
      </c>
      <c r="M1761" s="4">
        <v>63.903082140000002</v>
      </c>
      <c r="N1761" s="4">
        <v>6783531.4000000004</v>
      </c>
      <c r="Y1761"/>
    </row>
    <row r="1762" spans="1:25" x14ac:dyDescent="0.5">
      <c r="A1762" s="2">
        <v>42350</v>
      </c>
      <c r="B1762" t="s">
        <v>19</v>
      </c>
      <c r="C1762" t="s">
        <v>34</v>
      </c>
      <c r="D1762">
        <v>2015</v>
      </c>
      <c r="E1762">
        <v>50</v>
      </c>
      <c r="F1762" t="s">
        <v>10</v>
      </c>
      <c r="G1762" t="s">
        <v>9</v>
      </c>
      <c r="H1762">
        <v>10.1</v>
      </c>
      <c r="I1762">
        <v>18.3</v>
      </c>
      <c r="J1762">
        <v>27.9</v>
      </c>
      <c r="K1762">
        <v>2</v>
      </c>
      <c r="L1762" s="3">
        <v>106139.41</v>
      </c>
      <c r="M1762" s="4">
        <v>34.142897920000003</v>
      </c>
      <c r="N1762" s="4">
        <v>3623907</v>
      </c>
      <c r="Y1762"/>
    </row>
    <row r="1763" spans="1:25" x14ac:dyDescent="0.5">
      <c r="A1763" s="2">
        <v>43884</v>
      </c>
      <c r="B1763" t="s">
        <v>20</v>
      </c>
      <c r="C1763" t="s">
        <v>24</v>
      </c>
      <c r="D1763">
        <v>2020</v>
      </c>
      <c r="E1763">
        <v>8</v>
      </c>
      <c r="F1763" t="s">
        <v>10</v>
      </c>
      <c r="G1763" t="s">
        <v>9</v>
      </c>
      <c r="H1763">
        <v>13.3</v>
      </c>
      <c r="I1763">
        <v>34</v>
      </c>
      <c r="J1763">
        <v>21.6</v>
      </c>
      <c r="K1763">
        <v>0</v>
      </c>
      <c r="L1763" s="3">
        <v>106129.66499999999</v>
      </c>
      <c r="M1763" s="4">
        <v>51.318456159999997</v>
      </c>
      <c r="N1763" s="4">
        <v>5446410.5999999996</v>
      </c>
      <c r="Y1763"/>
    </row>
    <row r="1764" spans="1:25" x14ac:dyDescent="0.5">
      <c r="A1764" s="2">
        <v>43135</v>
      </c>
      <c r="B1764" t="s">
        <v>20</v>
      </c>
      <c r="C1764" t="s">
        <v>24</v>
      </c>
      <c r="D1764">
        <v>2018</v>
      </c>
      <c r="E1764">
        <v>5</v>
      </c>
      <c r="F1764" t="s">
        <v>10</v>
      </c>
      <c r="G1764" t="s">
        <v>9</v>
      </c>
      <c r="H1764">
        <v>14.7</v>
      </c>
      <c r="I1764">
        <v>25.7</v>
      </c>
      <c r="J1764">
        <v>28.5</v>
      </c>
      <c r="K1764">
        <v>0</v>
      </c>
      <c r="L1764" s="3">
        <v>106065.935</v>
      </c>
      <c r="M1764" s="4">
        <v>98.921846560000006</v>
      </c>
      <c r="N1764" s="4">
        <v>10492238.1</v>
      </c>
      <c r="Y1764"/>
    </row>
    <row r="1765" spans="1:25" x14ac:dyDescent="0.5">
      <c r="A1765" s="2">
        <v>42497</v>
      </c>
      <c r="B1765" t="s">
        <v>19</v>
      </c>
      <c r="C1765" t="s">
        <v>27</v>
      </c>
      <c r="D1765">
        <v>2016</v>
      </c>
      <c r="E1765">
        <v>19</v>
      </c>
      <c r="F1765" t="s">
        <v>10</v>
      </c>
      <c r="G1765" t="s">
        <v>9</v>
      </c>
      <c r="H1765">
        <v>11.4</v>
      </c>
      <c r="I1765">
        <v>25.7</v>
      </c>
      <c r="J1765">
        <v>12.6</v>
      </c>
      <c r="K1765">
        <v>0</v>
      </c>
      <c r="L1765" s="3">
        <v>106052.64</v>
      </c>
      <c r="M1765" s="4">
        <v>46.627024280000001</v>
      </c>
      <c r="N1765" s="4">
        <v>4944919</v>
      </c>
      <c r="Y1765"/>
    </row>
    <row r="1766" spans="1:25" x14ac:dyDescent="0.5">
      <c r="A1766" s="2">
        <v>43247</v>
      </c>
      <c r="B1766" t="s">
        <v>20</v>
      </c>
      <c r="C1766" t="s">
        <v>27</v>
      </c>
      <c r="D1766">
        <v>2018</v>
      </c>
      <c r="E1766">
        <v>21</v>
      </c>
      <c r="F1766" t="s">
        <v>10</v>
      </c>
      <c r="G1766" t="s">
        <v>9</v>
      </c>
      <c r="H1766">
        <v>7.3</v>
      </c>
      <c r="I1766">
        <v>20.7</v>
      </c>
      <c r="J1766">
        <v>8</v>
      </c>
      <c r="K1766">
        <v>0</v>
      </c>
      <c r="L1766" s="3">
        <v>106044.51</v>
      </c>
      <c r="M1766" s="4">
        <v>54.187031419999997</v>
      </c>
      <c r="N1766" s="4">
        <v>5746237.2000000002</v>
      </c>
      <c r="Y1766"/>
    </row>
    <row r="1767" spans="1:25" x14ac:dyDescent="0.5">
      <c r="A1767" s="2">
        <v>43735</v>
      </c>
      <c r="B1767" t="s">
        <v>18</v>
      </c>
      <c r="C1767" t="s">
        <v>31</v>
      </c>
      <c r="D1767">
        <v>2019</v>
      </c>
      <c r="E1767">
        <v>39</v>
      </c>
      <c r="F1767" t="s">
        <v>9</v>
      </c>
      <c r="G1767" t="s">
        <v>10</v>
      </c>
      <c r="H1767">
        <v>12.3</v>
      </c>
      <c r="I1767">
        <v>18.8</v>
      </c>
      <c r="J1767">
        <v>7.4</v>
      </c>
      <c r="K1767">
        <v>0</v>
      </c>
      <c r="L1767" s="3">
        <v>106043.02</v>
      </c>
      <c r="M1767" s="4">
        <v>69.640959690000003</v>
      </c>
      <c r="N1767" s="4">
        <v>7384937.7000000002</v>
      </c>
      <c r="Y1767"/>
    </row>
    <row r="1768" spans="1:25" x14ac:dyDescent="0.5">
      <c r="A1768" s="2">
        <v>43568</v>
      </c>
      <c r="B1768" t="s">
        <v>19</v>
      </c>
      <c r="C1768" t="s">
        <v>26</v>
      </c>
      <c r="D1768">
        <v>2019</v>
      </c>
      <c r="E1768">
        <v>15</v>
      </c>
      <c r="F1768" t="s">
        <v>9</v>
      </c>
      <c r="G1768" t="s">
        <v>9</v>
      </c>
      <c r="H1768">
        <v>10.5</v>
      </c>
      <c r="I1768">
        <v>20.7</v>
      </c>
      <c r="J1768">
        <v>10</v>
      </c>
      <c r="K1768">
        <v>0</v>
      </c>
      <c r="L1768" s="3">
        <v>105963.55499999999</v>
      </c>
      <c r="M1768" s="4">
        <v>122.44216059999999</v>
      </c>
      <c r="N1768" s="4">
        <v>12974406.6</v>
      </c>
      <c r="Y1768"/>
    </row>
    <row r="1769" spans="1:25" x14ac:dyDescent="0.5">
      <c r="A1769" s="2">
        <v>43848</v>
      </c>
      <c r="B1769" t="s">
        <v>19</v>
      </c>
      <c r="C1769" t="s">
        <v>17</v>
      </c>
      <c r="D1769">
        <v>2020</v>
      </c>
      <c r="E1769">
        <v>3</v>
      </c>
      <c r="F1769" t="s">
        <v>9</v>
      </c>
      <c r="G1769" t="s">
        <v>9</v>
      </c>
      <c r="H1769">
        <v>13.9</v>
      </c>
      <c r="I1769">
        <v>29.4</v>
      </c>
      <c r="J1769">
        <v>27.2</v>
      </c>
      <c r="K1769">
        <v>0</v>
      </c>
      <c r="L1769" s="3">
        <v>105946.34</v>
      </c>
      <c r="M1769" s="4">
        <v>52.05315547</v>
      </c>
      <c r="N1769" s="4">
        <v>5514841.2999999998</v>
      </c>
      <c r="Y1769"/>
    </row>
    <row r="1770" spans="1:25" x14ac:dyDescent="0.5">
      <c r="A1770" s="2">
        <v>43197</v>
      </c>
      <c r="B1770" t="s">
        <v>19</v>
      </c>
      <c r="C1770" t="s">
        <v>26</v>
      </c>
      <c r="D1770">
        <v>2018</v>
      </c>
      <c r="E1770">
        <v>14</v>
      </c>
      <c r="F1770" t="s">
        <v>9</v>
      </c>
      <c r="G1770" t="s">
        <v>9</v>
      </c>
      <c r="H1770">
        <v>9.8000000000000007</v>
      </c>
      <c r="I1770">
        <v>21.6</v>
      </c>
      <c r="J1770">
        <v>16</v>
      </c>
      <c r="K1770">
        <v>0</v>
      </c>
      <c r="L1770" s="3">
        <v>105938.47500000001</v>
      </c>
      <c r="M1770" s="4">
        <v>84.8974312</v>
      </c>
      <c r="N1770" s="4">
        <v>8993904.4000000004</v>
      </c>
      <c r="Y1770"/>
    </row>
    <row r="1771" spans="1:25" x14ac:dyDescent="0.5">
      <c r="A1771" s="2">
        <v>42638</v>
      </c>
      <c r="B1771" t="s">
        <v>20</v>
      </c>
      <c r="C1771" t="s">
        <v>31</v>
      </c>
      <c r="D1771">
        <v>2016</v>
      </c>
      <c r="E1771">
        <v>39</v>
      </c>
      <c r="F1771" t="s">
        <v>9</v>
      </c>
      <c r="G1771" t="s">
        <v>9</v>
      </c>
      <c r="H1771">
        <v>9.5</v>
      </c>
      <c r="I1771">
        <v>14.7</v>
      </c>
      <c r="J1771">
        <v>17.100000000000001</v>
      </c>
      <c r="K1771">
        <v>5.8</v>
      </c>
      <c r="L1771" s="3">
        <v>105931.55499999999</v>
      </c>
      <c r="M1771" s="4">
        <v>37.698479470000002</v>
      </c>
      <c r="N1771" s="4">
        <v>3993458.6</v>
      </c>
      <c r="Y1771"/>
    </row>
    <row r="1772" spans="1:25" x14ac:dyDescent="0.5">
      <c r="A1772" s="2">
        <v>42876</v>
      </c>
      <c r="B1772" t="s">
        <v>20</v>
      </c>
      <c r="C1772" t="s">
        <v>27</v>
      </c>
      <c r="D1772">
        <v>2017</v>
      </c>
      <c r="E1772">
        <v>21</v>
      </c>
      <c r="F1772" t="s">
        <v>10</v>
      </c>
      <c r="G1772" t="s">
        <v>9</v>
      </c>
      <c r="H1772">
        <v>10.8</v>
      </c>
      <c r="I1772">
        <v>18.7</v>
      </c>
      <c r="J1772">
        <v>6.8</v>
      </c>
      <c r="K1772">
        <v>0</v>
      </c>
      <c r="L1772" s="3">
        <v>105912.16</v>
      </c>
      <c r="M1772" s="4">
        <v>76.782179819999996</v>
      </c>
      <c r="N1772" s="4">
        <v>8132166.5</v>
      </c>
      <c r="Y1772"/>
    </row>
    <row r="1773" spans="1:25" x14ac:dyDescent="0.5">
      <c r="A1773" s="2">
        <v>42420</v>
      </c>
      <c r="B1773" t="s">
        <v>19</v>
      </c>
      <c r="C1773" t="s">
        <v>24</v>
      </c>
      <c r="D1773">
        <v>2016</v>
      </c>
      <c r="E1773">
        <v>8</v>
      </c>
      <c r="F1773" t="s">
        <v>10</v>
      </c>
      <c r="G1773" t="s">
        <v>9</v>
      </c>
      <c r="H1773">
        <v>15.8</v>
      </c>
      <c r="I1773">
        <v>20.8</v>
      </c>
      <c r="J1773">
        <v>23.8</v>
      </c>
      <c r="K1773">
        <v>0</v>
      </c>
      <c r="L1773" s="3">
        <v>105911.71</v>
      </c>
      <c r="M1773" s="4">
        <v>26.30452433</v>
      </c>
      <c r="N1773" s="4">
        <v>2785957.2</v>
      </c>
      <c r="Y1773"/>
    </row>
    <row r="1774" spans="1:25" x14ac:dyDescent="0.5">
      <c r="A1774" s="2">
        <v>43395</v>
      </c>
      <c r="B1774" t="s">
        <v>21</v>
      </c>
      <c r="C1774" t="s">
        <v>32</v>
      </c>
      <c r="D1774">
        <v>2018</v>
      </c>
      <c r="E1774">
        <v>43</v>
      </c>
      <c r="F1774" t="s">
        <v>10</v>
      </c>
      <c r="G1774" t="s">
        <v>9</v>
      </c>
      <c r="H1774">
        <v>8.9</v>
      </c>
      <c r="I1774">
        <v>27</v>
      </c>
      <c r="J1774">
        <v>25.7</v>
      </c>
      <c r="K1774">
        <v>0</v>
      </c>
      <c r="L1774" s="3">
        <v>105893.61500000001</v>
      </c>
      <c r="M1774" s="4">
        <v>84.175390419999999</v>
      </c>
      <c r="N1774" s="4">
        <v>8913636.4000000004</v>
      </c>
      <c r="Y1774"/>
    </row>
    <row r="1775" spans="1:25" x14ac:dyDescent="0.5">
      <c r="A1775" s="2">
        <v>43226</v>
      </c>
      <c r="B1775" t="s">
        <v>20</v>
      </c>
      <c r="C1775" t="s">
        <v>27</v>
      </c>
      <c r="D1775">
        <v>2018</v>
      </c>
      <c r="E1775">
        <v>18</v>
      </c>
      <c r="F1775" t="s">
        <v>10</v>
      </c>
      <c r="G1775" t="s">
        <v>9</v>
      </c>
      <c r="H1775">
        <v>9.9</v>
      </c>
      <c r="I1775">
        <v>21.7</v>
      </c>
      <c r="J1775">
        <v>11</v>
      </c>
      <c r="K1775">
        <v>0</v>
      </c>
      <c r="L1775" s="3">
        <v>105840.39</v>
      </c>
      <c r="M1775" s="4">
        <v>61.89517764</v>
      </c>
      <c r="N1775" s="4">
        <v>6551009.7000000002</v>
      </c>
      <c r="Y1775"/>
    </row>
    <row r="1776" spans="1:25" x14ac:dyDescent="0.5">
      <c r="A1776" s="2">
        <v>43771</v>
      </c>
      <c r="B1776" t="s">
        <v>19</v>
      </c>
      <c r="C1776" t="s">
        <v>33</v>
      </c>
      <c r="D1776">
        <v>2019</v>
      </c>
      <c r="E1776">
        <v>44</v>
      </c>
      <c r="F1776" t="s">
        <v>10</v>
      </c>
      <c r="G1776" t="s">
        <v>9</v>
      </c>
      <c r="H1776">
        <v>15.8</v>
      </c>
      <c r="I1776">
        <v>18.899999999999999</v>
      </c>
      <c r="J1776">
        <v>2.2000000000000002</v>
      </c>
      <c r="K1776">
        <v>4.2</v>
      </c>
      <c r="L1776" s="3">
        <v>105806.825</v>
      </c>
      <c r="M1776" s="4">
        <v>90.798912520000002</v>
      </c>
      <c r="N1776" s="4">
        <v>9607144.5999999996</v>
      </c>
      <c r="Y1776"/>
    </row>
    <row r="1777" spans="1:25" x14ac:dyDescent="0.5">
      <c r="A1777" s="2">
        <v>43148</v>
      </c>
      <c r="B1777" t="s">
        <v>19</v>
      </c>
      <c r="C1777" t="s">
        <v>24</v>
      </c>
      <c r="D1777">
        <v>2018</v>
      </c>
      <c r="E1777">
        <v>7</v>
      </c>
      <c r="F1777" t="s">
        <v>10</v>
      </c>
      <c r="G1777" t="s">
        <v>9</v>
      </c>
      <c r="H1777">
        <v>12.4</v>
      </c>
      <c r="I1777">
        <v>25.3</v>
      </c>
      <c r="J1777">
        <v>24.1</v>
      </c>
      <c r="K1777">
        <v>0</v>
      </c>
      <c r="L1777" s="3">
        <v>105799.935</v>
      </c>
      <c r="M1777" s="4">
        <v>82.758307090000002</v>
      </c>
      <c r="N1777" s="4">
        <v>8755823.5</v>
      </c>
      <c r="Y1777"/>
    </row>
    <row r="1778" spans="1:25" x14ac:dyDescent="0.5">
      <c r="A1778" s="2">
        <v>42428</v>
      </c>
      <c r="B1778" t="s">
        <v>20</v>
      </c>
      <c r="C1778" t="s">
        <v>24</v>
      </c>
      <c r="D1778">
        <v>2016</v>
      </c>
      <c r="E1778">
        <v>9</v>
      </c>
      <c r="F1778" t="s">
        <v>10</v>
      </c>
      <c r="G1778" t="s">
        <v>9</v>
      </c>
      <c r="H1778">
        <v>17.7</v>
      </c>
      <c r="I1778">
        <v>22.7</v>
      </c>
      <c r="J1778">
        <v>21.5</v>
      </c>
      <c r="K1778">
        <v>0</v>
      </c>
      <c r="L1778" s="3">
        <v>105781.985</v>
      </c>
      <c r="M1778" s="4">
        <v>30.398442679999999</v>
      </c>
      <c r="N1778" s="4">
        <v>3215607.6</v>
      </c>
      <c r="Y1778"/>
    </row>
    <row r="1779" spans="1:25" x14ac:dyDescent="0.5">
      <c r="A1779" s="2">
        <v>43541</v>
      </c>
      <c r="B1779" t="s">
        <v>20</v>
      </c>
      <c r="C1779" t="s">
        <v>25</v>
      </c>
      <c r="D1779">
        <v>2019</v>
      </c>
      <c r="E1779">
        <v>11</v>
      </c>
      <c r="F1779" t="s">
        <v>10</v>
      </c>
      <c r="G1779" t="s">
        <v>9</v>
      </c>
      <c r="H1779">
        <v>14.2</v>
      </c>
      <c r="I1779">
        <v>25.6</v>
      </c>
      <c r="J1779">
        <v>19.2</v>
      </c>
      <c r="K1779">
        <v>0</v>
      </c>
      <c r="L1779" s="3">
        <v>105669.045</v>
      </c>
      <c r="M1779" s="4">
        <v>103.9571924</v>
      </c>
      <c r="N1779" s="4">
        <v>10985057.199999999</v>
      </c>
      <c r="Y1779"/>
    </row>
    <row r="1780" spans="1:25" x14ac:dyDescent="0.5">
      <c r="A1780" s="2">
        <v>42713</v>
      </c>
      <c r="B1780" t="s">
        <v>18</v>
      </c>
      <c r="C1780" t="s">
        <v>34</v>
      </c>
      <c r="D1780">
        <v>2016</v>
      </c>
      <c r="E1780">
        <v>50</v>
      </c>
      <c r="F1780" t="s">
        <v>10</v>
      </c>
      <c r="G1780" t="s">
        <v>9</v>
      </c>
      <c r="H1780">
        <v>10</v>
      </c>
      <c r="I1780">
        <v>17.3</v>
      </c>
      <c r="J1780">
        <v>23.2</v>
      </c>
      <c r="K1780">
        <v>6.6</v>
      </c>
      <c r="L1780" s="3">
        <v>105664.09</v>
      </c>
      <c r="M1780" s="4">
        <v>25.118195310000001</v>
      </c>
      <c r="N1780" s="4">
        <v>2654091.2000000002</v>
      </c>
      <c r="Y1780"/>
    </row>
    <row r="1781" spans="1:25" x14ac:dyDescent="0.5">
      <c r="A1781" s="2">
        <v>42484</v>
      </c>
      <c r="B1781" t="s">
        <v>20</v>
      </c>
      <c r="C1781" t="s">
        <v>26</v>
      </c>
      <c r="D1781">
        <v>2016</v>
      </c>
      <c r="E1781">
        <v>17</v>
      </c>
      <c r="F1781" t="s">
        <v>10</v>
      </c>
      <c r="G1781" t="s">
        <v>9</v>
      </c>
      <c r="H1781">
        <v>9.1</v>
      </c>
      <c r="I1781">
        <v>20</v>
      </c>
      <c r="J1781">
        <v>14.8</v>
      </c>
      <c r="K1781">
        <v>0</v>
      </c>
      <c r="L1781" s="3">
        <v>105642.28</v>
      </c>
      <c r="M1781" s="4">
        <v>30.68045485</v>
      </c>
      <c r="N1781" s="4">
        <v>3241153.2</v>
      </c>
      <c r="Y1781"/>
    </row>
    <row r="1782" spans="1:25" x14ac:dyDescent="0.5">
      <c r="A1782" s="2">
        <v>44079</v>
      </c>
      <c r="B1782" t="s">
        <v>19</v>
      </c>
      <c r="C1782" t="s">
        <v>31</v>
      </c>
      <c r="D1782">
        <v>2020</v>
      </c>
      <c r="E1782">
        <v>36</v>
      </c>
      <c r="F1782" t="s">
        <v>9</v>
      </c>
      <c r="G1782" t="s">
        <v>9</v>
      </c>
      <c r="H1782">
        <v>9.6999999999999993</v>
      </c>
      <c r="I1782">
        <v>16.600000000000001</v>
      </c>
      <c r="J1782">
        <v>15</v>
      </c>
      <c r="K1782">
        <v>0.2</v>
      </c>
      <c r="L1782" s="3">
        <v>105534.01</v>
      </c>
      <c r="M1782" s="4">
        <v>49.738453800000002</v>
      </c>
      <c r="N1782" s="4">
        <v>5249098.5</v>
      </c>
      <c r="Y1782"/>
    </row>
    <row r="1783" spans="1:25" x14ac:dyDescent="0.5">
      <c r="A1783" s="2">
        <v>42726</v>
      </c>
      <c r="B1783" t="s">
        <v>16</v>
      </c>
      <c r="C1783" t="s">
        <v>34</v>
      </c>
      <c r="D1783">
        <v>2016</v>
      </c>
      <c r="E1783">
        <v>52</v>
      </c>
      <c r="F1783" t="s">
        <v>9</v>
      </c>
      <c r="G1783" t="s">
        <v>9</v>
      </c>
      <c r="H1783">
        <v>14.6</v>
      </c>
      <c r="I1783">
        <v>20</v>
      </c>
      <c r="J1783">
        <v>29.6</v>
      </c>
      <c r="K1783">
        <v>0</v>
      </c>
      <c r="L1783" s="3">
        <v>105513.235</v>
      </c>
      <c r="M1783" s="4">
        <v>20.97623583</v>
      </c>
      <c r="N1783" s="4">
        <v>2213270.5</v>
      </c>
      <c r="Y1783"/>
    </row>
    <row r="1784" spans="1:25" x14ac:dyDescent="0.5">
      <c r="A1784" s="2">
        <v>42448</v>
      </c>
      <c r="B1784" t="s">
        <v>19</v>
      </c>
      <c r="C1784" t="s">
        <v>25</v>
      </c>
      <c r="D1784">
        <v>2016</v>
      </c>
      <c r="E1784">
        <v>12</v>
      </c>
      <c r="F1784" t="s">
        <v>10</v>
      </c>
      <c r="G1784" t="s">
        <v>9</v>
      </c>
      <c r="H1784">
        <v>12</v>
      </c>
      <c r="I1784">
        <v>18.8</v>
      </c>
      <c r="J1784">
        <v>10.7</v>
      </c>
      <c r="K1784">
        <v>5.8</v>
      </c>
      <c r="L1784" s="3">
        <v>105484.1</v>
      </c>
      <c r="M1784" s="4">
        <v>48.717489980000003</v>
      </c>
      <c r="N1784" s="4">
        <v>5138920.5999999996</v>
      </c>
      <c r="Y1784"/>
    </row>
    <row r="1785" spans="1:25" x14ac:dyDescent="0.5">
      <c r="A1785" s="2">
        <v>43474</v>
      </c>
      <c r="B1785" t="s">
        <v>23</v>
      </c>
      <c r="C1785" t="s">
        <v>17</v>
      </c>
      <c r="D1785">
        <v>2019</v>
      </c>
      <c r="E1785">
        <v>2</v>
      </c>
      <c r="F1785" t="s">
        <v>9</v>
      </c>
      <c r="G1785" t="s">
        <v>9</v>
      </c>
      <c r="H1785">
        <v>16.100000000000001</v>
      </c>
      <c r="I1785">
        <v>20.5</v>
      </c>
      <c r="J1785">
        <v>28.4</v>
      </c>
      <c r="K1785">
        <v>0.6</v>
      </c>
      <c r="L1785" s="3">
        <v>105483.435</v>
      </c>
      <c r="M1785" s="4">
        <v>91.851546720000002</v>
      </c>
      <c r="N1785" s="4">
        <v>9688816.6999999993</v>
      </c>
      <c r="Y1785"/>
    </row>
    <row r="1786" spans="1:25" x14ac:dyDescent="0.5">
      <c r="A1786" s="2">
        <v>42378</v>
      </c>
      <c r="B1786" t="s">
        <v>19</v>
      </c>
      <c r="C1786" t="s">
        <v>17</v>
      </c>
      <c r="D1786">
        <v>2016</v>
      </c>
      <c r="E1786">
        <v>2</v>
      </c>
      <c r="F1786" t="s">
        <v>9</v>
      </c>
      <c r="G1786" t="s">
        <v>9</v>
      </c>
      <c r="H1786">
        <v>16.8</v>
      </c>
      <c r="I1786">
        <v>21.4</v>
      </c>
      <c r="J1786">
        <v>21.3</v>
      </c>
      <c r="K1786">
        <v>0</v>
      </c>
      <c r="L1786" s="3">
        <v>105482.69500000001</v>
      </c>
      <c r="M1786" s="4">
        <v>41.987823249999998</v>
      </c>
      <c r="N1786" s="4">
        <v>4428988.8</v>
      </c>
      <c r="Y1786"/>
    </row>
    <row r="1787" spans="1:25" x14ac:dyDescent="0.5">
      <c r="A1787" s="2">
        <v>42712</v>
      </c>
      <c r="B1787" t="s">
        <v>16</v>
      </c>
      <c r="C1787" t="s">
        <v>34</v>
      </c>
      <c r="D1787">
        <v>2016</v>
      </c>
      <c r="E1787">
        <v>50</v>
      </c>
      <c r="F1787" t="s">
        <v>10</v>
      </c>
      <c r="G1787" t="s">
        <v>9</v>
      </c>
      <c r="H1787">
        <v>15.4</v>
      </c>
      <c r="I1787">
        <v>23.2</v>
      </c>
      <c r="J1787">
        <v>11.6</v>
      </c>
      <c r="K1787">
        <v>2.2000000000000002</v>
      </c>
      <c r="L1787" s="3">
        <v>105445.65</v>
      </c>
      <c r="M1787" s="4">
        <v>25.853861729999998</v>
      </c>
      <c r="N1787" s="4">
        <v>2726177.3</v>
      </c>
      <c r="Y1787"/>
    </row>
    <row r="1788" spans="1:25" x14ac:dyDescent="0.5">
      <c r="A1788" s="2">
        <v>42443</v>
      </c>
      <c r="B1788" t="s">
        <v>21</v>
      </c>
      <c r="C1788" t="s">
        <v>25</v>
      </c>
      <c r="D1788">
        <v>2016</v>
      </c>
      <c r="E1788">
        <v>12</v>
      </c>
      <c r="F1788" t="s">
        <v>10</v>
      </c>
      <c r="G1788" t="s">
        <v>10</v>
      </c>
      <c r="H1788">
        <v>18.399999999999999</v>
      </c>
      <c r="I1788">
        <v>21.3</v>
      </c>
      <c r="J1788">
        <v>10.6</v>
      </c>
      <c r="K1788">
        <v>0</v>
      </c>
      <c r="L1788" s="3">
        <v>105388.57</v>
      </c>
      <c r="M1788" s="4">
        <v>24.794429990000001</v>
      </c>
      <c r="N1788" s="4">
        <v>2613049.5</v>
      </c>
      <c r="Y1788"/>
    </row>
    <row r="1789" spans="1:25" x14ac:dyDescent="0.5">
      <c r="A1789" s="2">
        <v>42288</v>
      </c>
      <c r="B1789" t="s">
        <v>20</v>
      </c>
      <c r="C1789" t="s">
        <v>32</v>
      </c>
      <c r="D1789">
        <v>2015</v>
      </c>
      <c r="E1789">
        <v>41</v>
      </c>
      <c r="F1789" t="s">
        <v>10</v>
      </c>
      <c r="G1789" t="s">
        <v>9</v>
      </c>
      <c r="H1789">
        <v>16.899999999999999</v>
      </c>
      <c r="I1789">
        <v>19.2</v>
      </c>
      <c r="J1789">
        <v>19.600000000000001</v>
      </c>
      <c r="K1789">
        <v>0.4</v>
      </c>
      <c r="L1789" s="3">
        <v>105376.33500000001</v>
      </c>
      <c r="M1789" s="4">
        <v>29.90281083</v>
      </c>
      <c r="N1789" s="4">
        <v>3151048.6</v>
      </c>
      <c r="Y1789"/>
    </row>
    <row r="1790" spans="1:25" x14ac:dyDescent="0.5">
      <c r="A1790" s="2">
        <v>43582</v>
      </c>
      <c r="B1790" t="s">
        <v>19</v>
      </c>
      <c r="C1790" t="s">
        <v>26</v>
      </c>
      <c r="D1790">
        <v>2019</v>
      </c>
      <c r="E1790">
        <v>17</v>
      </c>
      <c r="F1790" t="s">
        <v>10</v>
      </c>
      <c r="G1790" t="s">
        <v>9</v>
      </c>
      <c r="H1790">
        <v>8.6999999999999993</v>
      </c>
      <c r="I1790">
        <v>16.2</v>
      </c>
      <c r="J1790">
        <v>8.5</v>
      </c>
      <c r="K1790">
        <v>0</v>
      </c>
      <c r="L1790" s="3">
        <v>105374.93</v>
      </c>
      <c r="M1790" s="4">
        <v>79.620085979999999</v>
      </c>
      <c r="N1790" s="4">
        <v>8389961</v>
      </c>
      <c r="Y1790"/>
    </row>
    <row r="1791" spans="1:25" x14ac:dyDescent="0.5">
      <c r="A1791" s="2">
        <v>42786</v>
      </c>
      <c r="B1791" t="s">
        <v>21</v>
      </c>
      <c r="C1791" t="s">
        <v>24</v>
      </c>
      <c r="D1791">
        <v>2017</v>
      </c>
      <c r="E1791">
        <v>9</v>
      </c>
      <c r="F1791" t="s">
        <v>10</v>
      </c>
      <c r="G1791" t="s">
        <v>9</v>
      </c>
      <c r="H1791">
        <v>11.6</v>
      </c>
      <c r="I1791">
        <v>20.3</v>
      </c>
      <c r="J1791">
        <v>22.4</v>
      </c>
      <c r="K1791">
        <v>3.6</v>
      </c>
      <c r="L1791" s="3">
        <v>105341.86500000001</v>
      </c>
      <c r="M1791" s="4">
        <v>93.726701410000004</v>
      </c>
      <c r="N1791" s="4">
        <v>9873345.5</v>
      </c>
      <c r="Y1791"/>
    </row>
    <row r="1792" spans="1:25" x14ac:dyDescent="0.5">
      <c r="A1792" s="2">
        <v>43102</v>
      </c>
      <c r="B1792" t="s">
        <v>22</v>
      </c>
      <c r="C1792" t="s">
        <v>17</v>
      </c>
      <c r="D1792">
        <v>2018</v>
      </c>
      <c r="E1792">
        <v>1</v>
      </c>
      <c r="F1792" t="s">
        <v>9</v>
      </c>
      <c r="G1792" t="s">
        <v>9</v>
      </c>
      <c r="H1792">
        <v>16.399999999999999</v>
      </c>
      <c r="I1792">
        <v>21.8</v>
      </c>
      <c r="J1792">
        <v>29.7</v>
      </c>
      <c r="K1792">
        <v>0</v>
      </c>
      <c r="L1792" s="3">
        <v>105277.85</v>
      </c>
      <c r="M1792" s="4">
        <v>69.387729629999995</v>
      </c>
      <c r="N1792" s="4">
        <v>7304991</v>
      </c>
      <c r="Y1792"/>
    </row>
    <row r="1793" spans="1:25" x14ac:dyDescent="0.5">
      <c r="A1793" s="2">
        <v>43219</v>
      </c>
      <c r="B1793" t="s">
        <v>20</v>
      </c>
      <c r="C1793" t="s">
        <v>26</v>
      </c>
      <c r="D1793">
        <v>2018</v>
      </c>
      <c r="E1793">
        <v>17</v>
      </c>
      <c r="F1793" t="s">
        <v>10</v>
      </c>
      <c r="G1793" t="s">
        <v>9</v>
      </c>
      <c r="H1793">
        <v>10.5</v>
      </c>
      <c r="I1793">
        <v>18</v>
      </c>
      <c r="J1793">
        <v>9.6</v>
      </c>
      <c r="K1793">
        <v>0</v>
      </c>
      <c r="L1793" s="3">
        <v>105277.715</v>
      </c>
      <c r="M1793" s="4">
        <v>64.158974720000003</v>
      </c>
      <c r="N1793" s="4">
        <v>6754510.2999999998</v>
      </c>
      <c r="Y1793"/>
    </row>
    <row r="1794" spans="1:25" x14ac:dyDescent="0.5">
      <c r="A1794" s="2">
        <v>42351</v>
      </c>
      <c r="B1794" t="s">
        <v>20</v>
      </c>
      <c r="C1794" t="s">
        <v>34</v>
      </c>
      <c r="D1794">
        <v>2015</v>
      </c>
      <c r="E1794">
        <v>50</v>
      </c>
      <c r="F1794" t="s">
        <v>10</v>
      </c>
      <c r="G1794" t="s">
        <v>9</v>
      </c>
      <c r="H1794">
        <v>10.3</v>
      </c>
      <c r="I1794">
        <v>28.3</v>
      </c>
      <c r="J1794">
        <v>28.6</v>
      </c>
      <c r="K1794">
        <v>0</v>
      </c>
      <c r="L1794" s="3">
        <v>105218.515</v>
      </c>
      <c r="M1794" s="4">
        <v>40.306829550000003</v>
      </c>
      <c r="N1794" s="4">
        <v>4241024.7</v>
      </c>
      <c r="Y1794"/>
    </row>
    <row r="1795" spans="1:25" x14ac:dyDescent="0.5">
      <c r="A1795" s="2">
        <v>43723</v>
      </c>
      <c r="B1795" t="s">
        <v>20</v>
      </c>
      <c r="C1795" t="s">
        <v>31</v>
      </c>
      <c r="D1795">
        <v>2019</v>
      </c>
      <c r="E1795">
        <v>37</v>
      </c>
      <c r="F1795" t="s">
        <v>10</v>
      </c>
      <c r="G1795" t="s">
        <v>9</v>
      </c>
      <c r="H1795">
        <v>12.4</v>
      </c>
      <c r="I1795">
        <v>21.8</v>
      </c>
      <c r="J1795">
        <v>8.4</v>
      </c>
      <c r="K1795">
        <v>1.6</v>
      </c>
      <c r="L1795" s="3">
        <v>105149.02</v>
      </c>
      <c r="M1795" s="4">
        <v>87.630074989999997</v>
      </c>
      <c r="N1795" s="4">
        <v>9214216.5</v>
      </c>
      <c r="Y1795"/>
    </row>
    <row r="1796" spans="1:25" x14ac:dyDescent="0.5">
      <c r="A1796" s="2">
        <v>43204</v>
      </c>
      <c r="B1796" t="s">
        <v>19</v>
      </c>
      <c r="C1796" t="s">
        <v>26</v>
      </c>
      <c r="D1796">
        <v>2018</v>
      </c>
      <c r="E1796">
        <v>15</v>
      </c>
      <c r="F1796" t="s">
        <v>9</v>
      </c>
      <c r="G1796" t="s">
        <v>9</v>
      </c>
      <c r="H1796">
        <v>13.5</v>
      </c>
      <c r="I1796">
        <v>16.100000000000001</v>
      </c>
      <c r="J1796">
        <v>3.1</v>
      </c>
      <c r="K1796">
        <v>0</v>
      </c>
      <c r="L1796" s="3">
        <v>105135.30499999999</v>
      </c>
      <c r="M1796" s="4">
        <v>37.741398410000002</v>
      </c>
      <c r="N1796" s="4">
        <v>3967953.4</v>
      </c>
      <c r="Y1796"/>
    </row>
    <row r="1797" spans="1:25" x14ac:dyDescent="0.5">
      <c r="A1797" s="2">
        <v>43540</v>
      </c>
      <c r="B1797" t="s">
        <v>19</v>
      </c>
      <c r="C1797" t="s">
        <v>25</v>
      </c>
      <c r="D1797">
        <v>2019</v>
      </c>
      <c r="E1797">
        <v>11</v>
      </c>
      <c r="F1797" t="s">
        <v>10</v>
      </c>
      <c r="G1797" t="s">
        <v>9</v>
      </c>
      <c r="H1797">
        <v>12.2</v>
      </c>
      <c r="I1797">
        <v>25.6</v>
      </c>
      <c r="J1797">
        <v>20.100000000000001</v>
      </c>
      <c r="K1797">
        <v>0</v>
      </c>
      <c r="L1797" s="3">
        <v>105119.48</v>
      </c>
      <c r="M1797" s="4">
        <v>95.251187810000005</v>
      </c>
      <c r="N1797" s="4">
        <v>10012755.300000001</v>
      </c>
      <c r="Y1797"/>
    </row>
    <row r="1798" spans="1:25" x14ac:dyDescent="0.5">
      <c r="A1798" s="2">
        <v>43926</v>
      </c>
      <c r="B1798" t="s">
        <v>20</v>
      </c>
      <c r="C1798" t="s">
        <v>26</v>
      </c>
      <c r="D1798">
        <v>2020</v>
      </c>
      <c r="E1798">
        <v>14</v>
      </c>
      <c r="F1798" t="s">
        <v>9</v>
      </c>
      <c r="G1798" t="s">
        <v>9</v>
      </c>
      <c r="H1798">
        <v>9.5</v>
      </c>
      <c r="I1798">
        <v>16.899999999999999</v>
      </c>
      <c r="J1798">
        <v>4.5</v>
      </c>
      <c r="K1798">
        <v>4.4000000000000004</v>
      </c>
      <c r="L1798" s="3">
        <v>105098.02499999999</v>
      </c>
      <c r="M1798" s="4">
        <v>23.78090796</v>
      </c>
      <c r="N1798" s="4">
        <v>2499326.5</v>
      </c>
      <c r="Y1798"/>
    </row>
    <row r="1799" spans="1:25" x14ac:dyDescent="0.5">
      <c r="A1799" s="2">
        <v>43149</v>
      </c>
      <c r="B1799" t="s">
        <v>20</v>
      </c>
      <c r="C1799" t="s">
        <v>24</v>
      </c>
      <c r="D1799">
        <v>2018</v>
      </c>
      <c r="E1799">
        <v>7</v>
      </c>
      <c r="F1799" t="s">
        <v>10</v>
      </c>
      <c r="G1799" t="s">
        <v>9</v>
      </c>
      <c r="H1799">
        <v>13.6</v>
      </c>
      <c r="I1799">
        <v>24</v>
      </c>
      <c r="J1799">
        <v>20.5</v>
      </c>
      <c r="K1799">
        <v>0</v>
      </c>
      <c r="L1799" s="3">
        <v>105085.515</v>
      </c>
      <c r="M1799" s="4">
        <v>77.337616229999995</v>
      </c>
      <c r="N1799" s="4">
        <v>8127063.2000000002</v>
      </c>
      <c r="Y1799"/>
    </row>
    <row r="1800" spans="1:25" x14ac:dyDescent="0.5">
      <c r="A1800" s="2">
        <v>43805</v>
      </c>
      <c r="B1800" t="s">
        <v>18</v>
      </c>
      <c r="C1800" t="s">
        <v>34</v>
      </c>
      <c r="D1800">
        <v>2019</v>
      </c>
      <c r="E1800">
        <v>49</v>
      </c>
      <c r="F1800" t="s">
        <v>10</v>
      </c>
      <c r="G1800" t="s">
        <v>9</v>
      </c>
      <c r="H1800">
        <v>13.3</v>
      </c>
      <c r="I1800">
        <v>20.8</v>
      </c>
      <c r="J1800">
        <v>18.2</v>
      </c>
      <c r="K1800">
        <v>0</v>
      </c>
      <c r="L1800" s="3">
        <v>105028.985</v>
      </c>
      <c r="M1800" s="4">
        <v>41.38035927</v>
      </c>
      <c r="N1800" s="4">
        <v>4346137.0999999996</v>
      </c>
      <c r="Y1800"/>
    </row>
    <row r="1801" spans="1:25" x14ac:dyDescent="0.5">
      <c r="A1801" s="2">
        <v>42861</v>
      </c>
      <c r="B1801" t="s">
        <v>19</v>
      </c>
      <c r="C1801" t="s">
        <v>27</v>
      </c>
      <c r="D1801">
        <v>2017</v>
      </c>
      <c r="E1801">
        <v>19</v>
      </c>
      <c r="F1801" t="s">
        <v>10</v>
      </c>
      <c r="G1801" t="s">
        <v>9</v>
      </c>
      <c r="H1801">
        <v>9.6</v>
      </c>
      <c r="I1801">
        <v>20</v>
      </c>
      <c r="J1801">
        <v>6.1</v>
      </c>
      <c r="K1801">
        <v>0.2</v>
      </c>
      <c r="L1801" s="3">
        <v>105013.07</v>
      </c>
      <c r="M1801" s="4">
        <v>81.778327349999998</v>
      </c>
      <c r="N1801" s="4">
        <v>8587793.1999999993</v>
      </c>
      <c r="Y1801"/>
    </row>
    <row r="1802" spans="1:25" x14ac:dyDescent="0.5">
      <c r="A1802" s="2">
        <v>42336</v>
      </c>
      <c r="B1802" t="s">
        <v>19</v>
      </c>
      <c r="C1802" t="s">
        <v>33</v>
      </c>
      <c r="D1802">
        <v>2015</v>
      </c>
      <c r="E1802">
        <v>48</v>
      </c>
      <c r="F1802" t="s">
        <v>10</v>
      </c>
      <c r="G1802" t="s">
        <v>9</v>
      </c>
      <c r="H1802">
        <v>12</v>
      </c>
      <c r="I1802">
        <v>20.100000000000001</v>
      </c>
      <c r="J1802">
        <v>27.1</v>
      </c>
      <c r="K1802">
        <v>0</v>
      </c>
      <c r="L1802" s="3">
        <v>105011.19500000001</v>
      </c>
      <c r="M1802" s="4">
        <v>43.326660840000002</v>
      </c>
      <c r="N1802" s="4">
        <v>4549784.4000000004</v>
      </c>
      <c r="Y1802"/>
    </row>
    <row r="1803" spans="1:25" x14ac:dyDescent="0.5">
      <c r="A1803" s="2">
        <v>43864</v>
      </c>
      <c r="B1803" t="s">
        <v>21</v>
      </c>
      <c r="C1803" t="s">
        <v>24</v>
      </c>
      <c r="D1803">
        <v>2020</v>
      </c>
      <c r="E1803">
        <v>6</v>
      </c>
      <c r="F1803" t="s">
        <v>10</v>
      </c>
      <c r="G1803" t="s">
        <v>9</v>
      </c>
      <c r="H1803">
        <v>13.2</v>
      </c>
      <c r="I1803">
        <v>17.7</v>
      </c>
      <c r="J1803">
        <v>22.7</v>
      </c>
      <c r="K1803">
        <v>0</v>
      </c>
      <c r="L1803" s="3">
        <v>105004.91</v>
      </c>
      <c r="M1803" s="4">
        <v>15.310771989999999</v>
      </c>
      <c r="N1803" s="4">
        <v>1607706.2</v>
      </c>
      <c r="Y1803"/>
    </row>
    <row r="1804" spans="1:25" x14ac:dyDescent="0.5">
      <c r="A1804" s="2">
        <v>42675</v>
      </c>
      <c r="B1804" t="s">
        <v>22</v>
      </c>
      <c r="C1804" t="s">
        <v>33</v>
      </c>
      <c r="D1804">
        <v>2016</v>
      </c>
      <c r="E1804">
        <v>45</v>
      </c>
      <c r="F1804" t="s">
        <v>10</v>
      </c>
      <c r="G1804" t="s">
        <v>10</v>
      </c>
      <c r="H1804">
        <v>9.4</v>
      </c>
      <c r="I1804">
        <v>18.399999999999999</v>
      </c>
      <c r="J1804">
        <v>17.7</v>
      </c>
      <c r="K1804">
        <v>0.4</v>
      </c>
      <c r="L1804" s="3">
        <v>104976.21</v>
      </c>
      <c r="M1804" s="4">
        <v>17.418201960000001</v>
      </c>
      <c r="N1804" s="4">
        <v>1828496.8</v>
      </c>
      <c r="Y1804"/>
    </row>
    <row r="1805" spans="1:25" x14ac:dyDescent="0.5">
      <c r="A1805" s="2">
        <v>43610</v>
      </c>
      <c r="B1805" t="s">
        <v>19</v>
      </c>
      <c r="C1805" t="s">
        <v>27</v>
      </c>
      <c r="D1805">
        <v>2019</v>
      </c>
      <c r="E1805">
        <v>21</v>
      </c>
      <c r="F1805" t="s">
        <v>10</v>
      </c>
      <c r="G1805" t="s">
        <v>9</v>
      </c>
      <c r="H1805">
        <v>13.7</v>
      </c>
      <c r="I1805">
        <v>19.8</v>
      </c>
      <c r="J1805">
        <v>9.1</v>
      </c>
      <c r="K1805">
        <v>1.6</v>
      </c>
      <c r="L1805" s="3">
        <v>104949.95</v>
      </c>
      <c r="M1805" s="4">
        <v>74.262935119999995</v>
      </c>
      <c r="N1805" s="4">
        <v>7793891.2999999998</v>
      </c>
      <c r="Y1805"/>
    </row>
    <row r="1806" spans="1:25" x14ac:dyDescent="0.5">
      <c r="A1806" s="2">
        <v>43134</v>
      </c>
      <c r="B1806" t="s">
        <v>19</v>
      </c>
      <c r="C1806" t="s">
        <v>24</v>
      </c>
      <c r="D1806">
        <v>2018</v>
      </c>
      <c r="E1806">
        <v>5</v>
      </c>
      <c r="F1806" t="s">
        <v>10</v>
      </c>
      <c r="G1806" t="s">
        <v>9</v>
      </c>
      <c r="H1806">
        <v>15.8</v>
      </c>
      <c r="I1806">
        <v>28.1</v>
      </c>
      <c r="J1806">
        <v>26.7</v>
      </c>
      <c r="K1806">
        <v>0</v>
      </c>
      <c r="L1806" s="3">
        <v>104947.325</v>
      </c>
      <c r="M1806" s="4">
        <v>86.517007910000004</v>
      </c>
      <c r="N1806" s="4">
        <v>9079728.5</v>
      </c>
      <c r="Y1806"/>
    </row>
    <row r="1807" spans="1:25" x14ac:dyDescent="0.5">
      <c r="A1807" s="2">
        <v>42294</v>
      </c>
      <c r="B1807" t="s">
        <v>19</v>
      </c>
      <c r="C1807" t="s">
        <v>32</v>
      </c>
      <c r="D1807">
        <v>2015</v>
      </c>
      <c r="E1807">
        <v>42</v>
      </c>
      <c r="F1807" t="s">
        <v>10</v>
      </c>
      <c r="G1807" t="s">
        <v>9</v>
      </c>
      <c r="H1807">
        <v>11.5</v>
      </c>
      <c r="I1807">
        <v>20.5</v>
      </c>
      <c r="J1807">
        <v>20.399999999999999</v>
      </c>
      <c r="K1807">
        <v>0</v>
      </c>
      <c r="L1807" s="3">
        <v>104916.345</v>
      </c>
      <c r="M1807" s="4">
        <v>29.673610060000001</v>
      </c>
      <c r="N1807" s="4">
        <v>3113246.7</v>
      </c>
      <c r="Y1807"/>
    </row>
    <row r="1808" spans="1:25" x14ac:dyDescent="0.5">
      <c r="A1808" s="2">
        <v>43317</v>
      </c>
      <c r="B1808" t="s">
        <v>20</v>
      </c>
      <c r="C1808" t="s">
        <v>30</v>
      </c>
      <c r="D1808">
        <v>2018</v>
      </c>
      <c r="E1808">
        <v>31</v>
      </c>
      <c r="F1808" t="s">
        <v>10</v>
      </c>
      <c r="G1808" t="s">
        <v>9</v>
      </c>
      <c r="H1808">
        <v>10.6</v>
      </c>
      <c r="I1808">
        <v>17.600000000000001</v>
      </c>
      <c r="J1808">
        <v>11.2</v>
      </c>
      <c r="K1808">
        <v>0</v>
      </c>
      <c r="L1808" s="3">
        <v>104912.38</v>
      </c>
      <c r="M1808" s="4">
        <v>37.44398417</v>
      </c>
      <c r="N1808" s="4">
        <v>3928337.5</v>
      </c>
      <c r="Y1808"/>
    </row>
    <row r="1809" spans="1:25" x14ac:dyDescent="0.5">
      <c r="A1809" s="2">
        <v>42854</v>
      </c>
      <c r="B1809" t="s">
        <v>19</v>
      </c>
      <c r="C1809" t="s">
        <v>26</v>
      </c>
      <c r="D1809">
        <v>2017</v>
      </c>
      <c r="E1809">
        <v>18</v>
      </c>
      <c r="F1809" t="s">
        <v>10</v>
      </c>
      <c r="G1809" t="s">
        <v>9</v>
      </c>
      <c r="H1809">
        <v>14.9</v>
      </c>
      <c r="I1809">
        <v>18.100000000000001</v>
      </c>
      <c r="J1809">
        <v>7.9</v>
      </c>
      <c r="K1809">
        <v>0.2</v>
      </c>
      <c r="L1809" s="3">
        <v>104864.05</v>
      </c>
      <c r="M1809" s="4">
        <v>100.81967</v>
      </c>
      <c r="N1809" s="4">
        <v>10572358.9</v>
      </c>
      <c r="Y1809"/>
    </row>
    <row r="1810" spans="1:25" x14ac:dyDescent="0.5">
      <c r="A1810" s="2">
        <v>42779</v>
      </c>
      <c r="B1810" t="s">
        <v>21</v>
      </c>
      <c r="C1810" t="s">
        <v>24</v>
      </c>
      <c r="D1810">
        <v>2017</v>
      </c>
      <c r="E1810">
        <v>8</v>
      </c>
      <c r="F1810" t="s">
        <v>10</v>
      </c>
      <c r="G1810" t="s">
        <v>9</v>
      </c>
      <c r="H1810">
        <v>14</v>
      </c>
      <c r="I1810">
        <v>21</v>
      </c>
      <c r="J1810">
        <v>20.5</v>
      </c>
      <c r="K1810">
        <v>0</v>
      </c>
      <c r="L1810" s="3">
        <v>104844.105</v>
      </c>
      <c r="M1810" s="4">
        <v>69.041327929999994</v>
      </c>
      <c r="N1810" s="4">
        <v>7238576.2000000002</v>
      </c>
      <c r="Y1810"/>
    </row>
    <row r="1811" spans="1:25" x14ac:dyDescent="0.5">
      <c r="A1811" s="2">
        <v>43737</v>
      </c>
      <c r="B1811" t="s">
        <v>20</v>
      </c>
      <c r="C1811" t="s">
        <v>31</v>
      </c>
      <c r="D1811">
        <v>2019</v>
      </c>
      <c r="E1811">
        <v>39</v>
      </c>
      <c r="F1811" t="s">
        <v>9</v>
      </c>
      <c r="G1811" t="s">
        <v>9</v>
      </c>
      <c r="H1811">
        <v>9.1</v>
      </c>
      <c r="I1811">
        <v>15.8</v>
      </c>
      <c r="J1811">
        <v>19</v>
      </c>
      <c r="K1811">
        <v>0</v>
      </c>
      <c r="L1811" s="3">
        <v>104804.09</v>
      </c>
      <c r="M1811" s="4">
        <v>90.401320499999997</v>
      </c>
      <c r="N1811" s="4">
        <v>9474428.0999999996</v>
      </c>
      <c r="Y1811"/>
    </row>
    <row r="1812" spans="1:25" x14ac:dyDescent="0.5">
      <c r="A1812" s="2">
        <v>43590</v>
      </c>
      <c r="B1812" t="s">
        <v>20</v>
      </c>
      <c r="C1812" t="s">
        <v>27</v>
      </c>
      <c r="D1812">
        <v>2019</v>
      </c>
      <c r="E1812">
        <v>18</v>
      </c>
      <c r="F1812" t="s">
        <v>10</v>
      </c>
      <c r="G1812" t="s">
        <v>9</v>
      </c>
      <c r="H1812">
        <v>11.3</v>
      </c>
      <c r="I1812">
        <v>16.3</v>
      </c>
      <c r="J1812">
        <v>6.5</v>
      </c>
      <c r="K1812">
        <v>2</v>
      </c>
      <c r="L1812" s="3">
        <v>104770.705</v>
      </c>
      <c r="M1812" s="4">
        <v>108.09555589999999</v>
      </c>
      <c r="N1812" s="4">
        <v>11325247.6</v>
      </c>
      <c r="Y1812"/>
    </row>
    <row r="1813" spans="1:25" x14ac:dyDescent="0.5">
      <c r="A1813" s="2">
        <v>42995</v>
      </c>
      <c r="B1813" t="s">
        <v>20</v>
      </c>
      <c r="C1813" t="s">
        <v>31</v>
      </c>
      <c r="D1813">
        <v>2017</v>
      </c>
      <c r="E1813">
        <v>38</v>
      </c>
      <c r="F1813" t="s">
        <v>10</v>
      </c>
      <c r="G1813" t="s">
        <v>9</v>
      </c>
      <c r="H1813">
        <v>4</v>
      </c>
      <c r="I1813">
        <v>18.100000000000001</v>
      </c>
      <c r="J1813">
        <v>19</v>
      </c>
      <c r="K1813">
        <v>0.2</v>
      </c>
      <c r="L1813" s="3">
        <v>104766</v>
      </c>
      <c r="M1813" s="4">
        <v>75.509598890000007</v>
      </c>
      <c r="N1813" s="4">
        <v>7910838.5999999996</v>
      </c>
      <c r="Y1813"/>
    </row>
    <row r="1814" spans="1:25" x14ac:dyDescent="0.5">
      <c r="A1814" s="2">
        <v>42700</v>
      </c>
      <c r="B1814" t="s">
        <v>19</v>
      </c>
      <c r="C1814" t="s">
        <v>33</v>
      </c>
      <c r="D1814">
        <v>2016</v>
      </c>
      <c r="E1814">
        <v>48</v>
      </c>
      <c r="F1814" t="s">
        <v>10</v>
      </c>
      <c r="G1814" t="s">
        <v>9</v>
      </c>
      <c r="H1814">
        <v>12.2</v>
      </c>
      <c r="I1814">
        <v>17.399999999999999</v>
      </c>
      <c r="J1814">
        <v>18.8</v>
      </c>
      <c r="K1814">
        <v>0</v>
      </c>
      <c r="L1814" s="3">
        <v>104700.05499999999</v>
      </c>
      <c r="M1814" s="4">
        <v>23.790582969999999</v>
      </c>
      <c r="N1814" s="4">
        <v>2490875.2999999998</v>
      </c>
      <c r="Y1814"/>
    </row>
    <row r="1815" spans="1:25" x14ac:dyDescent="0.5">
      <c r="A1815" s="2">
        <v>42882</v>
      </c>
      <c r="B1815" t="s">
        <v>19</v>
      </c>
      <c r="C1815" t="s">
        <v>27</v>
      </c>
      <c r="D1815">
        <v>2017</v>
      </c>
      <c r="E1815">
        <v>22</v>
      </c>
      <c r="F1815" t="s">
        <v>10</v>
      </c>
      <c r="G1815" t="s">
        <v>9</v>
      </c>
      <c r="H1815">
        <v>11.9</v>
      </c>
      <c r="I1815">
        <v>17.8</v>
      </c>
      <c r="J1815">
        <v>8.3000000000000007</v>
      </c>
      <c r="K1815">
        <v>0</v>
      </c>
      <c r="L1815" s="3">
        <v>104643.675</v>
      </c>
      <c r="M1815" s="4">
        <v>60.860101950000001</v>
      </c>
      <c r="N1815" s="4">
        <v>6368624.7000000002</v>
      </c>
      <c r="Y1815"/>
    </row>
    <row r="1816" spans="1:25" x14ac:dyDescent="0.5">
      <c r="A1816" s="2">
        <v>43045</v>
      </c>
      <c r="B1816" t="s">
        <v>21</v>
      </c>
      <c r="C1816" t="s">
        <v>33</v>
      </c>
      <c r="D1816">
        <v>2017</v>
      </c>
      <c r="E1816">
        <v>46</v>
      </c>
      <c r="F1816" t="s">
        <v>10</v>
      </c>
      <c r="G1816" t="s">
        <v>9</v>
      </c>
      <c r="H1816">
        <v>10.9</v>
      </c>
      <c r="I1816">
        <v>16.100000000000001</v>
      </c>
      <c r="J1816">
        <v>18.899999999999999</v>
      </c>
      <c r="K1816">
        <v>0</v>
      </c>
      <c r="L1816" s="3">
        <v>104632.79</v>
      </c>
      <c r="M1816" s="4">
        <v>80.934221030000003</v>
      </c>
      <c r="N1816" s="4">
        <v>8468373.4000000004</v>
      </c>
      <c r="Y1816"/>
    </row>
    <row r="1817" spans="1:25" x14ac:dyDescent="0.5">
      <c r="A1817" s="2">
        <v>43936</v>
      </c>
      <c r="B1817" t="s">
        <v>23</v>
      </c>
      <c r="C1817" t="s">
        <v>26</v>
      </c>
      <c r="D1817">
        <v>2020</v>
      </c>
      <c r="E1817">
        <v>16</v>
      </c>
      <c r="F1817" t="s">
        <v>9</v>
      </c>
      <c r="G1817" t="s">
        <v>9</v>
      </c>
      <c r="H1817">
        <v>15.6</v>
      </c>
      <c r="I1817">
        <v>23.5</v>
      </c>
      <c r="J1817">
        <v>11.8</v>
      </c>
      <c r="K1817">
        <v>0</v>
      </c>
      <c r="L1817" s="3">
        <v>104547.34</v>
      </c>
      <c r="M1817" s="4">
        <v>27.705995810000001</v>
      </c>
      <c r="N1817" s="4">
        <v>2896588.2</v>
      </c>
      <c r="Y1817"/>
    </row>
    <row r="1818" spans="1:25" x14ac:dyDescent="0.5">
      <c r="A1818" s="2">
        <v>43170</v>
      </c>
      <c r="B1818" t="s">
        <v>20</v>
      </c>
      <c r="C1818" t="s">
        <v>25</v>
      </c>
      <c r="D1818">
        <v>2018</v>
      </c>
      <c r="E1818">
        <v>10</v>
      </c>
      <c r="F1818" t="s">
        <v>10</v>
      </c>
      <c r="G1818" t="s">
        <v>9</v>
      </c>
      <c r="H1818">
        <v>17</v>
      </c>
      <c r="I1818">
        <v>22.8</v>
      </c>
      <c r="J1818">
        <v>14.3</v>
      </c>
      <c r="K1818">
        <v>0</v>
      </c>
      <c r="L1818" s="3">
        <v>104486.18</v>
      </c>
      <c r="M1818" s="4">
        <v>74.152652579999994</v>
      </c>
      <c r="N1818" s="4">
        <v>7747927.4000000004</v>
      </c>
      <c r="Y1818"/>
    </row>
    <row r="1819" spans="1:25" x14ac:dyDescent="0.5">
      <c r="A1819" s="2">
        <v>42807</v>
      </c>
      <c r="B1819" t="s">
        <v>21</v>
      </c>
      <c r="C1819" t="s">
        <v>25</v>
      </c>
      <c r="D1819">
        <v>2017</v>
      </c>
      <c r="E1819">
        <v>12</v>
      </c>
      <c r="F1819" t="s">
        <v>10</v>
      </c>
      <c r="G1819" t="s">
        <v>10</v>
      </c>
      <c r="H1819">
        <v>15.7</v>
      </c>
      <c r="I1819">
        <v>24.3</v>
      </c>
      <c r="J1819">
        <v>20.7</v>
      </c>
      <c r="K1819">
        <v>0.2</v>
      </c>
      <c r="L1819" s="3">
        <v>104468.9</v>
      </c>
      <c r="M1819" s="4">
        <v>66.843722060000005</v>
      </c>
      <c r="N1819" s="4">
        <v>6983090.0999999996</v>
      </c>
      <c r="Y1819"/>
    </row>
    <row r="1820" spans="1:25" x14ac:dyDescent="0.5">
      <c r="A1820" s="2">
        <v>43497</v>
      </c>
      <c r="B1820" t="s">
        <v>18</v>
      </c>
      <c r="C1820" t="s">
        <v>24</v>
      </c>
      <c r="D1820">
        <v>2019</v>
      </c>
      <c r="E1820">
        <v>5</v>
      </c>
      <c r="F1820" t="s">
        <v>10</v>
      </c>
      <c r="G1820" t="s">
        <v>9</v>
      </c>
      <c r="H1820">
        <v>12.6</v>
      </c>
      <c r="I1820">
        <v>24.2</v>
      </c>
      <c r="J1820">
        <v>28.8</v>
      </c>
      <c r="K1820">
        <v>0</v>
      </c>
      <c r="L1820" s="3">
        <v>104422.79</v>
      </c>
      <c r="M1820" s="4">
        <v>117.68273910000001</v>
      </c>
      <c r="N1820" s="4">
        <v>12288760</v>
      </c>
      <c r="Y1820"/>
    </row>
    <row r="1821" spans="1:25" x14ac:dyDescent="0.5">
      <c r="A1821" s="2">
        <v>42725</v>
      </c>
      <c r="B1821" t="s">
        <v>23</v>
      </c>
      <c r="C1821" t="s">
        <v>34</v>
      </c>
      <c r="D1821">
        <v>2016</v>
      </c>
      <c r="E1821">
        <v>52</v>
      </c>
      <c r="F1821" t="s">
        <v>9</v>
      </c>
      <c r="G1821" t="s">
        <v>9</v>
      </c>
      <c r="H1821">
        <v>13.5</v>
      </c>
      <c r="I1821">
        <v>19.899999999999999</v>
      </c>
      <c r="J1821">
        <v>28.8</v>
      </c>
      <c r="K1821">
        <v>0.2</v>
      </c>
      <c r="L1821" s="3">
        <v>104389.51</v>
      </c>
      <c r="M1821" s="4">
        <v>21.34587505</v>
      </c>
      <c r="N1821" s="4">
        <v>2228285.4</v>
      </c>
      <c r="Y1821"/>
    </row>
    <row r="1822" spans="1:25" x14ac:dyDescent="0.5">
      <c r="A1822" s="2">
        <v>43775</v>
      </c>
      <c r="B1822" t="s">
        <v>23</v>
      </c>
      <c r="C1822" t="s">
        <v>33</v>
      </c>
      <c r="D1822">
        <v>2019</v>
      </c>
      <c r="E1822">
        <v>45</v>
      </c>
      <c r="F1822" t="s">
        <v>10</v>
      </c>
      <c r="G1822" t="s">
        <v>9</v>
      </c>
      <c r="H1822">
        <v>10.5</v>
      </c>
      <c r="I1822">
        <v>24.1</v>
      </c>
      <c r="J1822">
        <v>19.899999999999999</v>
      </c>
      <c r="K1822">
        <v>0</v>
      </c>
      <c r="L1822" s="3">
        <v>104381.38</v>
      </c>
      <c r="M1822" s="4">
        <v>58.451951880000003</v>
      </c>
      <c r="N1822" s="4">
        <v>6101295.4000000004</v>
      </c>
      <c r="Y1822"/>
    </row>
    <row r="1823" spans="1:25" x14ac:dyDescent="0.5">
      <c r="A1823" s="2">
        <v>42414</v>
      </c>
      <c r="B1823" t="s">
        <v>20</v>
      </c>
      <c r="C1823" t="s">
        <v>24</v>
      </c>
      <c r="D1823">
        <v>2016</v>
      </c>
      <c r="E1823">
        <v>7</v>
      </c>
      <c r="F1823" t="s">
        <v>10</v>
      </c>
      <c r="G1823" t="s">
        <v>9</v>
      </c>
      <c r="H1823">
        <v>16.399999999999999</v>
      </c>
      <c r="I1823">
        <v>24.5</v>
      </c>
      <c r="J1823">
        <v>22.9</v>
      </c>
      <c r="K1823">
        <v>0</v>
      </c>
      <c r="L1823" s="3">
        <v>104364.735</v>
      </c>
      <c r="M1823" s="4">
        <v>26.267269679999998</v>
      </c>
      <c r="N1823" s="4">
        <v>2741376.6</v>
      </c>
      <c r="Y1823"/>
    </row>
    <row r="1824" spans="1:25" x14ac:dyDescent="0.5">
      <c r="A1824" s="2">
        <v>42008</v>
      </c>
      <c r="B1824" t="s">
        <v>20</v>
      </c>
      <c r="C1824" t="s">
        <v>17</v>
      </c>
      <c r="D1824">
        <v>2015</v>
      </c>
      <c r="E1824">
        <v>1</v>
      </c>
      <c r="F1824" t="s">
        <v>9</v>
      </c>
      <c r="G1824" t="s">
        <v>9</v>
      </c>
      <c r="H1824">
        <v>16.3</v>
      </c>
      <c r="I1824">
        <v>21.4</v>
      </c>
      <c r="J1824">
        <v>25.2</v>
      </c>
      <c r="K1824">
        <v>4.2</v>
      </c>
      <c r="L1824" s="3">
        <v>104330.715</v>
      </c>
      <c r="M1824" s="4">
        <v>25.005560240000001</v>
      </c>
      <c r="N1824" s="4">
        <v>2608848</v>
      </c>
      <c r="Y1824"/>
    </row>
    <row r="1825" spans="1:25" x14ac:dyDescent="0.5">
      <c r="A1825" s="2">
        <v>43781</v>
      </c>
      <c r="B1825" t="s">
        <v>22</v>
      </c>
      <c r="C1825" t="s">
        <v>33</v>
      </c>
      <c r="D1825">
        <v>2019</v>
      </c>
      <c r="E1825">
        <v>46</v>
      </c>
      <c r="F1825" t="s">
        <v>10</v>
      </c>
      <c r="G1825" t="s">
        <v>9</v>
      </c>
      <c r="H1825">
        <v>11.5</v>
      </c>
      <c r="I1825">
        <v>17.399999999999999</v>
      </c>
      <c r="J1825">
        <v>12.7</v>
      </c>
      <c r="K1825">
        <v>0.6</v>
      </c>
      <c r="L1825" s="3">
        <v>104303.46</v>
      </c>
      <c r="M1825" s="4">
        <v>57.069845890000003</v>
      </c>
      <c r="N1825" s="4">
        <v>5952582.4000000004</v>
      </c>
      <c r="Y1825"/>
    </row>
    <row r="1826" spans="1:25" x14ac:dyDescent="0.5">
      <c r="A1826" s="2">
        <v>43924</v>
      </c>
      <c r="B1826" t="s">
        <v>18</v>
      </c>
      <c r="C1826" t="s">
        <v>26</v>
      </c>
      <c r="D1826">
        <v>2020</v>
      </c>
      <c r="E1826">
        <v>14</v>
      </c>
      <c r="F1826" t="s">
        <v>9</v>
      </c>
      <c r="G1826" t="s">
        <v>9</v>
      </c>
      <c r="H1826">
        <v>13.7</v>
      </c>
      <c r="I1826">
        <v>23.2</v>
      </c>
      <c r="J1826">
        <v>12</v>
      </c>
      <c r="K1826">
        <v>15.8</v>
      </c>
      <c r="L1826" s="3">
        <v>104294.57</v>
      </c>
      <c r="M1826" s="4">
        <v>48.636778120000002</v>
      </c>
      <c r="N1826" s="4">
        <v>5072551.9000000004</v>
      </c>
      <c r="Y1826"/>
    </row>
    <row r="1827" spans="1:25" x14ac:dyDescent="0.5">
      <c r="A1827" s="2">
        <v>42315</v>
      </c>
      <c r="B1827" t="s">
        <v>19</v>
      </c>
      <c r="C1827" t="s">
        <v>33</v>
      </c>
      <c r="D1827">
        <v>2015</v>
      </c>
      <c r="E1827">
        <v>45</v>
      </c>
      <c r="F1827" t="s">
        <v>10</v>
      </c>
      <c r="G1827" t="s">
        <v>9</v>
      </c>
      <c r="H1827">
        <v>11.9</v>
      </c>
      <c r="I1827">
        <v>16.8</v>
      </c>
      <c r="J1827">
        <v>25.2</v>
      </c>
      <c r="K1827">
        <v>1.2</v>
      </c>
      <c r="L1827" s="3">
        <v>104269.79</v>
      </c>
      <c r="M1827" s="4">
        <v>18.27265483</v>
      </c>
      <c r="N1827" s="4">
        <v>1905285.9</v>
      </c>
      <c r="Y1827"/>
    </row>
    <row r="1828" spans="1:25" x14ac:dyDescent="0.5">
      <c r="A1828" s="2">
        <v>43548</v>
      </c>
      <c r="B1828" t="s">
        <v>20</v>
      </c>
      <c r="C1828" t="s">
        <v>25</v>
      </c>
      <c r="D1828">
        <v>2019</v>
      </c>
      <c r="E1828">
        <v>12</v>
      </c>
      <c r="F1828" t="s">
        <v>10</v>
      </c>
      <c r="G1828" t="s">
        <v>9</v>
      </c>
      <c r="H1828">
        <v>16.5</v>
      </c>
      <c r="I1828">
        <v>29.3</v>
      </c>
      <c r="J1828">
        <v>16.899999999999999</v>
      </c>
      <c r="K1828">
        <v>2</v>
      </c>
      <c r="L1828" s="3">
        <v>104226.83</v>
      </c>
      <c r="M1828" s="4">
        <v>97.857599649999997</v>
      </c>
      <c r="N1828" s="4">
        <v>10199387.4</v>
      </c>
      <c r="Y1828"/>
    </row>
    <row r="1829" spans="1:25" x14ac:dyDescent="0.5">
      <c r="A1829" s="2">
        <v>43050</v>
      </c>
      <c r="B1829" t="s">
        <v>19</v>
      </c>
      <c r="C1829" t="s">
        <v>33</v>
      </c>
      <c r="D1829">
        <v>2017</v>
      </c>
      <c r="E1829">
        <v>46</v>
      </c>
      <c r="F1829" t="s">
        <v>10</v>
      </c>
      <c r="G1829" t="s">
        <v>9</v>
      </c>
      <c r="H1829">
        <v>14.8</v>
      </c>
      <c r="I1829">
        <v>24.7</v>
      </c>
      <c r="J1829">
        <v>28.8</v>
      </c>
      <c r="K1829">
        <v>0</v>
      </c>
      <c r="L1829" s="3">
        <v>104194.345</v>
      </c>
      <c r="M1829" s="4">
        <v>83.494939239999994</v>
      </c>
      <c r="N1829" s="4">
        <v>8699700.5</v>
      </c>
      <c r="Y1829"/>
    </row>
    <row r="1830" spans="1:25" x14ac:dyDescent="0.5">
      <c r="A1830" s="2">
        <v>42672</v>
      </c>
      <c r="B1830" t="s">
        <v>19</v>
      </c>
      <c r="C1830" t="s">
        <v>32</v>
      </c>
      <c r="D1830">
        <v>2016</v>
      </c>
      <c r="E1830">
        <v>44</v>
      </c>
      <c r="F1830" t="s">
        <v>10</v>
      </c>
      <c r="G1830" t="s">
        <v>9</v>
      </c>
      <c r="H1830">
        <v>9.3000000000000007</v>
      </c>
      <c r="I1830">
        <v>25.6</v>
      </c>
      <c r="J1830">
        <v>25.8</v>
      </c>
      <c r="K1830">
        <v>0</v>
      </c>
      <c r="L1830" s="3">
        <v>104191.105</v>
      </c>
      <c r="M1830" s="4">
        <v>21.28564824</v>
      </c>
      <c r="N1830" s="4">
        <v>2217775.2000000002</v>
      </c>
      <c r="Y1830"/>
    </row>
    <row r="1831" spans="1:25" x14ac:dyDescent="0.5">
      <c r="A1831" s="2">
        <v>42820</v>
      </c>
      <c r="B1831" t="s">
        <v>20</v>
      </c>
      <c r="C1831" t="s">
        <v>25</v>
      </c>
      <c r="D1831">
        <v>2017</v>
      </c>
      <c r="E1831">
        <v>13</v>
      </c>
      <c r="F1831" t="s">
        <v>10</v>
      </c>
      <c r="G1831" t="s">
        <v>9</v>
      </c>
      <c r="H1831">
        <v>19.3</v>
      </c>
      <c r="I1831">
        <v>26.7</v>
      </c>
      <c r="J1831">
        <v>14.6</v>
      </c>
      <c r="K1831">
        <v>0</v>
      </c>
      <c r="L1831" s="3">
        <v>104189.1</v>
      </c>
      <c r="M1831" s="4">
        <v>147.4805929</v>
      </c>
      <c r="N1831" s="4">
        <v>15365870.199999999</v>
      </c>
      <c r="Y1831"/>
    </row>
    <row r="1832" spans="1:25" x14ac:dyDescent="0.5">
      <c r="A1832" s="2">
        <v>43205</v>
      </c>
      <c r="B1832" t="s">
        <v>20</v>
      </c>
      <c r="C1832" t="s">
        <v>26</v>
      </c>
      <c r="D1832">
        <v>2018</v>
      </c>
      <c r="E1832">
        <v>15</v>
      </c>
      <c r="F1832" t="s">
        <v>9</v>
      </c>
      <c r="G1832" t="s">
        <v>9</v>
      </c>
      <c r="H1832">
        <v>9.6999999999999993</v>
      </c>
      <c r="I1832">
        <v>19.100000000000001</v>
      </c>
      <c r="J1832">
        <v>4.9000000000000004</v>
      </c>
      <c r="K1832">
        <v>12.2</v>
      </c>
      <c r="L1832" s="3">
        <v>104123.39</v>
      </c>
      <c r="M1832" s="4">
        <v>31.682325389999999</v>
      </c>
      <c r="N1832" s="4">
        <v>3298871.1</v>
      </c>
      <c r="Y1832"/>
    </row>
    <row r="1833" spans="1:25" x14ac:dyDescent="0.5">
      <c r="A1833" s="2">
        <v>42485</v>
      </c>
      <c r="B1833" t="s">
        <v>21</v>
      </c>
      <c r="C1833" t="s">
        <v>26</v>
      </c>
      <c r="D1833">
        <v>2016</v>
      </c>
      <c r="E1833">
        <v>18</v>
      </c>
      <c r="F1833" t="s">
        <v>10</v>
      </c>
      <c r="G1833" t="s">
        <v>10</v>
      </c>
      <c r="H1833">
        <v>9.9</v>
      </c>
      <c r="I1833">
        <v>25</v>
      </c>
      <c r="J1833">
        <v>14.8</v>
      </c>
      <c r="K1833">
        <v>0</v>
      </c>
      <c r="L1833" s="3">
        <v>104072.435</v>
      </c>
      <c r="M1833" s="4">
        <v>39.087861220000001</v>
      </c>
      <c r="N1833" s="4">
        <v>4067968.9</v>
      </c>
      <c r="Y1833"/>
    </row>
    <row r="1834" spans="1:25" x14ac:dyDescent="0.5">
      <c r="A1834" s="2">
        <v>43604</v>
      </c>
      <c r="B1834" t="s">
        <v>20</v>
      </c>
      <c r="C1834" t="s">
        <v>27</v>
      </c>
      <c r="D1834">
        <v>2019</v>
      </c>
      <c r="E1834">
        <v>20</v>
      </c>
      <c r="F1834" t="s">
        <v>10</v>
      </c>
      <c r="G1834" t="s">
        <v>9</v>
      </c>
      <c r="H1834">
        <v>8.9</v>
      </c>
      <c r="I1834">
        <v>21.8</v>
      </c>
      <c r="J1834">
        <v>10</v>
      </c>
      <c r="K1834">
        <v>0.2</v>
      </c>
      <c r="L1834" s="3">
        <v>104054.85</v>
      </c>
      <c r="M1834" s="4">
        <v>76.294168089999999</v>
      </c>
      <c r="N1834" s="4">
        <v>7938778.2000000002</v>
      </c>
      <c r="Y1834"/>
    </row>
    <row r="1835" spans="1:25" x14ac:dyDescent="0.5">
      <c r="A1835" s="2">
        <v>43911</v>
      </c>
      <c r="B1835" t="s">
        <v>19</v>
      </c>
      <c r="C1835" t="s">
        <v>25</v>
      </c>
      <c r="D1835">
        <v>2020</v>
      </c>
      <c r="E1835">
        <v>12</v>
      </c>
      <c r="F1835" t="s">
        <v>10</v>
      </c>
      <c r="G1835" t="s">
        <v>9</v>
      </c>
      <c r="H1835">
        <v>14.6</v>
      </c>
      <c r="I1835">
        <v>18.399999999999999</v>
      </c>
      <c r="J1835">
        <v>10.8</v>
      </c>
      <c r="K1835">
        <v>0</v>
      </c>
      <c r="L1835" s="3">
        <v>103999.33500000001</v>
      </c>
      <c r="M1835" s="4">
        <v>47.458698750000003</v>
      </c>
      <c r="N1835" s="4">
        <v>4935673.0999999996</v>
      </c>
      <c r="Y1835"/>
    </row>
    <row r="1836" spans="1:25" x14ac:dyDescent="0.5">
      <c r="A1836" s="2">
        <v>42098</v>
      </c>
      <c r="B1836" t="s">
        <v>19</v>
      </c>
      <c r="C1836" t="s">
        <v>26</v>
      </c>
      <c r="D1836">
        <v>2015</v>
      </c>
      <c r="E1836">
        <v>14</v>
      </c>
      <c r="F1836" t="s">
        <v>9</v>
      </c>
      <c r="G1836" t="s">
        <v>10</v>
      </c>
      <c r="H1836">
        <v>8.5</v>
      </c>
      <c r="I1836">
        <v>23.5</v>
      </c>
      <c r="J1836">
        <v>16.2</v>
      </c>
      <c r="K1836">
        <v>0</v>
      </c>
      <c r="L1836" s="3">
        <v>103999.17</v>
      </c>
      <c r="M1836" s="4">
        <v>23.188056169999999</v>
      </c>
      <c r="N1836" s="4">
        <v>2411538.6</v>
      </c>
      <c r="Y1836"/>
    </row>
    <row r="1837" spans="1:25" x14ac:dyDescent="0.5">
      <c r="A1837" s="2">
        <v>42981</v>
      </c>
      <c r="B1837" t="s">
        <v>20</v>
      </c>
      <c r="C1837" t="s">
        <v>31</v>
      </c>
      <c r="D1837">
        <v>2017</v>
      </c>
      <c r="E1837">
        <v>36</v>
      </c>
      <c r="F1837" t="s">
        <v>10</v>
      </c>
      <c r="G1837" t="s">
        <v>9</v>
      </c>
      <c r="H1837">
        <v>13.4</v>
      </c>
      <c r="I1837">
        <v>17.2</v>
      </c>
      <c r="J1837">
        <v>6.3</v>
      </c>
      <c r="K1837">
        <v>0</v>
      </c>
      <c r="L1837" s="3">
        <v>103964.33</v>
      </c>
      <c r="M1837" s="4">
        <v>67.073127529999994</v>
      </c>
      <c r="N1837" s="4">
        <v>6973212.7999999998</v>
      </c>
      <c r="Y1837"/>
    </row>
    <row r="1838" spans="1:25" x14ac:dyDescent="0.5">
      <c r="A1838" s="2">
        <v>43870</v>
      </c>
      <c r="B1838" t="s">
        <v>20</v>
      </c>
      <c r="C1838" t="s">
        <v>24</v>
      </c>
      <c r="D1838">
        <v>2020</v>
      </c>
      <c r="E1838">
        <v>6</v>
      </c>
      <c r="F1838" t="s">
        <v>10</v>
      </c>
      <c r="G1838" t="s">
        <v>9</v>
      </c>
      <c r="H1838">
        <v>19.600000000000001</v>
      </c>
      <c r="I1838">
        <v>28.2</v>
      </c>
      <c r="J1838">
        <v>19.899999999999999</v>
      </c>
      <c r="K1838">
        <v>0</v>
      </c>
      <c r="L1838" s="3">
        <v>103857.11</v>
      </c>
      <c r="M1838" s="4">
        <v>21.555491809999999</v>
      </c>
      <c r="N1838" s="4">
        <v>2238691.1</v>
      </c>
      <c r="Y1838"/>
    </row>
    <row r="1839" spans="1:25" x14ac:dyDescent="0.5">
      <c r="A1839" s="2">
        <v>42281</v>
      </c>
      <c r="B1839" t="s">
        <v>20</v>
      </c>
      <c r="C1839" t="s">
        <v>32</v>
      </c>
      <c r="D1839">
        <v>2015</v>
      </c>
      <c r="E1839">
        <v>40</v>
      </c>
      <c r="F1839" t="s">
        <v>9</v>
      </c>
      <c r="G1839" t="s">
        <v>9</v>
      </c>
      <c r="H1839">
        <v>13.9</v>
      </c>
      <c r="I1839">
        <v>24.9</v>
      </c>
      <c r="J1839">
        <v>22.2</v>
      </c>
      <c r="K1839">
        <v>0</v>
      </c>
      <c r="L1839" s="3">
        <v>103828.88</v>
      </c>
      <c r="M1839" s="4">
        <v>36.56069849</v>
      </c>
      <c r="N1839" s="4">
        <v>3796056.4</v>
      </c>
      <c r="Y1839"/>
    </row>
    <row r="1840" spans="1:25" x14ac:dyDescent="0.5">
      <c r="A1840" s="2">
        <v>42035</v>
      </c>
      <c r="B1840" t="s">
        <v>19</v>
      </c>
      <c r="C1840" t="s">
        <v>17</v>
      </c>
      <c r="D1840">
        <v>2015</v>
      </c>
      <c r="E1840">
        <v>5</v>
      </c>
      <c r="F1840" t="s">
        <v>10</v>
      </c>
      <c r="G1840" t="s">
        <v>9</v>
      </c>
      <c r="H1840">
        <v>14.3</v>
      </c>
      <c r="I1840">
        <v>20.2</v>
      </c>
      <c r="J1840">
        <v>26.2</v>
      </c>
      <c r="K1840">
        <v>0</v>
      </c>
      <c r="L1840" s="3">
        <v>103822.97</v>
      </c>
      <c r="M1840" s="4">
        <v>16.538846729999999</v>
      </c>
      <c r="N1840" s="4">
        <v>1717112.2</v>
      </c>
      <c r="Y1840"/>
    </row>
    <row r="1841" spans="1:25" x14ac:dyDescent="0.5">
      <c r="A1841" s="2">
        <v>42134</v>
      </c>
      <c r="B1841" t="s">
        <v>20</v>
      </c>
      <c r="C1841" t="s">
        <v>27</v>
      </c>
      <c r="D1841">
        <v>2015</v>
      </c>
      <c r="E1841">
        <v>19</v>
      </c>
      <c r="F1841" t="s">
        <v>10</v>
      </c>
      <c r="G1841" t="s">
        <v>9</v>
      </c>
      <c r="H1841">
        <v>12.8</v>
      </c>
      <c r="I1841">
        <v>16.600000000000001</v>
      </c>
      <c r="J1841">
        <v>5.9</v>
      </c>
      <c r="K1841">
        <v>8.6</v>
      </c>
      <c r="L1841" s="3">
        <v>103811.28</v>
      </c>
      <c r="M1841" s="4">
        <v>13.279840760000001</v>
      </c>
      <c r="N1841" s="4">
        <v>1378597.3</v>
      </c>
      <c r="Y1841"/>
    </row>
    <row r="1842" spans="1:25" x14ac:dyDescent="0.5">
      <c r="A1842" s="2">
        <v>42316</v>
      </c>
      <c r="B1842" t="s">
        <v>20</v>
      </c>
      <c r="C1842" t="s">
        <v>33</v>
      </c>
      <c r="D1842">
        <v>2015</v>
      </c>
      <c r="E1842">
        <v>45</v>
      </c>
      <c r="F1842" t="s">
        <v>10</v>
      </c>
      <c r="G1842" t="s">
        <v>9</v>
      </c>
      <c r="H1842">
        <v>8.5</v>
      </c>
      <c r="I1842">
        <v>24.8</v>
      </c>
      <c r="J1842">
        <v>25.1</v>
      </c>
      <c r="K1842">
        <v>0</v>
      </c>
      <c r="L1842" s="3">
        <v>103793.08500000001</v>
      </c>
      <c r="M1842" s="4">
        <v>21.095360379999999</v>
      </c>
      <c r="N1842" s="4">
        <v>2189552.5</v>
      </c>
      <c r="Y1842"/>
    </row>
    <row r="1843" spans="1:25" x14ac:dyDescent="0.5">
      <c r="A1843" s="2">
        <v>42030</v>
      </c>
      <c r="B1843" t="s">
        <v>21</v>
      </c>
      <c r="C1843" t="s">
        <v>17</v>
      </c>
      <c r="D1843">
        <v>2015</v>
      </c>
      <c r="E1843">
        <v>5</v>
      </c>
      <c r="F1843" t="s">
        <v>9</v>
      </c>
      <c r="G1843" t="s">
        <v>10</v>
      </c>
      <c r="H1843">
        <v>11.6</v>
      </c>
      <c r="I1843">
        <v>19.8</v>
      </c>
      <c r="J1843">
        <v>19.899999999999999</v>
      </c>
      <c r="K1843">
        <v>1</v>
      </c>
      <c r="L1843" s="3">
        <v>103769.48</v>
      </c>
      <c r="M1843" s="4">
        <v>16.9360128</v>
      </c>
      <c r="N1843" s="4">
        <v>1757441.2</v>
      </c>
      <c r="Y1843"/>
    </row>
    <row r="1844" spans="1:25" x14ac:dyDescent="0.5">
      <c r="A1844" s="2">
        <v>42106</v>
      </c>
      <c r="B1844" t="s">
        <v>20</v>
      </c>
      <c r="C1844" t="s">
        <v>26</v>
      </c>
      <c r="D1844">
        <v>2015</v>
      </c>
      <c r="E1844">
        <v>15</v>
      </c>
      <c r="F1844" t="s">
        <v>9</v>
      </c>
      <c r="G1844" t="s">
        <v>9</v>
      </c>
      <c r="H1844">
        <v>12.1</v>
      </c>
      <c r="I1844">
        <v>18.3</v>
      </c>
      <c r="J1844">
        <v>13.4</v>
      </c>
      <c r="K1844">
        <v>0</v>
      </c>
      <c r="L1844" s="3">
        <v>103760.22500000001</v>
      </c>
      <c r="M1844" s="4">
        <v>22.053037190000001</v>
      </c>
      <c r="N1844" s="4">
        <v>2288228.1</v>
      </c>
      <c r="Y1844"/>
    </row>
    <row r="1845" spans="1:25" x14ac:dyDescent="0.5">
      <c r="A1845" s="2">
        <v>42855</v>
      </c>
      <c r="B1845" t="s">
        <v>20</v>
      </c>
      <c r="C1845" t="s">
        <v>26</v>
      </c>
      <c r="D1845">
        <v>2017</v>
      </c>
      <c r="E1845">
        <v>18</v>
      </c>
      <c r="F1845" t="s">
        <v>10</v>
      </c>
      <c r="G1845" t="s">
        <v>9</v>
      </c>
      <c r="H1845">
        <v>13.6</v>
      </c>
      <c r="I1845">
        <v>17.8</v>
      </c>
      <c r="J1845">
        <v>7.3</v>
      </c>
      <c r="K1845">
        <v>0</v>
      </c>
      <c r="L1845" s="3">
        <v>103756.535</v>
      </c>
      <c r="M1845" s="4">
        <v>109.5772954</v>
      </c>
      <c r="N1845" s="4">
        <v>11369360.5</v>
      </c>
      <c r="Y1845"/>
    </row>
    <row r="1846" spans="1:25" x14ac:dyDescent="0.5">
      <c r="A1846" s="2">
        <v>42267</v>
      </c>
      <c r="B1846" t="s">
        <v>20</v>
      </c>
      <c r="C1846" t="s">
        <v>31</v>
      </c>
      <c r="D1846">
        <v>2015</v>
      </c>
      <c r="E1846">
        <v>38</v>
      </c>
      <c r="F1846" t="s">
        <v>9</v>
      </c>
      <c r="G1846" t="s">
        <v>9</v>
      </c>
      <c r="H1846">
        <v>8.5</v>
      </c>
      <c r="I1846">
        <v>22.9</v>
      </c>
      <c r="J1846">
        <v>17.3</v>
      </c>
      <c r="K1846">
        <v>0</v>
      </c>
      <c r="L1846" s="3">
        <v>103708.925</v>
      </c>
      <c r="M1846" s="4">
        <v>32.857727840000003</v>
      </c>
      <c r="N1846" s="4">
        <v>3407639.6</v>
      </c>
      <c r="Y1846"/>
    </row>
    <row r="1847" spans="1:25" x14ac:dyDescent="0.5">
      <c r="A1847" s="2">
        <v>42099</v>
      </c>
      <c r="B1847" t="s">
        <v>20</v>
      </c>
      <c r="C1847" t="s">
        <v>26</v>
      </c>
      <c r="D1847">
        <v>2015</v>
      </c>
      <c r="E1847">
        <v>14</v>
      </c>
      <c r="F1847" t="s">
        <v>9</v>
      </c>
      <c r="G1847" t="s">
        <v>9</v>
      </c>
      <c r="H1847">
        <v>10.199999999999999</v>
      </c>
      <c r="I1847">
        <v>18.5</v>
      </c>
      <c r="J1847">
        <v>9.8000000000000007</v>
      </c>
      <c r="K1847">
        <v>0</v>
      </c>
      <c r="L1847" s="3">
        <v>103685.45</v>
      </c>
      <c r="M1847" s="4">
        <v>20.508650379999999</v>
      </c>
      <c r="N1847" s="4">
        <v>2126448.6</v>
      </c>
      <c r="Y1847"/>
    </row>
    <row r="1848" spans="1:25" x14ac:dyDescent="0.5">
      <c r="A1848" s="2">
        <v>43212</v>
      </c>
      <c r="B1848" t="s">
        <v>20</v>
      </c>
      <c r="C1848" t="s">
        <v>26</v>
      </c>
      <c r="D1848">
        <v>2018</v>
      </c>
      <c r="E1848">
        <v>16</v>
      </c>
      <c r="F1848" t="s">
        <v>10</v>
      </c>
      <c r="G1848" t="s">
        <v>9</v>
      </c>
      <c r="H1848">
        <v>11.2</v>
      </c>
      <c r="I1848">
        <v>20.399999999999999</v>
      </c>
      <c r="J1848">
        <v>12.6</v>
      </c>
      <c r="K1848">
        <v>0</v>
      </c>
      <c r="L1848" s="3">
        <v>103662.05</v>
      </c>
      <c r="M1848" s="4">
        <v>76.318245149999996</v>
      </c>
      <c r="N1848" s="4">
        <v>7911305.7000000002</v>
      </c>
      <c r="Y1848"/>
    </row>
    <row r="1849" spans="1:25" x14ac:dyDescent="0.5">
      <c r="A1849" s="2">
        <v>42322</v>
      </c>
      <c r="B1849" t="s">
        <v>19</v>
      </c>
      <c r="C1849" t="s">
        <v>33</v>
      </c>
      <c r="D1849">
        <v>2015</v>
      </c>
      <c r="E1849">
        <v>46</v>
      </c>
      <c r="F1849" t="s">
        <v>10</v>
      </c>
      <c r="G1849" t="s">
        <v>9</v>
      </c>
      <c r="H1849">
        <v>12.1</v>
      </c>
      <c r="I1849">
        <v>18.3</v>
      </c>
      <c r="J1849">
        <v>27.5</v>
      </c>
      <c r="K1849">
        <v>0.2</v>
      </c>
      <c r="L1849" s="3">
        <v>103646.63499999999</v>
      </c>
      <c r="M1849" s="4">
        <v>33.560938610000001</v>
      </c>
      <c r="N1849" s="4">
        <v>3478478.4</v>
      </c>
      <c r="Y1849"/>
    </row>
    <row r="1850" spans="1:25" x14ac:dyDescent="0.5">
      <c r="A1850" s="2">
        <v>42309</v>
      </c>
      <c r="B1850" t="s">
        <v>20</v>
      </c>
      <c r="C1850" t="s">
        <v>33</v>
      </c>
      <c r="D1850">
        <v>2015</v>
      </c>
      <c r="E1850">
        <v>44</v>
      </c>
      <c r="F1850" t="s">
        <v>10</v>
      </c>
      <c r="G1850" t="s">
        <v>9</v>
      </c>
      <c r="H1850">
        <v>16.399999999999999</v>
      </c>
      <c r="I1850">
        <v>26</v>
      </c>
      <c r="J1850">
        <v>10</v>
      </c>
      <c r="K1850">
        <v>4.4000000000000004</v>
      </c>
      <c r="L1850" s="3">
        <v>103629.645</v>
      </c>
      <c r="M1850" s="4">
        <v>14.68483973</v>
      </c>
      <c r="N1850" s="4">
        <v>1521784.7</v>
      </c>
      <c r="Y1850"/>
    </row>
    <row r="1851" spans="1:25" x14ac:dyDescent="0.5">
      <c r="A1851" s="2">
        <v>43589</v>
      </c>
      <c r="B1851" t="s">
        <v>19</v>
      </c>
      <c r="C1851" t="s">
        <v>27</v>
      </c>
      <c r="D1851">
        <v>2019</v>
      </c>
      <c r="E1851">
        <v>18</v>
      </c>
      <c r="F1851" t="s">
        <v>10</v>
      </c>
      <c r="G1851" t="s">
        <v>9</v>
      </c>
      <c r="H1851">
        <v>13</v>
      </c>
      <c r="I1851">
        <v>16.399999999999999</v>
      </c>
      <c r="J1851">
        <v>8.1999999999999993</v>
      </c>
      <c r="K1851">
        <v>0.2</v>
      </c>
      <c r="L1851" s="3">
        <v>103616.145</v>
      </c>
      <c r="M1851" s="4">
        <v>103.38349669999999</v>
      </c>
      <c r="N1851" s="4">
        <v>10712199.4</v>
      </c>
      <c r="Y1851"/>
    </row>
    <row r="1852" spans="1:25" x14ac:dyDescent="0.5">
      <c r="A1852" s="2">
        <v>43009</v>
      </c>
      <c r="B1852" t="s">
        <v>20</v>
      </c>
      <c r="C1852" t="s">
        <v>32</v>
      </c>
      <c r="D1852">
        <v>2017</v>
      </c>
      <c r="E1852">
        <v>40</v>
      </c>
      <c r="F1852" t="s">
        <v>9</v>
      </c>
      <c r="G1852" t="s">
        <v>9</v>
      </c>
      <c r="H1852">
        <v>9.6999999999999993</v>
      </c>
      <c r="I1852">
        <v>17.2</v>
      </c>
      <c r="J1852">
        <v>9.1999999999999993</v>
      </c>
      <c r="K1852">
        <v>0</v>
      </c>
      <c r="L1852" s="3">
        <v>103556.74</v>
      </c>
      <c r="M1852" s="4">
        <v>58.989627579999997</v>
      </c>
      <c r="N1852" s="4">
        <v>6108773.5</v>
      </c>
      <c r="Y1852"/>
    </row>
    <row r="1853" spans="1:25" x14ac:dyDescent="0.5">
      <c r="A1853" s="2">
        <v>42799</v>
      </c>
      <c r="B1853" t="s">
        <v>20</v>
      </c>
      <c r="C1853" t="s">
        <v>25</v>
      </c>
      <c r="D1853">
        <v>2017</v>
      </c>
      <c r="E1853">
        <v>10</v>
      </c>
      <c r="F1853" t="s">
        <v>10</v>
      </c>
      <c r="G1853" t="s">
        <v>9</v>
      </c>
      <c r="H1853">
        <v>17.600000000000001</v>
      </c>
      <c r="I1853">
        <v>25.4</v>
      </c>
      <c r="J1853">
        <v>16.8</v>
      </c>
      <c r="K1853">
        <v>0.2</v>
      </c>
      <c r="L1853" s="3">
        <v>103539.02</v>
      </c>
      <c r="M1853" s="4">
        <v>45.460745699999997</v>
      </c>
      <c r="N1853" s="4">
        <v>4706961.0999999996</v>
      </c>
      <c r="Y1853"/>
    </row>
    <row r="1854" spans="1:25" x14ac:dyDescent="0.5">
      <c r="A1854" s="2">
        <v>42490</v>
      </c>
      <c r="B1854" t="s">
        <v>19</v>
      </c>
      <c r="C1854" t="s">
        <v>26</v>
      </c>
      <c r="D1854">
        <v>2016</v>
      </c>
      <c r="E1854">
        <v>18</v>
      </c>
      <c r="F1854" t="s">
        <v>10</v>
      </c>
      <c r="G1854" t="s">
        <v>9</v>
      </c>
      <c r="H1854">
        <v>16.399999999999999</v>
      </c>
      <c r="I1854">
        <v>24.1</v>
      </c>
      <c r="J1854">
        <v>12.7</v>
      </c>
      <c r="K1854">
        <v>6.2</v>
      </c>
      <c r="L1854" s="3">
        <v>103505.19500000001</v>
      </c>
      <c r="M1854" s="4">
        <v>27.107906180000001</v>
      </c>
      <c r="N1854" s="4">
        <v>2805809.1</v>
      </c>
      <c r="Y1854"/>
    </row>
    <row r="1855" spans="1:25" x14ac:dyDescent="0.5">
      <c r="A1855" s="2">
        <v>43722</v>
      </c>
      <c r="B1855" t="s">
        <v>19</v>
      </c>
      <c r="C1855" t="s">
        <v>31</v>
      </c>
      <c r="D1855">
        <v>2019</v>
      </c>
      <c r="E1855">
        <v>37</v>
      </c>
      <c r="F1855" t="s">
        <v>10</v>
      </c>
      <c r="G1855" t="s">
        <v>9</v>
      </c>
      <c r="H1855">
        <v>9.3000000000000007</v>
      </c>
      <c r="I1855">
        <v>20</v>
      </c>
      <c r="J1855">
        <v>18.3</v>
      </c>
      <c r="K1855">
        <v>0</v>
      </c>
      <c r="L1855" s="3">
        <v>103500.955</v>
      </c>
      <c r="M1855" s="4">
        <v>106.46105230000001</v>
      </c>
      <c r="N1855" s="4">
        <v>11018820.6</v>
      </c>
      <c r="Y1855"/>
    </row>
    <row r="1856" spans="1:25" x14ac:dyDescent="0.5">
      <c r="A1856" s="2">
        <v>42498</v>
      </c>
      <c r="B1856" t="s">
        <v>20</v>
      </c>
      <c r="C1856" t="s">
        <v>27</v>
      </c>
      <c r="D1856">
        <v>2016</v>
      </c>
      <c r="E1856">
        <v>19</v>
      </c>
      <c r="F1856" t="s">
        <v>10</v>
      </c>
      <c r="G1856" t="s">
        <v>9</v>
      </c>
      <c r="H1856">
        <v>15.5</v>
      </c>
      <c r="I1856">
        <v>20.399999999999999</v>
      </c>
      <c r="J1856">
        <v>3.5</v>
      </c>
      <c r="K1856">
        <v>5.4</v>
      </c>
      <c r="L1856" s="3">
        <v>103487.28</v>
      </c>
      <c r="M1856" s="4">
        <v>59.14011232</v>
      </c>
      <c r="N1856" s="4">
        <v>6120249.4000000004</v>
      </c>
      <c r="Y1856"/>
    </row>
    <row r="1857" spans="1:25" x14ac:dyDescent="0.5">
      <c r="A1857" s="2">
        <v>42064</v>
      </c>
      <c r="B1857" t="s">
        <v>20</v>
      </c>
      <c r="C1857" t="s">
        <v>25</v>
      </c>
      <c r="D1857">
        <v>2015</v>
      </c>
      <c r="E1857">
        <v>9</v>
      </c>
      <c r="F1857" t="s">
        <v>10</v>
      </c>
      <c r="G1857" t="s">
        <v>9</v>
      </c>
      <c r="H1857">
        <v>15.2</v>
      </c>
      <c r="I1857">
        <v>20.8</v>
      </c>
      <c r="J1857">
        <v>23.3</v>
      </c>
      <c r="K1857">
        <v>15.8</v>
      </c>
      <c r="L1857" s="3">
        <v>103462.78</v>
      </c>
      <c r="M1857" s="4">
        <v>24.58614815</v>
      </c>
      <c r="N1857" s="4">
        <v>2543751.2000000002</v>
      </c>
      <c r="Y1857"/>
    </row>
    <row r="1858" spans="1:25" x14ac:dyDescent="0.5">
      <c r="A1858" s="2">
        <v>42393</v>
      </c>
      <c r="B1858" t="s">
        <v>20</v>
      </c>
      <c r="C1858" t="s">
        <v>17</v>
      </c>
      <c r="D1858">
        <v>2016</v>
      </c>
      <c r="E1858">
        <v>4</v>
      </c>
      <c r="F1858" t="s">
        <v>9</v>
      </c>
      <c r="G1858" t="s">
        <v>9</v>
      </c>
      <c r="H1858">
        <v>16.2</v>
      </c>
      <c r="I1858">
        <v>22.2</v>
      </c>
      <c r="J1858">
        <v>23.4</v>
      </c>
      <c r="K1858">
        <v>5.2</v>
      </c>
      <c r="L1858" s="3">
        <v>103396.3</v>
      </c>
      <c r="M1858" s="4">
        <v>26.412209069999999</v>
      </c>
      <c r="N1858" s="4">
        <v>2730924.7</v>
      </c>
      <c r="Y1858"/>
    </row>
    <row r="1859" spans="1:25" x14ac:dyDescent="0.5">
      <c r="A1859" s="2">
        <v>43465</v>
      </c>
      <c r="B1859" t="s">
        <v>21</v>
      </c>
      <c r="C1859" t="s">
        <v>34</v>
      </c>
      <c r="D1859">
        <v>2018</v>
      </c>
      <c r="E1859">
        <v>53</v>
      </c>
      <c r="F1859" t="s">
        <v>9</v>
      </c>
      <c r="G1859" t="s">
        <v>9</v>
      </c>
      <c r="H1859">
        <v>17.3</v>
      </c>
      <c r="I1859">
        <v>23.5</v>
      </c>
      <c r="J1859">
        <v>31.3</v>
      </c>
      <c r="K1859">
        <v>0.8</v>
      </c>
      <c r="L1859" s="3">
        <v>103381.91499999999</v>
      </c>
      <c r="M1859" s="4">
        <v>84.897997059999994</v>
      </c>
      <c r="N1859" s="4">
        <v>8776917.5</v>
      </c>
      <c r="Y1859"/>
    </row>
    <row r="1860" spans="1:25" x14ac:dyDescent="0.5">
      <c r="A1860" s="2">
        <v>42757</v>
      </c>
      <c r="B1860" t="s">
        <v>20</v>
      </c>
      <c r="C1860" t="s">
        <v>17</v>
      </c>
      <c r="D1860">
        <v>2017</v>
      </c>
      <c r="E1860">
        <v>4</v>
      </c>
      <c r="F1860" t="s">
        <v>9</v>
      </c>
      <c r="G1860" t="s">
        <v>9</v>
      </c>
      <c r="H1860">
        <v>12.7</v>
      </c>
      <c r="I1860">
        <v>29.6</v>
      </c>
      <c r="J1860">
        <v>30.3</v>
      </c>
      <c r="K1860">
        <v>0</v>
      </c>
      <c r="L1860" s="3">
        <v>103291.61</v>
      </c>
      <c r="M1860" s="4">
        <v>60.78453185</v>
      </c>
      <c r="N1860" s="4">
        <v>6278532.2000000002</v>
      </c>
      <c r="Y1860"/>
    </row>
    <row r="1861" spans="1:25" x14ac:dyDescent="0.5">
      <c r="A1861" s="2">
        <v>43535</v>
      </c>
      <c r="B1861" t="s">
        <v>21</v>
      </c>
      <c r="C1861" t="s">
        <v>25</v>
      </c>
      <c r="D1861">
        <v>2019</v>
      </c>
      <c r="E1861">
        <v>11</v>
      </c>
      <c r="F1861" t="s">
        <v>10</v>
      </c>
      <c r="G1861" t="s">
        <v>10</v>
      </c>
      <c r="H1861">
        <v>15.9</v>
      </c>
      <c r="I1861">
        <v>21.8</v>
      </c>
      <c r="J1861">
        <v>18.600000000000001</v>
      </c>
      <c r="K1861">
        <v>0.2</v>
      </c>
      <c r="L1861" s="3">
        <v>103219.08</v>
      </c>
      <c r="M1861" s="4">
        <v>81.472040070000006</v>
      </c>
      <c r="N1861" s="4">
        <v>8409469</v>
      </c>
      <c r="Y1861"/>
    </row>
    <row r="1862" spans="1:25" x14ac:dyDescent="0.5">
      <c r="A1862" s="2">
        <v>44096</v>
      </c>
      <c r="B1862" t="s">
        <v>22</v>
      </c>
      <c r="C1862" t="s">
        <v>31</v>
      </c>
      <c r="D1862">
        <v>2020</v>
      </c>
      <c r="E1862">
        <v>39</v>
      </c>
      <c r="F1862" t="s">
        <v>9</v>
      </c>
      <c r="G1862" t="s">
        <v>9</v>
      </c>
      <c r="H1862">
        <v>12.3</v>
      </c>
      <c r="I1862">
        <v>18.899999999999999</v>
      </c>
      <c r="J1862">
        <v>16.8</v>
      </c>
      <c r="K1862">
        <v>0</v>
      </c>
      <c r="L1862" s="3">
        <v>103200.64</v>
      </c>
      <c r="M1862" s="4">
        <v>25.925322789999999</v>
      </c>
      <c r="N1862" s="4">
        <v>2675509.9</v>
      </c>
      <c r="Y1862"/>
    </row>
    <row r="1863" spans="1:25" x14ac:dyDescent="0.5">
      <c r="A1863" s="2">
        <v>43857</v>
      </c>
      <c r="B1863" t="s">
        <v>21</v>
      </c>
      <c r="C1863" t="s">
        <v>17</v>
      </c>
      <c r="D1863">
        <v>2020</v>
      </c>
      <c r="E1863">
        <v>5</v>
      </c>
      <c r="F1863" t="s">
        <v>9</v>
      </c>
      <c r="G1863" t="s">
        <v>10</v>
      </c>
      <c r="H1863">
        <v>12.8</v>
      </c>
      <c r="I1863">
        <v>23.1</v>
      </c>
      <c r="J1863">
        <v>26.1</v>
      </c>
      <c r="K1863">
        <v>0</v>
      </c>
      <c r="L1863" s="3">
        <v>103134.46</v>
      </c>
      <c r="M1863" s="4">
        <v>54.453082340000002</v>
      </c>
      <c r="N1863" s="4">
        <v>5615989.2000000002</v>
      </c>
      <c r="Y1863"/>
    </row>
    <row r="1864" spans="1:25" x14ac:dyDescent="0.5">
      <c r="A1864" s="2">
        <v>42385</v>
      </c>
      <c r="B1864" t="s">
        <v>19</v>
      </c>
      <c r="C1864" t="s">
        <v>17</v>
      </c>
      <c r="D1864">
        <v>2016</v>
      </c>
      <c r="E1864">
        <v>3</v>
      </c>
      <c r="F1864" t="s">
        <v>9</v>
      </c>
      <c r="G1864" t="s">
        <v>9</v>
      </c>
      <c r="H1864">
        <v>11.9</v>
      </c>
      <c r="I1864">
        <v>22.3</v>
      </c>
      <c r="J1864">
        <v>32.6</v>
      </c>
      <c r="K1864">
        <v>0</v>
      </c>
      <c r="L1864" s="3">
        <v>103046.17</v>
      </c>
      <c r="M1864" s="4">
        <v>23.67497011</v>
      </c>
      <c r="N1864" s="4">
        <v>2439615</v>
      </c>
      <c r="Y1864"/>
    </row>
    <row r="1865" spans="1:25" x14ac:dyDescent="0.5">
      <c r="A1865" s="2">
        <v>42014</v>
      </c>
      <c r="B1865" t="s">
        <v>19</v>
      </c>
      <c r="C1865" t="s">
        <v>17</v>
      </c>
      <c r="D1865">
        <v>2015</v>
      </c>
      <c r="E1865">
        <v>2</v>
      </c>
      <c r="F1865" t="s">
        <v>9</v>
      </c>
      <c r="G1865" t="s">
        <v>9</v>
      </c>
      <c r="H1865">
        <v>13.6</v>
      </c>
      <c r="I1865">
        <v>21.7</v>
      </c>
      <c r="J1865">
        <v>5.6</v>
      </c>
      <c r="K1865">
        <v>5.2</v>
      </c>
      <c r="L1865" s="3">
        <v>103043.66</v>
      </c>
      <c r="M1865" s="4">
        <v>20.229824900000001</v>
      </c>
      <c r="N1865" s="4">
        <v>2084555.2</v>
      </c>
      <c r="Y1865"/>
    </row>
    <row r="1866" spans="1:25" x14ac:dyDescent="0.5">
      <c r="A1866" s="2">
        <v>43832</v>
      </c>
      <c r="B1866" t="s">
        <v>16</v>
      </c>
      <c r="C1866" t="s">
        <v>17</v>
      </c>
      <c r="D1866">
        <v>2020</v>
      </c>
      <c r="E1866">
        <v>1</v>
      </c>
      <c r="F1866" t="s">
        <v>9</v>
      </c>
      <c r="G1866" t="s">
        <v>9</v>
      </c>
      <c r="H1866">
        <v>12.8</v>
      </c>
      <c r="I1866">
        <v>25</v>
      </c>
      <c r="J1866">
        <v>31.6</v>
      </c>
      <c r="K1866">
        <v>0</v>
      </c>
      <c r="L1866" s="3">
        <v>102988.185</v>
      </c>
      <c r="M1866" s="4">
        <v>69.546225629999995</v>
      </c>
      <c r="N1866" s="4">
        <v>7162439.5999999996</v>
      </c>
      <c r="Y1866"/>
    </row>
    <row r="1867" spans="1:25" x14ac:dyDescent="0.5">
      <c r="A1867" s="2">
        <v>43379</v>
      </c>
      <c r="B1867" t="s">
        <v>19</v>
      </c>
      <c r="C1867" t="s">
        <v>32</v>
      </c>
      <c r="D1867">
        <v>2018</v>
      </c>
      <c r="E1867">
        <v>40</v>
      </c>
      <c r="F1867" t="s">
        <v>9</v>
      </c>
      <c r="G1867" t="s">
        <v>9</v>
      </c>
      <c r="H1867">
        <v>8.3000000000000007</v>
      </c>
      <c r="I1867">
        <v>23.8</v>
      </c>
      <c r="J1867">
        <v>22.7</v>
      </c>
      <c r="K1867">
        <v>0</v>
      </c>
      <c r="L1867" s="3">
        <v>102988.145</v>
      </c>
      <c r="M1867" s="4">
        <v>100.10292629999999</v>
      </c>
      <c r="N1867" s="4">
        <v>10309414.699999999</v>
      </c>
      <c r="Y1867"/>
    </row>
    <row r="1868" spans="1:25" x14ac:dyDescent="0.5">
      <c r="A1868" s="2">
        <v>43007</v>
      </c>
      <c r="B1868" t="s">
        <v>18</v>
      </c>
      <c r="C1868" t="s">
        <v>31</v>
      </c>
      <c r="D1868">
        <v>2017</v>
      </c>
      <c r="E1868">
        <v>40</v>
      </c>
      <c r="F1868" t="s">
        <v>9</v>
      </c>
      <c r="G1868" t="s">
        <v>10</v>
      </c>
      <c r="H1868">
        <v>10.6</v>
      </c>
      <c r="I1868">
        <v>18.399999999999999</v>
      </c>
      <c r="J1868">
        <v>14.5</v>
      </c>
      <c r="K1868">
        <v>0</v>
      </c>
      <c r="L1868" s="3">
        <v>102847.255</v>
      </c>
      <c r="M1868" s="4">
        <v>42.634675649999998</v>
      </c>
      <c r="N1868" s="4">
        <v>4384859.4000000004</v>
      </c>
      <c r="Y1868"/>
    </row>
    <row r="1869" spans="1:25" x14ac:dyDescent="0.5">
      <c r="A1869" s="2">
        <v>42462</v>
      </c>
      <c r="B1869" t="s">
        <v>19</v>
      </c>
      <c r="C1869" t="s">
        <v>26</v>
      </c>
      <c r="D1869">
        <v>2016</v>
      </c>
      <c r="E1869">
        <v>14</v>
      </c>
      <c r="F1869" t="s">
        <v>9</v>
      </c>
      <c r="G1869" t="s">
        <v>9</v>
      </c>
      <c r="H1869">
        <v>15.5</v>
      </c>
      <c r="I1869">
        <v>19.5</v>
      </c>
      <c r="J1869">
        <v>8.3000000000000007</v>
      </c>
      <c r="K1869">
        <v>0</v>
      </c>
      <c r="L1869" s="3">
        <v>102832.72</v>
      </c>
      <c r="M1869" s="4">
        <v>13.56898646</v>
      </c>
      <c r="N1869" s="4">
        <v>1395335.8</v>
      </c>
      <c r="Y1869"/>
    </row>
    <row r="1870" spans="1:25" x14ac:dyDescent="0.5">
      <c r="A1870" s="2">
        <v>43765</v>
      </c>
      <c r="B1870" t="s">
        <v>20</v>
      </c>
      <c r="C1870" t="s">
        <v>32</v>
      </c>
      <c r="D1870">
        <v>2019</v>
      </c>
      <c r="E1870">
        <v>43</v>
      </c>
      <c r="F1870" t="s">
        <v>10</v>
      </c>
      <c r="G1870" t="s">
        <v>9</v>
      </c>
      <c r="H1870">
        <v>10.3</v>
      </c>
      <c r="I1870">
        <v>17</v>
      </c>
      <c r="J1870">
        <v>10.1</v>
      </c>
      <c r="K1870">
        <v>1.2</v>
      </c>
      <c r="L1870" s="3">
        <v>102830.55499999999</v>
      </c>
      <c r="M1870" s="4">
        <v>87.808242980000003</v>
      </c>
      <c r="N1870" s="4">
        <v>9029370.4000000004</v>
      </c>
      <c r="Y1870"/>
    </row>
    <row r="1871" spans="1:25" x14ac:dyDescent="0.5">
      <c r="A1871" s="2">
        <v>42457</v>
      </c>
      <c r="B1871" t="s">
        <v>21</v>
      </c>
      <c r="C1871" t="s">
        <v>25</v>
      </c>
      <c r="D1871">
        <v>2016</v>
      </c>
      <c r="E1871">
        <v>14</v>
      </c>
      <c r="F1871" t="s">
        <v>9</v>
      </c>
      <c r="G1871" t="s">
        <v>10</v>
      </c>
      <c r="H1871">
        <v>9.4</v>
      </c>
      <c r="I1871">
        <v>19.2</v>
      </c>
      <c r="J1871">
        <v>13</v>
      </c>
      <c r="K1871">
        <v>0.2</v>
      </c>
      <c r="L1871" s="3">
        <v>102746.6</v>
      </c>
      <c r="M1871" s="4">
        <v>27.58617697</v>
      </c>
      <c r="N1871" s="4">
        <v>2834385.9</v>
      </c>
      <c r="Y1871"/>
    </row>
    <row r="1872" spans="1:25" x14ac:dyDescent="0.5">
      <c r="A1872" s="2">
        <v>42455</v>
      </c>
      <c r="B1872" t="s">
        <v>19</v>
      </c>
      <c r="C1872" t="s">
        <v>25</v>
      </c>
      <c r="D1872">
        <v>2016</v>
      </c>
      <c r="E1872">
        <v>13</v>
      </c>
      <c r="F1872" t="s">
        <v>9</v>
      </c>
      <c r="G1872" t="s">
        <v>10</v>
      </c>
      <c r="H1872">
        <v>14.1</v>
      </c>
      <c r="I1872">
        <v>20.2</v>
      </c>
      <c r="J1872">
        <v>8.1999999999999993</v>
      </c>
      <c r="K1872">
        <v>0.4</v>
      </c>
      <c r="L1872" s="3">
        <v>102726.745</v>
      </c>
      <c r="M1872" s="4">
        <v>30.539497430000001</v>
      </c>
      <c r="N1872" s="4">
        <v>3137223.2</v>
      </c>
      <c r="Y1872"/>
    </row>
    <row r="1873" spans="1:25" x14ac:dyDescent="0.5">
      <c r="A1873" s="2">
        <v>42701</v>
      </c>
      <c r="B1873" t="s">
        <v>20</v>
      </c>
      <c r="C1873" t="s">
        <v>33</v>
      </c>
      <c r="D1873">
        <v>2016</v>
      </c>
      <c r="E1873">
        <v>48</v>
      </c>
      <c r="F1873" t="s">
        <v>10</v>
      </c>
      <c r="G1873" t="s">
        <v>9</v>
      </c>
      <c r="H1873">
        <v>11.6</v>
      </c>
      <c r="I1873">
        <v>16.3</v>
      </c>
      <c r="J1873">
        <v>10.1</v>
      </c>
      <c r="K1873">
        <v>0.4</v>
      </c>
      <c r="L1873" s="3">
        <v>102718.9</v>
      </c>
      <c r="M1873" s="4">
        <v>37.00394515</v>
      </c>
      <c r="N1873" s="4">
        <v>3801004.5</v>
      </c>
      <c r="Y1873"/>
    </row>
    <row r="1874" spans="1:25" x14ac:dyDescent="0.5">
      <c r="A1874" s="2">
        <v>43982</v>
      </c>
      <c r="B1874" t="s">
        <v>20</v>
      </c>
      <c r="C1874" t="s">
        <v>27</v>
      </c>
      <c r="D1874">
        <v>2020</v>
      </c>
      <c r="E1874">
        <v>22</v>
      </c>
      <c r="F1874" t="s">
        <v>10</v>
      </c>
      <c r="G1874" t="s">
        <v>9</v>
      </c>
      <c r="H1874">
        <v>12.4</v>
      </c>
      <c r="I1874">
        <v>17.8</v>
      </c>
      <c r="J1874">
        <v>8</v>
      </c>
      <c r="K1874">
        <v>0</v>
      </c>
      <c r="L1874" s="3">
        <v>102684.59</v>
      </c>
      <c r="M1874" s="4">
        <v>30.299929980000002</v>
      </c>
      <c r="N1874" s="4">
        <v>3111335.9</v>
      </c>
      <c r="Y1874"/>
    </row>
    <row r="1875" spans="1:25" x14ac:dyDescent="0.5">
      <c r="A1875" s="2">
        <v>43758</v>
      </c>
      <c r="B1875" t="s">
        <v>20</v>
      </c>
      <c r="C1875" t="s">
        <v>32</v>
      </c>
      <c r="D1875">
        <v>2019</v>
      </c>
      <c r="E1875">
        <v>42</v>
      </c>
      <c r="F1875" t="s">
        <v>10</v>
      </c>
      <c r="G1875" t="s">
        <v>9</v>
      </c>
      <c r="H1875">
        <v>10</v>
      </c>
      <c r="I1875">
        <v>16.399999999999999</v>
      </c>
      <c r="J1875">
        <v>14.7</v>
      </c>
      <c r="K1875">
        <v>0.8</v>
      </c>
      <c r="L1875" s="3">
        <v>102684.515</v>
      </c>
      <c r="M1875" s="4">
        <v>87.533212419999998</v>
      </c>
      <c r="N1875" s="4">
        <v>8988305.5</v>
      </c>
      <c r="Y1875"/>
    </row>
    <row r="1876" spans="1:25" x14ac:dyDescent="0.5">
      <c r="A1876" s="2">
        <v>42329</v>
      </c>
      <c r="B1876" t="s">
        <v>19</v>
      </c>
      <c r="C1876" t="s">
        <v>33</v>
      </c>
      <c r="D1876">
        <v>2015</v>
      </c>
      <c r="E1876">
        <v>47</v>
      </c>
      <c r="F1876" t="s">
        <v>10</v>
      </c>
      <c r="G1876" t="s">
        <v>9</v>
      </c>
      <c r="H1876">
        <v>12.2</v>
      </c>
      <c r="I1876">
        <v>17.5</v>
      </c>
      <c r="J1876">
        <v>20.9</v>
      </c>
      <c r="K1876">
        <v>3.6</v>
      </c>
      <c r="L1876" s="3">
        <v>102647.905</v>
      </c>
      <c r="M1876" s="4">
        <v>27.413622409999999</v>
      </c>
      <c r="N1876" s="4">
        <v>2813950.9</v>
      </c>
      <c r="Y1876"/>
    </row>
    <row r="1877" spans="1:25" x14ac:dyDescent="0.5">
      <c r="A1877" s="2">
        <v>42806</v>
      </c>
      <c r="B1877" t="s">
        <v>20</v>
      </c>
      <c r="C1877" t="s">
        <v>25</v>
      </c>
      <c r="D1877">
        <v>2017</v>
      </c>
      <c r="E1877">
        <v>11</v>
      </c>
      <c r="F1877" t="s">
        <v>10</v>
      </c>
      <c r="G1877" t="s">
        <v>9</v>
      </c>
      <c r="H1877">
        <v>17.899999999999999</v>
      </c>
      <c r="I1877">
        <v>27.1</v>
      </c>
      <c r="J1877">
        <v>19.600000000000001</v>
      </c>
      <c r="K1877">
        <v>0</v>
      </c>
      <c r="L1877" s="3">
        <v>102617.51</v>
      </c>
      <c r="M1877" s="4">
        <v>42.480560560000001</v>
      </c>
      <c r="N1877" s="4">
        <v>4359249.3</v>
      </c>
      <c r="Y1877"/>
    </row>
    <row r="1878" spans="1:25" x14ac:dyDescent="0.5">
      <c r="A1878" s="2">
        <v>43449</v>
      </c>
      <c r="B1878" t="s">
        <v>19</v>
      </c>
      <c r="C1878" t="s">
        <v>34</v>
      </c>
      <c r="D1878">
        <v>2018</v>
      </c>
      <c r="E1878">
        <v>50</v>
      </c>
      <c r="F1878" t="s">
        <v>10</v>
      </c>
      <c r="G1878" t="s">
        <v>9</v>
      </c>
      <c r="H1878">
        <v>17.2</v>
      </c>
      <c r="I1878">
        <v>24.8</v>
      </c>
      <c r="J1878">
        <v>17.5</v>
      </c>
      <c r="K1878">
        <v>41.2</v>
      </c>
      <c r="L1878" s="3">
        <v>102577.145</v>
      </c>
      <c r="M1878" s="4">
        <v>101.632949</v>
      </c>
      <c r="N1878" s="4">
        <v>10425217.699999999</v>
      </c>
      <c r="Y1878"/>
    </row>
    <row r="1879" spans="1:25" x14ac:dyDescent="0.5">
      <c r="A1879" s="2">
        <v>42847</v>
      </c>
      <c r="B1879" t="s">
        <v>19</v>
      </c>
      <c r="C1879" t="s">
        <v>26</v>
      </c>
      <c r="D1879">
        <v>2017</v>
      </c>
      <c r="E1879">
        <v>17</v>
      </c>
      <c r="F1879" t="s">
        <v>10</v>
      </c>
      <c r="G1879" t="s">
        <v>9</v>
      </c>
      <c r="H1879">
        <v>16.899999999999999</v>
      </c>
      <c r="I1879">
        <v>22.5</v>
      </c>
      <c r="J1879">
        <v>11.8</v>
      </c>
      <c r="K1879">
        <v>4.5999999999999996</v>
      </c>
      <c r="L1879" s="3">
        <v>102528.4</v>
      </c>
      <c r="M1879" s="4">
        <v>111.6671228</v>
      </c>
      <c r="N1879" s="4">
        <v>11449051.4</v>
      </c>
      <c r="Y1879"/>
    </row>
    <row r="1880" spans="1:25" x14ac:dyDescent="0.5">
      <c r="A1880" s="2">
        <v>43855</v>
      </c>
      <c r="B1880" t="s">
        <v>19</v>
      </c>
      <c r="C1880" t="s">
        <v>17</v>
      </c>
      <c r="D1880">
        <v>2020</v>
      </c>
      <c r="E1880">
        <v>4</v>
      </c>
      <c r="F1880" t="s">
        <v>9</v>
      </c>
      <c r="G1880" t="s">
        <v>9</v>
      </c>
      <c r="H1880">
        <v>13</v>
      </c>
      <c r="I1880">
        <v>27.4</v>
      </c>
      <c r="J1880">
        <v>30</v>
      </c>
      <c r="K1880">
        <v>0</v>
      </c>
      <c r="L1880" s="3">
        <v>102445.88</v>
      </c>
      <c r="M1880" s="4">
        <v>50.132823129999998</v>
      </c>
      <c r="N1880" s="4">
        <v>5135901.2</v>
      </c>
      <c r="Y1880"/>
    </row>
    <row r="1881" spans="1:25" x14ac:dyDescent="0.5">
      <c r="A1881" s="2">
        <v>43730</v>
      </c>
      <c r="B1881" t="s">
        <v>20</v>
      </c>
      <c r="C1881" t="s">
        <v>31</v>
      </c>
      <c r="D1881">
        <v>2019</v>
      </c>
      <c r="E1881">
        <v>38</v>
      </c>
      <c r="F1881" t="s">
        <v>9</v>
      </c>
      <c r="G1881" t="s">
        <v>9</v>
      </c>
      <c r="H1881">
        <v>7.9</v>
      </c>
      <c r="I1881">
        <v>15.5</v>
      </c>
      <c r="J1881">
        <v>13.6</v>
      </c>
      <c r="K1881">
        <v>4.5999999999999996</v>
      </c>
      <c r="L1881" s="3">
        <v>102386.52499999999</v>
      </c>
      <c r="M1881" s="4">
        <v>103.2310155</v>
      </c>
      <c r="N1881" s="4">
        <v>10569464.9</v>
      </c>
      <c r="Y1881"/>
    </row>
    <row r="1882" spans="1:25" x14ac:dyDescent="0.5">
      <c r="A1882" s="2">
        <v>43485</v>
      </c>
      <c r="B1882" t="s">
        <v>20</v>
      </c>
      <c r="C1882" t="s">
        <v>17</v>
      </c>
      <c r="D1882">
        <v>2019</v>
      </c>
      <c r="E1882">
        <v>3</v>
      </c>
      <c r="F1882" t="s">
        <v>9</v>
      </c>
      <c r="G1882" t="s">
        <v>9</v>
      </c>
      <c r="H1882">
        <v>15.2</v>
      </c>
      <c r="I1882">
        <v>22.9</v>
      </c>
      <c r="J1882">
        <v>29.2</v>
      </c>
      <c r="K1882">
        <v>0</v>
      </c>
      <c r="L1882" s="3">
        <v>102283.13</v>
      </c>
      <c r="M1882" s="4">
        <v>86.607900729999997</v>
      </c>
      <c r="N1882" s="4">
        <v>8858527.1999999993</v>
      </c>
      <c r="Y1882"/>
    </row>
    <row r="1883" spans="1:25" x14ac:dyDescent="0.5">
      <c r="A1883" s="2">
        <v>42302</v>
      </c>
      <c r="B1883" t="s">
        <v>20</v>
      </c>
      <c r="C1883" t="s">
        <v>32</v>
      </c>
      <c r="D1883">
        <v>2015</v>
      </c>
      <c r="E1883">
        <v>43</v>
      </c>
      <c r="F1883" t="s">
        <v>10</v>
      </c>
      <c r="G1883" t="s">
        <v>9</v>
      </c>
      <c r="H1883">
        <v>10.199999999999999</v>
      </c>
      <c r="I1883">
        <v>31.3</v>
      </c>
      <c r="J1883">
        <v>20.100000000000001</v>
      </c>
      <c r="K1883">
        <v>0</v>
      </c>
      <c r="L1883" s="3">
        <v>102279.745</v>
      </c>
      <c r="M1883" s="4">
        <v>17.4659695</v>
      </c>
      <c r="N1883" s="4">
        <v>1786414.9</v>
      </c>
      <c r="Y1883"/>
    </row>
    <row r="1884" spans="1:25" x14ac:dyDescent="0.5">
      <c r="A1884" s="2">
        <v>43834</v>
      </c>
      <c r="B1884" t="s">
        <v>19</v>
      </c>
      <c r="C1884" t="s">
        <v>17</v>
      </c>
      <c r="D1884">
        <v>2020</v>
      </c>
      <c r="E1884">
        <v>1</v>
      </c>
      <c r="F1884" t="s">
        <v>9</v>
      </c>
      <c r="G1884" t="s">
        <v>9</v>
      </c>
      <c r="H1884">
        <v>18.600000000000001</v>
      </c>
      <c r="I1884">
        <v>26.8</v>
      </c>
      <c r="J1884">
        <v>22.8</v>
      </c>
      <c r="K1884">
        <v>0</v>
      </c>
      <c r="L1884" s="3">
        <v>102245.61</v>
      </c>
      <c r="M1884" s="4">
        <v>28.04223073</v>
      </c>
      <c r="N1884" s="4">
        <v>2867195</v>
      </c>
      <c r="Y1884"/>
    </row>
    <row r="1885" spans="1:25" x14ac:dyDescent="0.5">
      <c r="A1885" s="2">
        <v>43981</v>
      </c>
      <c r="B1885" t="s">
        <v>19</v>
      </c>
      <c r="C1885" t="s">
        <v>27</v>
      </c>
      <c r="D1885">
        <v>2020</v>
      </c>
      <c r="E1885">
        <v>22</v>
      </c>
      <c r="F1885" t="s">
        <v>10</v>
      </c>
      <c r="G1885" t="s">
        <v>9</v>
      </c>
      <c r="H1885">
        <v>8.1</v>
      </c>
      <c r="I1885">
        <v>17.100000000000001</v>
      </c>
      <c r="J1885">
        <v>9.3000000000000007</v>
      </c>
      <c r="K1885">
        <v>0</v>
      </c>
      <c r="L1885" s="3">
        <v>102231.77</v>
      </c>
      <c r="M1885" s="4">
        <v>21.75529586</v>
      </c>
      <c r="N1885" s="4">
        <v>2224082.4</v>
      </c>
      <c r="Y1885"/>
    </row>
    <row r="1886" spans="1:25" x14ac:dyDescent="0.5">
      <c r="A1886" s="2">
        <v>43561</v>
      </c>
      <c r="B1886" t="s">
        <v>19</v>
      </c>
      <c r="C1886" t="s">
        <v>26</v>
      </c>
      <c r="D1886">
        <v>2019</v>
      </c>
      <c r="E1886">
        <v>14</v>
      </c>
      <c r="F1886" t="s">
        <v>9</v>
      </c>
      <c r="G1886" t="s">
        <v>9</v>
      </c>
      <c r="H1886">
        <v>16.5</v>
      </c>
      <c r="I1886">
        <v>20.100000000000001</v>
      </c>
      <c r="J1886">
        <v>12.4</v>
      </c>
      <c r="K1886">
        <v>0</v>
      </c>
      <c r="L1886" s="3">
        <v>102229.645</v>
      </c>
      <c r="M1886" s="4">
        <v>103.2729949</v>
      </c>
      <c r="N1886" s="4">
        <v>10557561.6</v>
      </c>
      <c r="Y1886"/>
    </row>
    <row r="1887" spans="1:25" x14ac:dyDescent="0.5">
      <c r="A1887" s="2">
        <v>43029</v>
      </c>
      <c r="B1887" t="s">
        <v>19</v>
      </c>
      <c r="C1887" t="s">
        <v>32</v>
      </c>
      <c r="D1887">
        <v>2017</v>
      </c>
      <c r="E1887">
        <v>43</v>
      </c>
      <c r="F1887" t="s">
        <v>10</v>
      </c>
      <c r="G1887" t="s">
        <v>9</v>
      </c>
      <c r="H1887">
        <v>11</v>
      </c>
      <c r="I1887">
        <v>15.4</v>
      </c>
      <c r="J1887">
        <v>12.8</v>
      </c>
      <c r="K1887">
        <v>0</v>
      </c>
      <c r="L1887" s="3">
        <v>102195.97500000001</v>
      </c>
      <c r="M1887" s="4">
        <v>73.108339409999999</v>
      </c>
      <c r="N1887" s="4">
        <v>7471378</v>
      </c>
      <c r="Y1887"/>
    </row>
    <row r="1888" spans="1:25" x14ac:dyDescent="0.5">
      <c r="A1888" s="2">
        <v>43823</v>
      </c>
      <c r="B1888" t="s">
        <v>22</v>
      </c>
      <c r="C1888" t="s">
        <v>34</v>
      </c>
      <c r="D1888">
        <v>2019</v>
      </c>
      <c r="E1888">
        <v>52</v>
      </c>
      <c r="F1888" t="s">
        <v>9</v>
      </c>
      <c r="G1888" t="s">
        <v>9</v>
      </c>
      <c r="H1888">
        <v>14.1</v>
      </c>
      <c r="I1888">
        <v>24.5</v>
      </c>
      <c r="J1888">
        <v>31.4</v>
      </c>
      <c r="K1888">
        <v>0</v>
      </c>
      <c r="L1888" s="3">
        <v>102168.93</v>
      </c>
      <c r="M1888" s="4">
        <v>57.331305110000002</v>
      </c>
      <c r="N1888" s="4">
        <v>5857478.0999999996</v>
      </c>
      <c r="Y1888"/>
    </row>
    <row r="1889" spans="1:25" x14ac:dyDescent="0.5">
      <c r="A1889" s="2">
        <v>42337</v>
      </c>
      <c r="B1889" t="s">
        <v>20</v>
      </c>
      <c r="C1889" t="s">
        <v>33</v>
      </c>
      <c r="D1889">
        <v>2015</v>
      </c>
      <c r="E1889">
        <v>48</v>
      </c>
      <c r="F1889" t="s">
        <v>10</v>
      </c>
      <c r="G1889" t="s">
        <v>9</v>
      </c>
      <c r="H1889">
        <v>12.6</v>
      </c>
      <c r="I1889">
        <v>20.3</v>
      </c>
      <c r="J1889">
        <v>23.4</v>
      </c>
      <c r="K1889">
        <v>0</v>
      </c>
      <c r="L1889" s="3">
        <v>102162.53</v>
      </c>
      <c r="M1889" s="4">
        <v>39.12126473</v>
      </c>
      <c r="N1889" s="4">
        <v>3996727.4</v>
      </c>
      <c r="Y1889"/>
    </row>
    <row r="1890" spans="1:25" x14ac:dyDescent="0.5">
      <c r="A1890" s="2">
        <v>43443</v>
      </c>
      <c r="B1890" t="s">
        <v>20</v>
      </c>
      <c r="C1890" t="s">
        <v>34</v>
      </c>
      <c r="D1890">
        <v>2018</v>
      </c>
      <c r="E1890">
        <v>49</v>
      </c>
      <c r="F1890" t="s">
        <v>10</v>
      </c>
      <c r="G1890" t="s">
        <v>9</v>
      </c>
      <c r="H1890">
        <v>16</v>
      </c>
      <c r="I1890">
        <v>20.100000000000001</v>
      </c>
      <c r="J1890">
        <v>11.8</v>
      </c>
      <c r="K1890">
        <v>1.2</v>
      </c>
      <c r="L1890" s="3">
        <v>102161.11500000001</v>
      </c>
      <c r="M1890" s="4">
        <v>80.188787649999995</v>
      </c>
      <c r="N1890" s="4">
        <v>8192176</v>
      </c>
      <c r="Y1890"/>
    </row>
    <row r="1891" spans="1:25" x14ac:dyDescent="0.5">
      <c r="A1891" s="2">
        <v>42463</v>
      </c>
      <c r="B1891" t="s">
        <v>20</v>
      </c>
      <c r="C1891" t="s">
        <v>26</v>
      </c>
      <c r="D1891">
        <v>2016</v>
      </c>
      <c r="E1891">
        <v>14</v>
      </c>
      <c r="F1891" t="s">
        <v>9</v>
      </c>
      <c r="G1891" t="s">
        <v>9</v>
      </c>
      <c r="H1891">
        <v>11.3</v>
      </c>
      <c r="I1891">
        <v>18.8</v>
      </c>
      <c r="J1891">
        <v>15.4</v>
      </c>
      <c r="K1891">
        <v>0</v>
      </c>
      <c r="L1891" s="3">
        <v>102084</v>
      </c>
      <c r="M1891" s="4">
        <v>15.80399954</v>
      </c>
      <c r="N1891" s="4">
        <v>1613335.5</v>
      </c>
      <c r="Y1891"/>
    </row>
    <row r="1892" spans="1:25" x14ac:dyDescent="0.5">
      <c r="A1892" s="2">
        <v>43455</v>
      </c>
      <c r="B1892" t="s">
        <v>18</v>
      </c>
      <c r="C1892" t="s">
        <v>34</v>
      </c>
      <c r="D1892">
        <v>2018</v>
      </c>
      <c r="E1892">
        <v>51</v>
      </c>
      <c r="F1892" t="s">
        <v>9</v>
      </c>
      <c r="G1892" t="s">
        <v>9</v>
      </c>
      <c r="H1892">
        <v>15.4</v>
      </c>
      <c r="I1892">
        <v>20.9</v>
      </c>
      <c r="J1892">
        <v>9.6</v>
      </c>
      <c r="K1892">
        <v>1</v>
      </c>
      <c r="L1892" s="3">
        <v>102075.925</v>
      </c>
      <c r="M1892" s="4">
        <v>65.932437969999995</v>
      </c>
      <c r="N1892" s="4">
        <v>6730114.5999999996</v>
      </c>
      <c r="Y1892"/>
    </row>
    <row r="1893" spans="1:25" x14ac:dyDescent="0.5">
      <c r="A1893" s="2">
        <v>43022</v>
      </c>
      <c r="B1893" t="s">
        <v>19</v>
      </c>
      <c r="C1893" t="s">
        <v>32</v>
      </c>
      <c r="D1893">
        <v>2017</v>
      </c>
      <c r="E1893">
        <v>42</v>
      </c>
      <c r="F1893" t="s">
        <v>10</v>
      </c>
      <c r="G1893" t="s">
        <v>9</v>
      </c>
      <c r="H1893">
        <v>8.1999999999999993</v>
      </c>
      <c r="I1893">
        <v>16.100000000000001</v>
      </c>
      <c r="J1893">
        <v>23.6</v>
      </c>
      <c r="K1893">
        <v>0</v>
      </c>
      <c r="L1893" s="3">
        <v>102037.16499999999</v>
      </c>
      <c r="M1893" s="4">
        <v>85.403883269999994</v>
      </c>
      <c r="N1893" s="4">
        <v>8714370.0999999996</v>
      </c>
      <c r="Y1893"/>
    </row>
    <row r="1894" spans="1:25" x14ac:dyDescent="0.5">
      <c r="A1894" s="2">
        <v>43757</v>
      </c>
      <c r="B1894" t="s">
        <v>19</v>
      </c>
      <c r="C1894" t="s">
        <v>32</v>
      </c>
      <c r="D1894">
        <v>2019</v>
      </c>
      <c r="E1894">
        <v>42</v>
      </c>
      <c r="F1894" t="s">
        <v>10</v>
      </c>
      <c r="G1894" t="s">
        <v>9</v>
      </c>
      <c r="H1894">
        <v>9.4</v>
      </c>
      <c r="I1894">
        <v>15.3</v>
      </c>
      <c r="J1894">
        <v>15.8</v>
      </c>
      <c r="K1894">
        <v>0.8</v>
      </c>
      <c r="L1894" s="3">
        <v>102032.495</v>
      </c>
      <c r="M1894" s="4">
        <v>67.014422809999999</v>
      </c>
      <c r="N1894" s="4">
        <v>6837648.7999999998</v>
      </c>
      <c r="Y1894"/>
    </row>
    <row r="1895" spans="1:25" x14ac:dyDescent="0.5">
      <c r="A1895" s="2">
        <v>43534</v>
      </c>
      <c r="B1895" t="s">
        <v>20</v>
      </c>
      <c r="C1895" t="s">
        <v>25</v>
      </c>
      <c r="D1895">
        <v>2019</v>
      </c>
      <c r="E1895">
        <v>10</v>
      </c>
      <c r="F1895" t="s">
        <v>10</v>
      </c>
      <c r="G1895" t="s">
        <v>9</v>
      </c>
      <c r="H1895">
        <v>14.3</v>
      </c>
      <c r="I1895">
        <v>23.7</v>
      </c>
      <c r="J1895">
        <v>10.1</v>
      </c>
      <c r="K1895">
        <v>0</v>
      </c>
      <c r="L1895" s="3">
        <v>101994.05499999999</v>
      </c>
      <c r="M1895" s="4">
        <v>74.374932029999997</v>
      </c>
      <c r="N1895" s="4">
        <v>7585800.9000000004</v>
      </c>
      <c r="Y1895"/>
    </row>
    <row r="1896" spans="1:25" x14ac:dyDescent="0.5">
      <c r="A1896" s="2">
        <v>43015</v>
      </c>
      <c r="B1896" t="s">
        <v>19</v>
      </c>
      <c r="C1896" t="s">
        <v>32</v>
      </c>
      <c r="D1896">
        <v>2017</v>
      </c>
      <c r="E1896">
        <v>41</v>
      </c>
      <c r="F1896" t="s">
        <v>9</v>
      </c>
      <c r="G1896" t="s">
        <v>9</v>
      </c>
      <c r="H1896">
        <v>7.2</v>
      </c>
      <c r="I1896">
        <v>23.7</v>
      </c>
      <c r="J1896">
        <v>17.3</v>
      </c>
      <c r="K1896">
        <v>0.2</v>
      </c>
      <c r="L1896" s="3">
        <v>101974.595</v>
      </c>
      <c r="M1896" s="4">
        <v>38.89411226</v>
      </c>
      <c r="N1896" s="4">
        <v>3966211.3</v>
      </c>
      <c r="Y1896"/>
    </row>
    <row r="1897" spans="1:25" x14ac:dyDescent="0.5">
      <c r="A1897" s="2">
        <v>42504</v>
      </c>
      <c r="B1897" t="s">
        <v>19</v>
      </c>
      <c r="C1897" t="s">
        <v>27</v>
      </c>
      <c r="D1897">
        <v>2016</v>
      </c>
      <c r="E1897">
        <v>20</v>
      </c>
      <c r="F1897" t="s">
        <v>10</v>
      </c>
      <c r="G1897" t="s">
        <v>9</v>
      </c>
      <c r="H1897">
        <v>14.5</v>
      </c>
      <c r="I1897">
        <v>21.7</v>
      </c>
      <c r="J1897">
        <v>12.6</v>
      </c>
      <c r="K1897">
        <v>0</v>
      </c>
      <c r="L1897" s="3">
        <v>101945.995</v>
      </c>
      <c r="M1897" s="4">
        <v>28.278767370000001</v>
      </c>
      <c r="N1897" s="4">
        <v>2882907.1</v>
      </c>
      <c r="Y1897"/>
    </row>
    <row r="1898" spans="1:25" x14ac:dyDescent="0.5">
      <c r="A1898" s="2">
        <v>43925</v>
      </c>
      <c r="B1898" t="s">
        <v>19</v>
      </c>
      <c r="C1898" t="s">
        <v>26</v>
      </c>
      <c r="D1898">
        <v>2020</v>
      </c>
      <c r="E1898">
        <v>14</v>
      </c>
      <c r="F1898" t="s">
        <v>9</v>
      </c>
      <c r="G1898" t="s">
        <v>9</v>
      </c>
      <c r="H1898">
        <v>12.8</v>
      </c>
      <c r="I1898">
        <v>16.600000000000001</v>
      </c>
      <c r="J1898">
        <v>6.1</v>
      </c>
      <c r="K1898">
        <v>35.200000000000003</v>
      </c>
      <c r="L1898" s="3">
        <v>101854.155</v>
      </c>
      <c r="M1898" s="4">
        <v>38.375968759999999</v>
      </c>
      <c r="N1898" s="4">
        <v>3908751.9</v>
      </c>
      <c r="Y1898"/>
    </row>
    <row r="1899" spans="1:25" x14ac:dyDescent="0.5">
      <c r="A1899" s="2">
        <v>43478</v>
      </c>
      <c r="B1899" t="s">
        <v>20</v>
      </c>
      <c r="C1899" t="s">
        <v>17</v>
      </c>
      <c r="D1899">
        <v>2019</v>
      </c>
      <c r="E1899">
        <v>2</v>
      </c>
      <c r="F1899" t="s">
        <v>9</v>
      </c>
      <c r="G1899" t="s">
        <v>9</v>
      </c>
      <c r="H1899">
        <v>14.4</v>
      </c>
      <c r="I1899">
        <v>30.5</v>
      </c>
      <c r="J1899">
        <v>31.3</v>
      </c>
      <c r="K1899">
        <v>0</v>
      </c>
      <c r="L1899" s="3">
        <v>101853.24</v>
      </c>
      <c r="M1899" s="4">
        <v>75.273023879999997</v>
      </c>
      <c r="N1899" s="4">
        <v>7666801.4000000004</v>
      </c>
      <c r="Y1899"/>
    </row>
    <row r="1900" spans="1:25" x14ac:dyDescent="0.5">
      <c r="A1900" s="2">
        <v>43822</v>
      </c>
      <c r="B1900" t="s">
        <v>21</v>
      </c>
      <c r="C1900" t="s">
        <v>34</v>
      </c>
      <c r="D1900">
        <v>2019</v>
      </c>
      <c r="E1900">
        <v>52</v>
      </c>
      <c r="F1900" t="s">
        <v>9</v>
      </c>
      <c r="G1900" t="s">
        <v>9</v>
      </c>
      <c r="H1900">
        <v>12.1</v>
      </c>
      <c r="I1900">
        <v>20</v>
      </c>
      <c r="J1900">
        <v>29.2</v>
      </c>
      <c r="K1900">
        <v>0</v>
      </c>
      <c r="L1900" s="3">
        <v>101818.02499999999</v>
      </c>
      <c r="M1900" s="4">
        <v>47.19823427</v>
      </c>
      <c r="N1900" s="4">
        <v>4805631</v>
      </c>
      <c r="Y1900"/>
    </row>
    <row r="1901" spans="1:25" x14ac:dyDescent="0.5">
      <c r="A1901" s="2">
        <v>42679</v>
      </c>
      <c r="B1901" t="s">
        <v>19</v>
      </c>
      <c r="C1901" t="s">
        <v>33</v>
      </c>
      <c r="D1901">
        <v>2016</v>
      </c>
      <c r="E1901">
        <v>45</v>
      </c>
      <c r="F1901" t="s">
        <v>10</v>
      </c>
      <c r="G1901" t="s">
        <v>9</v>
      </c>
      <c r="H1901">
        <v>10</v>
      </c>
      <c r="I1901">
        <v>16.8</v>
      </c>
      <c r="J1901">
        <v>10.8</v>
      </c>
      <c r="K1901">
        <v>0</v>
      </c>
      <c r="L1901" s="3">
        <v>101810.75</v>
      </c>
      <c r="M1901" s="4">
        <v>15.26468717</v>
      </c>
      <c r="N1901" s="4">
        <v>1554109.2</v>
      </c>
      <c r="Y1901"/>
    </row>
    <row r="1902" spans="1:25" x14ac:dyDescent="0.5">
      <c r="A1902" s="2">
        <v>42311</v>
      </c>
      <c r="B1902" t="s">
        <v>22</v>
      </c>
      <c r="C1902" t="s">
        <v>33</v>
      </c>
      <c r="D1902">
        <v>2015</v>
      </c>
      <c r="E1902">
        <v>45</v>
      </c>
      <c r="F1902" t="s">
        <v>10</v>
      </c>
      <c r="G1902" t="s">
        <v>10</v>
      </c>
      <c r="H1902">
        <v>8</v>
      </c>
      <c r="I1902">
        <v>17.899999999999999</v>
      </c>
      <c r="J1902">
        <v>25.4</v>
      </c>
      <c r="K1902">
        <v>0.2</v>
      </c>
      <c r="L1902" s="3">
        <v>101793.035</v>
      </c>
      <c r="M1902" s="4">
        <v>14.15794771</v>
      </c>
      <c r="N1902" s="4">
        <v>1441180.5</v>
      </c>
      <c r="Y1902"/>
    </row>
    <row r="1903" spans="1:25" x14ac:dyDescent="0.5">
      <c r="A1903" s="2">
        <v>42659</v>
      </c>
      <c r="B1903" t="s">
        <v>20</v>
      </c>
      <c r="C1903" t="s">
        <v>32</v>
      </c>
      <c r="D1903">
        <v>2016</v>
      </c>
      <c r="E1903">
        <v>42</v>
      </c>
      <c r="F1903" t="s">
        <v>10</v>
      </c>
      <c r="G1903" t="s">
        <v>9</v>
      </c>
      <c r="H1903">
        <v>17.399999999999999</v>
      </c>
      <c r="I1903">
        <v>23.1</v>
      </c>
      <c r="J1903">
        <v>8</v>
      </c>
      <c r="K1903">
        <v>0</v>
      </c>
      <c r="L1903" s="3">
        <v>101793.035</v>
      </c>
      <c r="M1903" s="4">
        <v>22.029095420000001</v>
      </c>
      <c r="N1903" s="4">
        <v>2242408.5</v>
      </c>
      <c r="Y1903"/>
    </row>
    <row r="1904" spans="1:25" x14ac:dyDescent="0.5">
      <c r="A1904" s="2">
        <v>43933</v>
      </c>
      <c r="B1904" t="s">
        <v>20</v>
      </c>
      <c r="C1904" t="s">
        <v>26</v>
      </c>
      <c r="D1904">
        <v>2020</v>
      </c>
      <c r="E1904">
        <v>15</v>
      </c>
      <c r="F1904" t="s">
        <v>9</v>
      </c>
      <c r="G1904" t="s">
        <v>10</v>
      </c>
      <c r="H1904">
        <v>11</v>
      </c>
      <c r="I1904">
        <v>15.3</v>
      </c>
      <c r="J1904">
        <v>7.7</v>
      </c>
      <c r="K1904">
        <v>2.4</v>
      </c>
      <c r="L1904" s="3">
        <v>101760.09</v>
      </c>
      <c r="M1904" s="4">
        <v>45.982052150000001</v>
      </c>
      <c r="N1904" s="4">
        <v>4679137.8</v>
      </c>
      <c r="Y1904"/>
    </row>
    <row r="1905" spans="1:25" x14ac:dyDescent="0.5">
      <c r="A1905" s="2">
        <v>42454</v>
      </c>
      <c r="B1905" t="s">
        <v>18</v>
      </c>
      <c r="C1905" t="s">
        <v>25</v>
      </c>
      <c r="D1905">
        <v>2016</v>
      </c>
      <c r="E1905">
        <v>13</v>
      </c>
      <c r="F1905" t="s">
        <v>9</v>
      </c>
      <c r="G1905" t="s">
        <v>10</v>
      </c>
      <c r="H1905">
        <v>15.9</v>
      </c>
      <c r="I1905">
        <v>20.399999999999999</v>
      </c>
      <c r="J1905">
        <v>14.4</v>
      </c>
      <c r="K1905">
        <v>0</v>
      </c>
      <c r="L1905" s="3">
        <v>101740.89</v>
      </c>
      <c r="M1905" s="4">
        <v>30.221855479999999</v>
      </c>
      <c r="N1905" s="4">
        <v>3074798.5</v>
      </c>
      <c r="Y1905"/>
    </row>
    <row r="1906" spans="1:25" x14ac:dyDescent="0.5">
      <c r="A1906" s="2">
        <v>44101</v>
      </c>
      <c r="B1906" t="s">
        <v>20</v>
      </c>
      <c r="C1906" t="s">
        <v>31</v>
      </c>
      <c r="D1906">
        <v>2020</v>
      </c>
      <c r="E1906">
        <v>39</v>
      </c>
      <c r="F1906" t="s">
        <v>9</v>
      </c>
      <c r="G1906" t="s">
        <v>9</v>
      </c>
      <c r="H1906">
        <v>8.8000000000000007</v>
      </c>
      <c r="I1906">
        <v>13.4</v>
      </c>
      <c r="J1906">
        <v>20.9</v>
      </c>
      <c r="K1906">
        <v>3</v>
      </c>
      <c r="L1906" s="3">
        <v>101703.49</v>
      </c>
      <c r="M1906" s="4">
        <v>57.920028760000001</v>
      </c>
      <c r="N1906" s="4">
        <v>5890669.0999999996</v>
      </c>
      <c r="Y1906"/>
    </row>
    <row r="1907" spans="1:25" x14ac:dyDescent="0.5">
      <c r="A1907" s="2">
        <v>43484</v>
      </c>
      <c r="B1907" t="s">
        <v>19</v>
      </c>
      <c r="C1907" t="s">
        <v>17</v>
      </c>
      <c r="D1907">
        <v>2019</v>
      </c>
      <c r="E1907">
        <v>3</v>
      </c>
      <c r="F1907" t="s">
        <v>9</v>
      </c>
      <c r="G1907" t="s">
        <v>9</v>
      </c>
      <c r="H1907">
        <v>16.5</v>
      </c>
      <c r="I1907">
        <v>23.5</v>
      </c>
      <c r="J1907">
        <v>30.2</v>
      </c>
      <c r="K1907">
        <v>2</v>
      </c>
      <c r="L1907" s="3">
        <v>101692.45</v>
      </c>
      <c r="M1907" s="4">
        <v>80.786252489999995</v>
      </c>
      <c r="N1907" s="4">
        <v>8215351.9000000004</v>
      </c>
      <c r="Y1907"/>
    </row>
    <row r="1908" spans="1:25" x14ac:dyDescent="0.5">
      <c r="A1908" s="2">
        <v>42512</v>
      </c>
      <c r="B1908" t="s">
        <v>20</v>
      </c>
      <c r="C1908" t="s">
        <v>27</v>
      </c>
      <c r="D1908">
        <v>2016</v>
      </c>
      <c r="E1908">
        <v>21</v>
      </c>
      <c r="F1908" t="s">
        <v>10</v>
      </c>
      <c r="G1908" t="s">
        <v>9</v>
      </c>
      <c r="H1908">
        <v>9.1999999999999993</v>
      </c>
      <c r="I1908">
        <v>22.2</v>
      </c>
      <c r="J1908">
        <v>8.5</v>
      </c>
      <c r="K1908">
        <v>0</v>
      </c>
      <c r="L1908" s="3">
        <v>101618.98</v>
      </c>
      <c r="M1908" s="4">
        <v>24.192652460000001</v>
      </c>
      <c r="N1908" s="4">
        <v>2458432.7000000002</v>
      </c>
      <c r="Y1908"/>
    </row>
    <row r="1909" spans="1:25" x14ac:dyDescent="0.5">
      <c r="A1909" s="2">
        <v>43043</v>
      </c>
      <c r="B1909" t="s">
        <v>19</v>
      </c>
      <c r="C1909" t="s">
        <v>33</v>
      </c>
      <c r="D1909">
        <v>2017</v>
      </c>
      <c r="E1909">
        <v>45</v>
      </c>
      <c r="F1909" t="s">
        <v>10</v>
      </c>
      <c r="G1909" t="s">
        <v>9</v>
      </c>
      <c r="H1909">
        <v>8.3000000000000007</v>
      </c>
      <c r="I1909">
        <v>15.8</v>
      </c>
      <c r="J1909">
        <v>24.6</v>
      </c>
      <c r="K1909">
        <v>0.4</v>
      </c>
      <c r="L1909" s="3">
        <v>101610.815</v>
      </c>
      <c r="M1909" s="4">
        <v>78.734581890000001</v>
      </c>
      <c r="N1909" s="4">
        <v>8000285</v>
      </c>
      <c r="Y1909"/>
    </row>
    <row r="1910" spans="1:25" x14ac:dyDescent="0.5">
      <c r="A1910" s="2">
        <v>43779</v>
      </c>
      <c r="B1910" t="s">
        <v>20</v>
      </c>
      <c r="C1910" t="s">
        <v>33</v>
      </c>
      <c r="D1910">
        <v>2019</v>
      </c>
      <c r="E1910">
        <v>45</v>
      </c>
      <c r="F1910" t="s">
        <v>10</v>
      </c>
      <c r="G1910" t="s">
        <v>9</v>
      </c>
      <c r="H1910">
        <v>10.8</v>
      </c>
      <c r="I1910">
        <v>18.100000000000001</v>
      </c>
      <c r="J1910">
        <v>13.5</v>
      </c>
      <c r="K1910">
        <v>0.2</v>
      </c>
      <c r="L1910" s="3">
        <v>101550.045</v>
      </c>
      <c r="M1910" s="4">
        <v>86.639009709999996</v>
      </c>
      <c r="N1910" s="4">
        <v>8798195.3000000007</v>
      </c>
      <c r="Y1910"/>
    </row>
    <row r="1911" spans="1:25" x14ac:dyDescent="0.5">
      <c r="A1911" s="2">
        <v>42850</v>
      </c>
      <c r="B1911" t="s">
        <v>22</v>
      </c>
      <c r="C1911" t="s">
        <v>26</v>
      </c>
      <c r="D1911">
        <v>2017</v>
      </c>
      <c r="E1911">
        <v>18</v>
      </c>
      <c r="F1911" t="s">
        <v>10</v>
      </c>
      <c r="G1911" t="s">
        <v>10</v>
      </c>
      <c r="H1911">
        <v>16.2</v>
      </c>
      <c r="I1911">
        <v>17.7</v>
      </c>
      <c r="J1911">
        <v>5.8</v>
      </c>
      <c r="K1911">
        <v>21.6</v>
      </c>
      <c r="L1911" s="3">
        <v>101548.735</v>
      </c>
      <c r="M1911" s="4">
        <v>86.790072550000005</v>
      </c>
      <c r="N1911" s="4">
        <v>8813422.0999999996</v>
      </c>
      <c r="Y1911"/>
    </row>
    <row r="1912" spans="1:25" x14ac:dyDescent="0.5">
      <c r="A1912" s="2">
        <v>43891</v>
      </c>
      <c r="B1912" t="s">
        <v>20</v>
      </c>
      <c r="C1912" t="s">
        <v>25</v>
      </c>
      <c r="D1912">
        <v>2020</v>
      </c>
      <c r="E1912">
        <v>9</v>
      </c>
      <c r="F1912" t="s">
        <v>10</v>
      </c>
      <c r="G1912" t="s">
        <v>9</v>
      </c>
      <c r="H1912">
        <v>13.2</v>
      </c>
      <c r="I1912">
        <v>32.1</v>
      </c>
      <c r="J1912">
        <v>20.8</v>
      </c>
      <c r="K1912">
        <v>0</v>
      </c>
      <c r="L1912" s="3">
        <v>101413.145</v>
      </c>
      <c r="M1912" s="4">
        <v>43.745921029999998</v>
      </c>
      <c r="N1912" s="4">
        <v>4436411.4000000004</v>
      </c>
      <c r="Y1912"/>
    </row>
    <row r="1913" spans="1:25" x14ac:dyDescent="0.5">
      <c r="A1913" s="2">
        <v>43743</v>
      </c>
      <c r="B1913" t="s">
        <v>19</v>
      </c>
      <c r="C1913" t="s">
        <v>32</v>
      </c>
      <c r="D1913">
        <v>2019</v>
      </c>
      <c r="E1913">
        <v>40</v>
      </c>
      <c r="F1913" t="s">
        <v>9</v>
      </c>
      <c r="G1913" t="s">
        <v>9</v>
      </c>
      <c r="H1913">
        <v>7.6</v>
      </c>
      <c r="I1913">
        <v>24.3</v>
      </c>
      <c r="J1913">
        <v>17.399999999999999</v>
      </c>
      <c r="K1913">
        <v>1.8</v>
      </c>
      <c r="L1913" s="3">
        <v>101386.01</v>
      </c>
      <c r="M1913" s="4">
        <v>88.049062890000002</v>
      </c>
      <c r="N1913" s="4">
        <v>8926943.1999999993</v>
      </c>
      <c r="Y1913"/>
    </row>
    <row r="1914" spans="1:25" x14ac:dyDescent="0.5">
      <c r="A1914" s="2">
        <v>43428</v>
      </c>
      <c r="B1914" t="s">
        <v>19</v>
      </c>
      <c r="C1914" t="s">
        <v>33</v>
      </c>
      <c r="D1914">
        <v>2018</v>
      </c>
      <c r="E1914">
        <v>47</v>
      </c>
      <c r="F1914" t="s">
        <v>10</v>
      </c>
      <c r="G1914" t="s">
        <v>9</v>
      </c>
      <c r="H1914">
        <v>11.1</v>
      </c>
      <c r="I1914">
        <v>16.899999999999999</v>
      </c>
      <c r="J1914">
        <v>15.8</v>
      </c>
      <c r="K1914">
        <v>7</v>
      </c>
      <c r="L1914" s="3">
        <v>101352.12</v>
      </c>
      <c r="M1914" s="4">
        <v>110.5056773</v>
      </c>
      <c r="N1914" s="4">
        <v>11199984.699999999</v>
      </c>
      <c r="Y1914"/>
    </row>
    <row r="1915" spans="1:25" x14ac:dyDescent="0.5">
      <c r="A1915" s="2">
        <v>43729</v>
      </c>
      <c r="B1915" t="s">
        <v>19</v>
      </c>
      <c r="C1915" t="s">
        <v>31</v>
      </c>
      <c r="D1915">
        <v>2019</v>
      </c>
      <c r="E1915">
        <v>38</v>
      </c>
      <c r="F1915" t="s">
        <v>9</v>
      </c>
      <c r="G1915" t="s">
        <v>9</v>
      </c>
      <c r="H1915">
        <v>14.5</v>
      </c>
      <c r="I1915">
        <v>19.399999999999999</v>
      </c>
      <c r="J1915">
        <v>10.5</v>
      </c>
      <c r="K1915">
        <v>0</v>
      </c>
      <c r="L1915" s="3">
        <v>101348.35</v>
      </c>
      <c r="M1915" s="4">
        <v>112.25774509999999</v>
      </c>
      <c r="N1915" s="4">
        <v>11377137.199999999</v>
      </c>
      <c r="Y1915"/>
    </row>
    <row r="1916" spans="1:25" x14ac:dyDescent="0.5">
      <c r="A1916" s="2">
        <v>43163</v>
      </c>
      <c r="B1916" t="s">
        <v>20</v>
      </c>
      <c r="C1916" t="s">
        <v>25</v>
      </c>
      <c r="D1916">
        <v>2018</v>
      </c>
      <c r="E1916">
        <v>9</v>
      </c>
      <c r="F1916" t="s">
        <v>10</v>
      </c>
      <c r="G1916" t="s">
        <v>9</v>
      </c>
      <c r="H1916">
        <v>15.8</v>
      </c>
      <c r="I1916">
        <v>21</v>
      </c>
      <c r="J1916">
        <v>22.2</v>
      </c>
      <c r="K1916">
        <v>0</v>
      </c>
      <c r="L1916" s="3">
        <v>101334.2</v>
      </c>
      <c r="M1916" s="4">
        <v>72.599066879999995</v>
      </c>
      <c r="N1916" s="4">
        <v>7356768.4000000004</v>
      </c>
      <c r="Y1916"/>
    </row>
    <row r="1917" spans="1:25" x14ac:dyDescent="0.5">
      <c r="A1917" s="2">
        <v>42651</v>
      </c>
      <c r="B1917" t="s">
        <v>19</v>
      </c>
      <c r="C1917" t="s">
        <v>32</v>
      </c>
      <c r="D1917">
        <v>2016</v>
      </c>
      <c r="E1917">
        <v>41</v>
      </c>
      <c r="F1917" t="s">
        <v>10</v>
      </c>
      <c r="G1917" t="s">
        <v>9</v>
      </c>
      <c r="H1917">
        <v>9.6999999999999993</v>
      </c>
      <c r="I1917">
        <v>16.899999999999999</v>
      </c>
      <c r="J1917">
        <v>23</v>
      </c>
      <c r="K1917">
        <v>0</v>
      </c>
      <c r="L1917" s="3">
        <v>101300.77499999999</v>
      </c>
      <c r="M1917" s="4">
        <v>35.210343819999999</v>
      </c>
      <c r="N1917" s="4">
        <v>3566835.1</v>
      </c>
      <c r="Y1917"/>
    </row>
    <row r="1918" spans="1:25" x14ac:dyDescent="0.5">
      <c r="A1918" s="2">
        <v>42400</v>
      </c>
      <c r="B1918" t="s">
        <v>20</v>
      </c>
      <c r="C1918" t="s">
        <v>17</v>
      </c>
      <c r="D1918">
        <v>2016</v>
      </c>
      <c r="E1918">
        <v>5</v>
      </c>
      <c r="F1918" t="s">
        <v>10</v>
      </c>
      <c r="G1918" t="s">
        <v>9</v>
      </c>
      <c r="H1918">
        <v>13.9</v>
      </c>
      <c r="I1918">
        <v>21.8</v>
      </c>
      <c r="J1918">
        <v>26.3</v>
      </c>
      <c r="K1918">
        <v>10.6</v>
      </c>
      <c r="L1918" s="3">
        <v>101279.65</v>
      </c>
      <c r="M1918" s="4">
        <v>23.47662571</v>
      </c>
      <c r="N1918" s="4">
        <v>2377704.4</v>
      </c>
      <c r="Y1918"/>
    </row>
    <row r="1919" spans="1:25" x14ac:dyDescent="0.5">
      <c r="A1919" s="2">
        <v>43554</v>
      </c>
      <c r="B1919" t="s">
        <v>19</v>
      </c>
      <c r="C1919" t="s">
        <v>25</v>
      </c>
      <c r="D1919">
        <v>2019</v>
      </c>
      <c r="E1919">
        <v>13</v>
      </c>
      <c r="F1919" t="s">
        <v>10</v>
      </c>
      <c r="G1919" t="s">
        <v>9</v>
      </c>
      <c r="H1919">
        <v>9.1</v>
      </c>
      <c r="I1919">
        <v>15.6</v>
      </c>
      <c r="J1919">
        <v>11.4</v>
      </c>
      <c r="K1919">
        <v>1.8</v>
      </c>
      <c r="L1919" s="3">
        <v>101262.655</v>
      </c>
      <c r="M1919" s="4">
        <v>85.165934859999993</v>
      </c>
      <c r="N1919" s="4">
        <v>8624128.6999999993</v>
      </c>
      <c r="Y1919"/>
    </row>
    <row r="1920" spans="1:25" x14ac:dyDescent="0.5">
      <c r="A1920" s="2">
        <v>43058</v>
      </c>
      <c r="B1920" t="s">
        <v>20</v>
      </c>
      <c r="C1920" t="s">
        <v>33</v>
      </c>
      <c r="D1920">
        <v>2017</v>
      </c>
      <c r="E1920">
        <v>47</v>
      </c>
      <c r="F1920" t="s">
        <v>10</v>
      </c>
      <c r="G1920" t="s">
        <v>9</v>
      </c>
      <c r="H1920">
        <v>15.1</v>
      </c>
      <c r="I1920">
        <v>29.3</v>
      </c>
      <c r="J1920">
        <v>27.5</v>
      </c>
      <c r="K1920">
        <v>24.8</v>
      </c>
      <c r="L1920" s="3">
        <v>101256.78</v>
      </c>
      <c r="M1920" s="4">
        <v>81.881314270000004</v>
      </c>
      <c r="N1920" s="4">
        <v>8291038.2000000002</v>
      </c>
      <c r="Y1920"/>
    </row>
    <row r="1921" spans="1:25" x14ac:dyDescent="0.5">
      <c r="A1921" s="2">
        <v>43813</v>
      </c>
      <c r="B1921" t="s">
        <v>19</v>
      </c>
      <c r="C1921" t="s">
        <v>34</v>
      </c>
      <c r="D1921">
        <v>2019</v>
      </c>
      <c r="E1921">
        <v>50</v>
      </c>
      <c r="F1921" t="s">
        <v>10</v>
      </c>
      <c r="G1921" t="s">
        <v>9</v>
      </c>
      <c r="H1921">
        <v>14.1</v>
      </c>
      <c r="I1921">
        <v>20.100000000000001</v>
      </c>
      <c r="J1921">
        <v>10.4</v>
      </c>
      <c r="K1921">
        <v>0</v>
      </c>
      <c r="L1921" s="3">
        <v>101239.235</v>
      </c>
      <c r="M1921" s="4">
        <v>65.765248349999993</v>
      </c>
      <c r="N1921" s="4">
        <v>6658023.4000000004</v>
      </c>
      <c r="Y1921"/>
    </row>
    <row r="1922" spans="1:25" x14ac:dyDescent="0.5">
      <c r="A1922" s="2">
        <v>43856</v>
      </c>
      <c r="B1922" t="s">
        <v>20</v>
      </c>
      <c r="C1922" t="s">
        <v>17</v>
      </c>
      <c r="D1922">
        <v>2020</v>
      </c>
      <c r="E1922">
        <v>4</v>
      </c>
      <c r="F1922" t="s">
        <v>9</v>
      </c>
      <c r="G1922" t="s">
        <v>10</v>
      </c>
      <c r="H1922">
        <v>15.8</v>
      </c>
      <c r="I1922">
        <v>23.6</v>
      </c>
      <c r="J1922">
        <v>24</v>
      </c>
      <c r="K1922">
        <v>0</v>
      </c>
      <c r="L1922" s="3">
        <v>101233.205</v>
      </c>
      <c r="M1922" s="4">
        <v>51.415029230000002</v>
      </c>
      <c r="N1922" s="4">
        <v>5204908.2</v>
      </c>
      <c r="Y1922"/>
    </row>
    <row r="1923" spans="1:25" x14ac:dyDescent="0.5">
      <c r="A1923" s="2">
        <v>43555</v>
      </c>
      <c r="B1923" t="s">
        <v>20</v>
      </c>
      <c r="C1923" t="s">
        <v>25</v>
      </c>
      <c r="D1923">
        <v>2019</v>
      </c>
      <c r="E1923">
        <v>13</v>
      </c>
      <c r="F1923" t="s">
        <v>10</v>
      </c>
      <c r="G1923" t="s">
        <v>9</v>
      </c>
      <c r="H1923">
        <v>9.4</v>
      </c>
      <c r="I1923">
        <v>18.5</v>
      </c>
      <c r="J1923">
        <v>8</v>
      </c>
      <c r="K1923">
        <v>2.2000000000000002</v>
      </c>
      <c r="L1923" s="3">
        <v>101119.83500000001</v>
      </c>
      <c r="M1923" s="4">
        <v>94.389588230000001</v>
      </c>
      <c r="N1923" s="4">
        <v>9544659.5999999996</v>
      </c>
      <c r="Y1923"/>
    </row>
    <row r="1924" spans="1:25" x14ac:dyDescent="0.5">
      <c r="A1924" s="2">
        <v>43583</v>
      </c>
      <c r="B1924" t="s">
        <v>20</v>
      </c>
      <c r="C1924" t="s">
        <v>26</v>
      </c>
      <c r="D1924">
        <v>2019</v>
      </c>
      <c r="E1924">
        <v>17</v>
      </c>
      <c r="F1924" t="s">
        <v>10</v>
      </c>
      <c r="G1924" t="s">
        <v>9</v>
      </c>
      <c r="H1924">
        <v>12.4</v>
      </c>
      <c r="I1924">
        <v>17.399999999999999</v>
      </c>
      <c r="J1924">
        <v>5.2</v>
      </c>
      <c r="K1924">
        <v>0</v>
      </c>
      <c r="L1924" s="3">
        <v>101057.43</v>
      </c>
      <c r="M1924" s="4">
        <v>86.022860620000003</v>
      </c>
      <c r="N1924" s="4">
        <v>8693249.1999999993</v>
      </c>
      <c r="Y1924"/>
    </row>
    <row r="1925" spans="1:25" x14ac:dyDescent="0.5">
      <c r="A1925" s="2">
        <v>43750</v>
      </c>
      <c r="B1925" t="s">
        <v>19</v>
      </c>
      <c r="C1925" t="s">
        <v>32</v>
      </c>
      <c r="D1925">
        <v>2019</v>
      </c>
      <c r="E1925">
        <v>41</v>
      </c>
      <c r="F1925" t="s">
        <v>10</v>
      </c>
      <c r="G1925" t="s">
        <v>9</v>
      </c>
      <c r="H1925">
        <v>8.1999999999999993</v>
      </c>
      <c r="I1925">
        <v>20.399999999999999</v>
      </c>
      <c r="J1925">
        <v>20.100000000000001</v>
      </c>
      <c r="K1925">
        <v>0</v>
      </c>
      <c r="L1925" s="3">
        <v>101053.36500000001</v>
      </c>
      <c r="M1925" s="4">
        <v>93.120223490000001</v>
      </c>
      <c r="N1925" s="4">
        <v>9410111.9000000004</v>
      </c>
      <c r="Y1925"/>
    </row>
    <row r="1926" spans="1:25" x14ac:dyDescent="0.5">
      <c r="A1926" s="2">
        <v>43001</v>
      </c>
      <c r="B1926" t="s">
        <v>19</v>
      </c>
      <c r="C1926" t="s">
        <v>31</v>
      </c>
      <c r="D1926">
        <v>2017</v>
      </c>
      <c r="E1926">
        <v>39</v>
      </c>
      <c r="F1926" t="s">
        <v>9</v>
      </c>
      <c r="G1926" t="s">
        <v>9</v>
      </c>
      <c r="H1926">
        <v>14.8</v>
      </c>
      <c r="I1926">
        <v>30.6</v>
      </c>
      <c r="J1926">
        <v>17.3</v>
      </c>
      <c r="K1926">
        <v>0</v>
      </c>
      <c r="L1926" s="3">
        <v>101012.29</v>
      </c>
      <c r="M1926" s="4">
        <v>63.0173962</v>
      </c>
      <c r="N1926" s="4">
        <v>6365531.5</v>
      </c>
      <c r="Y1926"/>
    </row>
    <row r="1927" spans="1:25" x14ac:dyDescent="0.5">
      <c r="A1927" s="2">
        <v>44095</v>
      </c>
      <c r="B1927" t="s">
        <v>21</v>
      </c>
      <c r="C1927" t="s">
        <v>31</v>
      </c>
      <c r="D1927">
        <v>2020</v>
      </c>
      <c r="E1927">
        <v>39</v>
      </c>
      <c r="F1927" t="s">
        <v>9</v>
      </c>
      <c r="G1927" t="s">
        <v>9</v>
      </c>
      <c r="H1927">
        <v>16.600000000000001</v>
      </c>
      <c r="I1927">
        <v>19.8</v>
      </c>
      <c r="J1927">
        <v>13</v>
      </c>
      <c r="K1927">
        <v>0</v>
      </c>
      <c r="L1927" s="3">
        <v>100977.95</v>
      </c>
      <c r="M1927" s="4">
        <v>34.25364192</v>
      </c>
      <c r="N1927" s="4">
        <v>3458862.5</v>
      </c>
      <c r="Y1927"/>
    </row>
    <row r="1928" spans="1:25" x14ac:dyDescent="0.5">
      <c r="A1928" s="2">
        <v>43877</v>
      </c>
      <c r="B1928" t="s">
        <v>20</v>
      </c>
      <c r="C1928" t="s">
        <v>24</v>
      </c>
      <c r="D1928">
        <v>2020</v>
      </c>
      <c r="E1928">
        <v>7</v>
      </c>
      <c r="F1928" t="s">
        <v>10</v>
      </c>
      <c r="G1928" t="s">
        <v>9</v>
      </c>
      <c r="H1928">
        <v>16.899999999999999</v>
      </c>
      <c r="I1928">
        <v>26.4</v>
      </c>
      <c r="J1928">
        <v>23.8</v>
      </c>
      <c r="K1928">
        <v>2.8</v>
      </c>
      <c r="L1928" s="3">
        <v>100904.27</v>
      </c>
      <c r="M1928" s="4">
        <v>47.00473539</v>
      </c>
      <c r="N1928" s="4">
        <v>4742978.5</v>
      </c>
      <c r="Y1928"/>
    </row>
    <row r="1929" spans="1:25" x14ac:dyDescent="0.5">
      <c r="A1929" s="2">
        <v>42295</v>
      </c>
      <c r="B1929" t="s">
        <v>20</v>
      </c>
      <c r="C1929" t="s">
        <v>32</v>
      </c>
      <c r="D1929">
        <v>2015</v>
      </c>
      <c r="E1929">
        <v>42</v>
      </c>
      <c r="F1929" t="s">
        <v>10</v>
      </c>
      <c r="G1929" t="s">
        <v>9</v>
      </c>
      <c r="H1929">
        <v>12.6</v>
      </c>
      <c r="I1929">
        <v>17.7</v>
      </c>
      <c r="J1929">
        <v>24.2</v>
      </c>
      <c r="K1929">
        <v>0</v>
      </c>
      <c r="L1929" s="3">
        <v>100812.04</v>
      </c>
      <c r="M1929" s="4">
        <v>29.120867570000001</v>
      </c>
      <c r="N1929" s="4">
        <v>2935734.1</v>
      </c>
      <c r="Y1929"/>
    </row>
    <row r="1930" spans="1:25" x14ac:dyDescent="0.5">
      <c r="A1930" s="2">
        <v>43036</v>
      </c>
      <c r="B1930" t="s">
        <v>19</v>
      </c>
      <c r="C1930" t="s">
        <v>32</v>
      </c>
      <c r="D1930">
        <v>2017</v>
      </c>
      <c r="E1930">
        <v>44</v>
      </c>
      <c r="F1930" t="s">
        <v>10</v>
      </c>
      <c r="G1930" t="s">
        <v>9</v>
      </c>
      <c r="H1930">
        <v>15</v>
      </c>
      <c r="I1930">
        <v>21.4</v>
      </c>
      <c r="J1930">
        <v>16.8</v>
      </c>
      <c r="K1930">
        <v>0.4</v>
      </c>
      <c r="L1930" s="3">
        <v>100746.42</v>
      </c>
      <c r="M1930" s="4">
        <v>81.094467010000002</v>
      </c>
      <c r="N1930" s="4">
        <v>8169977.2000000002</v>
      </c>
      <c r="Y1930"/>
    </row>
    <row r="1931" spans="1:25" x14ac:dyDescent="0.5">
      <c r="A1931" s="2">
        <v>43940</v>
      </c>
      <c r="B1931" t="s">
        <v>20</v>
      </c>
      <c r="C1931" t="s">
        <v>26</v>
      </c>
      <c r="D1931">
        <v>2020</v>
      </c>
      <c r="E1931">
        <v>16</v>
      </c>
      <c r="F1931" t="s">
        <v>9</v>
      </c>
      <c r="G1931" t="s">
        <v>9</v>
      </c>
      <c r="H1931">
        <v>11.2</v>
      </c>
      <c r="I1931">
        <v>19.399999999999999</v>
      </c>
      <c r="J1931">
        <v>11.3</v>
      </c>
      <c r="K1931">
        <v>0</v>
      </c>
      <c r="L1931" s="3">
        <v>100737.83500000001</v>
      </c>
      <c r="M1931" s="4">
        <v>35.703490809999998</v>
      </c>
      <c r="N1931" s="4">
        <v>3596692.4</v>
      </c>
      <c r="Y1931"/>
    </row>
    <row r="1932" spans="1:25" x14ac:dyDescent="0.5">
      <c r="A1932" s="2">
        <v>43435</v>
      </c>
      <c r="B1932" t="s">
        <v>19</v>
      </c>
      <c r="C1932" t="s">
        <v>34</v>
      </c>
      <c r="D1932">
        <v>2018</v>
      </c>
      <c r="E1932">
        <v>48</v>
      </c>
      <c r="F1932" t="s">
        <v>10</v>
      </c>
      <c r="G1932" t="s">
        <v>9</v>
      </c>
      <c r="H1932">
        <v>10.3</v>
      </c>
      <c r="I1932">
        <v>31.7</v>
      </c>
      <c r="J1932">
        <v>30.8</v>
      </c>
      <c r="K1932">
        <v>0</v>
      </c>
      <c r="L1932" s="3">
        <v>100725.24</v>
      </c>
      <c r="M1932" s="4">
        <v>71.104740500000005</v>
      </c>
      <c r="N1932" s="4">
        <v>7162042.0999999996</v>
      </c>
      <c r="Y1932"/>
    </row>
    <row r="1933" spans="1:25" x14ac:dyDescent="0.5">
      <c r="A1933" s="2">
        <v>43008</v>
      </c>
      <c r="B1933" t="s">
        <v>19</v>
      </c>
      <c r="C1933" t="s">
        <v>31</v>
      </c>
      <c r="D1933">
        <v>2017</v>
      </c>
      <c r="E1933">
        <v>40</v>
      </c>
      <c r="F1933" t="s">
        <v>9</v>
      </c>
      <c r="G1933" t="s">
        <v>9</v>
      </c>
      <c r="H1933">
        <v>11</v>
      </c>
      <c r="I1933">
        <v>15.4</v>
      </c>
      <c r="J1933">
        <v>16.100000000000001</v>
      </c>
      <c r="K1933">
        <v>1</v>
      </c>
      <c r="L1933" s="3">
        <v>100701.82</v>
      </c>
      <c r="M1933" s="4">
        <v>47.309943529999998</v>
      </c>
      <c r="N1933" s="4">
        <v>4764197.4000000004</v>
      </c>
      <c r="Y1933"/>
    </row>
    <row r="1934" spans="1:25" x14ac:dyDescent="0.5">
      <c r="A1934" s="2">
        <v>43410</v>
      </c>
      <c r="B1934" t="s">
        <v>22</v>
      </c>
      <c r="C1934" t="s">
        <v>33</v>
      </c>
      <c r="D1934">
        <v>2018</v>
      </c>
      <c r="E1934">
        <v>45</v>
      </c>
      <c r="F1934" t="s">
        <v>10</v>
      </c>
      <c r="G1934" t="s">
        <v>10</v>
      </c>
      <c r="H1934">
        <v>16.3</v>
      </c>
      <c r="I1934">
        <v>21.4</v>
      </c>
      <c r="J1934">
        <v>7.8</v>
      </c>
      <c r="K1934">
        <v>4.4000000000000004</v>
      </c>
      <c r="L1934" s="3">
        <v>100696.565</v>
      </c>
      <c r="M1934" s="4">
        <v>115.778035</v>
      </c>
      <c r="N1934" s="4">
        <v>11658450.4</v>
      </c>
      <c r="Y1934"/>
    </row>
    <row r="1935" spans="1:25" x14ac:dyDescent="0.5">
      <c r="A1935" s="2">
        <v>43820</v>
      </c>
      <c r="B1935" t="s">
        <v>19</v>
      </c>
      <c r="C1935" t="s">
        <v>34</v>
      </c>
      <c r="D1935">
        <v>2019</v>
      </c>
      <c r="E1935">
        <v>51</v>
      </c>
      <c r="F1935" t="s">
        <v>9</v>
      </c>
      <c r="G1935" t="s">
        <v>9</v>
      </c>
      <c r="H1935">
        <v>16.899999999999999</v>
      </c>
      <c r="I1935">
        <v>20.2</v>
      </c>
      <c r="J1935">
        <v>28.3</v>
      </c>
      <c r="K1935">
        <v>0</v>
      </c>
      <c r="L1935" s="3">
        <v>100632.47500000001</v>
      </c>
      <c r="M1935" s="4">
        <v>44.94113626</v>
      </c>
      <c r="N1935" s="4">
        <v>4522537.8</v>
      </c>
      <c r="Y1935"/>
    </row>
    <row r="1936" spans="1:25" x14ac:dyDescent="0.5">
      <c r="A1936" s="2">
        <v>42280</v>
      </c>
      <c r="B1936" t="s">
        <v>19</v>
      </c>
      <c r="C1936" t="s">
        <v>32</v>
      </c>
      <c r="D1936">
        <v>2015</v>
      </c>
      <c r="E1936">
        <v>40</v>
      </c>
      <c r="F1936" t="s">
        <v>9</v>
      </c>
      <c r="G1936" t="s">
        <v>9</v>
      </c>
      <c r="H1936">
        <v>16.3</v>
      </c>
      <c r="I1936">
        <v>31.3</v>
      </c>
      <c r="J1936">
        <v>22.2</v>
      </c>
      <c r="K1936">
        <v>0</v>
      </c>
      <c r="L1936" s="3">
        <v>100598.55</v>
      </c>
      <c r="M1936" s="4">
        <v>30.78069241</v>
      </c>
      <c r="N1936" s="4">
        <v>3096493</v>
      </c>
      <c r="Y1936"/>
    </row>
    <row r="1937" spans="1:25" x14ac:dyDescent="0.5">
      <c r="A1937" s="2">
        <v>43046</v>
      </c>
      <c r="B1937" t="s">
        <v>22</v>
      </c>
      <c r="C1937" t="s">
        <v>33</v>
      </c>
      <c r="D1937">
        <v>2017</v>
      </c>
      <c r="E1937">
        <v>46</v>
      </c>
      <c r="F1937" t="s">
        <v>10</v>
      </c>
      <c r="G1937" t="s">
        <v>10</v>
      </c>
      <c r="H1937">
        <v>10</v>
      </c>
      <c r="I1937">
        <v>15.8</v>
      </c>
      <c r="J1937">
        <v>18.8</v>
      </c>
      <c r="K1937">
        <v>3.4</v>
      </c>
      <c r="L1937" s="3">
        <v>100592.295</v>
      </c>
      <c r="M1937" s="4">
        <v>78.317766300000002</v>
      </c>
      <c r="N1937" s="4">
        <v>7878163.9000000004</v>
      </c>
      <c r="Y1937"/>
    </row>
    <row r="1938" spans="1:25" x14ac:dyDescent="0.5">
      <c r="A1938" s="2">
        <v>43198</v>
      </c>
      <c r="B1938" t="s">
        <v>20</v>
      </c>
      <c r="C1938" t="s">
        <v>26</v>
      </c>
      <c r="D1938">
        <v>2018</v>
      </c>
      <c r="E1938">
        <v>14</v>
      </c>
      <c r="F1938" t="s">
        <v>9</v>
      </c>
      <c r="G1938" t="s">
        <v>9</v>
      </c>
      <c r="H1938">
        <v>11.8</v>
      </c>
      <c r="I1938">
        <v>29.9</v>
      </c>
      <c r="J1938">
        <v>14.7</v>
      </c>
      <c r="K1938">
        <v>0</v>
      </c>
      <c r="L1938" s="3">
        <v>100571.16499999999</v>
      </c>
      <c r="M1938" s="4">
        <v>58.238721519999999</v>
      </c>
      <c r="N1938" s="4">
        <v>5857136.0999999996</v>
      </c>
      <c r="Y1938"/>
    </row>
    <row r="1939" spans="1:25" x14ac:dyDescent="0.5">
      <c r="A1939" s="2">
        <v>43030</v>
      </c>
      <c r="B1939" t="s">
        <v>20</v>
      </c>
      <c r="C1939" t="s">
        <v>32</v>
      </c>
      <c r="D1939">
        <v>2017</v>
      </c>
      <c r="E1939">
        <v>43</v>
      </c>
      <c r="F1939" t="s">
        <v>10</v>
      </c>
      <c r="G1939" t="s">
        <v>9</v>
      </c>
      <c r="H1939">
        <v>11.1</v>
      </c>
      <c r="I1939">
        <v>16</v>
      </c>
      <c r="J1939">
        <v>13</v>
      </c>
      <c r="K1939">
        <v>0</v>
      </c>
      <c r="L1939" s="3">
        <v>100571.04</v>
      </c>
      <c r="M1939" s="4">
        <v>76.328222569999994</v>
      </c>
      <c r="N1939" s="4">
        <v>7676408.7000000002</v>
      </c>
      <c r="Y1939"/>
    </row>
    <row r="1940" spans="1:25" x14ac:dyDescent="0.5">
      <c r="A1940" s="2">
        <v>42477</v>
      </c>
      <c r="B1940" t="s">
        <v>20</v>
      </c>
      <c r="C1940" t="s">
        <v>26</v>
      </c>
      <c r="D1940">
        <v>2016</v>
      </c>
      <c r="E1940">
        <v>16</v>
      </c>
      <c r="F1940" t="s">
        <v>10</v>
      </c>
      <c r="G1940" t="s">
        <v>9</v>
      </c>
      <c r="H1940">
        <v>13.1</v>
      </c>
      <c r="I1940">
        <v>19.8</v>
      </c>
      <c r="J1940">
        <v>14.7</v>
      </c>
      <c r="K1940">
        <v>0</v>
      </c>
      <c r="L1940" s="3">
        <v>100526.30499999999</v>
      </c>
      <c r="M1940" s="4">
        <v>39.129443080000001</v>
      </c>
      <c r="N1940" s="4">
        <v>3933538.3</v>
      </c>
      <c r="Y1940"/>
    </row>
    <row r="1941" spans="1:25" x14ac:dyDescent="0.5">
      <c r="A1941" s="2">
        <v>42792</v>
      </c>
      <c r="B1941" t="s">
        <v>20</v>
      </c>
      <c r="C1941" t="s">
        <v>24</v>
      </c>
      <c r="D1941">
        <v>2017</v>
      </c>
      <c r="E1941">
        <v>9</v>
      </c>
      <c r="F1941" t="s">
        <v>10</v>
      </c>
      <c r="G1941" t="s">
        <v>9</v>
      </c>
      <c r="H1941">
        <v>13.2</v>
      </c>
      <c r="I1941">
        <v>29.8</v>
      </c>
      <c r="J1941">
        <v>24.2</v>
      </c>
      <c r="K1941">
        <v>0</v>
      </c>
      <c r="L1941" s="3">
        <v>100495.61500000001</v>
      </c>
      <c r="M1941" s="4">
        <v>56.026420170000002</v>
      </c>
      <c r="N1941" s="4">
        <v>5630409.5999999996</v>
      </c>
      <c r="Y1941"/>
    </row>
    <row r="1942" spans="1:25" x14ac:dyDescent="0.5">
      <c r="A1942" s="2">
        <v>43380</v>
      </c>
      <c r="B1942" t="s">
        <v>20</v>
      </c>
      <c r="C1942" t="s">
        <v>32</v>
      </c>
      <c r="D1942">
        <v>2018</v>
      </c>
      <c r="E1942">
        <v>40</v>
      </c>
      <c r="F1942" t="s">
        <v>9</v>
      </c>
      <c r="G1942" t="s">
        <v>9</v>
      </c>
      <c r="H1942">
        <v>10.3</v>
      </c>
      <c r="I1942">
        <v>24.7</v>
      </c>
      <c r="J1942">
        <v>21.2</v>
      </c>
      <c r="K1942">
        <v>0</v>
      </c>
      <c r="L1942" s="3">
        <v>100476.705</v>
      </c>
      <c r="M1942" s="4">
        <v>87.871654219999996</v>
      </c>
      <c r="N1942" s="4">
        <v>8829054.3000000007</v>
      </c>
      <c r="Y1942"/>
    </row>
    <row r="1943" spans="1:25" x14ac:dyDescent="0.5">
      <c r="A1943" s="2">
        <v>43142</v>
      </c>
      <c r="B1943" t="s">
        <v>20</v>
      </c>
      <c r="C1943" t="s">
        <v>24</v>
      </c>
      <c r="D1943">
        <v>2018</v>
      </c>
      <c r="E1943">
        <v>6</v>
      </c>
      <c r="F1943" t="s">
        <v>10</v>
      </c>
      <c r="G1943" t="s">
        <v>9</v>
      </c>
      <c r="H1943">
        <v>15.5</v>
      </c>
      <c r="I1943">
        <v>21.2</v>
      </c>
      <c r="J1943">
        <v>18.5</v>
      </c>
      <c r="K1943">
        <v>0</v>
      </c>
      <c r="L1943" s="3">
        <v>100440.29</v>
      </c>
      <c r="M1943" s="4">
        <v>66.272357439999993</v>
      </c>
      <c r="N1943" s="4">
        <v>6656414.7999999998</v>
      </c>
      <c r="Y1943"/>
    </row>
    <row r="1944" spans="1:25" x14ac:dyDescent="0.5">
      <c r="A1944" s="2">
        <v>42449</v>
      </c>
      <c r="B1944" t="s">
        <v>20</v>
      </c>
      <c r="C1944" t="s">
        <v>25</v>
      </c>
      <c r="D1944">
        <v>2016</v>
      </c>
      <c r="E1944">
        <v>12</v>
      </c>
      <c r="F1944" t="s">
        <v>10</v>
      </c>
      <c r="G1944" t="s">
        <v>9</v>
      </c>
      <c r="H1944">
        <v>10.1</v>
      </c>
      <c r="I1944">
        <v>23.3</v>
      </c>
      <c r="J1944">
        <v>19</v>
      </c>
      <c r="K1944">
        <v>0.2</v>
      </c>
      <c r="L1944" s="3">
        <v>100394.06</v>
      </c>
      <c r="M1944" s="4">
        <v>47.175064120000002</v>
      </c>
      <c r="N1944" s="4">
        <v>4736096.2</v>
      </c>
      <c r="Y1944"/>
    </row>
    <row r="1945" spans="1:25" x14ac:dyDescent="0.5">
      <c r="A1945" s="2">
        <v>43890</v>
      </c>
      <c r="B1945" t="s">
        <v>19</v>
      </c>
      <c r="C1945" t="s">
        <v>24</v>
      </c>
      <c r="D1945">
        <v>2020</v>
      </c>
      <c r="E1945">
        <v>9</v>
      </c>
      <c r="F1945" t="s">
        <v>10</v>
      </c>
      <c r="G1945" t="s">
        <v>9</v>
      </c>
      <c r="H1945">
        <v>14.7</v>
      </c>
      <c r="I1945">
        <v>22.4</v>
      </c>
      <c r="J1945">
        <v>22.8</v>
      </c>
      <c r="K1945">
        <v>0</v>
      </c>
      <c r="L1945" s="3">
        <v>100380.94</v>
      </c>
      <c r="M1945" s="4">
        <v>51.289608729999998</v>
      </c>
      <c r="N1945" s="4">
        <v>5148499.0999999996</v>
      </c>
      <c r="Y1945"/>
    </row>
    <row r="1946" spans="1:25" x14ac:dyDescent="0.5">
      <c r="A1946" s="2">
        <v>43577</v>
      </c>
      <c r="B1946" t="s">
        <v>21</v>
      </c>
      <c r="C1946" t="s">
        <v>26</v>
      </c>
      <c r="D1946">
        <v>2019</v>
      </c>
      <c r="E1946">
        <v>17</v>
      </c>
      <c r="F1946" t="s">
        <v>9</v>
      </c>
      <c r="G1946" t="s">
        <v>10</v>
      </c>
      <c r="H1946">
        <v>13.7</v>
      </c>
      <c r="I1946">
        <v>17.600000000000001</v>
      </c>
      <c r="J1946">
        <v>6</v>
      </c>
      <c r="K1946">
        <v>0.8</v>
      </c>
      <c r="L1946" s="3">
        <v>100246.51</v>
      </c>
      <c r="M1946" s="4">
        <v>95.107386919999996</v>
      </c>
      <c r="N1946" s="4">
        <v>9534183.5999999996</v>
      </c>
      <c r="Y1946"/>
    </row>
    <row r="1947" spans="1:25" x14ac:dyDescent="0.5">
      <c r="A1947" s="2">
        <v>43800</v>
      </c>
      <c r="B1947" t="s">
        <v>20</v>
      </c>
      <c r="C1947" t="s">
        <v>34</v>
      </c>
      <c r="D1947">
        <v>2019</v>
      </c>
      <c r="E1947">
        <v>48</v>
      </c>
      <c r="F1947" t="s">
        <v>10</v>
      </c>
      <c r="G1947" t="s">
        <v>9</v>
      </c>
      <c r="H1947">
        <v>12.2</v>
      </c>
      <c r="I1947">
        <v>16.8</v>
      </c>
      <c r="J1947">
        <v>9.8000000000000007</v>
      </c>
      <c r="K1947">
        <v>0</v>
      </c>
      <c r="L1947" s="3">
        <v>100233.98</v>
      </c>
      <c r="M1947" s="4">
        <v>33.154867019999998</v>
      </c>
      <c r="N1947" s="4">
        <v>3323244.3</v>
      </c>
      <c r="Y1947"/>
    </row>
    <row r="1948" spans="1:25" x14ac:dyDescent="0.5">
      <c r="A1948" s="2">
        <v>43414</v>
      </c>
      <c r="B1948" t="s">
        <v>19</v>
      </c>
      <c r="C1948" t="s">
        <v>33</v>
      </c>
      <c r="D1948">
        <v>2018</v>
      </c>
      <c r="E1948">
        <v>45</v>
      </c>
      <c r="F1948" t="s">
        <v>10</v>
      </c>
      <c r="G1948" t="s">
        <v>9</v>
      </c>
      <c r="H1948">
        <v>9</v>
      </c>
      <c r="I1948">
        <v>20.3</v>
      </c>
      <c r="J1948">
        <v>27.3</v>
      </c>
      <c r="K1948">
        <v>0</v>
      </c>
      <c r="L1948" s="3">
        <v>100203.55</v>
      </c>
      <c r="M1948" s="4">
        <v>86.725271390000003</v>
      </c>
      <c r="N1948" s="4">
        <v>8690180.0999999996</v>
      </c>
      <c r="Y1948"/>
    </row>
    <row r="1949" spans="1:25" x14ac:dyDescent="0.5">
      <c r="A1949" s="2">
        <v>42036</v>
      </c>
      <c r="B1949" t="s">
        <v>20</v>
      </c>
      <c r="C1949" t="s">
        <v>24</v>
      </c>
      <c r="D1949">
        <v>2015</v>
      </c>
      <c r="E1949">
        <v>5</v>
      </c>
      <c r="F1949" t="s">
        <v>10</v>
      </c>
      <c r="G1949" t="s">
        <v>9</v>
      </c>
      <c r="H1949">
        <v>13.2</v>
      </c>
      <c r="I1949">
        <v>19</v>
      </c>
      <c r="J1949">
        <v>17.3</v>
      </c>
      <c r="K1949">
        <v>9.1999999999999993</v>
      </c>
      <c r="L1949" s="3">
        <v>100178.84</v>
      </c>
      <c r="M1949" s="4">
        <v>14.578844419999999</v>
      </c>
      <c r="N1949" s="4">
        <v>1460491.7</v>
      </c>
      <c r="Y1949"/>
    </row>
    <row r="1950" spans="1:25" x14ac:dyDescent="0.5">
      <c r="A1950" s="2">
        <v>42078</v>
      </c>
      <c r="B1950" t="s">
        <v>20</v>
      </c>
      <c r="C1950" t="s">
        <v>25</v>
      </c>
      <c r="D1950">
        <v>2015</v>
      </c>
      <c r="E1950">
        <v>11</v>
      </c>
      <c r="F1950" t="s">
        <v>10</v>
      </c>
      <c r="G1950" t="s">
        <v>9</v>
      </c>
      <c r="H1950">
        <v>13.1</v>
      </c>
      <c r="I1950">
        <v>18.3</v>
      </c>
      <c r="J1950">
        <v>17.5</v>
      </c>
      <c r="K1950">
        <v>2.2000000000000002</v>
      </c>
      <c r="L1950" s="3">
        <v>100170.295</v>
      </c>
      <c r="M1950" s="4">
        <v>14.373099399999999</v>
      </c>
      <c r="N1950" s="4">
        <v>1439757.6</v>
      </c>
      <c r="Y1950"/>
    </row>
    <row r="1951" spans="1:25" x14ac:dyDescent="0.5">
      <c r="A1951" s="2">
        <v>44072</v>
      </c>
      <c r="B1951" t="s">
        <v>19</v>
      </c>
      <c r="C1951" t="s">
        <v>30</v>
      </c>
      <c r="D1951">
        <v>2020</v>
      </c>
      <c r="E1951">
        <v>35</v>
      </c>
      <c r="F1951" t="s">
        <v>9</v>
      </c>
      <c r="G1951" t="s">
        <v>9</v>
      </c>
      <c r="H1951">
        <v>9.1999999999999993</v>
      </c>
      <c r="I1951">
        <v>19.3</v>
      </c>
      <c r="J1951">
        <v>15.6</v>
      </c>
      <c r="K1951">
        <v>0</v>
      </c>
      <c r="L1951" s="3">
        <v>100166.88499999999</v>
      </c>
      <c r="M1951" s="4">
        <v>15.292241880000001</v>
      </c>
      <c r="N1951" s="4">
        <v>1531776.2</v>
      </c>
      <c r="Y1951"/>
    </row>
    <row r="1952" spans="1:25" x14ac:dyDescent="0.5">
      <c r="A1952" s="2">
        <v>42366</v>
      </c>
      <c r="B1952" t="s">
        <v>21</v>
      </c>
      <c r="C1952" t="s">
        <v>34</v>
      </c>
      <c r="D1952">
        <v>2015</v>
      </c>
      <c r="E1952">
        <v>53</v>
      </c>
      <c r="F1952" t="s">
        <v>9</v>
      </c>
      <c r="G1952" t="s">
        <v>10</v>
      </c>
      <c r="H1952">
        <v>12.8</v>
      </c>
      <c r="I1952">
        <v>20.8</v>
      </c>
      <c r="J1952">
        <v>33.200000000000003</v>
      </c>
      <c r="K1952">
        <v>0</v>
      </c>
      <c r="L1952" s="3">
        <v>100048.44</v>
      </c>
      <c r="M1952" s="4">
        <v>20.097539919999999</v>
      </c>
      <c r="N1952" s="4">
        <v>2010727.5</v>
      </c>
      <c r="Y1952"/>
    </row>
    <row r="1953" spans="1:25" x14ac:dyDescent="0.5">
      <c r="A1953" s="2">
        <v>43934</v>
      </c>
      <c r="B1953" t="s">
        <v>21</v>
      </c>
      <c r="C1953" t="s">
        <v>26</v>
      </c>
      <c r="D1953">
        <v>2020</v>
      </c>
      <c r="E1953">
        <v>16</v>
      </c>
      <c r="F1953" t="s">
        <v>9</v>
      </c>
      <c r="G1953" t="s">
        <v>10</v>
      </c>
      <c r="H1953">
        <v>12.2</v>
      </c>
      <c r="I1953">
        <v>18.3</v>
      </c>
      <c r="J1953">
        <v>14.3</v>
      </c>
      <c r="K1953">
        <v>0</v>
      </c>
      <c r="L1953" s="3">
        <v>100025.9</v>
      </c>
      <c r="M1953" s="4">
        <v>56.657417019999997</v>
      </c>
      <c r="N1953" s="4">
        <v>5667209.0999999996</v>
      </c>
      <c r="Y1953"/>
    </row>
    <row r="1954" spans="1:25" x14ac:dyDescent="0.5">
      <c r="A1954" s="2">
        <v>43460</v>
      </c>
      <c r="B1954" t="s">
        <v>23</v>
      </c>
      <c r="C1954" t="s">
        <v>34</v>
      </c>
      <c r="D1954">
        <v>2018</v>
      </c>
      <c r="E1954">
        <v>52</v>
      </c>
      <c r="F1954" t="s">
        <v>9</v>
      </c>
      <c r="G1954" t="s">
        <v>10</v>
      </c>
      <c r="H1954">
        <v>13.3</v>
      </c>
      <c r="I1954">
        <v>23.8</v>
      </c>
      <c r="J1954">
        <v>32.299999999999997</v>
      </c>
      <c r="K1954">
        <v>0</v>
      </c>
      <c r="L1954" s="3">
        <v>100017.19500000001</v>
      </c>
      <c r="M1954" s="4">
        <v>77.578354779999998</v>
      </c>
      <c r="N1954" s="4">
        <v>7759169.4000000004</v>
      </c>
      <c r="Y1954"/>
    </row>
    <row r="1955" spans="1:25" x14ac:dyDescent="0.5">
      <c r="A1955" s="2">
        <v>42842</v>
      </c>
      <c r="B1955" t="s">
        <v>21</v>
      </c>
      <c r="C1955" t="s">
        <v>26</v>
      </c>
      <c r="D1955">
        <v>2017</v>
      </c>
      <c r="E1955">
        <v>17</v>
      </c>
      <c r="F1955" t="s">
        <v>9</v>
      </c>
      <c r="G1955" t="s">
        <v>10</v>
      </c>
      <c r="H1955">
        <v>11.1</v>
      </c>
      <c r="I1955">
        <v>18.3</v>
      </c>
      <c r="J1955">
        <v>10.9</v>
      </c>
      <c r="K1955">
        <v>0</v>
      </c>
      <c r="L1955" s="3">
        <v>99945.494999999995</v>
      </c>
      <c r="M1955" s="4">
        <v>104.57818949999999</v>
      </c>
      <c r="N1955" s="4">
        <v>10452118.9</v>
      </c>
      <c r="Y1955"/>
    </row>
    <row r="1956" spans="1:25" x14ac:dyDescent="0.5">
      <c r="A1956" s="2">
        <v>42686</v>
      </c>
      <c r="B1956" t="s">
        <v>19</v>
      </c>
      <c r="C1956" t="s">
        <v>33</v>
      </c>
      <c r="D1956">
        <v>2016</v>
      </c>
      <c r="E1956">
        <v>46</v>
      </c>
      <c r="F1956" t="s">
        <v>10</v>
      </c>
      <c r="G1956" t="s">
        <v>9</v>
      </c>
      <c r="H1956">
        <v>13.2</v>
      </c>
      <c r="I1956">
        <v>25.5</v>
      </c>
      <c r="J1956">
        <v>17</v>
      </c>
      <c r="K1956">
        <v>2</v>
      </c>
      <c r="L1956" s="3">
        <v>99907.32</v>
      </c>
      <c r="M1956" s="4">
        <v>10.832116259999999</v>
      </c>
      <c r="N1956" s="4">
        <v>1082207.7</v>
      </c>
      <c r="Y1956"/>
    </row>
    <row r="1957" spans="1:25" x14ac:dyDescent="0.5">
      <c r="A1957" s="2">
        <v>43519</v>
      </c>
      <c r="B1957" t="s">
        <v>19</v>
      </c>
      <c r="C1957" t="s">
        <v>24</v>
      </c>
      <c r="D1957">
        <v>2019</v>
      </c>
      <c r="E1957">
        <v>8</v>
      </c>
      <c r="F1957" t="s">
        <v>10</v>
      </c>
      <c r="G1957" t="s">
        <v>9</v>
      </c>
      <c r="H1957">
        <v>16.399999999999999</v>
      </c>
      <c r="I1957">
        <v>25.8</v>
      </c>
      <c r="J1957">
        <v>24</v>
      </c>
      <c r="K1957">
        <v>0</v>
      </c>
      <c r="L1957" s="3">
        <v>99890.25</v>
      </c>
      <c r="M1957" s="4">
        <v>77.031403220000001</v>
      </c>
      <c r="N1957" s="4">
        <v>7694686.0999999996</v>
      </c>
      <c r="Y1957"/>
    </row>
    <row r="1958" spans="1:25" x14ac:dyDescent="0.5">
      <c r="A1958" s="2">
        <v>42015</v>
      </c>
      <c r="B1958" t="s">
        <v>20</v>
      </c>
      <c r="C1958" t="s">
        <v>17</v>
      </c>
      <c r="D1958">
        <v>2015</v>
      </c>
      <c r="E1958">
        <v>2</v>
      </c>
      <c r="F1958" t="s">
        <v>9</v>
      </c>
      <c r="G1958" t="s">
        <v>9</v>
      </c>
      <c r="H1958">
        <v>15.6</v>
      </c>
      <c r="I1958">
        <v>27.5</v>
      </c>
      <c r="J1958">
        <v>29.9</v>
      </c>
      <c r="K1958">
        <v>0</v>
      </c>
      <c r="L1958" s="3">
        <v>99865.755000000005</v>
      </c>
      <c r="M1958" s="4">
        <v>18.23476806</v>
      </c>
      <c r="N1958" s="4">
        <v>1821028.9</v>
      </c>
      <c r="Y1958"/>
    </row>
    <row r="1959" spans="1:25" x14ac:dyDescent="0.5">
      <c r="A1959" s="2">
        <v>42470</v>
      </c>
      <c r="B1959" t="s">
        <v>20</v>
      </c>
      <c r="C1959" t="s">
        <v>26</v>
      </c>
      <c r="D1959">
        <v>2016</v>
      </c>
      <c r="E1959">
        <v>15</v>
      </c>
      <c r="F1959" t="s">
        <v>9</v>
      </c>
      <c r="G1959" t="s">
        <v>9</v>
      </c>
      <c r="H1959">
        <v>13.6</v>
      </c>
      <c r="I1959">
        <v>23.5</v>
      </c>
      <c r="J1959">
        <v>9.6</v>
      </c>
      <c r="K1959">
        <v>0</v>
      </c>
      <c r="L1959" s="3">
        <v>99845.345000000001</v>
      </c>
      <c r="M1959" s="4">
        <v>35.120545749999998</v>
      </c>
      <c r="N1959" s="4">
        <v>3506623</v>
      </c>
      <c r="Y1959"/>
    </row>
    <row r="1960" spans="1:25" x14ac:dyDescent="0.5">
      <c r="A1960" s="2">
        <v>43492</v>
      </c>
      <c r="B1960" t="s">
        <v>20</v>
      </c>
      <c r="C1960" t="s">
        <v>17</v>
      </c>
      <c r="D1960">
        <v>2019</v>
      </c>
      <c r="E1960">
        <v>4</v>
      </c>
      <c r="F1960" t="s">
        <v>9</v>
      </c>
      <c r="G1960" t="s">
        <v>9</v>
      </c>
      <c r="H1960">
        <v>18.399999999999999</v>
      </c>
      <c r="I1960">
        <v>27.8</v>
      </c>
      <c r="J1960">
        <v>21.1</v>
      </c>
      <c r="K1960">
        <v>0</v>
      </c>
      <c r="L1960" s="3">
        <v>99801.574999999997</v>
      </c>
      <c r="M1960" s="4">
        <v>86.396224309999994</v>
      </c>
      <c r="N1960" s="4">
        <v>8622479.3000000007</v>
      </c>
      <c r="Y1960"/>
    </row>
    <row r="1961" spans="1:25" x14ac:dyDescent="0.5">
      <c r="A1961" s="2">
        <v>44081</v>
      </c>
      <c r="B1961" t="s">
        <v>21</v>
      </c>
      <c r="C1961" t="s">
        <v>31</v>
      </c>
      <c r="D1961">
        <v>2020</v>
      </c>
      <c r="E1961">
        <v>37</v>
      </c>
      <c r="F1961" t="s">
        <v>9</v>
      </c>
      <c r="G1961" t="s">
        <v>9</v>
      </c>
      <c r="H1961">
        <v>8.8000000000000007</v>
      </c>
      <c r="I1961">
        <v>22.9</v>
      </c>
      <c r="J1961">
        <v>17.100000000000001</v>
      </c>
      <c r="K1961">
        <v>0</v>
      </c>
      <c r="L1961" s="3">
        <v>99778.2</v>
      </c>
      <c r="M1961" s="4">
        <v>18.907524120000001</v>
      </c>
      <c r="N1961" s="4">
        <v>1886558.7</v>
      </c>
      <c r="Y1961"/>
    </row>
    <row r="1962" spans="1:25" x14ac:dyDescent="0.5">
      <c r="A1962" s="2">
        <v>42323</v>
      </c>
      <c r="B1962" t="s">
        <v>20</v>
      </c>
      <c r="C1962" t="s">
        <v>33</v>
      </c>
      <c r="D1962">
        <v>2015</v>
      </c>
      <c r="E1962">
        <v>46</v>
      </c>
      <c r="F1962" t="s">
        <v>10</v>
      </c>
      <c r="G1962" t="s">
        <v>9</v>
      </c>
      <c r="H1962">
        <v>13</v>
      </c>
      <c r="I1962">
        <v>18.5</v>
      </c>
      <c r="J1962">
        <v>27.6</v>
      </c>
      <c r="K1962">
        <v>0.2</v>
      </c>
      <c r="L1962" s="3">
        <v>99761.81</v>
      </c>
      <c r="M1962" s="4">
        <v>28.298071060000002</v>
      </c>
      <c r="N1962" s="4">
        <v>2823066.8</v>
      </c>
      <c r="Y1962"/>
    </row>
    <row r="1963" spans="1:25" x14ac:dyDescent="0.5">
      <c r="A1963" s="2">
        <v>42731</v>
      </c>
      <c r="B1963" t="s">
        <v>22</v>
      </c>
      <c r="C1963" t="s">
        <v>34</v>
      </c>
      <c r="D1963">
        <v>2016</v>
      </c>
      <c r="E1963">
        <v>53</v>
      </c>
      <c r="F1963" t="s">
        <v>9</v>
      </c>
      <c r="G1963" t="s">
        <v>10</v>
      </c>
      <c r="H1963">
        <v>18</v>
      </c>
      <c r="I1963">
        <v>29.8</v>
      </c>
      <c r="J1963">
        <v>5.8</v>
      </c>
      <c r="K1963">
        <v>1.6</v>
      </c>
      <c r="L1963" s="3">
        <v>99701.43</v>
      </c>
      <c r="M1963" s="4">
        <v>23.813537400000001</v>
      </c>
      <c r="N1963" s="4">
        <v>2374243.7000000002</v>
      </c>
      <c r="Y1963"/>
    </row>
    <row r="1964" spans="1:25" x14ac:dyDescent="0.5">
      <c r="A1964" s="2">
        <v>42505</v>
      </c>
      <c r="B1964" t="s">
        <v>20</v>
      </c>
      <c r="C1964" t="s">
        <v>27</v>
      </c>
      <c r="D1964">
        <v>2016</v>
      </c>
      <c r="E1964">
        <v>20</v>
      </c>
      <c r="F1964" t="s">
        <v>10</v>
      </c>
      <c r="G1964" t="s">
        <v>9</v>
      </c>
      <c r="H1964">
        <v>15</v>
      </c>
      <c r="I1964">
        <v>22</v>
      </c>
      <c r="J1964">
        <v>6.7</v>
      </c>
      <c r="K1964">
        <v>0</v>
      </c>
      <c r="L1964" s="3">
        <v>99697.62</v>
      </c>
      <c r="M1964" s="4">
        <v>37.076541059999997</v>
      </c>
      <c r="N1964" s="4">
        <v>3696442.9</v>
      </c>
      <c r="Y1964"/>
    </row>
    <row r="1965" spans="1:25" x14ac:dyDescent="0.5">
      <c r="A1965" s="2">
        <v>43190</v>
      </c>
      <c r="B1965" t="s">
        <v>19</v>
      </c>
      <c r="C1965" t="s">
        <v>25</v>
      </c>
      <c r="D1965">
        <v>2018</v>
      </c>
      <c r="E1965">
        <v>13</v>
      </c>
      <c r="F1965" t="s">
        <v>9</v>
      </c>
      <c r="G1965" t="s">
        <v>10</v>
      </c>
      <c r="H1965">
        <v>13.2</v>
      </c>
      <c r="I1965">
        <v>22.4</v>
      </c>
      <c r="J1965">
        <v>16.7</v>
      </c>
      <c r="K1965">
        <v>0</v>
      </c>
      <c r="L1965" s="3">
        <v>99687.64</v>
      </c>
      <c r="M1965" s="4">
        <v>81.406771699999993</v>
      </c>
      <c r="N1965" s="4">
        <v>8115249</v>
      </c>
      <c r="Y1965"/>
    </row>
    <row r="1966" spans="1:25" x14ac:dyDescent="0.5">
      <c r="A1966" s="2">
        <v>42005</v>
      </c>
      <c r="B1966" t="s">
        <v>16</v>
      </c>
      <c r="C1966" t="s">
        <v>17</v>
      </c>
      <c r="D1966">
        <v>2015</v>
      </c>
      <c r="E1966">
        <v>1</v>
      </c>
      <c r="F1966" t="s">
        <v>9</v>
      </c>
      <c r="G1966" t="s">
        <v>10</v>
      </c>
      <c r="H1966">
        <v>13.3</v>
      </c>
      <c r="I1966">
        <v>26.9</v>
      </c>
      <c r="J1966">
        <v>23.6</v>
      </c>
      <c r="K1966">
        <v>0</v>
      </c>
      <c r="L1966" s="3">
        <v>99635.03</v>
      </c>
      <c r="M1966" s="4">
        <v>25.633696430000001</v>
      </c>
      <c r="N1966" s="4">
        <v>2554014.1</v>
      </c>
      <c r="Y1966"/>
    </row>
    <row r="1967" spans="1:25" x14ac:dyDescent="0.5">
      <c r="A1967" s="2">
        <v>42371</v>
      </c>
      <c r="B1967" t="s">
        <v>19</v>
      </c>
      <c r="C1967" t="s">
        <v>17</v>
      </c>
      <c r="D1967">
        <v>2016</v>
      </c>
      <c r="E1967">
        <v>1</v>
      </c>
      <c r="F1967" t="s">
        <v>9</v>
      </c>
      <c r="G1967" t="s">
        <v>9</v>
      </c>
      <c r="H1967">
        <v>17.100000000000001</v>
      </c>
      <c r="I1967">
        <v>27.6</v>
      </c>
      <c r="J1967">
        <v>25.1</v>
      </c>
      <c r="K1967">
        <v>0</v>
      </c>
      <c r="L1967" s="3">
        <v>99622.64</v>
      </c>
      <c r="M1967" s="4">
        <v>21.894560760000001</v>
      </c>
      <c r="N1967" s="4">
        <v>2181193.9</v>
      </c>
      <c r="Y1967"/>
    </row>
    <row r="1968" spans="1:25" x14ac:dyDescent="0.5">
      <c r="A1968" s="2">
        <v>43464</v>
      </c>
      <c r="B1968" t="s">
        <v>20</v>
      </c>
      <c r="C1968" t="s">
        <v>34</v>
      </c>
      <c r="D1968">
        <v>2018</v>
      </c>
      <c r="E1968">
        <v>52</v>
      </c>
      <c r="F1968" t="s">
        <v>9</v>
      </c>
      <c r="G1968" t="s">
        <v>9</v>
      </c>
      <c r="H1968">
        <v>18.2</v>
      </c>
      <c r="I1968">
        <v>22.7</v>
      </c>
      <c r="J1968">
        <v>9.9</v>
      </c>
      <c r="K1968">
        <v>0.6</v>
      </c>
      <c r="L1968" s="3">
        <v>99613.865000000005</v>
      </c>
      <c r="M1968" s="4">
        <v>84.166495269999999</v>
      </c>
      <c r="N1968" s="4">
        <v>8384149.9000000004</v>
      </c>
      <c r="Y1968"/>
    </row>
    <row r="1969" spans="1:25" x14ac:dyDescent="0.5">
      <c r="A1969" s="2">
        <v>42840</v>
      </c>
      <c r="B1969" t="s">
        <v>19</v>
      </c>
      <c r="C1969" t="s">
        <v>26</v>
      </c>
      <c r="D1969">
        <v>2017</v>
      </c>
      <c r="E1969">
        <v>16</v>
      </c>
      <c r="F1969" t="s">
        <v>9</v>
      </c>
      <c r="G1969" t="s">
        <v>10</v>
      </c>
      <c r="H1969">
        <v>11.8</v>
      </c>
      <c r="I1969">
        <v>17.3</v>
      </c>
      <c r="J1969">
        <v>9.6999999999999993</v>
      </c>
      <c r="K1969">
        <v>0</v>
      </c>
      <c r="L1969" s="3">
        <v>99608.57</v>
      </c>
      <c r="M1969" s="4">
        <v>116.78284910000001</v>
      </c>
      <c r="N1969" s="4">
        <v>11632572.6</v>
      </c>
      <c r="Y1969"/>
    </row>
    <row r="1970" spans="1:25" x14ac:dyDescent="0.5">
      <c r="A1970" s="2">
        <v>44106</v>
      </c>
      <c r="B1970" t="s">
        <v>18</v>
      </c>
      <c r="C1970" t="s">
        <v>32</v>
      </c>
      <c r="D1970">
        <v>2020</v>
      </c>
      <c r="E1970">
        <v>40</v>
      </c>
      <c r="F1970" t="s">
        <v>9</v>
      </c>
      <c r="G1970" t="s">
        <v>9</v>
      </c>
      <c r="H1970">
        <v>12.8</v>
      </c>
      <c r="I1970">
        <v>26</v>
      </c>
      <c r="J1970">
        <v>22</v>
      </c>
      <c r="K1970">
        <v>0</v>
      </c>
      <c r="L1970" s="3">
        <v>99585.835000000006</v>
      </c>
      <c r="M1970" s="4">
        <v>-6.0760283690000003</v>
      </c>
      <c r="N1970" s="4">
        <v>605086.4</v>
      </c>
      <c r="Y1970"/>
    </row>
    <row r="1971" spans="1:25" x14ac:dyDescent="0.5">
      <c r="A1971" s="2">
        <v>42021</v>
      </c>
      <c r="B1971" t="s">
        <v>19</v>
      </c>
      <c r="C1971" t="s">
        <v>17</v>
      </c>
      <c r="D1971">
        <v>2015</v>
      </c>
      <c r="E1971">
        <v>3</v>
      </c>
      <c r="F1971" t="s">
        <v>9</v>
      </c>
      <c r="G1971" t="s">
        <v>9</v>
      </c>
      <c r="H1971">
        <v>15.9</v>
      </c>
      <c r="I1971">
        <v>25</v>
      </c>
      <c r="J1971">
        <v>27.5</v>
      </c>
      <c r="K1971">
        <v>0</v>
      </c>
      <c r="L1971" s="3">
        <v>99371.31</v>
      </c>
      <c r="M1971" s="4">
        <v>18.99492729</v>
      </c>
      <c r="N1971" s="4">
        <v>1887550.8</v>
      </c>
      <c r="Y1971"/>
    </row>
    <row r="1972" spans="1:25" x14ac:dyDescent="0.5">
      <c r="A1972" s="2">
        <v>43393</v>
      </c>
      <c r="B1972" t="s">
        <v>19</v>
      </c>
      <c r="C1972" t="s">
        <v>32</v>
      </c>
      <c r="D1972">
        <v>2018</v>
      </c>
      <c r="E1972">
        <v>42</v>
      </c>
      <c r="F1972" t="s">
        <v>10</v>
      </c>
      <c r="G1972" t="s">
        <v>9</v>
      </c>
      <c r="H1972">
        <v>11.7</v>
      </c>
      <c r="I1972">
        <v>16.100000000000001</v>
      </c>
      <c r="J1972">
        <v>9.8000000000000007</v>
      </c>
      <c r="K1972">
        <v>5</v>
      </c>
      <c r="L1972" s="3">
        <v>99368.854999999996</v>
      </c>
      <c r="M1972" s="4">
        <v>96.292242040000005</v>
      </c>
      <c r="N1972" s="4">
        <v>9568449.8000000007</v>
      </c>
      <c r="Y1972"/>
    </row>
    <row r="1973" spans="1:25" x14ac:dyDescent="0.5">
      <c r="A1973" s="2">
        <v>43078</v>
      </c>
      <c r="B1973" t="s">
        <v>19</v>
      </c>
      <c r="C1973" t="s">
        <v>34</v>
      </c>
      <c r="D1973">
        <v>2017</v>
      </c>
      <c r="E1973">
        <v>50</v>
      </c>
      <c r="F1973" t="s">
        <v>10</v>
      </c>
      <c r="G1973" t="s">
        <v>9</v>
      </c>
      <c r="H1973">
        <v>12.7</v>
      </c>
      <c r="I1973">
        <v>23</v>
      </c>
      <c r="J1973">
        <v>19.2</v>
      </c>
      <c r="K1973">
        <v>0</v>
      </c>
      <c r="L1973" s="3">
        <v>99334.8</v>
      </c>
      <c r="M1973" s="4">
        <v>82.980837530000002</v>
      </c>
      <c r="N1973" s="4">
        <v>8242884.9000000004</v>
      </c>
      <c r="Y1973"/>
    </row>
    <row r="1974" spans="1:25" x14ac:dyDescent="0.5">
      <c r="A1974" s="2">
        <v>43071</v>
      </c>
      <c r="B1974" t="s">
        <v>19</v>
      </c>
      <c r="C1974" t="s">
        <v>34</v>
      </c>
      <c r="D1974">
        <v>2017</v>
      </c>
      <c r="E1974">
        <v>49</v>
      </c>
      <c r="F1974" t="s">
        <v>10</v>
      </c>
      <c r="G1974" t="s">
        <v>9</v>
      </c>
      <c r="H1974">
        <v>14.7</v>
      </c>
      <c r="I1974">
        <v>16.399999999999999</v>
      </c>
      <c r="J1974">
        <v>0.7</v>
      </c>
      <c r="K1974">
        <v>20.6</v>
      </c>
      <c r="L1974" s="3">
        <v>99234.22</v>
      </c>
      <c r="M1974" s="4">
        <v>66.255858649999993</v>
      </c>
      <c r="N1974" s="4">
        <v>6574848.5</v>
      </c>
      <c r="Y1974"/>
    </row>
    <row r="1975" spans="1:25" x14ac:dyDescent="0.5">
      <c r="A1975" s="2">
        <v>42260</v>
      </c>
      <c r="B1975" t="s">
        <v>20</v>
      </c>
      <c r="C1975" t="s">
        <v>31</v>
      </c>
      <c r="D1975">
        <v>2015</v>
      </c>
      <c r="E1975">
        <v>37</v>
      </c>
      <c r="F1975" t="s">
        <v>10</v>
      </c>
      <c r="G1975" t="s">
        <v>9</v>
      </c>
      <c r="H1975">
        <v>13.2</v>
      </c>
      <c r="I1975">
        <v>25.5</v>
      </c>
      <c r="J1975">
        <v>17.100000000000001</v>
      </c>
      <c r="K1975">
        <v>0</v>
      </c>
      <c r="L1975" s="3">
        <v>99161.764999999999</v>
      </c>
      <c r="M1975" s="4">
        <v>30.359605869999999</v>
      </c>
      <c r="N1975" s="4">
        <v>3010512.1</v>
      </c>
      <c r="Y1975"/>
    </row>
    <row r="1976" spans="1:25" x14ac:dyDescent="0.5">
      <c r="A1976" s="2">
        <v>43450</v>
      </c>
      <c r="B1976" t="s">
        <v>20</v>
      </c>
      <c r="C1976" t="s">
        <v>34</v>
      </c>
      <c r="D1976">
        <v>2018</v>
      </c>
      <c r="E1976">
        <v>50</v>
      </c>
      <c r="F1976" t="s">
        <v>10</v>
      </c>
      <c r="G1976" t="s">
        <v>9</v>
      </c>
      <c r="H1976">
        <v>15.8</v>
      </c>
      <c r="I1976">
        <v>23.5</v>
      </c>
      <c r="J1976">
        <v>16.3</v>
      </c>
      <c r="K1976">
        <v>3.8</v>
      </c>
      <c r="L1976" s="3">
        <v>99110.774999999994</v>
      </c>
      <c r="M1976" s="4">
        <v>101.4492327</v>
      </c>
      <c r="N1976" s="4">
        <v>10054712.1</v>
      </c>
      <c r="Y1976"/>
    </row>
    <row r="1977" spans="1:25" x14ac:dyDescent="0.5">
      <c r="A1977" s="2">
        <v>42833</v>
      </c>
      <c r="B1977" t="s">
        <v>19</v>
      </c>
      <c r="C1977" t="s">
        <v>26</v>
      </c>
      <c r="D1977">
        <v>2017</v>
      </c>
      <c r="E1977">
        <v>15</v>
      </c>
      <c r="F1977" t="s">
        <v>9</v>
      </c>
      <c r="G1977" t="s">
        <v>9</v>
      </c>
      <c r="H1977">
        <v>18.600000000000001</v>
      </c>
      <c r="I1977">
        <v>28.1</v>
      </c>
      <c r="J1977">
        <v>13.8</v>
      </c>
      <c r="K1977">
        <v>0</v>
      </c>
      <c r="L1977" s="3">
        <v>99084.74</v>
      </c>
      <c r="M1977" s="4">
        <v>95.867977690000004</v>
      </c>
      <c r="N1977" s="4">
        <v>9499053.5999999996</v>
      </c>
      <c r="Y1977"/>
    </row>
    <row r="1978" spans="1:25" x14ac:dyDescent="0.5">
      <c r="A1978" s="2">
        <v>43113</v>
      </c>
      <c r="B1978" t="s">
        <v>19</v>
      </c>
      <c r="C1978" t="s">
        <v>17</v>
      </c>
      <c r="D1978">
        <v>2018</v>
      </c>
      <c r="E1978">
        <v>2</v>
      </c>
      <c r="F1978" t="s">
        <v>9</v>
      </c>
      <c r="G1978" t="s">
        <v>9</v>
      </c>
      <c r="H1978">
        <v>16</v>
      </c>
      <c r="I1978">
        <v>20.9</v>
      </c>
      <c r="J1978">
        <v>10.7</v>
      </c>
      <c r="K1978">
        <v>7</v>
      </c>
      <c r="L1978" s="3">
        <v>98977.05</v>
      </c>
      <c r="M1978" s="4">
        <v>73.276545920000004</v>
      </c>
      <c r="N1978" s="4">
        <v>7252696.2999999998</v>
      </c>
      <c r="Y1978"/>
    </row>
    <row r="1979" spans="1:25" x14ac:dyDescent="0.5">
      <c r="A1979" s="2">
        <v>43799</v>
      </c>
      <c r="B1979" t="s">
        <v>19</v>
      </c>
      <c r="C1979" t="s">
        <v>33</v>
      </c>
      <c r="D1979">
        <v>2019</v>
      </c>
      <c r="E1979">
        <v>48</v>
      </c>
      <c r="F1979" t="s">
        <v>10</v>
      </c>
      <c r="G1979" t="s">
        <v>9</v>
      </c>
      <c r="H1979">
        <v>10.3</v>
      </c>
      <c r="I1979">
        <v>18.399999999999999</v>
      </c>
      <c r="J1979">
        <v>26.7</v>
      </c>
      <c r="K1979">
        <v>8</v>
      </c>
      <c r="L1979" s="3">
        <v>98959.56</v>
      </c>
      <c r="M1979" s="4">
        <v>51.05874163</v>
      </c>
      <c r="N1979" s="4">
        <v>5052750.5999999996</v>
      </c>
      <c r="Y1979"/>
    </row>
    <row r="1980" spans="1:25" x14ac:dyDescent="0.5">
      <c r="A1980" s="2">
        <v>43466</v>
      </c>
      <c r="B1980" t="s">
        <v>22</v>
      </c>
      <c r="C1980" t="s">
        <v>17</v>
      </c>
      <c r="D1980">
        <v>2019</v>
      </c>
      <c r="E1980">
        <v>1</v>
      </c>
      <c r="F1980" t="s">
        <v>9</v>
      </c>
      <c r="G1980" t="s">
        <v>10</v>
      </c>
      <c r="H1980">
        <v>15.5</v>
      </c>
      <c r="I1980">
        <v>26.2</v>
      </c>
      <c r="J1980">
        <v>31.7</v>
      </c>
      <c r="K1980">
        <v>0</v>
      </c>
      <c r="L1980" s="3">
        <v>98933.06</v>
      </c>
      <c r="M1980" s="4">
        <v>78.560978969999994</v>
      </c>
      <c r="N1980" s="4">
        <v>7772278</v>
      </c>
      <c r="Y1980"/>
    </row>
    <row r="1981" spans="1:25" x14ac:dyDescent="0.5">
      <c r="A1981" s="2">
        <v>43184</v>
      </c>
      <c r="B1981" t="s">
        <v>20</v>
      </c>
      <c r="C1981" t="s">
        <v>25</v>
      </c>
      <c r="D1981">
        <v>2018</v>
      </c>
      <c r="E1981">
        <v>12</v>
      </c>
      <c r="F1981" t="s">
        <v>10</v>
      </c>
      <c r="G1981" t="s">
        <v>9</v>
      </c>
      <c r="H1981">
        <v>17.8</v>
      </c>
      <c r="I1981">
        <v>25.4</v>
      </c>
      <c r="J1981">
        <v>11.6</v>
      </c>
      <c r="K1981">
        <v>13</v>
      </c>
      <c r="L1981" s="3">
        <v>98918.514999999999</v>
      </c>
      <c r="M1981" s="4">
        <v>40.2567047</v>
      </c>
      <c r="N1981" s="4">
        <v>3982133.4</v>
      </c>
      <c r="Y1981"/>
    </row>
    <row r="1982" spans="1:25" x14ac:dyDescent="0.5">
      <c r="A1982" s="2">
        <v>44073</v>
      </c>
      <c r="B1982" t="s">
        <v>20</v>
      </c>
      <c r="C1982" t="s">
        <v>30</v>
      </c>
      <c r="D1982">
        <v>2020</v>
      </c>
      <c r="E1982">
        <v>35</v>
      </c>
      <c r="F1982" t="s">
        <v>9</v>
      </c>
      <c r="G1982" t="s">
        <v>9</v>
      </c>
      <c r="H1982">
        <v>12</v>
      </c>
      <c r="I1982">
        <v>19.8</v>
      </c>
      <c r="J1982">
        <v>9</v>
      </c>
      <c r="K1982">
        <v>0</v>
      </c>
      <c r="L1982" s="3">
        <v>98917.175000000003</v>
      </c>
      <c r="M1982" s="4">
        <v>9.4210185309999996</v>
      </c>
      <c r="N1982" s="4">
        <v>931900.5</v>
      </c>
      <c r="Y1982"/>
    </row>
    <row r="1983" spans="1:25" x14ac:dyDescent="0.5">
      <c r="A1983" s="2">
        <v>42707</v>
      </c>
      <c r="B1983" t="s">
        <v>19</v>
      </c>
      <c r="C1983" t="s">
        <v>34</v>
      </c>
      <c r="D1983">
        <v>2016</v>
      </c>
      <c r="E1983">
        <v>49</v>
      </c>
      <c r="F1983" t="s">
        <v>10</v>
      </c>
      <c r="G1983" t="s">
        <v>9</v>
      </c>
      <c r="H1983">
        <v>9.9</v>
      </c>
      <c r="I1983">
        <v>23.9</v>
      </c>
      <c r="J1983">
        <v>31.2</v>
      </c>
      <c r="K1983">
        <v>0</v>
      </c>
      <c r="L1983" s="3">
        <v>98899.494999999995</v>
      </c>
      <c r="M1983" s="4">
        <v>29.20305213</v>
      </c>
      <c r="N1983" s="4">
        <v>2888167.1</v>
      </c>
      <c r="Y1983"/>
    </row>
    <row r="1984" spans="1:25" x14ac:dyDescent="0.5">
      <c r="A1984" s="2">
        <v>42097</v>
      </c>
      <c r="B1984" t="s">
        <v>18</v>
      </c>
      <c r="C1984" t="s">
        <v>26</v>
      </c>
      <c r="D1984">
        <v>2015</v>
      </c>
      <c r="E1984">
        <v>14</v>
      </c>
      <c r="F1984" t="s">
        <v>9</v>
      </c>
      <c r="G1984" t="s">
        <v>10</v>
      </c>
      <c r="H1984">
        <v>8</v>
      </c>
      <c r="I1984">
        <v>20.9</v>
      </c>
      <c r="J1984">
        <v>17.399999999999999</v>
      </c>
      <c r="K1984">
        <v>0</v>
      </c>
      <c r="L1984" s="3">
        <v>98891.06</v>
      </c>
      <c r="M1984" s="4">
        <v>20.9393785</v>
      </c>
      <c r="N1984" s="4">
        <v>2070717.3</v>
      </c>
      <c r="Y1984"/>
    </row>
    <row r="1985" spans="1:25" x14ac:dyDescent="0.5">
      <c r="A1985" s="2">
        <v>42491</v>
      </c>
      <c r="B1985" t="s">
        <v>20</v>
      </c>
      <c r="C1985" t="s">
        <v>27</v>
      </c>
      <c r="D1985">
        <v>2016</v>
      </c>
      <c r="E1985">
        <v>18</v>
      </c>
      <c r="F1985" t="s">
        <v>10</v>
      </c>
      <c r="G1985" t="s">
        <v>9</v>
      </c>
      <c r="H1985">
        <v>14.4</v>
      </c>
      <c r="I1985">
        <v>17</v>
      </c>
      <c r="J1985">
        <v>9</v>
      </c>
      <c r="K1985">
        <v>9.8000000000000007</v>
      </c>
      <c r="L1985" s="3">
        <v>98873.535000000003</v>
      </c>
      <c r="M1985" s="4">
        <v>31.87421762</v>
      </c>
      <c r="N1985" s="4">
        <v>3151516.6</v>
      </c>
      <c r="Y1985"/>
    </row>
    <row r="1986" spans="1:25" x14ac:dyDescent="0.5">
      <c r="A1986" s="2">
        <v>43191</v>
      </c>
      <c r="B1986" t="s">
        <v>20</v>
      </c>
      <c r="C1986" t="s">
        <v>26</v>
      </c>
      <c r="D1986">
        <v>2018</v>
      </c>
      <c r="E1986">
        <v>13</v>
      </c>
      <c r="F1986" t="s">
        <v>9</v>
      </c>
      <c r="G1986" t="s">
        <v>10</v>
      </c>
      <c r="H1986">
        <v>13</v>
      </c>
      <c r="I1986">
        <v>27.7</v>
      </c>
      <c r="J1986">
        <v>11</v>
      </c>
      <c r="K1986">
        <v>0</v>
      </c>
      <c r="L1986" s="3">
        <v>98817.03</v>
      </c>
      <c r="M1986" s="4">
        <v>73.967841899999996</v>
      </c>
      <c r="N1986" s="4">
        <v>7309282.5</v>
      </c>
      <c r="Y1986"/>
    </row>
    <row r="1987" spans="1:25" x14ac:dyDescent="0.5">
      <c r="A1987" s="2">
        <v>43051</v>
      </c>
      <c r="B1987" t="s">
        <v>20</v>
      </c>
      <c r="C1987" t="s">
        <v>33</v>
      </c>
      <c r="D1987">
        <v>2017</v>
      </c>
      <c r="E1987">
        <v>46</v>
      </c>
      <c r="F1987" t="s">
        <v>10</v>
      </c>
      <c r="G1987" t="s">
        <v>9</v>
      </c>
      <c r="H1987">
        <v>13.2</v>
      </c>
      <c r="I1987">
        <v>23.3</v>
      </c>
      <c r="J1987">
        <v>25</v>
      </c>
      <c r="K1987">
        <v>0</v>
      </c>
      <c r="L1987" s="3">
        <v>98774.235000000001</v>
      </c>
      <c r="M1987" s="4">
        <v>73.950064819999994</v>
      </c>
      <c r="N1987" s="4">
        <v>7304361.0999999996</v>
      </c>
      <c r="Y1987"/>
    </row>
    <row r="1988" spans="1:25" x14ac:dyDescent="0.5">
      <c r="A1988" s="2">
        <v>43814</v>
      </c>
      <c r="B1988" t="s">
        <v>20</v>
      </c>
      <c r="C1988" t="s">
        <v>34</v>
      </c>
      <c r="D1988">
        <v>2019</v>
      </c>
      <c r="E1988">
        <v>50</v>
      </c>
      <c r="F1988" t="s">
        <v>10</v>
      </c>
      <c r="G1988" t="s">
        <v>9</v>
      </c>
      <c r="H1988">
        <v>15.1</v>
      </c>
      <c r="I1988">
        <v>21.7</v>
      </c>
      <c r="J1988">
        <v>16.399999999999999</v>
      </c>
      <c r="K1988">
        <v>0</v>
      </c>
      <c r="L1988" s="3">
        <v>98723.45</v>
      </c>
      <c r="M1988" s="4">
        <v>50.936743069999999</v>
      </c>
      <c r="N1988" s="4">
        <v>5028651</v>
      </c>
      <c r="Y1988"/>
    </row>
    <row r="1989" spans="1:25" x14ac:dyDescent="0.5">
      <c r="A1989" s="2">
        <v>43569</v>
      </c>
      <c r="B1989" t="s">
        <v>20</v>
      </c>
      <c r="C1989" t="s">
        <v>26</v>
      </c>
      <c r="D1989">
        <v>2019</v>
      </c>
      <c r="E1989">
        <v>15</v>
      </c>
      <c r="F1989" t="s">
        <v>9</v>
      </c>
      <c r="G1989" t="s">
        <v>9</v>
      </c>
      <c r="H1989">
        <v>11.8</v>
      </c>
      <c r="I1989">
        <v>22.5</v>
      </c>
      <c r="J1989">
        <v>14.4</v>
      </c>
      <c r="K1989">
        <v>0</v>
      </c>
      <c r="L1989" s="3">
        <v>98680</v>
      </c>
      <c r="M1989" s="4">
        <v>111.731646</v>
      </c>
      <c r="N1989" s="4">
        <v>11025678.800000001</v>
      </c>
      <c r="Y1989"/>
    </row>
    <row r="1990" spans="1:25" x14ac:dyDescent="0.5">
      <c r="A1990" s="2">
        <v>43095</v>
      </c>
      <c r="B1990" t="s">
        <v>22</v>
      </c>
      <c r="C1990" t="s">
        <v>34</v>
      </c>
      <c r="D1990">
        <v>2017</v>
      </c>
      <c r="E1990">
        <v>53</v>
      </c>
      <c r="F1990" t="s">
        <v>9</v>
      </c>
      <c r="G1990" t="s">
        <v>10</v>
      </c>
      <c r="H1990">
        <v>12.5</v>
      </c>
      <c r="I1990">
        <v>30.5</v>
      </c>
      <c r="J1990">
        <v>31.9</v>
      </c>
      <c r="K1990">
        <v>0</v>
      </c>
      <c r="L1990" s="3">
        <v>98638.854999999996</v>
      </c>
      <c r="M1990" s="4">
        <v>72.845242119999995</v>
      </c>
      <c r="N1990" s="4">
        <v>7185371.2999999998</v>
      </c>
      <c r="Y1990"/>
    </row>
    <row r="1991" spans="1:25" x14ac:dyDescent="0.5">
      <c r="A1991" s="2">
        <v>42714</v>
      </c>
      <c r="B1991" t="s">
        <v>19</v>
      </c>
      <c r="C1991" t="s">
        <v>34</v>
      </c>
      <c r="D1991">
        <v>2016</v>
      </c>
      <c r="E1991">
        <v>50</v>
      </c>
      <c r="F1991" t="s">
        <v>10</v>
      </c>
      <c r="G1991" t="s">
        <v>9</v>
      </c>
      <c r="H1991">
        <v>11.2</v>
      </c>
      <c r="I1991">
        <v>18.8</v>
      </c>
      <c r="J1991">
        <v>24.2</v>
      </c>
      <c r="K1991">
        <v>0.2</v>
      </c>
      <c r="L1991" s="3">
        <v>98622.865000000005</v>
      </c>
      <c r="M1991" s="4">
        <v>19.31166859</v>
      </c>
      <c r="N1991" s="4">
        <v>1904572.1</v>
      </c>
      <c r="Y1991"/>
    </row>
    <row r="1992" spans="1:25" x14ac:dyDescent="0.5">
      <c r="A1992" s="2">
        <v>42330</v>
      </c>
      <c r="B1992" t="s">
        <v>20</v>
      </c>
      <c r="C1992" t="s">
        <v>33</v>
      </c>
      <c r="D1992">
        <v>2015</v>
      </c>
      <c r="E1992">
        <v>47</v>
      </c>
      <c r="F1992" t="s">
        <v>10</v>
      </c>
      <c r="G1992" t="s">
        <v>9</v>
      </c>
      <c r="H1992">
        <v>13.5</v>
      </c>
      <c r="I1992">
        <v>20</v>
      </c>
      <c r="J1992">
        <v>27.3</v>
      </c>
      <c r="K1992">
        <v>0</v>
      </c>
      <c r="L1992" s="3">
        <v>98621.62</v>
      </c>
      <c r="M1992" s="4">
        <v>32.34590077</v>
      </c>
      <c r="N1992" s="4">
        <v>3190005.1</v>
      </c>
      <c r="Y1992"/>
    </row>
    <row r="1993" spans="1:25" x14ac:dyDescent="0.5">
      <c r="A1993" s="2">
        <v>42761</v>
      </c>
      <c r="B1993" t="s">
        <v>16</v>
      </c>
      <c r="C1993" t="s">
        <v>17</v>
      </c>
      <c r="D1993">
        <v>2017</v>
      </c>
      <c r="E1993">
        <v>5</v>
      </c>
      <c r="F1993" t="s">
        <v>9</v>
      </c>
      <c r="G1993" t="s">
        <v>10</v>
      </c>
      <c r="H1993">
        <v>16.399999999999999</v>
      </c>
      <c r="I1993">
        <v>21.2</v>
      </c>
      <c r="J1993">
        <v>16.899999999999999</v>
      </c>
      <c r="K1993">
        <v>0</v>
      </c>
      <c r="L1993" s="3">
        <v>98590.06</v>
      </c>
      <c r="M1993" s="4">
        <v>37.844897750000001</v>
      </c>
      <c r="N1993" s="4">
        <v>3731130.7</v>
      </c>
      <c r="Y1993"/>
    </row>
    <row r="1994" spans="1:25" x14ac:dyDescent="0.5">
      <c r="A1994" s="2">
        <v>43394</v>
      </c>
      <c r="B1994" t="s">
        <v>20</v>
      </c>
      <c r="C1994" t="s">
        <v>32</v>
      </c>
      <c r="D1994">
        <v>2018</v>
      </c>
      <c r="E1994">
        <v>42</v>
      </c>
      <c r="F1994" t="s">
        <v>10</v>
      </c>
      <c r="G1994" t="s">
        <v>9</v>
      </c>
      <c r="H1994">
        <v>7.6</v>
      </c>
      <c r="I1994">
        <v>19.2</v>
      </c>
      <c r="J1994">
        <v>22.7</v>
      </c>
      <c r="K1994">
        <v>5.6</v>
      </c>
      <c r="L1994" s="3">
        <v>98427.53</v>
      </c>
      <c r="M1994" s="4">
        <v>81.920924420000006</v>
      </c>
      <c r="N1994" s="4">
        <v>8063274.2000000002</v>
      </c>
      <c r="Y1994"/>
    </row>
    <row r="1995" spans="1:25" x14ac:dyDescent="0.5">
      <c r="A1995" s="2">
        <v>42456</v>
      </c>
      <c r="B1995" t="s">
        <v>20</v>
      </c>
      <c r="C1995" t="s">
        <v>25</v>
      </c>
      <c r="D1995">
        <v>2016</v>
      </c>
      <c r="E1995">
        <v>13</v>
      </c>
      <c r="F1995" t="s">
        <v>9</v>
      </c>
      <c r="G1995" t="s">
        <v>10</v>
      </c>
      <c r="H1995">
        <v>14.3</v>
      </c>
      <c r="I1995">
        <v>19.899999999999999</v>
      </c>
      <c r="J1995">
        <v>14</v>
      </c>
      <c r="K1995">
        <v>1</v>
      </c>
      <c r="L1995" s="3">
        <v>98324.645000000004</v>
      </c>
      <c r="M1995" s="4">
        <v>25.861035210000001</v>
      </c>
      <c r="N1995" s="4">
        <v>2542777.1</v>
      </c>
      <c r="Y1995"/>
    </row>
    <row r="1996" spans="1:25" x14ac:dyDescent="0.5">
      <c r="A1996" s="2">
        <v>43824</v>
      </c>
      <c r="B1996" t="s">
        <v>23</v>
      </c>
      <c r="C1996" t="s">
        <v>34</v>
      </c>
      <c r="D1996">
        <v>2019</v>
      </c>
      <c r="E1996">
        <v>52</v>
      </c>
      <c r="F1996" t="s">
        <v>9</v>
      </c>
      <c r="G1996" t="s">
        <v>10</v>
      </c>
      <c r="H1996">
        <v>14</v>
      </c>
      <c r="I1996">
        <v>27.9</v>
      </c>
      <c r="J1996">
        <v>32</v>
      </c>
      <c r="K1996">
        <v>0</v>
      </c>
      <c r="L1996" s="3">
        <v>98312.744999999995</v>
      </c>
      <c r="M1996" s="4">
        <v>42.257239390000002</v>
      </c>
      <c r="N1996" s="4">
        <v>4154425.2</v>
      </c>
      <c r="Y1996"/>
    </row>
    <row r="1997" spans="1:25" x14ac:dyDescent="0.5">
      <c r="A1997" s="2">
        <v>43192</v>
      </c>
      <c r="B1997" t="s">
        <v>21</v>
      </c>
      <c r="C1997" t="s">
        <v>26</v>
      </c>
      <c r="D1997">
        <v>2018</v>
      </c>
      <c r="E1997">
        <v>14</v>
      </c>
      <c r="F1997" t="s">
        <v>9</v>
      </c>
      <c r="G1997" t="s">
        <v>10</v>
      </c>
      <c r="H1997">
        <v>14.9</v>
      </c>
      <c r="I1997">
        <v>20.9</v>
      </c>
      <c r="J1997">
        <v>14.4</v>
      </c>
      <c r="K1997">
        <v>0</v>
      </c>
      <c r="L1997" s="3">
        <v>98258.25</v>
      </c>
      <c r="M1997" s="4">
        <v>62.410101240000003</v>
      </c>
      <c r="N1997" s="4">
        <v>6132307.2999999998</v>
      </c>
      <c r="Y1997"/>
    </row>
    <row r="1998" spans="1:25" x14ac:dyDescent="0.5">
      <c r="A1998" s="2">
        <v>43459</v>
      </c>
      <c r="B1998" t="s">
        <v>22</v>
      </c>
      <c r="C1998" t="s">
        <v>34</v>
      </c>
      <c r="D1998">
        <v>2018</v>
      </c>
      <c r="E1998">
        <v>52</v>
      </c>
      <c r="F1998" t="s">
        <v>9</v>
      </c>
      <c r="G1998" t="s">
        <v>10</v>
      </c>
      <c r="H1998">
        <v>15.8</v>
      </c>
      <c r="I1998">
        <v>23.9</v>
      </c>
      <c r="J1998">
        <v>32.200000000000003</v>
      </c>
      <c r="K1998">
        <v>0</v>
      </c>
      <c r="L1998" s="3">
        <v>98191.654999999999</v>
      </c>
      <c r="M1998" s="4">
        <v>55.238545299999998</v>
      </c>
      <c r="N1998" s="4">
        <v>5423964.2000000002</v>
      </c>
      <c r="Y1998"/>
    </row>
    <row r="1999" spans="1:25" x14ac:dyDescent="0.5">
      <c r="A1999" s="2">
        <v>43580</v>
      </c>
      <c r="B1999" t="s">
        <v>16</v>
      </c>
      <c r="C1999" t="s">
        <v>26</v>
      </c>
      <c r="D1999">
        <v>2019</v>
      </c>
      <c r="E1999">
        <v>17</v>
      </c>
      <c r="F1999" t="s">
        <v>10</v>
      </c>
      <c r="G1999" t="s">
        <v>10</v>
      </c>
      <c r="H1999">
        <v>10.199999999999999</v>
      </c>
      <c r="I1999">
        <v>21.5</v>
      </c>
      <c r="J1999">
        <v>10.6</v>
      </c>
      <c r="K1999">
        <v>0</v>
      </c>
      <c r="L1999" s="3">
        <v>98112.464999999997</v>
      </c>
      <c r="M1999" s="4">
        <v>62.60573067</v>
      </c>
      <c r="N1999" s="4">
        <v>6142402.5999999996</v>
      </c>
      <c r="Y1999"/>
    </row>
    <row r="2000" spans="1:25" x14ac:dyDescent="0.5">
      <c r="A2000" s="2">
        <v>43023</v>
      </c>
      <c r="B2000" t="s">
        <v>20</v>
      </c>
      <c r="C2000" t="s">
        <v>32</v>
      </c>
      <c r="D2000">
        <v>2017</v>
      </c>
      <c r="E2000">
        <v>42</v>
      </c>
      <c r="F2000" t="s">
        <v>10</v>
      </c>
      <c r="G2000" t="s">
        <v>9</v>
      </c>
      <c r="H2000">
        <v>6.8</v>
      </c>
      <c r="I2000">
        <v>17.600000000000001</v>
      </c>
      <c r="J2000">
        <v>24.5</v>
      </c>
      <c r="K2000">
        <v>0</v>
      </c>
      <c r="L2000" s="3">
        <v>98108.815000000002</v>
      </c>
      <c r="M2000" s="4">
        <v>71.602890579999993</v>
      </c>
      <c r="N2000" s="4">
        <v>7024874.7000000002</v>
      </c>
      <c r="Y2000"/>
    </row>
    <row r="2001" spans="1:25" x14ac:dyDescent="0.5">
      <c r="A2001" s="2">
        <v>42645</v>
      </c>
      <c r="B2001" t="s">
        <v>20</v>
      </c>
      <c r="C2001" t="s">
        <v>32</v>
      </c>
      <c r="D2001">
        <v>2016</v>
      </c>
      <c r="E2001">
        <v>40</v>
      </c>
      <c r="F2001" t="s">
        <v>9</v>
      </c>
      <c r="G2001" t="s">
        <v>9</v>
      </c>
      <c r="H2001">
        <v>12.1</v>
      </c>
      <c r="I2001">
        <v>24</v>
      </c>
      <c r="J2001">
        <v>18.7</v>
      </c>
      <c r="K2001">
        <v>0</v>
      </c>
      <c r="L2001" s="3">
        <v>97992.93</v>
      </c>
      <c r="M2001" s="4">
        <v>13.656870189999999</v>
      </c>
      <c r="N2001" s="4">
        <v>1338276.7</v>
      </c>
      <c r="Y2001"/>
    </row>
    <row r="2002" spans="1:25" x14ac:dyDescent="0.5">
      <c r="A2002" s="2">
        <v>43400</v>
      </c>
      <c r="B2002" t="s">
        <v>19</v>
      </c>
      <c r="C2002" t="s">
        <v>32</v>
      </c>
      <c r="D2002">
        <v>2018</v>
      </c>
      <c r="E2002">
        <v>43</v>
      </c>
      <c r="F2002" t="s">
        <v>10</v>
      </c>
      <c r="G2002" t="s">
        <v>9</v>
      </c>
      <c r="H2002">
        <v>11.3</v>
      </c>
      <c r="I2002">
        <v>19.600000000000001</v>
      </c>
      <c r="J2002">
        <v>20.5</v>
      </c>
      <c r="K2002">
        <v>0</v>
      </c>
      <c r="L2002" s="3">
        <v>97973.985000000001</v>
      </c>
      <c r="M2002" s="4">
        <v>98.832267079999994</v>
      </c>
      <c r="N2002" s="4">
        <v>9682991.0999999996</v>
      </c>
      <c r="Y2002"/>
    </row>
    <row r="2003" spans="1:25" x14ac:dyDescent="0.5">
      <c r="A2003" s="2">
        <v>42029</v>
      </c>
      <c r="B2003" t="s">
        <v>20</v>
      </c>
      <c r="C2003" t="s">
        <v>17</v>
      </c>
      <c r="D2003">
        <v>2015</v>
      </c>
      <c r="E2003">
        <v>4</v>
      </c>
      <c r="F2003" t="s">
        <v>9</v>
      </c>
      <c r="G2003" t="s">
        <v>9</v>
      </c>
      <c r="H2003">
        <v>14.7</v>
      </c>
      <c r="I2003">
        <v>22</v>
      </c>
      <c r="J2003">
        <v>25.4</v>
      </c>
      <c r="K2003">
        <v>0</v>
      </c>
      <c r="L2003" s="3">
        <v>97959.46</v>
      </c>
      <c r="M2003" s="4">
        <v>16.5414177</v>
      </c>
      <c r="N2003" s="4">
        <v>1620388.3</v>
      </c>
      <c r="Y2003"/>
    </row>
    <row r="2004" spans="1:25" x14ac:dyDescent="0.5">
      <c r="A2004" s="2">
        <v>43918</v>
      </c>
      <c r="B2004" t="s">
        <v>19</v>
      </c>
      <c r="C2004" t="s">
        <v>25</v>
      </c>
      <c r="D2004">
        <v>2020</v>
      </c>
      <c r="E2004">
        <v>13</v>
      </c>
      <c r="F2004" t="s">
        <v>9</v>
      </c>
      <c r="G2004" t="s">
        <v>9</v>
      </c>
      <c r="H2004">
        <v>14.8</v>
      </c>
      <c r="I2004">
        <v>27.5</v>
      </c>
      <c r="J2004">
        <v>16.899999999999999</v>
      </c>
      <c r="K2004">
        <v>0</v>
      </c>
      <c r="L2004" s="3">
        <v>97923.714999999997</v>
      </c>
      <c r="M2004" s="4">
        <v>47.963271040000002</v>
      </c>
      <c r="N2004" s="4">
        <v>4696741.7</v>
      </c>
      <c r="Y2004"/>
    </row>
    <row r="2005" spans="1:25" x14ac:dyDescent="0.5">
      <c r="A2005" s="2">
        <v>42658</v>
      </c>
      <c r="B2005" t="s">
        <v>19</v>
      </c>
      <c r="C2005" t="s">
        <v>32</v>
      </c>
      <c r="D2005">
        <v>2016</v>
      </c>
      <c r="E2005">
        <v>42</v>
      </c>
      <c r="F2005" t="s">
        <v>10</v>
      </c>
      <c r="G2005" t="s">
        <v>9</v>
      </c>
      <c r="H2005">
        <v>9.4</v>
      </c>
      <c r="I2005">
        <v>24.8</v>
      </c>
      <c r="J2005">
        <v>21.8</v>
      </c>
      <c r="K2005">
        <v>0</v>
      </c>
      <c r="L2005" s="3">
        <v>97887.485000000001</v>
      </c>
      <c r="M2005" s="4">
        <v>12.698328739999999</v>
      </c>
      <c r="N2005" s="4">
        <v>1243007.5</v>
      </c>
      <c r="Y2005"/>
    </row>
    <row r="2006" spans="1:25" x14ac:dyDescent="0.5">
      <c r="A2006" s="2">
        <v>42022</v>
      </c>
      <c r="B2006" t="s">
        <v>20</v>
      </c>
      <c r="C2006" t="s">
        <v>17</v>
      </c>
      <c r="D2006">
        <v>2015</v>
      </c>
      <c r="E2006">
        <v>3</v>
      </c>
      <c r="F2006" t="s">
        <v>9</v>
      </c>
      <c r="G2006" t="s">
        <v>9</v>
      </c>
      <c r="H2006">
        <v>15.3</v>
      </c>
      <c r="I2006">
        <v>19.5</v>
      </c>
      <c r="J2006">
        <v>23.4</v>
      </c>
      <c r="K2006">
        <v>0</v>
      </c>
      <c r="L2006" s="3">
        <v>97728.75</v>
      </c>
      <c r="M2006" s="4">
        <v>17.00868088</v>
      </c>
      <c r="N2006" s="4">
        <v>1662237.1</v>
      </c>
      <c r="Y2006"/>
    </row>
    <row r="2007" spans="1:25" x14ac:dyDescent="0.5">
      <c r="A2007" s="2">
        <v>43079</v>
      </c>
      <c r="B2007" t="s">
        <v>20</v>
      </c>
      <c r="C2007" t="s">
        <v>34</v>
      </c>
      <c r="D2007">
        <v>2017</v>
      </c>
      <c r="E2007">
        <v>50</v>
      </c>
      <c r="F2007" t="s">
        <v>10</v>
      </c>
      <c r="G2007" t="s">
        <v>9</v>
      </c>
      <c r="H2007">
        <v>14.5</v>
      </c>
      <c r="I2007">
        <v>22.2</v>
      </c>
      <c r="J2007">
        <v>31.4</v>
      </c>
      <c r="K2007">
        <v>0</v>
      </c>
      <c r="L2007" s="3">
        <v>97715.01</v>
      </c>
      <c r="M2007" s="4">
        <v>81.089163600000006</v>
      </c>
      <c r="N2007" s="4">
        <v>7923628.4000000004</v>
      </c>
      <c r="Y2007"/>
    </row>
    <row r="2008" spans="1:25" x14ac:dyDescent="0.5">
      <c r="A2008" s="2">
        <v>43905</v>
      </c>
      <c r="B2008" t="s">
        <v>20</v>
      </c>
      <c r="C2008" t="s">
        <v>25</v>
      </c>
      <c r="D2008">
        <v>2020</v>
      </c>
      <c r="E2008">
        <v>11</v>
      </c>
      <c r="F2008" t="s">
        <v>10</v>
      </c>
      <c r="G2008" t="s">
        <v>9</v>
      </c>
      <c r="H2008">
        <v>12.7</v>
      </c>
      <c r="I2008">
        <v>18.8</v>
      </c>
      <c r="J2008">
        <v>10.199999999999999</v>
      </c>
      <c r="K2008">
        <v>0</v>
      </c>
      <c r="L2008" s="3">
        <v>97664.934999999998</v>
      </c>
      <c r="M2008" s="4">
        <v>31.657840010000001</v>
      </c>
      <c r="N2008" s="4">
        <v>3091860.9</v>
      </c>
      <c r="Y2008"/>
    </row>
    <row r="2009" spans="1:25" x14ac:dyDescent="0.5">
      <c r="A2009" s="2">
        <v>42372</v>
      </c>
      <c r="B2009" t="s">
        <v>20</v>
      </c>
      <c r="C2009" t="s">
        <v>17</v>
      </c>
      <c r="D2009">
        <v>2016</v>
      </c>
      <c r="E2009">
        <v>1</v>
      </c>
      <c r="F2009" t="s">
        <v>9</v>
      </c>
      <c r="G2009" t="s">
        <v>9</v>
      </c>
      <c r="H2009">
        <v>17.5</v>
      </c>
      <c r="I2009">
        <v>27.1</v>
      </c>
      <c r="J2009">
        <v>25.7</v>
      </c>
      <c r="K2009">
        <v>0</v>
      </c>
      <c r="L2009" s="3">
        <v>97656.445000000007</v>
      </c>
      <c r="M2009" s="4">
        <v>19.895384799999999</v>
      </c>
      <c r="N2009" s="4">
        <v>1942912.6</v>
      </c>
      <c r="Y2009"/>
    </row>
    <row r="2010" spans="1:25" x14ac:dyDescent="0.5">
      <c r="A2010" s="2">
        <v>43785</v>
      </c>
      <c r="B2010" t="s">
        <v>19</v>
      </c>
      <c r="C2010" t="s">
        <v>33</v>
      </c>
      <c r="D2010">
        <v>2019</v>
      </c>
      <c r="E2010">
        <v>46</v>
      </c>
      <c r="F2010" t="s">
        <v>10</v>
      </c>
      <c r="G2010" t="s">
        <v>9</v>
      </c>
      <c r="H2010">
        <v>9.1999999999999993</v>
      </c>
      <c r="I2010">
        <v>17.2</v>
      </c>
      <c r="J2010">
        <v>23.9</v>
      </c>
      <c r="K2010">
        <v>0</v>
      </c>
      <c r="L2010" s="3">
        <v>97646.12</v>
      </c>
      <c r="M2010" s="4">
        <v>67.187219450000001</v>
      </c>
      <c r="N2010" s="4">
        <v>6560571.2999999998</v>
      </c>
      <c r="Y2010"/>
    </row>
    <row r="2011" spans="1:25" x14ac:dyDescent="0.5">
      <c r="A2011" s="2">
        <v>43863</v>
      </c>
      <c r="B2011" t="s">
        <v>20</v>
      </c>
      <c r="C2011" t="s">
        <v>24</v>
      </c>
      <c r="D2011">
        <v>2020</v>
      </c>
      <c r="E2011">
        <v>5</v>
      </c>
      <c r="F2011" t="s">
        <v>10</v>
      </c>
      <c r="G2011" t="s">
        <v>9</v>
      </c>
      <c r="H2011">
        <v>14.2</v>
      </c>
      <c r="I2011">
        <v>25.1</v>
      </c>
      <c r="J2011">
        <v>21</v>
      </c>
      <c r="K2011">
        <v>14.8</v>
      </c>
      <c r="L2011" s="3">
        <v>97609.06</v>
      </c>
      <c r="M2011" s="4">
        <v>14.2356353</v>
      </c>
      <c r="N2011" s="4">
        <v>1389527</v>
      </c>
      <c r="Y2011"/>
    </row>
    <row r="2012" spans="1:25" x14ac:dyDescent="0.5">
      <c r="A2012" s="2">
        <v>43807</v>
      </c>
      <c r="B2012" t="s">
        <v>20</v>
      </c>
      <c r="C2012" t="s">
        <v>34</v>
      </c>
      <c r="D2012">
        <v>2019</v>
      </c>
      <c r="E2012">
        <v>49</v>
      </c>
      <c r="F2012" t="s">
        <v>10</v>
      </c>
      <c r="G2012" t="s">
        <v>9</v>
      </c>
      <c r="H2012">
        <v>13.8</v>
      </c>
      <c r="I2012">
        <v>27.6</v>
      </c>
      <c r="J2012">
        <v>30.8</v>
      </c>
      <c r="K2012">
        <v>0</v>
      </c>
      <c r="L2012" s="3">
        <v>97577.414999999994</v>
      </c>
      <c r="M2012" s="4">
        <v>43.690411390000001</v>
      </c>
      <c r="N2012" s="4">
        <v>4263197.4000000004</v>
      </c>
      <c r="Y2012"/>
    </row>
    <row r="2013" spans="1:25" x14ac:dyDescent="0.5">
      <c r="A2013" s="2">
        <v>42738</v>
      </c>
      <c r="B2013" t="s">
        <v>22</v>
      </c>
      <c r="C2013" t="s">
        <v>17</v>
      </c>
      <c r="D2013">
        <v>2017</v>
      </c>
      <c r="E2013">
        <v>2</v>
      </c>
      <c r="F2013" t="s">
        <v>9</v>
      </c>
      <c r="G2013" t="s">
        <v>9</v>
      </c>
      <c r="H2013">
        <v>14.6</v>
      </c>
      <c r="I2013">
        <v>19.5</v>
      </c>
      <c r="J2013">
        <v>25.9</v>
      </c>
      <c r="K2013">
        <v>0.4</v>
      </c>
      <c r="L2013" s="3">
        <v>97564.744999999995</v>
      </c>
      <c r="M2013" s="4">
        <v>28.68695469</v>
      </c>
      <c r="N2013" s="4">
        <v>2798835.4</v>
      </c>
      <c r="Y2013"/>
    </row>
    <row r="2014" spans="1:25" x14ac:dyDescent="0.5">
      <c r="A2014" s="2">
        <v>43171</v>
      </c>
      <c r="B2014" t="s">
        <v>21</v>
      </c>
      <c r="C2014" t="s">
        <v>25</v>
      </c>
      <c r="D2014">
        <v>2018</v>
      </c>
      <c r="E2014">
        <v>11</v>
      </c>
      <c r="F2014" t="s">
        <v>10</v>
      </c>
      <c r="G2014" t="s">
        <v>10</v>
      </c>
      <c r="H2014">
        <v>16.7</v>
      </c>
      <c r="I2014">
        <v>20.9</v>
      </c>
      <c r="J2014">
        <v>10.199999999999999</v>
      </c>
      <c r="K2014">
        <v>0</v>
      </c>
      <c r="L2014" s="3">
        <v>97542.31</v>
      </c>
      <c r="M2014" s="4">
        <v>63.452204719999997</v>
      </c>
      <c r="N2014" s="4">
        <v>6189274.5999999996</v>
      </c>
      <c r="Y2014"/>
    </row>
    <row r="2015" spans="1:25" x14ac:dyDescent="0.5">
      <c r="A2015" s="2">
        <v>43912</v>
      </c>
      <c r="B2015" t="s">
        <v>20</v>
      </c>
      <c r="C2015" t="s">
        <v>25</v>
      </c>
      <c r="D2015">
        <v>2020</v>
      </c>
      <c r="E2015">
        <v>12</v>
      </c>
      <c r="F2015" t="s">
        <v>10</v>
      </c>
      <c r="G2015" t="s">
        <v>9</v>
      </c>
      <c r="H2015">
        <v>12.1</v>
      </c>
      <c r="I2015">
        <v>18.3</v>
      </c>
      <c r="J2015">
        <v>15.2</v>
      </c>
      <c r="K2015">
        <v>0</v>
      </c>
      <c r="L2015" s="3">
        <v>97449.684999999998</v>
      </c>
      <c r="M2015" s="4">
        <v>34.618054800000003</v>
      </c>
      <c r="N2015" s="4">
        <v>3373518.5</v>
      </c>
      <c r="Y2015"/>
    </row>
    <row r="2016" spans="1:25" x14ac:dyDescent="0.5">
      <c r="A2016" s="2">
        <v>42839</v>
      </c>
      <c r="B2016" t="s">
        <v>18</v>
      </c>
      <c r="C2016" t="s">
        <v>26</v>
      </c>
      <c r="D2016">
        <v>2017</v>
      </c>
      <c r="E2016">
        <v>16</v>
      </c>
      <c r="F2016" t="s">
        <v>9</v>
      </c>
      <c r="G2016" t="s">
        <v>10</v>
      </c>
      <c r="H2016">
        <v>13</v>
      </c>
      <c r="I2016">
        <v>17.899999999999999</v>
      </c>
      <c r="J2016">
        <v>8.9</v>
      </c>
      <c r="K2016">
        <v>0</v>
      </c>
      <c r="L2016" s="3">
        <v>97436.41</v>
      </c>
      <c r="M2016" s="4">
        <v>109.7650221</v>
      </c>
      <c r="N2016" s="4">
        <v>10695109.699999999</v>
      </c>
      <c r="Y2016"/>
    </row>
    <row r="2017" spans="1:25" x14ac:dyDescent="0.5">
      <c r="A2017" s="2">
        <v>42826</v>
      </c>
      <c r="B2017" t="s">
        <v>19</v>
      </c>
      <c r="C2017" t="s">
        <v>26</v>
      </c>
      <c r="D2017">
        <v>2017</v>
      </c>
      <c r="E2017">
        <v>14</v>
      </c>
      <c r="F2017" t="s">
        <v>9</v>
      </c>
      <c r="G2017" t="s">
        <v>9</v>
      </c>
      <c r="H2017">
        <v>10</v>
      </c>
      <c r="I2017">
        <v>19</v>
      </c>
      <c r="J2017">
        <v>13.5</v>
      </c>
      <c r="K2017">
        <v>0</v>
      </c>
      <c r="L2017" s="3">
        <v>97402.264999999999</v>
      </c>
      <c r="M2017" s="4">
        <v>99.249181780000001</v>
      </c>
      <c r="N2017" s="4">
        <v>9667095.0999999996</v>
      </c>
      <c r="Y2017"/>
    </row>
    <row r="2018" spans="1:25" x14ac:dyDescent="0.5">
      <c r="A2018" s="2">
        <v>42848</v>
      </c>
      <c r="B2018" t="s">
        <v>20</v>
      </c>
      <c r="C2018" t="s">
        <v>26</v>
      </c>
      <c r="D2018">
        <v>2017</v>
      </c>
      <c r="E2018">
        <v>17</v>
      </c>
      <c r="F2018" t="s">
        <v>10</v>
      </c>
      <c r="G2018" t="s">
        <v>9</v>
      </c>
      <c r="H2018">
        <v>14.4</v>
      </c>
      <c r="I2018">
        <v>21.8</v>
      </c>
      <c r="J2018">
        <v>11.9</v>
      </c>
      <c r="K2018">
        <v>0</v>
      </c>
      <c r="L2018" s="3">
        <v>97356.565000000002</v>
      </c>
      <c r="M2018" s="4">
        <v>90.726651050000001</v>
      </c>
      <c r="N2018" s="4">
        <v>8832835.0999999996</v>
      </c>
      <c r="Y2018"/>
    </row>
    <row r="2019" spans="1:25" x14ac:dyDescent="0.5">
      <c r="A2019" s="2">
        <v>42708</v>
      </c>
      <c r="B2019" t="s">
        <v>20</v>
      </c>
      <c r="C2019" t="s">
        <v>34</v>
      </c>
      <c r="D2019">
        <v>2016</v>
      </c>
      <c r="E2019">
        <v>49</v>
      </c>
      <c r="F2019" t="s">
        <v>10</v>
      </c>
      <c r="G2019" t="s">
        <v>9</v>
      </c>
      <c r="H2019">
        <v>12.7</v>
      </c>
      <c r="I2019">
        <v>31.7</v>
      </c>
      <c r="J2019">
        <v>14.1</v>
      </c>
      <c r="K2019">
        <v>0</v>
      </c>
      <c r="L2019" s="3">
        <v>97300.36</v>
      </c>
      <c r="M2019" s="4">
        <v>43.732741949999998</v>
      </c>
      <c r="N2019" s="4">
        <v>4255211.5</v>
      </c>
      <c r="Y2019"/>
    </row>
    <row r="2020" spans="1:25" x14ac:dyDescent="0.5">
      <c r="A2020" s="2">
        <v>43470</v>
      </c>
      <c r="B2020" t="s">
        <v>19</v>
      </c>
      <c r="C2020" t="s">
        <v>17</v>
      </c>
      <c r="D2020">
        <v>2019</v>
      </c>
      <c r="E2020">
        <v>1</v>
      </c>
      <c r="F2020" t="s">
        <v>9</v>
      </c>
      <c r="G2020" t="s">
        <v>9</v>
      </c>
      <c r="H2020">
        <v>17.399999999999999</v>
      </c>
      <c r="I2020">
        <v>21.2</v>
      </c>
      <c r="J2020">
        <v>12.9</v>
      </c>
      <c r="K2020">
        <v>0.4</v>
      </c>
      <c r="L2020" s="3">
        <v>97262.79</v>
      </c>
      <c r="M2020" s="4">
        <v>83.493520489999995</v>
      </c>
      <c r="N2020" s="4">
        <v>8120812.7000000002</v>
      </c>
      <c r="Y2020"/>
    </row>
    <row r="2021" spans="1:25" x14ac:dyDescent="0.5">
      <c r="A2021" s="2">
        <v>43177</v>
      </c>
      <c r="B2021" t="s">
        <v>20</v>
      </c>
      <c r="C2021" t="s">
        <v>25</v>
      </c>
      <c r="D2021">
        <v>2018</v>
      </c>
      <c r="E2021">
        <v>11</v>
      </c>
      <c r="F2021" t="s">
        <v>10</v>
      </c>
      <c r="G2021" t="s">
        <v>9</v>
      </c>
      <c r="H2021">
        <v>22.6</v>
      </c>
      <c r="I2021">
        <v>23.1</v>
      </c>
      <c r="J2021">
        <v>13.4</v>
      </c>
      <c r="K2021">
        <v>0</v>
      </c>
      <c r="L2021" s="3">
        <v>97262.705000000002</v>
      </c>
      <c r="M2021" s="4">
        <v>62.872760649999996</v>
      </c>
      <c r="N2021" s="4">
        <v>6115174.7999999998</v>
      </c>
      <c r="Y2021"/>
    </row>
    <row r="2022" spans="1:25" x14ac:dyDescent="0.5">
      <c r="A2022" s="2">
        <v>43792</v>
      </c>
      <c r="B2022" t="s">
        <v>19</v>
      </c>
      <c r="C2022" t="s">
        <v>33</v>
      </c>
      <c r="D2022">
        <v>2019</v>
      </c>
      <c r="E2022">
        <v>47</v>
      </c>
      <c r="F2022" t="s">
        <v>10</v>
      </c>
      <c r="G2022" t="s">
        <v>9</v>
      </c>
      <c r="H2022">
        <v>10.1</v>
      </c>
      <c r="I2022">
        <v>23.8</v>
      </c>
      <c r="J2022">
        <v>24.6</v>
      </c>
      <c r="K2022">
        <v>0</v>
      </c>
      <c r="L2022" s="3">
        <v>97245.764999999999</v>
      </c>
      <c r="M2022" s="4">
        <v>49.794292779999999</v>
      </c>
      <c r="N2022" s="4">
        <v>4842284.0999999996</v>
      </c>
      <c r="Y2022"/>
    </row>
    <row r="2023" spans="1:25" x14ac:dyDescent="0.5">
      <c r="A2023" s="2">
        <v>43189</v>
      </c>
      <c r="B2023" t="s">
        <v>18</v>
      </c>
      <c r="C2023" t="s">
        <v>25</v>
      </c>
      <c r="D2023">
        <v>2018</v>
      </c>
      <c r="E2023">
        <v>13</v>
      </c>
      <c r="F2023" t="s">
        <v>9</v>
      </c>
      <c r="G2023" t="s">
        <v>10</v>
      </c>
      <c r="H2023">
        <v>12.2</v>
      </c>
      <c r="I2023">
        <v>23.3</v>
      </c>
      <c r="J2023">
        <v>14.3</v>
      </c>
      <c r="K2023">
        <v>0</v>
      </c>
      <c r="L2023" s="3">
        <v>97070.345000000001</v>
      </c>
      <c r="M2023" s="4">
        <v>69.452869660000005</v>
      </c>
      <c r="N2023" s="4">
        <v>6741814</v>
      </c>
      <c r="Y2023"/>
    </row>
    <row r="2024" spans="1:25" x14ac:dyDescent="0.5">
      <c r="A2024" s="2">
        <v>43016</v>
      </c>
      <c r="B2024" t="s">
        <v>20</v>
      </c>
      <c r="C2024" t="s">
        <v>32</v>
      </c>
      <c r="D2024">
        <v>2017</v>
      </c>
      <c r="E2024">
        <v>41</v>
      </c>
      <c r="F2024" t="s">
        <v>9</v>
      </c>
      <c r="G2024" t="s">
        <v>9</v>
      </c>
      <c r="H2024">
        <v>11.1</v>
      </c>
      <c r="I2024">
        <v>25.3</v>
      </c>
      <c r="J2024">
        <v>19.5</v>
      </c>
      <c r="K2024">
        <v>0</v>
      </c>
      <c r="L2024" s="3">
        <v>97053.544999999998</v>
      </c>
      <c r="M2024" s="4">
        <v>56.16035213</v>
      </c>
      <c r="N2024" s="4">
        <v>5450561.2999999998</v>
      </c>
      <c r="Y2024"/>
    </row>
    <row r="2025" spans="1:25" x14ac:dyDescent="0.5">
      <c r="A2025" s="2">
        <v>42680</v>
      </c>
      <c r="B2025" t="s">
        <v>20</v>
      </c>
      <c r="C2025" t="s">
        <v>33</v>
      </c>
      <c r="D2025">
        <v>2016</v>
      </c>
      <c r="E2025">
        <v>45</v>
      </c>
      <c r="F2025" t="s">
        <v>10</v>
      </c>
      <c r="G2025" t="s">
        <v>9</v>
      </c>
      <c r="H2025">
        <v>11.5</v>
      </c>
      <c r="I2025">
        <v>21.4</v>
      </c>
      <c r="J2025">
        <v>25.2</v>
      </c>
      <c r="K2025">
        <v>0</v>
      </c>
      <c r="L2025" s="3">
        <v>96934.925000000003</v>
      </c>
      <c r="M2025" s="4">
        <v>24.15876196</v>
      </c>
      <c r="N2025" s="4">
        <v>2341827.7999999998</v>
      </c>
      <c r="Y2025"/>
    </row>
    <row r="2026" spans="1:25" x14ac:dyDescent="0.5">
      <c r="A2026" s="2">
        <v>43883</v>
      </c>
      <c r="B2026" t="s">
        <v>19</v>
      </c>
      <c r="C2026" t="s">
        <v>24</v>
      </c>
      <c r="D2026">
        <v>2020</v>
      </c>
      <c r="E2026">
        <v>8</v>
      </c>
      <c r="F2026" t="s">
        <v>10</v>
      </c>
      <c r="G2026" t="s">
        <v>9</v>
      </c>
      <c r="H2026">
        <v>11.4</v>
      </c>
      <c r="I2026">
        <v>21.1</v>
      </c>
      <c r="J2026">
        <v>25.4</v>
      </c>
      <c r="K2026">
        <v>0</v>
      </c>
      <c r="L2026" s="3">
        <v>96922.02</v>
      </c>
      <c r="M2026" s="4">
        <v>42.236093580000002</v>
      </c>
      <c r="N2026" s="4">
        <v>4093607.5</v>
      </c>
      <c r="Y2026"/>
    </row>
    <row r="2027" spans="1:25" x14ac:dyDescent="0.5">
      <c r="A2027" s="2">
        <v>43772</v>
      </c>
      <c r="B2027" t="s">
        <v>20</v>
      </c>
      <c r="C2027" t="s">
        <v>33</v>
      </c>
      <c r="D2027">
        <v>2019</v>
      </c>
      <c r="E2027">
        <v>44</v>
      </c>
      <c r="F2027" t="s">
        <v>10</v>
      </c>
      <c r="G2027" t="s">
        <v>9</v>
      </c>
      <c r="H2027">
        <v>12.8</v>
      </c>
      <c r="I2027">
        <v>20.7</v>
      </c>
      <c r="J2027">
        <v>7.8</v>
      </c>
      <c r="K2027">
        <v>12.4</v>
      </c>
      <c r="L2027" s="3">
        <v>96867.014999999999</v>
      </c>
      <c r="M2027" s="4">
        <v>72.398840800000002</v>
      </c>
      <c r="N2027" s="4">
        <v>7013059.5999999996</v>
      </c>
      <c r="Y2027"/>
    </row>
    <row r="2028" spans="1:25" x14ac:dyDescent="0.5">
      <c r="A2028" s="2">
        <v>43897</v>
      </c>
      <c r="B2028" t="s">
        <v>19</v>
      </c>
      <c r="C2028" t="s">
        <v>25</v>
      </c>
      <c r="D2028">
        <v>2020</v>
      </c>
      <c r="E2028">
        <v>10</v>
      </c>
      <c r="F2028" t="s">
        <v>10</v>
      </c>
      <c r="G2028" t="s">
        <v>9</v>
      </c>
      <c r="H2028">
        <v>15.4</v>
      </c>
      <c r="I2028">
        <v>20</v>
      </c>
      <c r="J2028">
        <v>17.100000000000001</v>
      </c>
      <c r="K2028">
        <v>0.2</v>
      </c>
      <c r="L2028" s="3">
        <v>96850.78</v>
      </c>
      <c r="M2028" s="4">
        <v>28.020466209999999</v>
      </c>
      <c r="N2028" s="4">
        <v>2713804</v>
      </c>
      <c r="Y2028"/>
    </row>
    <row r="2029" spans="1:25" x14ac:dyDescent="0.5">
      <c r="A2029" s="2">
        <v>43946</v>
      </c>
      <c r="B2029" t="s">
        <v>19</v>
      </c>
      <c r="C2029" t="s">
        <v>26</v>
      </c>
      <c r="D2029">
        <v>2020</v>
      </c>
      <c r="E2029">
        <v>17</v>
      </c>
      <c r="F2029" t="s">
        <v>9</v>
      </c>
      <c r="G2029" t="s">
        <v>10</v>
      </c>
      <c r="H2029">
        <v>10.5</v>
      </c>
      <c r="I2029">
        <v>21.7</v>
      </c>
      <c r="J2029">
        <v>10.4</v>
      </c>
      <c r="K2029">
        <v>0</v>
      </c>
      <c r="L2029" s="3">
        <v>96845.119999999995</v>
      </c>
      <c r="M2029" s="4">
        <v>17.640174080000001</v>
      </c>
      <c r="N2029" s="4">
        <v>1708364.8</v>
      </c>
      <c r="Y2029"/>
    </row>
    <row r="2030" spans="1:25" x14ac:dyDescent="0.5">
      <c r="A2030" s="2">
        <v>43774</v>
      </c>
      <c r="B2030" t="s">
        <v>22</v>
      </c>
      <c r="C2030" t="s">
        <v>33</v>
      </c>
      <c r="D2030">
        <v>2019</v>
      </c>
      <c r="E2030">
        <v>45</v>
      </c>
      <c r="F2030" t="s">
        <v>10</v>
      </c>
      <c r="G2030" t="s">
        <v>10</v>
      </c>
      <c r="H2030">
        <v>7.7</v>
      </c>
      <c r="I2030">
        <v>19.600000000000001</v>
      </c>
      <c r="J2030">
        <v>27.4</v>
      </c>
      <c r="K2030">
        <v>10.199999999999999</v>
      </c>
      <c r="L2030" s="3">
        <v>96817</v>
      </c>
      <c r="M2030" s="4">
        <v>66.476814739999995</v>
      </c>
      <c r="N2030" s="4">
        <v>6436085.7999999998</v>
      </c>
      <c r="Y2030"/>
    </row>
    <row r="2031" spans="1:25" x14ac:dyDescent="0.5">
      <c r="A2031" s="2">
        <v>42687</v>
      </c>
      <c r="B2031" t="s">
        <v>20</v>
      </c>
      <c r="C2031" t="s">
        <v>33</v>
      </c>
      <c r="D2031">
        <v>2016</v>
      </c>
      <c r="E2031">
        <v>46</v>
      </c>
      <c r="F2031" t="s">
        <v>10</v>
      </c>
      <c r="G2031" t="s">
        <v>9</v>
      </c>
      <c r="H2031">
        <v>11.7</v>
      </c>
      <c r="I2031">
        <v>19</v>
      </c>
      <c r="J2031">
        <v>9.6999999999999993</v>
      </c>
      <c r="K2031">
        <v>2</v>
      </c>
      <c r="L2031" s="3">
        <v>96805.925000000003</v>
      </c>
      <c r="M2031" s="4">
        <v>10.725641830000001</v>
      </c>
      <c r="N2031" s="4">
        <v>1038305.7</v>
      </c>
      <c r="Y2031"/>
    </row>
    <row r="2032" spans="1:25" x14ac:dyDescent="0.5">
      <c r="A2032" s="2">
        <v>42756</v>
      </c>
      <c r="B2032" t="s">
        <v>19</v>
      </c>
      <c r="C2032" t="s">
        <v>17</v>
      </c>
      <c r="D2032">
        <v>2017</v>
      </c>
      <c r="E2032">
        <v>4</v>
      </c>
      <c r="F2032" t="s">
        <v>9</v>
      </c>
      <c r="G2032" t="s">
        <v>9</v>
      </c>
      <c r="H2032">
        <v>15.3</v>
      </c>
      <c r="I2032">
        <v>22.6</v>
      </c>
      <c r="J2032">
        <v>25.1</v>
      </c>
      <c r="K2032">
        <v>0.6</v>
      </c>
      <c r="L2032" s="3">
        <v>96779.07</v>
      </c>
      <c r="M2032" s="4">
        <v>46.479114430000003</v>
      </c>
      <c r="N2032" s="4">
        <v>4498205.5</v>
      </c>
      <c r="Y2032"/>
    </row>
    <row r="2033" spans="1:25" x14ac:dyDescent="0.5">
      <c r="A2033" s="2">
        <v>43793</v>
      </c>
      <c r="B2033" t="s">
        <v>20</v>
      </c>
      <c r="C2033" t="s">
        <v>33</v>
      </c>
      <c r="D2033">
        <v>2019</v>
      </c>
      <c r="E2033">
        <v>47</v>
      </c>
      <c r="F2033" t="s">
        <v>10</v>
      </c>
      <c r="G2033" t="s">
        <v>9</v>
      </c>
      <c r="H2033">
        <v>11.9</v>
      </c>
      <c r="I2033">
        <v>23.7</v>
      </c>
      <c r="J2033">
        <v>30.6</v>
      </c>
      <c r="K2033">
        <v>0</v>
      </c>
      <c r="L2033" s="3">
        <v>96778.25</v>
      </c>
      <c r="M2033" s="4">
        <v>60.755443960000001</v>
      </c>
      <c r="N2033" s="4">
        <v>5879805.5</v>
      </c>
      <c r="Y2033"/>
    </row>
    <row r="2034" spans="1:25" x14ac:dyDescent="0.5">
      <c r="A2034" s="2">
        <v>43786</v>
      </c>
      <c r="B2034" t="s">
        <v>20</v>
      </c>
      <c r="C2034" t="s">
        <v>33</v>
      </c>
      <c r="D2034">
        <v>2019</v>
      </c>
      <c r="E2034">
        <v>46</v>
      </c>
      <c r="F2034" t="s">
        <v>10</v>
      </c>
      <c r="G2034" t="s">
        <v>9</v>
      </c>
      <c r="H2034">
        <v>10.8</v>
      </c>
      <c r="I2034">
        <v>16.2</v>
      </c>
      <c r="J2034">
        <v>24.1</v>
      </c>
      <c r="K2034">
        <v>0</v>
      </c>
      <c r="L2034" s="3">
        <v>96742.49</v>
      </c>
      <c r="M2034" s="4">
        <v>66.41186458</v>
      </c>
      <c r="N2034" s="4">
        <v>6424849.0999999996</v>
      </c>
      <c r="Y2034"/>
    </row>
    <row r="2035" spans="1:25" x14ac:dyDescent="0.5">
      <c r="A2035" s="2">
        <v>43764</v>
      </c>
      <c r="B2035" t="s">
        <v>19</v>
      </c>
      <c r="C2035" t="s">
        <v>32</v>
      </c>
      <c r="D2035">
        <v>2019</v>
      </c>
      <c r="E2035">
        <v>43</v>
      </c>
      <c r="F2035" t="s">
        <v>10</v>
      </c>
      <c r="G2035" t="s">
        <v>9</v>
      </c>
      <c r="H2035">
        <v>9.6</v>
      </c>
      <c r="I2035">
        <v>15.5</v>
      </c>
      <c r="J2035">
        <v>17.2</v>
      </c>
      <c r="K2035">
        <v>3.8</v>
      </c>
      <c r="L2035" s="3">
        <v>96698.285000000003</v>
      </c>
      <c r="M2035" s="4">
        <v>44.849283749999998</v>
      </c>
      <c r="N2035" s="4">
        <v>4336848.8</v>
      </c>
      <c r="Y2035"/>
    </row>
    <row r="2036" spans="1:25" x14ac:dyDescent="0.5">
      <c r="A2036" s="2">
        <v>42841</v>
      </c>
      <c r="B2036" t="s">
        <v>20</v>
      </c>
      <c r="C2036" t="s">
        <v>26</v>
      </c>
      <c r="D2036">
        <v>2017</v>
      </c>
      <c r="E2036">
        <v>16</v>
      </c>
      <c r="F2036" t="s">
        <v>9</v>
      </c>
      <c r="G2036" t="s">
        <v>10</v>
      </c>
      <c r="H2036">
        <v>9.9</v>
      </c>
      <c r="I2036">
        <v>22.6</v>
      </c>
      <c r="J2036">
        <v>10.1</v>
      </c>
      <c r="K2036">
        <v>0</v>
      </c>
      <c r="L2036" s="3">
        <v>96594.744999999995</v>
      </c>
      <c r="M2036" s="4">
        <v>95.646407010000004</v>
      </c>
      <c r="N2036" s="4">
        <v>9238940.3000000007</v>
      </c>
      <c r="Y2036"/>
    </row>
    <row r="2037" spans="1:25" x14ac:dyDescent="0.5">
      <c r="A2037" s="2">
        <v>43386</v>
      </c>
      <c r="B2037" t="s">
        <v>19</v>
      </c>
      <c r="C2037" t="s">
        <v>32</v>
      </c>
      <c r="D2037">
        <v>2018</v>
      </c>
      <c r="E2037">
        <v>41</v>
      </c>
      <c r="F2037" t="s">
        <v>10</v>
      </c>
      <c r="G2037" t="s">
        <v>9</v>
      </c>
      <c r="H2037">
        <v>10.5</v>
      </c>
      <c r="I2037">
        <v>24.9</v>
      </c>
      <c r="J2037">
        <v>23.2</v>
      </c>
      <c r="K2037">
        <v>0</v>
      </c>
      <c r="L2037" s="3">
        <v>96584.744999999995</v>
      </c>
      <c r="M2037" s="4">
        <v>74.616600149999996</v>
      </c>
      <c r="N2037" s="4">
        <v>7206825.2999999998</v>
      </c>
      <c r="Y2037"/>
    </row>
    <row r="2038" spans="1:25" x14ac:dyDescent="0.5">
      <c r="A2038" s="2">
        <v>43947</v>
      </c>
      <c r="B2038" t="s">
        <v>20</v>
      </c>
      <c r="C2038" t="s">
        <v>26</v>
      </c>
      <c r="D2038">
        <v>2020</v>
      </c>
      <c r="E2038">
        <v>17</v>
      </c>
      <c r="F2038" t="s">
        <v>9</v>
      </c>
      <c r="G2038" t="s">
        <v>9</v>
      </c>
      <c r="H2038">
        <v>15.4</v>
      </c>
      <c r="I2038">
        <v>17.7</v>
      </c>
      <c r="J2038">
        <v>6.6</v>
      </c>
      <c r="K2038">
        <v>14</v>
      </c>
      <c r="L2038" s="3">
        <v>96572.934999999998</v>
      </c>
      <c r="M2038" s="4">
        <v>13.563055800000001</v>
      </c>
      <c r="N2038" s="4">
        <v>1309824.1000000001</v>
      </c>
      <c r="Y2038"/>
    </row>
    <row r="2039" spans="1:25" x14ac:dyDescent="0.5">
      <c r="A2039" s="2">
        <v>43408</v>
      </c>
      <c r="B2039" t="s">
        <v>20</v>
      </c>
      <c r="C2039" t="s">
        <v>33</v>
      </c>
      <c r="D2039">
        <v>2018</v>
      </c>
      <c r="E2039">
        <v>44</v>
      </c>
      <c r="F2039" t="s">
        <v>10</v>
      </c>
      <c r="G2039" t="s">
        <v>9</v>
      </c>
      <c r="H2039">
        <v>9.1999999999999993</v>
      </c>
      <c r="I2039">
        <v>20.9</v>
      </c>
      <c r="J2039">
        <v>19.7</v>
      </c>
      <c r="K2039">
        <v>0</v>
      </c>
      <c r="L2039" s="3">
        <v>96432.625</v>
      </c>
      <c r="M2039" s="4">
        <v>90.901472760000004</v>
      </c>
      <c r="N2039" s="4">
        <v>8765867.5999999996</v>
      </c>
      <c r="Y2039"/>
    </row>
    <row r="2040" spans="1:25" x14ac:dyDescent="0.5">
      <c r="A2040" s="2">
        <v>42365</v>
      </c>
      <c r="B2040" t="s">
        <v>20</v>
      </c>
      <c r="C2040" t="s">
        <v>34</v>
      </c>
      <c r="D2040">
        <v>2015</v>
      </c>
      <c r="E2040">
        <v>52</v>
      </c>
      <c r="F2040" t="s">
        <v>9</v>
      </c>
      <c r="G2040" t="s">
        <v>9</v>
      </c>
      <c r="H2040">
        <v>11.9</v>
      </c>
      <c r="I2040">
        <v>19.399999999999999</v>
      </c>
      <c r="J2040">
        <v>27.6</v>
      </c>
      <c r="K2040">
        <v>5.2</v>
      </c>
      <c r="L2040" s="3">
        <v>96394.94</v>
      </c>
      <c r="M2040" s="4">
        <v>19.823183589999999</v>
      </c>
      <c r="N2040" s="4">
        <v>1910854.6</v>
      </c>
      <c r="Y2040"/>
    </row>
    <row r="2041" spans="1:25" x14ac:dyDescent="0.5">
      <c r="A2041" s="2">
        <v>43099</v>
      </c>
      <c r="B2041" t="s">
        <v>19</v>
      </c>
      <c r="C2041" t="s">
        <v>34</v>
      </c>
      <c r="D2041">
        <v>2017</v>
      </c>
      <c r="E2041">
        <v>53</v>
      </c>
      <c r="F2041" t="s">
        <v>9</v>
      </c>
      <c r="G2041" t="s">
        <v>9</v>
      </c>
      <c r="H2041">
        <v>15.6</v>
      </c>
      <c r="I2041">
        <v>21.3</v>
      </c>
      <c r="J2041">
        <v>13.6</v>
      </c>
      <c r="K2041">
        <v>8.4</v>
      </c>
      <c r="L2041" s="3">
        <v>96358.975000000006</v>
      </c>
      <c r="M2041" s="4">
        <v>59.475169020000003</v>
      </c>
      <c r="N2041" s="4">
        <v>5730966.2999999998</v>
      </c>
      <c r="Y2041"/>
    </row>
    <row r="2042" spans="1:25" x14ac:dyDescent="0.5">
      <c r="A2042" s="2">
        <v>43156</v>
      </c>
      <c r="B2042" t="s">
        <v>20</v>
      </c>
      <c r="C2042" t="s">
        <v>24</v>
      </c>
      <c r="D2042">
        <v>2018</v>
      </c>
      <c r="E2042">
        <v>8</v>
      </c>
      <c r="F2042" t="s">
        <v>10</v>
      </c>
      <c r="G2042" t="s">
        <v>9</v>
      </c>
      <c r="H2042">
        <v>16.2</v>
      </c>
      <c r="I2042">
        <v>19.8</v>
      </c>
      <c r="J2042">
        <v>10</v>
      </c>
      <c r="K2042">
        <v>0</v>
      </c>
      <c r="L2042" s="3">
        <v>96305.07</v>
      </c>
      <c r="M2042" s="4">
        <v>55.999394809999998</v>
      </c>
      <c r="N2042" s="4">
        <v>5393025.5999999996</v>
      </c>
      <c r="Y2042"/>
    </row>
    <row r="2043" spans="1:25" x14ac:dyDescent="0.5">
      <c r="A2043" s="2">
        <v>43429</v>
      </c>
      <c r="B2043" t="s">
        <v>20</v>
      </c>
      <c r="C2043" t="s">
        <v>33</v>
      </c>
      <c r="D2043">
        <v>2018</v>
      </c>
      <c r="E2043">
        <v>47</v>
      </c>
      <c r="F2043" t="s">
        <v>10</v>
      </c>
      <c r="G2043" t="s">
        <v>9</v>
      </c>
      <c r="H2043">
        <v>12.7</v>
      </c>
      <c r="I2043">
        <v>18.8</v>
      </c>
      <c r="J2043">
        <v>20.5</v>
      </c>
      <c r="K2043">
        <v>0.8</v>
      </c>
      <c r="L2043" s="3">
        <v>96240.41</v>
      </c>
      <c r="M2043" s="4">
        <v>116.4628124</v>
      </c>
      <c r="N2043" s="4">
        <v>11208428.800000001</v>
      </c>
      <c r="Y2043"/>
    </row>
    <row r="2044" spans="1:25" x14ac:dyDescent="0.5">
      <c r="A2044" s="2">
        <v>44087</v>
      </c>
      <c r="B2044" t="s">
        <v>20</v>
      </c>
      <c r="C2044" t="s">
        <v>31</v>
      </c>
      <c r="D2044">
        <v>2020</v>
      </c>
      <c r="E2044">
        <v>37</v>
      </c>
      <c r="F2044" t="s">
        <v>9</v>
      </c>
      <c r="G2044" t="s">
        <v>9</v>
      </c>
      <c r="H2044">
        <v>11.9</v>
      </c>
      <c r="I2044">
        <v>17.2</v>
      </c>
      <c r="J2044">
        <v>16.5</v>
      </c>
      <c r="K2044">
        <v>11.8</v>
      </c>
      <c r="L2044" s="3">
        <v>96225.91</v>
      </c>
      <c r="M2044" s="4">
        <v>28.327690329999999</v>
      </c>
      <c r="N2044" s="4">
        <v>2725857.8</v>
      </c>
      <c r="Y2044"/>
    </row>
    <row r="2045" spans="1:25" x14ac:dyDescent="0.5">
      <c r="A2045" s="2">
        <v>43825</v>
      </c>
      <c r="B2045" t="s">
        <v>16</v>
      </c>
      <c r="C2045" t="s">
        <v>34</v>
      </c>
      <c r="D2045">
        <v>2019</v>
      </c>
      <c r="E2045">
        <v>52</v>
      </c>
      <c r="F2045" t="s">
        <v>9</v>
      </c>
      <c r="G2045" t="s">
        <v>10</v>
      </c>
      <c r="H2045">
        <v>16.5</v>
      </c>
      <c r="I2045">
        <v>20.5</v>
      </c>
      <c r="J2045">
        <v>26.2</v>
      </c>
      <c r="K2045">
        <v>0</v>
      </c>
      <c r="L2045" s="3">
        <v>96120.524999999994</v>
      </c>
      <c r="M2045" s="4">
        <v>41.255986679999999</v>
      </c>
      <c r="N2045" s="4">
        <v>3965547.1</v>
      </c>
      <c r="Y2045"/>
    </row>
    <row r="2046" spans="1:25" x14ac:dyDescent="0.5">
      <c r="A2046" s="2">
        <v>42834</v>
      </c>
      <c r="B2046" t="s">
        <v>20</v>
      </c>
      <c r="C2046" t="s">
        <v>26</v>
      </c>
      <c r="D2046">
        <v>2017</v>
      </c>
      <c r="E2046">
        <v>15</v>
      </c>
      <c r="F2046" t="s">
        <v>9</v>
      </c>
      <c r="G2046" t="s">
        <v>9</v>
      </c>
      <c r="H2046">
        <v>11.7</v>
      </c>
      <c r="I2046">
        <v>15.2</v>
      </c>
      <c r="J2046">
        <v>6.5</v>
      </c>
      <c r="K2046">
        <v>10.6</v>
      </c>
      <c r="L2046" s="3">
        <v>96041.895000000004</v>
      </c>
      <c r="M2046" s="4">
        <v>74.591633180000002</v>
      </c>
      <c r="N2046" s="4">
        <v>7163921.7999999998</v>
      </c>
      <c r="Y2046"/>
    </row>
    <row r="2047" spans="1:25" x14ac:dyDescent="0.5">
      <c r="A2047" s="2">
        <v>43904</v>
      </c>
      <c r="B2047" t="s">
        <v>19</v>
      </c>
      <c r="C2047" t="s">
        <v>25</v>
      </c>
      <c r="D2047">
        <v>2020</v>
      </c>
      <c r="E2047">
        <v>11</v>
      </c>
      <c r="F2047" t="s">
        <v>10</v>
      </c>
      <c r="G2047" t="s">
        <v>9</v>
      </c>
      <c r="H2047">
        <v>13.1</v>
      </c>
      <c r="I2047">
        <v>17.899999999999999</v>
      </c>
      <c r="J2047">
        <v>12.3</v>
      </c>
      <c r="K2047">
        <v>0.6</v>
      </c>
      <c r="L2047" s="3">
        <v>96016.19</v>
      </c>
      <c r="M2047" s="4">
        <v>29.137325780000001</v>
      </c>
      <c r="N2047" s="4">
        <v>2797655</v>
      </c>
      <c r="Y2047"/>
    </row>
    <row r="2048" spans="1:25" x14ac:dyDescent="0.5">
      <c r="A2048" s="2">
        <v>43574</v>
      </c>
      <c r="B2048" t="s">
        <v>18</v>
      </c>
      <c r="C2048" t="s">
        <v>26</v>
      </c>
      <c r="D2048">
        <v>2019</v>
      </c>
      <c r="E2048">
        <v>16</v>
      </c>
      <c r="F2048" t="s">
        <v>9</v>
      </c>
      <c r="G2048" t="s">
        <v>10</v>
      </c>
      <c r="H2048">
        <v>8.6</v>
      </c>
      <c r="I2048">
        <v>22.1</v>
      </c>
      <c r="J2048">
        <v>14</v>
      </c>
      <c r="K2048">
        <v>0</v>
      </c>
      <c r="L2048" s="3">
        <v>95967.404999999999</v>
      </c>
      <c r="M2048" s="4">
        <v>78.14244558</v>
      </c>
      <c r="N2048" s="4">
        <v>7499127.7000000002</v>
      </c>
      <c r="Y2048"/>
    </row>
    <row r="2049" spans="1:25" x14ac:dyDescent="0.5">
      <c r="A2049" s="2">
        <v>43101</v>
      </c>
      <c r="B2049" t="s">
        <v>21</v>
      </c>
      <c r="C2049" t="s">
        <v>17</v>
      </c>
      <c r="D2049">
        <v>2018</v>
      </c>
      <c r="E2049">
        <v>1</v>
      </c>
      <c r="F2049" t="s">
        <v>9</v>
      </c>
      <c r="G2049" t="s">
        <v>10</v>
      </c>
      <c r="H2049">
        <v>16.600000000000001</v>
      </c>
      <c r="I2049">
        <v>25.3</v>
      </c>
      <c r="J2049">
        <v>31.4</v>
      </c>
      <c r="K2049">
        <v>0</v>
      </c>
      <c r="L2049" s="3">
        <v>95959.684999999998</v>
      </c>
      <c r="M2049" s="4">
        <v>71.817747299999994</v>
      </c>
      <c r="N2049" s="4">
        <v>6891608.4000000004</v>
      </c>
      <c r="Y2049"/>
    </row>
    <row r="2050" spans="1:25" x14ac:dyDescent="0.5">
      <c r="A2050" s="2">
        <v>43919</v>
      </c>
      <c r="B2050" t="s">
        <v>20</v>
      </c>
      <c r="C2050" t="s">
        <v>25</v>
      </c>
      <c r="D2050">
        <v>2020</v>
      </c>
      <c r="E2050">
        <v>13</v>
      </c>
      <c r="F2050" t="s">
        <v>9</v>
      </c>
      <c r="G2050" t="s">
        <v>9</v>
      </c>
      <c r="H2050">
        <v>16.5</v>
      </c>
      <c r="I2050">
        <v>26.4</v>
      </c>
      <c r="J2050">
        <v>9.5</v>
      </c>
      <c r="K2050">
        <v>0</v>
      </c>
      <c r="L2050" s="3">
        <v>95953.205000000002</v>
      </c>
      <c r="M2050" s="4">
        <v>42.33862791</v>
      </c>
      <c r="N2050" s="4">
        <v>4062527</v>
      </c>
      <c r="Y2050"/>
    </row>
    <row r="2051" spans="1:25" x14ac:dyDescent="0.5">
      <c r="A2051" s="2">
        <v>44080</v>
      </c>
      <c r="B2051" t="s">
        <v>20</v>
      </c>
      <c r="C2051" t="s">
        <v>31</v>
      </c>
      <c r="D2051">
        <v>2020</v>
      </c>
      <c r="E2051">
        <v>36</v>
      </c>
      <c r="F2051" t="s">
        <v>9</v>
      </c>
      <c r="G2051" t="s">
        <v>9</v>
      </c>
      <c r="H2051">
        <v>6.9</v>
      </c>
      <c r="I2051">
        <v>19.2</v>
      </c>
      <c r="J2051">
        <v>16.899999999999999</v>
      </c>
      <c r="K2051">
        <v>0.2</v>
      </c>
      <c r="L2051" s="3">
        <v>95865.14</v>
      </c>
      <c r="M2051" s="4">
        <v>26.51715961</v>
      </c>
      <c r="N2051" s="4">
        <v>2542071.2000000002</v>
      </c>
      <c r="Y2051"/>
    </row>
    <row r="2052" spans="1:25" x14ac:dyDescent="0.5">
      <c r="A2052" s="2">
        <v>42735</v>
      </c>
      <c r="B2052" t="s">
        <v>19</v>
      </c>
      <c r="C2052" t="s">
        <v>34</v>
      </c>
      <c r="D2052">
        <v>2016</v>
      </c>
      <c r="E2052">
        <v>53</v>
      </c>
      <c r="F2052" t="s">
        <v>9</v>
      </c>
      <c r="G2052" t="s">
        <v>9</v>
      </c>
      <c r="H2052">
        <v>17.3</v>
      </c>
      <c r="I2052">
        <v>23.8</v>
      </c>
      <c r="J2052">
        <v>30.8</v>
      </c>
      <c r="K2052">
        <v>0</v>
      </c>
      <c r="L2052" s="3">
        <v>95728.15</v>
      </c>
      <c r="M2052" s="4">
        <v>17.59822922</v>
      </c>
      <c r="N2052" s="4">
        <v>1684645.9</v>
      </c>
      <c r="Y2052"/>
    </row>
    <row r="2053" spans="1:25" x14ac:dyDescent="0.5">
      <c r="A2053" s="2">
        <v>43100</v>
      </c>
      <c r="B2053" t="s">
        <v>20</v>
      </c>
      <c r="C2053" t="s">
        <v>34</v>
      </c>
      <c r="D2053">
        <v>2017</v>
      </c>
      <c r="E2053">
        <v>53</v>
      </c>
      <c r="F2053" t="s">
        <v>9</v>
      </c>
      <c r="G2053" t="s">
        <v>9</v>
      </c>
      <c r="H2053">
        <v>12</v>
      </c>
      <c r="I2053">
        <v>25.7</v>
      </c>
      <c r="J2053">
        <v>31.7</v>
      </c>
      <c r="K2053">
        <v>0.2</v>
      </c>
      <c r="L2053" s="3">
        <v>95700.479999999996</v>
      </c>
      <c r="M2053" s="4">
        <v>61.49347092</v>
      </c>
      <c r="N2053" s="4">
        <v>5884954.7000000002</v>
      </c>
      <c r="Y2053"/>
    </row>
    <row r="2054" spans="1:25" x14ac:dyDescent="0.5">
      <c r="A2054" s="2">
        <v>43835</v>
      </c>
      <c r="B2054" t="s">
        <v>20</v>
      </c>
      <c r="C2054" t="s">
        <v>17</v>
      </c>
      <c r="D2054">
        <v>2020</v>
      </c>
      <c r="E2054">
        <v>1</v>
      </c>
      <c r="F2054" t="s">
        <v>9</v>
      </c>
      <c r="G2054" t="s">
        <v>9</v>
      </c>
      <c r="H2054">
        <v>12.7</v>
      </c>
      <c r="I2054">
        <v>16.7</v>
      </c>
      <c r="J2054">
        <v>5.0999999999999996</v>
      </c>
      <c r="K2054">
        <v>2.2000000000000002</v>
      </c>
      <c r="L2054" s="3">
        <v>95671.2</v>
      </c>
      <c r="M2054" s="4">
        <v>18.87543557</v>
      </c>
      <c r="N2054" s="4">
        <v>1805835.6</v>
      </c>
      <c r="Y2054"/>
    </row>
    <row r="2055" spans="1:25" x14ac:dyDescent="0.5">
      <c r="A2055" s="2">
        <v>43505</v>
      </c>
      <c r="B2055" t="s">
        <v>19</v>
      </c>
      <c r="C2055" t="s">
        <v>24</v>
      </c>
      <c r="D2055">
        <v>2019</v>
      </c>
      <c r="E2055">
        <v>6</v>
      </c>
      <c r="F2055" t="s">
        <v>10</v>
      </c>
      <c r="G2055" t="s">
        <v>9</v>
      </c>
      <c r="H2055">
        <v>14.6</v>
      </c>
      <c r="I2055">
        <v>19.7</v>
      </c>
      <c r="J2055">
        <v>13.6</v>
      </c>
      <c r="K2055">
        <v>0</v>
      </c>
      <c r="L2055" s="3">
        <v>95668.77</v>
      </c>
      <c r="M2055" s="4">
        <v>44.176311859999998</v>
      </c>
      <c r="N2055" s="4">
        <v>4226293.4000000004</v>
      </c>
      <c r="Y2055"/>
    </row>
    <row r="2056" spans="1:25" x14ac:dyDescent="0.5">
      <c r="A2056" s="2">
        <v>43575</v>
      </c>
      <c r="B2056" t="s">
        <v>19</v>
      </c>
      <c r="C2056" t="s">
        <v>26</v>
      </c>
      <c r="D2056">
        <v>2019</v>
      </c>
      <c r="E2056">
        <v>16</v>
      </c>
      <c r="F2056" t="s">
        <v>9</v>
      </c>
      <c r="G2056" t="s">
        <v>10</v>
      </c>
      <c r="H2056">
        <v>10.199999999999999</v>
      </c>
      <c r="I2056">
        <v>30.2</v>
      </c>
      <c r="J2056">
        <v>13.9</v>
      </c>
      <c r="K2056">
        <v>0</v>
      </c>
      <c r="L2056" s="3">
        <v>95654.36</v>
      </c>
      <c r="M2056" s="4">
        <v>66.874813889999999</v>
      </c>
      <c r="N2056" s="4">
        <v>6396867.5</v>
      </c>
      <c r="Y2056"/>
    </row>
    <row r="2057" spans="1:25" x14ac:dyDescent="0.5">
      <c r="A2057" s="2">
        <v>43401</v>
      </c>
      <c r="B2057" t="s">
        <v>20</v>
      </c>
      <c r="C2057" t="s">
        <v>32</v>
      </c>
      <c r="D2057">
        <v>2018</v>
      </c>
      <c r="E2057">
        <v>43</v>
      </c>
      <c r="F2057" t="s">
        <v>10</v>
      </c>
      <c r="G2057" t="s">
        <v>9</v>
      </c>
      <c r="H2057">
        <v>9.3000000000000007</v>
      </c>
      <c r="I2057">
        <v>15.9</v>
      </c>
      <c r="J2057">
        <v>22.8</v>
      </c>
      <c r="K2057">
        <v>0</v>
      </c>
      <c r="L2057" s="3">
        <v>95624.014999999999</v>
      </c>
      <c r="M2057" s="4">
        <v>110.2151781</v>
      </c>
      <c r="N2057" s="4">
        <v>10539217.800000001</v>
      </c>
      <c r="Y2057"/>
    </row>
    <row r="2058" spans="1:25" x14ac:dyDescent="0.5">
      <c r="A2058" s="2">
        <v>42784</v>
      </c>
      <c r="B2058" t="s">
        <v>19</v>
      </c>
      <c r="C2058" t="s">
        <v>24</v>
      </c>
      <c r="D2058">
        <v>2017</v>
      </c>
      <c r="E2058">
        <v>8</v>
      </c>
      <c r="F2058" t="s">
        <v>10</v>
      </c>
      <c r="G2058" t="s">
        <v>9</v>
      </c>
      <c r="H2058">
        <v>13.3</v>
      </c>
      <c r="I2058">
        <v>18.899999999999999</v>
      </c>
      <c r="J2058">
        <v>16.100000000000001</v>
      </c>
      <c r="K2058">
        <v>0</v>
      </c>
      <c r="L2058" s="3">
        <v>95623.35</v>
      </c>
      <c r="M2058" s="4">
        <v>49.818158859999997</v>
      </c>
      <c r="N2058" s="4">
        <v>4763779.2</v>
      </c>
      <c r="Y2058"/>
    </row>
    <row r="2059" spans="1:25" x14ac:dyDescent="0.5">
      <c r="A2059" s="2">
        <v>43806</v>
      </c>
      <c r="B2059" t="s">
        <v>19</v>
      </c>
      <c r="C2059" t="s">
        <v>34</v>
      </c>
      <c r="D2059">
        <v>2019</v>
      </c>
      <c r="E2059">
        <v>49</v>
      </c>
      <c r="F2059" t="s">
        <v>10</v>
      </c>
      <c r="G2059" t="s">
        <v>9</v>
      </c>
      <c r="H2059">
        <v>11.2</v>
      </c>
      <c r="I2059">
        <v>21</v>
      </c>
      <c r="J2059">
        <v>30.3</v>
      </c>
      <c r="K2059">
        <v>0</v>
      </c>
      <c r="L2059" s="3">
        <v>95436.3</v>
      </c>
      <c r="M2059" s="4">
        <v>47.12307019</v>
      </c>
      <c r="N2059" s="4">
        <v>4497251.5</v>
      </c>
      <c r="Y2059"/>
    </row>
    <row r="2060" spans="1:25" x14ac:dyDescent="0.5">
      <c r="A2060" s="2">
        <v>43830</v>
      </c>
      <c r="B2060" t="s">
        <v>22</v>
      </c>
      <c r="C2060" t="s">
        <v>34</v>
      </c>
      <c r="D2060">
        <v>2019</v>
      </c>
      <c r="E2060">
        <v>53</v>
      </c>
      <c r="F2060" t="s">
        <v>9</v>
      </c>
      <c r="G2060" t="s">
        <v>9</v>
      </c>
      <c r="H2060">
        <v>15.3</v>
      </c>
      <c r="I2060">
        <v>21.2</v>
      </c>
      <c r="J2060">
        <v>29.3</v>
      </c>
      <c r="K2060">
        <v>2.4</v>
      </c>
      <c r="L2060" s="3">
        <v>95410.39</v>
      </c>
      <c r="M2060" s="4">
        <v>46.251483919999998</v>
      </c>
      <c r="N2060" s="4">
        <v>4412872.0999999996</v>
      </c>
      <c r="Y2060"/>
    </row>
    <row r="2061" spans="1:25" x14ac:dyDescent="0.5">
      <c r="A2061" s="2">
        <v>43044</v>
      </c>
      <c r="B2061" t="s">
        <v>20</v>
      </c>
      <c r="C2061" t="s">
        <v>33</v>
      </c>
      <c r="D2061">
        <v>2017</v>
      </c>
      <c r="E2061">
        <v>45</v>
      </c>
      <c r="F2061" t="s">
        <v>10</v>
      </c>
      <c r="G2061" t="s">
        <v>9</v>
      </c>
      <c r="H2061">
        <v>6.4</v>
      </c>
      <c r="I2061">
        <v>17.600000000000001</v>
      </c>
      <c r="J2061">
        <v>24.1</v>
      </c>
      <c r="K2061">
        <v>0</v>
      </c>
      <c r="L2061" s="3">
        <v>95368.164999999994</v>
      </c>
      <c r="M2061" s="4">
        <v>77.636602679999996</v>
      </c>
      <c r="N2061" s="4">
        <v>7404060.2999999998</v>
      </c>
      <c r="Y2061"/>
    </row>
    <row r="2062" spans="1:25" x14ac:dyDescent="0.5">
      <c r="A2062" s="2">
        <v>42364</v>
      </c>
      <c r="B2062" t="s">
        <v>19</v>
      </c>
      <c r="C2062" t="s">
        <v>34</v>
      </c>
      <c r="D2062">
        <v>2015</v>
      </c>
      <c r="E2062">
        <v>52</v>
      </c>
      <c r="F2062" t="s">
        <v>9</v>
      </c>
      <c r="G2062" t="s">
        <v>10</v>
      </c>
      <c r="H2062">
        <v>12.7</v>
      </c>
      <c r="I2062">
        <v>20</v>
      </c>
      <c r="J2062">
        <v>19.2</v>
      </c>
      <c r="K2062">
        <v>30.6</v>
      </c>
      <c r="L2062" s="3">
        <v>95093.294999999998</v>
      </c>
      <c r="M2062" s="4">
        <v>14.96710809</v>
      </c>
      <c r="N2062" s="4">
        <v>1423271.6</v>
      </c>
      <c r="Y2062"/>
    </row>
    <row r="2063" spans="1:25" x14ac:dyDescent="0.5">
      <c r="A2063" s="2">
        <v>42791</v>
      </c>
      <c r="B2063" t="s">
        <v>19</v>
      </c>
      <c r="C2063" t="s">
        <v>24</v>
      </c>
      <c r="D2063">
        <v>2017</v>
      </c>
      <c r="E2063">
        <v>9</v>
      </c>
      <c r="F2063" t="s">
        <v>10</v>
      </c>
      <c r="G2063" t="s">
        <v>9</v>
      </c>
      <c r="H2063">
        <v>13.7</v>
      </c>
      <c r="I2063">
        <v>19.399999999999999</v>
      </c>
      <c r="J2063">
        <v>23.9</v>
      </c>
      <c r="K2063">
        <v>0</v>
      </c>
      <c r="L2063" s="3">
        <v>95046.904999999999</v>
      </c>
      <c r="M2063" s="4">
        <v>45.609290440000002</v>
      </c>
      <c r="N2063" s="4">
        <v>4335021.9000000004</v>
      </c>
      <c r="Y2063"/>
    </row>
    <row r="2064" spans="1:25" x14ac:dyDescent="0.5">
      <c r="A2064" s="2">
        <v>42652</v>
      </c>
      <c r="B2064" t="s">
        <v>20</v>
      </c>
      <c r="C2064" t="s">
        <v>32</v>
      </c>
      <c r="D2064">
        <v>2016</v>
      </c>
      <c r="E2064">
        <v>41</v>
      </c>
      <c r="F2064" t="s">
        <v>10</v>
      </c>
      <c r="G2064" t="s">
        <v>9</v>
      </c>
      <c r="H2064">
        <v>9.5</v>
      </c>
      <c r="I2064">
        <v>22</v>
      </c>
      <c r="J2064">
        <v>14.1</v>
      </c>
      <c r="K2064">
        <v>0</v>
      </c>
      <c r="L2064" s="3">
        <v>94954.16</v>
      </c>
      <c r="M2064" s="4">
        <v>15.90301462</v>
      </c>
      <c r="N2064" s="4">
        <v>1510057.4</v>
      </c>
      <c r="Y2064"/>
    </row>
    <row r="2065" spans="1:25" x14ac:dyDescent="0.5">
      <c r="A2065" s="2">
        <v>43457</v>
      </c>
      <c r="B2065" t="s">
        <v>20</v>
      </c>
      <c r="C2065" t="s">
        <v>34</v>
      </c>
      <c r="D2065">
        <v>2018</v>
      </c>
      <c r="E2065">
        <v>51</v>
      </c>
      <c r="F2065" t="s">
        <v>9</v>
      </c>
      <c r="G2065" t="s">
        <v>9</v>
      </c>
      <c r="H2065">
        <v>11.5</v>
      </c>
      <c r="I2065">
        <v>26.9</v>
      </c>
      <c r="J2065">
        <v>32.299999999999997</v>
      </c>
      <c r="K2065">
        <v>0</v>
      </c>
      <c r="L2065" s="3">
        <v>94938.395000000004</v>
      </c>
      <c r="M2065" s="4">
        <v>65.612248190000003</v>
      </c>
      <c r="N2065" s="4">
        <v>6229121.5</v>
      </c>
      <c r="Y2065"/>
    </row>
    <row r="2066" spans="1:25" x14ac:dyDescent="0.5">
      <c r="A2066" s="2">
        <v>43931</v>
      </c>
      <c r="B2066" t="s">
        <v>18</v>
      </c>
      <c r="C2066" t="s">
        <v>26</v>
      </c>
      <c r="D2066">
        <v>2020</v>
      </c>
      <c r="E2066">
        <v>15</v>
      </c>
      <c r="F2066" t="s">
        <v>9</v>
      </c>
      <c r="G2066" t="s">
        <v>10</v>
      </c>
      <c r="H2066">
        <v>12.7</v>
      </c>
      <c r="I2066">
        <v>22</v>
      </c>
      <c r="J2066">
        <v>9.5</v>
      </c>
      <c r="K2066">
        <v>0.2</v>
      </c>
      <c r="L2066" s="3">
        <v>94831.23</v>
      </c>
      <c r="M2066" s="4">
        <v>38.435506619999998</v>
      </c>
      <c r="N2066" s="4">
        <v>3644886.4</v>
      </c>
      <c r="Y2066"/>
    </row>
    <row r="2067" spans="1:25" x14ac:dyDescent="0.5">
      <c r="A2067" s="2">
        <v>43576</v>
      </c>
      <c r="B2067" t="s">
        <v>20</v>
      </c>
      <c r="C2067" t="s">
        <v>26</v>
      </c>
      <c r="D2067">
        <v>2019</v>
      </c>
      <c r="E2067">
        <v>16</v>
      </c>
      <c r="F2067" t="s">
        <v>9</v>
      </c>
      <c r="G2067" t="s">
        <v>10</v>
      </c>
      <c r="H2067">
        <v>14.8</v>
      </c>
      <c r="I2067">
        <v>27</v>
      </c>
      <c r="J2067">
        <v>7.5</v>
      </c>
      <c r="K2067">
        <v>0</v>
      </c>
      <c r="L2067" s="3">
        <v>94810.664999999994</v>
      </c>
      <c r="M2067" s="4">
        <v>80.076258480000007</v>
      </c>
      <c r="N2067" s="4">
        <v>7592083.2999999998</v>
      </c>
      <c r="Y2067"/>
    </row>
    <row r="2068" spans="1:25" x14ac:dyDescent="0.5">
      <c r="A2068" s="2">
        <v>43506</v>
      </c>
      <c r="B2068" t="s">
        <v>20</v>
      </c>
      <c r="C2068" t="s">
        <v>24</v>
      </c>
      <c r="D2068">
        <v>2019</v>
      </c>
      <c r="E2068">
        <v>6</v>
      </c>
      <c r="F2068" t="s">
        <v>10</v>
      </c>
      <c r="G2068" t="s">
        <v>9</v>
      </c>
      <c r="H2068">
        <v>13</v>
      </c>
      <c r="I2068">
        <v>23.3</v>
      </c>
      <c r="J2068">
        <v>23.5</v>
      </c>
      <c r="K2068">
        <v>4.8</v>
      </c>
      <c r="L2068" s="3">
        <v>94786.72</v>
      </c>
      <c r="M2068" s="4">
        <v>86.435775870000001</v>
      </c>
      <c r="N2068" s="4">
        <v>8192963.7000000002</v>
      </c>
      <c r="Y2068"/>
    </row>
    <row r="2069" spans="1:25" x14ac:dyDescent="0.5">
      <c r="A2069" s="2">
        <v>43751</v>
      </c>
      <c r="B2069" t="s">
        <v>20</v>
      </c>
      <c r="C2069" t="s">
        <v>32</v>
      </c>
      <c r="D2069">
        <v>2019</v>
      </c>
      <c r="E2069">
        <v>41</v>
      </c>
      <c r="F2069" t="s">
        <v>10</v>
      </c>
      <c r="G2069" t="s">
        <v>9</v>
      </c>
      <c r="H2069">
        <v>9.4</v>
      </c>
      <c r="I2069">
        <v>23.1</v>
      </c>
      <c r="J2069">
        <v>19.600000000000001</v>
      </c>
      <c r="K2069">
        <v>0</v>
      </c>
      <c r="L2069" s="3">
        <v>94744.7</v>
      </c>
      <c r="M2069" s="4">
        <v>90.164235849999997</v>
      </c>
      <c r="N2069" s="4">
        <v>8542583.5</v>
      </c>
      <c r="Y2069"/>
    </row>
    <row r="2070" spans="1:25" x14ac:dyDescent="0.5">
      <c r="A2070" s="2">
        <v>43899</v>
      </c>
      <c r="B2070" t="s">
        <v>21</v>
      </c>
      <c r="C2070" t="s">
        <v>25</v>
      </c>
      <c r="D2070">
        <v>2020</v>
      </c>
      <c r="E2070">
        <v>11</v>
      </c>
      <c r="F2070" t="s">
        <v>10</v>
      </c>
      <c r="G2070" t="s">
        <v>10</v>
      </c>
      <c r="H2070">
        <v>12.3</v>
      </c>
      <c r="I2070">
        <v>21</v>
      </c>
      <c r="J2070">
        <v>19.7</v>
      </c>
      <c r="K2070">
        <v>0</v>
      </c>
      <c r="L2070" s="3">
        <v>94641.7</v>
      </c>
      <c r="M2070" s="4">
        <v>22.041451550000001</v>
      </c>
      <c r="N2070" s="4">
        <v>2086040.4</v>
      </c>
      <c r="Y2070"/>
    </row>
    <row r="2071" spans="1:25" x14ac:dyDescent="0.5">
      <c r="A2071" s="2">
        <v>43415</v>
      </c>
      <c r="B2071" t="s">
        <v>20</v>
      </c>
      <c r="C2071" t="s">
        <v>33</v>
      </c>
      <c r="D2071">
        <v>2018</v>
      </c>
      <c r="E2071">
        <v>45</v>
      </c>
      <c r="F2071" t="s">
        <v>10</v>
      </c>
      <c r="G2071" t="s">
        <v>9</v>
      </c>
      <c r="H2071">
        <v>9.3000000000000007</v>
      </c>
      <c r="I2071">
        <v>19.600000000000001</v>
      </c>
      <c r="J2071">
        <v>29.1</v>
      </c>
      <c r="K2071">
        <v>0.2</v>
      </c>
      <c r="L2071" s="3">
        <v>94602.89</v>
      </c>
      <c r="M2071" s="4">
        <v>76.672204399999998</v>
      </c>
      <c r="N2071" s="4">
        <v>7253412.0999999996</v>
      </c>
      <c r="Y2071"/>
    </row>
    <row r="2072" spans="1:25" x14ac:dyDescent="0.5">
      <c r="A2072" s="2">
        <v>42827</v>
      </c>
      <c r="B2072" t="s">
        <v>20</v>
      </c>
      <c r="C2072" t="s">
        <v>26</v>
      </c>
      <c r="D2072">
        <v>2017</v>
      </c>
      <c r="E2072">
        <v>14</v>
      </c>
      <c r="F2072" t="s">
        <v>9</v>
      </c>
      <c r="G2072" t="s">
        <v>9</v>
      </c>
      <c r="H2072">
        <v>11.7</v>
      </c>
      <c r="I2072">
        <v>18.2</v>
      </c>
      <c r="J2072">
        <v>10.1</v>
      </c>
      <c r="K2072">
        <v>0.4</v>
      </c>
      <c r="L2072" s="3">
        <v>94477.095000000001</v>
      </c>
      <c r="M2072" s="4">
        <v>92.915735170000005</v>
      </c>
      <c r="N2072" s="4">
        <v>8778408.6999999993</v>
      </c>
      <c r="Y2072"/>
    </row>
    <row r="2073" spans="1:25" x14ac:dyDescent="0.5">
      <c r="A2073" s="2">
        <v>42673</v>
      </c>
      <c r="B2073" t="s">
        <v>20</v>
      </c>
      <c r="C2073" t="s">
        <v>32</v>
      </c>
      <c r="D2073">
        <v>2016</v>
      </c>
      <c r="E2073">
        <v>44</v>
      </c>
      <c r="F2073" t="s">
        <v>10</v>
      </c>
      <c r="G2073" t="s">
        <v>9</v>
      </c>
      <c r="H2073">
        <v>12.7</v>
      </c>
      <c r="I2073">
        <v>28</v>
      </c>
      <c r="J2073">
        <v>19.5</v>
      </c>
      <c r="K2073">
        <v>0</v>
      </c>
      <c r="L2073" s="3">
        <v>94325.72</v>
      </c>
      <c r="M2073" s="4">
        <v>6.8691345049999999</v>
      </c>
      <c r="N2073" s="4">
        <v>647936.1</v>
      </c>
      <c r="Y2073"/>
    </row>
    <row r="2074" spans="1:25" x14ac:dyDescent="0.5">
      <c r="A2074" s="2">
        <v>44108</v>
      </c>
      <c r="B2074" t="s">
        <v>20</v>
      </c>
      <c r="C2074" t="s">
        <v>32</v>
      </c>
      <c r="D2074">
        <v>2020</v>
      </c>
      <c r="E2074">
        <v>40</v>
      </c>
      <c r="F2074" t="s">
        <v>9</v>
      </c>
      <c r="G2074" t="s">
        <v>9</v>
      </c>
      <c r="H2074">
        <v>13.5</v>
      </c>
      <c r="I2074">
        <v>29.5</v>
      </c>
      <c r="J2074">
        <v>8.4</v>
      </c>
      <c r="K2074">
        <v>0</v>
      </c>
      <c r="L2074" s="3">
        <v>94081.565000000002</v>
      </c>
      <c r="M2074" s="4">
        <v>25.0086136</v>
      </c>
      <c r="N2074" s="4">
        <v>2352849.5</v>
      </c>
      <c r="Y2074"/>
    </row>
    <row r="2075" spans="1:25" x14ac:dyDescent="0.5">
      <c r="A2075" s="2">
        <v>43407</v>
      </c>
      <c r="B2075" t="s">
        <v>19</v>
      </c>
      <c r="C2075" t="s">
        <v>33</v>
      </c>
      <c r="D2075">
        <v>2018</v>
      </c>
      <c r="E2075">
        <v>44</v>
      </c>
      <c r="F2075" t="s">
        <v>10</v>
      </c>
      <c r="G2075" t="s">
        <v>9</v>
      </c>
      <c r="H2075">
        <v>12.6</v>
      </c>
      <c r="I2075">
        <v>20.9</v>
      </c>
      <c r="J2075">
        <v>19.899999999999999</v>
      </c>
      <c r="K2075">
        <v>0.2</v>
      </c>
      <c r="L2075" s="3">
        <v>93859.285000000003</v>
      </c>
      <c r="M2075" s="4">
        <v>74.729665089999997</v>
      </c>
      <c r="N2075" s="4">
        <v>7014072.9000000004</v>
      </c>
      <c r="Y2075"/>
    </row>
    <row r="2076" spans="1:25" x14ac:dyDescent="0.5">
      <c r="A2076" s="2">
        <v>42715</v>
      </c>
      <c r="B2076" t="s">
        <v>20</v>
      </c>
      <c r="C2076" t="s">
        <v>34</v>
      </c>
      <c r="D2076">
        <v>2016</v>
      </c>
      <c r="E2076">
        <v>50</v>
      </c>
      <c r="F2076" t="s">
        <v>10</v>
      </c>
      <c r="G2076" t="s">
        <v>9</v>
      </c>
      <c r="H2076">
        <v>12.9</v>
      </c>
      <c r="I2076">
        <v>19.3</v>
      </c>
      <c r="J2076">
        <v>27</v>
      </c>
      <c r="K2076">
        <v>1</v>
      </c>
      <c r="L2076" s="3">
        <v>93673.19</v>
      </c>
      <c r="M2076" s="4">
        <v>16.396687880000002</v>
      </c>
      <c r="N2076" s="4">
        <v>1535930.1</v>
      </c>
      <c r="Y2076"/>
    </row>
    <row r="2077" spans="1:25" x14ac:dyDescent="0.5">
      <c r="A2077" s="2">
        <v>43471</v>
      </c>
      <c r="B2077" t="s">
        <v>20</v>
      </c>
      <c r="C2077" t="s">
        <v>17</v>
      </c>
      <c r="D2077">
        <v>2019</v>
      </c>
      <c r="E2077">
        <v>1</v>
      </c>
      <c r="F2077" t="s">
        <v>9</v>
      </c>
      <c r="G2077" t="s">
        <v>9</v>
      </c>
      <c r="H2077">
        <v>14.6</v>
      </c>
      <c r="I2077">
        <v>22.1</v>
      </c>
      <c r="J2077">
        <v>30.9</v>
      </c>
      <c r="K2077">
        <v>1.4</v>
      </c>
      <c r="L2077" s="3">
        <v>93606.214999999997</v>
      </c>
      <c r="M2077" s="4">
        <v>65.766406979999999</v>
      </c>
      <c r="N2077" s="4">
        <v>6156144.4000000004</v>
      </c>
      <c r="Y2077"/>
    </row>
    <row r="2078" spans="1:25" x14ac:dyDescent="0.5">
      <c r="A2078" s="2">
        <v>43562</v>
      </c>
      <c r="B2078" t="s">
        <v>20</v>
      </c>
      <c r="C2078" t="s">
        <v>26</v>
      </c>
      <c r="D2078">
        <v>2019</v>
      </c>
      <c r="E2078">
        <v>14</v>
      </c>
      <c r="F2078" t="s">
        <v>9</v>
      </c>
      <c r="G2078" t="s">
        <v>9</v>
      </c>
      <c r="H2078">
        <v>9.5</v>
      </c>
      <c r="I2078">
        <v>26.5</v>
      </c>
      <c r="J2078">
        <v>15.9</v>
      </c>
      <c r="K2078">
        <v>0</v>
      </c>
      <c r="L2078" s="3">
        <v>93590.425000000003</v>
      </c>
      <c r="M2078" s="4">
        <v>86.802686010000002</v>
      </c>
      <c r="N2078" s="4">
        <v>8123900.2999999998</v>
      </c>
      <c r="Y2078"/>
    </row>
    <row r="2079" spans="1:25" x14ac:dyDescent="0.5">
      <c r="A2079" s="2">
        <v>44093</v>
      </c>
      <c r="B2079" t="s">
        <v>19</v>
      </c>
      <c r="C2079" t="s">
        <v>31</v>
      </c>
      <c r="D2079">
        <v>2020</v>
      </c>
      <c r="E2079">
        <v>38</v>
      </c>
      <c r="F2079" t="s">
        <v>9</v>
      </c>
      <c r="G2079" t="s">
        <v>9</v>
      </c>
      <c r="H2079">
        <v>11.3</v>
      </c>
      <c r="I2079">
        <v>26.3</v>
      </c>
      <c r="J2079">
        <v>17.100000000000001</v>
      </c>
      <c r="K2079">
        <v>0</v>
      </c>
      <c r="L2079" s="3">
        <v>93384</v>
      </c>
      <c r="M2079" s="4">
        <v>24.265307830000001</v>
      </c>
      <c r="N2079" s="4">
        <v>2265991.5</v>
      </c>
      <c r="Y2079"/>
    </row>
    <row r="2080" spans="1:25" x14ac:dyDescent="0.5">
      <c r="A2080" s="2">
        <v>43744</v>
      </c>
      <c r="B2080" t="s">
        <v>20</v>
      </c>
      <c r="C2080" t="s">
        <v>32</v>
      </c>
      <c r="D2080">
        <v>2019</v>
      </c>
      <c r="E2080">
        <v>40</v>
      </c>
      <c r="F2080" t="s">
        <v>9</v>
      </c>
      <c r="G2080" t="s">
        <v>9</v>
      </c>
      <c r="H2080">
        <v>12.9</v>
      </c>
      <c r="I2080">
        <v>24.8</v>
      </c>
      <c r="J2080">
        <v>17.399999999999999</v>
      </c>
      <c r="K2080">
        <v>0</v>
      </c>
      <c r="L2080" s="3">
        <v>93011.345000000001</v>
      </c>
      <c r="M2080" s="4">
        <v>54.720114539999997</v>
      </c>
      <c r="N2080" s="4">
        <v>5089591.5</v>
      </c>
      <c r="Y2080"/>
    </row>
    <row r="2081" spans="1:25" x14ac:dyDescent="0.5">
      <c r="A2081" s="2">
        <v>43093</v>
      </c>
      <c r="B2081" t="s">
        <v>20</v>
      </c>
      <c r="C2081" t="s">
        <v>34</v>
      </c>
      <c r="D2081">
        <v>2017</v>
      </c>
      <c r="E2081">
        <v>52</v>
      </c>
      <c r="F2081" t="s">
        <v>9</v>
      </c>
      <c r="G2081" t="s">
        <v>9</v>
      </c>
      <c r="H2081">
        <v>15.8</v>
      </c>
      <c r="I2081">
        <v>19.399999999999999</v>
      </c>
      <c r="J2081">
        <v>25.7</v>
      </c>
      <c r="K2081">
        <v>0.4</v>
      </c>
      <c r="L2081" s="3">
        <v>92856.23</v>
      </c>
      <c r="M2081" s="4">
        <v>58.939113859999999</v>
      </c>
      <c r="N2081" s="4">
        <v>5472863.9000000004</v>
      </c>
      <c r="Y2081"/>
    </row>
    <row r="2082" spans="1:25" x14ac:dyDescent="0.5">
      <c r="A2082" s="2">
        <v>43456</v>
      </c>
      <c r="B2082" t="s">
        <v>19</v>
      </c>
      <c r="C2082" t="s">
        <v>34</v>
      </c>
      <c r="D2082">
        <v>2018</v>
      </c>
      <c r="E2082">
        <v>51</v>
      </c>
      <c r="F2082" t="s">
        <v>9</v>
      </c>
      <c r="G2082" t="s">
        <v>9</v>
      </c>
      <c r="H2082">
        <v>14.1</v>
      </c>
      <c r="I2082">
        <v>19.100000000000001</v>
      </c>
      <c r="J2082">
        <v>27.8</v>
      </c>
      <c r="K2082">
        <v>9.8000000000000007</v>
      </c>
      <c r="L2082" s="3">
        <v>92725.74</v>
      </c>
      <c r="M2082" s="4">
        <v>69.250457960000006</v>
      </c>
      <c r="N2082" s="4">
        <v>6421300</v>
      </c>
      <c r="Y2082"/>
    </row>
    <row r="2083" spans="1:25" x14ac:dyDescent="0.5">
      <c r="A2083" s="2">
        <v>43002</v>
      </c>
      <c r="B2083" t="s">
        <v>20</v>
      </c>
      <c r="C2083" t="s">
        <v>31</v>
      </c>
      <c r="D2083">
        <v>2017</v>
      </c>
      <c r="E2083">
        <v>39</v>
      </c>
      <c r="F2083" t="s">
        <v>9</v>
      </c>
      <c r="G2083" t="s">
        <v>9</v>
      </c>
      <c r="H2083">
        <v>12.9</v>
      </c>
      <c r="I2083">
        <v>19.899999999999999</v>
      </c>
      <c r="J2083">
        <v>12</v>
      </c>
      <c r="K2083">
        <v>0.4</v>
      </c>
      <c r="L2083" s="3">
        <v>92608.24</v>
      </c>
      <c r="M2083" s="4">
        <v>43.197347600000001</v>
      </c>
      <c r="N2083" s="4">
        <v>4000430.3</v>
      </c>
      <c r="Y2083"/>
    </row>
    <row r="2084" spans="1:25" x14ac:dyDescent="0.5">
      <c r="A2084" s="2">
        <v>43898</v>
      </c>
      <c r="B2084" t="s">
        <v>20</v>
      </c>
      <c r="C2084" t="s">
        <v>25</v>
      </c>
      <c r="D2084">
        <v>2020</v>
      </c>
      <c r="E2084">
        <v>10</v>
      </c>
      <c r="F2084" t="s">
        <v>10</v>
      </c>
      <c r="G2084" t="s">
        <v>9</v>
      </c>
      <c r="H2084">
        <v>13.9</v>
      </c>
      <c r="I2084">
        <v>22.4</v>
      </c>
      <c r="J2084">
        <v>19.5</v>
      </c>
      <c r="K2084">
        <v>0</v>
      </c>
      <c r="L2084" s="3">
        <v>92553.29</v>
      </c>
      <c r="M2084" s="4">
        <v>17.916415310000001</v>
      </c>
      <c r="N2084" s="4">
        <v>1658223.2</v>
      </c>
      <c r="Y2084"/>
    </row>
    <row r="2085" spans="1:25" x14ac:dyDescent="0.5">
      <c r="A2085" s="2">
        <v>43072</v>
      </c>
      <c r="B2085" t="s">
        <v>20</v>
      </c>
      <c r="C2085" t="s">
        <v>34</v>
      </c>
      <c r="D2085">
        <v>2017</v>
      </c>
      <c r="E2085">
        <v>49</v>
      </c>
      <c r="F2085" t="s">
        <v>10</v>
      </c>
      <c r="G2085" t="s">
        <v>9</v>
      </c>
      <c r="H2085">
        <v>11.5</v>
      </c>
      <c r="I2085">
        <v>17.100000000000001</v>
      </c>
      <c r="J2085">
        <v>14.4</v>
      </c>
      <c r="K2085">
        <v>43.8</v>
      </c>
      <c r="L2085" s="3">
        <v>92487.705000000002</v>
      </c>
      <c r="M2085" s="4">
        <v>67.758066369999995</v>
      </c>
      <c r="N2085" s="4">
        <v>6266788.0999999996</v>
      </c>
      <c r="Y2085"/>
    </row>
    <row r="2086" spans="1:25" x14ac:dyDescent="0.5">
      <c r="A2086" s="2">
        <v>44107</v>
      </c>
      <c r="B2086" t="s">
        <v>19</v>
      </c>
      <c r="C2086" t="s">
        <v>32</v>
      </c>
      <c r="D2086">
        <v>2020</v>
      </c>
      <c r="E2086">
        <v>40</v>
      </c>
      <c r="F2086" t="s">
        <v>9</v>
      </c>
      <c r="G2086" t="s">
        <v>9</v>
      </c>
      <c r="H2086">
        <v>17.399999999999999</v>
      </c>
      <c r="I2086">
        <v>29.4</v>
      </c>
      <c r="J2086">
        <v>19.8</v>
      </c>
      <c r="K2086">
        <v>0</v>
      </c>
      <c r="L2086" s="3">
        <v>92277.024999999994</v>
      </c>
      <c r="M2086" s="4">
        <v>-1.983470633</v>
      </c>
      <c r="N2086" s="4">
        <v>183028.8</v>
      </c>
      <c r="Y2086"/>
    </row>
    <row r="2087" spans="1:25" x14ac:dyDescent="0.5">
      <c r="A2087" s="2">
        <v>43037</v>
      </c>
      <c r="B2087" t="s">
        <v>20</v>
      </c>
      <c r="C2087" t="s">
        <v>32</v>
      </c>
      <c r="D2087">
        <v>2017</v>
      </c>
      <c r="E2087">
        <v>44</v>
      </c>
      <c r="F2087" t="s">
        <v>10</v>
      </c>
      <c r="G2087" t="s">
        <v>9</v>
      </c>
      <c r="H2087">
        <v>11.5</v>
      </c>
      <c r="I2087">
        <v>28.6</v>
      </c>
      <c r="J2087">
        <v>27.1</v>
      </c>
      <c r="K2087">
        <v>0</v>
      </c>
      <c r="L2087" s="3">
        <v>92182.955000000002</v>
      </c>
      <c r="M2087" s="4">
        <v>61.462527489999999</v>
      </c>
      <c r="N2087" s="4">
        <v>5665797.4000000004</v>
      </c>
      <c r="Y2087"/>
    </row>
    <row r="2088" spans="1:25" x14ac:dyDescent="0.5">
      <c r="A2088" s="2">
        <v>43932</v>
      </c>
      <c r="B2088" t="s">
        <v>19</v>
      </c>
      <c r="C2088" t="s">
        <v>26</v>
      </c>
      <c r="D2088">
        <v>2020</v>
      </c>
      <c r="E2088">
        <v>15</v>
      </c>
      <c r="F2088" t="s">
        <v>9</v>
      </c>
      <c r="G2088" t="s">
        <v>10</v>
      </c>
      <c r="H2088">
        <v>13</v>
      </c>
      <c r="I2088">
        <v>15.7</v>
      </c>
      <c r="J2088">
        <v>11.3</v>
      </c>
      <c r="K2088">
        <v>2.4</v>
      </c>
      <c r="L2088" s="3">
        <v>92097.07</v>
      </c>
      <c r="M2088" s="4">
        <v>19.934105580000001</v>
      </c>
      <c r="N2088" s="4">
        <v>1835872.7</v>
      </c>
      <c r="Y2088"/>
    </row>
    <row r="2089" spans="1:25" x14ac:dyDescent="0.5">
      <c r="A2089" s="2">
        <v>43422</v>
      </c>
      <c r="B2089" t="s">
        <v>20</v>
      </c>
      <c r="C2089" t="s">
        <v>33</v>
      </c>
      <c r="D2089">
        <v>2018</v>
      </c>
      <c r="E2089">
        <v>46</v>
      </c>
      <c r="F2089" t="s">
        <v>10</v>
      </c>
      <c r="G2089" t="s">
        <v>9</v>
      </c>
      <c r="H2089">
        <v>9.8000000000000007</v>
      </c>
      <c r="I2089">
        <v>26.6</v>
      </c>
      <c r="J2089">
        <v>30.1</v>
      </c>
      <c r="K2089">
        <v>0</v>
      </c>
      <c r="L2089" s="3">
        <v>92043.13</v>
      </c>
      <c r="M2089" s="4">
        <v>89.24819359</v>
      </c>
      <c r="N2089" s="4">
        <v>8214683.0999999996</v>
      </c>
      <c r="Y2089"/>
    </row>
    <row r="2090" spans="1:25" x14ac:dyDescent="0.5">
      <c r="A2090" s="2">
        <v>43114</v>
      </c>
      <c r="B2090" t="s">
        <v>20</v>
      </c>
      <c r="C2090" t="s">
        <v>17</v>
      </c>
      <c r="D2090">
        <v>2018</v>
      </c>
      <c r="E2090">
        <v>2</v>
      </c>
      <c r="F2090" t="s">
        <v>9</v>
      </c>
      <c r="G2090" t="s">
        <v>9</v>
      </c>
      <c r="H2090">
        <v>12.7</v>
      </c>
      <c r="I2090">
        <v>19.5</v>
      </c>
      <c r="J2090">
        <v>27.5</v>
      </c>
      <c r="K2090">
        <v>15</v>
      </c>
      <c r="L2090" s="3">
        <v>92021.68</v>
      </c>
      <c r="M2090" s="4">
        <v>66.65958191</v>
      </c>
      <c r="N2090" s="4">
        <v>6134126.7000000002</v>
      </c>
      <c r="Y2090"/>
    </row>
    <row r="2091" spans="1:25" x14ac:dyDescent="0.5">
      <c r="A2091" s="2">
        <v>43841</v>
      </c>
      <c r="B2091" t="s">
        <v>19</v>
      </c>
      <c r="C2091" t="s">
        <v>17</v>
      </c>
      <c r="D2091">
        <v>2020</v>
      </c>
      <c r="E2091">
        <v>2</v>
      </c>
      <c r="F2091" t="s">
        <v>9</v>
      </c>
      <c r="G2091" t="s">
        <v>9</v>
      </c>
      <c r="H2091">
        <v>13.5</v>
      </c>
      <c r="I2091">
        <v>19.3</v>
      </c>
      <c r="J2091">
        <v>18.2</v>
      </c>
      <c r="K2091">
        <v>15.6</v>
      </c>
      <c r="L2091" s="3">
        <v>91886.604999999996</v>
      </c>
      <c r="M2091" s="4">
        <v>22.78453983</v>
      </c>
      <c r="N2091" s="4">
        <v>2093594</v>
      </c>
      <c r="Y2091"/>
    </row>
    <row r="2092" spans="1:25" x14ac:dyDescent="0.5">
      <c r="A2092" s="2">
        <v>43842</v>
      </c>
      <c r="B2092" t="s">
        <v>20</v>
      </c>
      <c r="C2092" t="s">
        <v>17</v>
      </c>
      <c r="D2092">
        <v>2020</v>
      </c>
      <c r="E2092">
        <v>2</v>
      </c>
      <c r="F2092" t="s">
        <v>9</v>
      </c>
      <c r="G2092" t="s">
        <v>9</v>
      </c>
      <c r="H2092">
        <v>14.2</v>
      </c>
      <c r="I2092">
        <v>19.899999999999999</v>
      </c>
      <c r="J2092">
        <v>21.9</v>
      </c>
      <c r="K2092">
        <v>0</v>
      </c>
      <c r="L2092" s="3">
        <v>91797.595000000001</v>
      </c>
      <c r="M2092" s="4">
        <v>45.627913079999999</v>
      </c>
      <c r="N2092" s="4">
        <v>4188532.7</v>
      </c>
      <c r="Y2092"/>
    </row>
    <row r="2093" spans="1:25" x14ac:dyDescent="0.5">
      <c r="A2093" s="2">
        <v>42785</v>
      </c>
      <c r="B2093" t="s">
        <v>20</v>
      </c>
      <c r="C2093" t="s">
        <v>24</v>
      </c>
      <c r="D2093">
        <v>2017</v>
      </c>
      <c r="E2093">
        <v>8</v>
      </c>
      <c r="F2093" t="s">
        <v>10</v>
      </c>
      <c r="G2093" t="s">
        <v>9</v>
      </c>
      <c r="H2093">
        <v>11.7</v>
      </c>
      <c r="I2093">
        <v>17.3</v>
      </c>
      <c r="J2093">
        <v>9.9</v>
      </c>
      <c r="K2093">
        <v>0</v>
      </c>
      <c r="L2093" s="3">
        <v>91280.024999999994</v>
      </c>
      <c r="M2093" s="4">
        <v>53.12020553</v>
      </c>
      <c r="N2093" s="4">
        <v>4848813.7</v>
      </c>
      <c r="Y2093"/>
    </row>
    <row r="2094" spans="1:25" x14ac:dyDescent="0.5">
      <c r="A2094" s="2">
        <v>43387</v>
      </c>
      <c r="B2094" t="s">
        <v>20</v>
      </c>
      <c r="C2094" t="s">
        <v>32</v>
      </c>
      <c r="D2094">
        <v>2018</v>
      </c>
      <c r="E2094">
        <v>41</v>
      </c>
      <c r="F2094" t="s">
        <v>10</v>
      </c>
      <c r="G2094" t="s">
        <v>9</v>
      </c>
      <c r="H2094">
        <v>12.4</v>
      </c>
      <c r="I2094">
        <v>27.3</v>
      </c>
      <c r="J2094">
        <v>22.1</v>
      </c>
      <c r="K2094">
        <v>0</v>
      </c>
      <c r="L2094" s="3">
        <v>90918.615000000005</v>
      </c>
      <c r="M2094" s="4">
        <v>56.864164340000002</v>
      </c>
      <c r="N2094" s="4">
        <v>5170011.0999999996</v>
      </c>
      <c r="Y2094"/>
    </row>
    <row r="2095" spans="1:25" x14ac:dyDescent="0.5">
      <c r="A2095" s="2">
        <v>42722</v>
      </c>
      <c r="B2095" t="s">
        <v>20</v>
      </c>
      <c r="C2095" t="s">
        <v>34</v>
      </c>
      <c r="D2095">
        <v>2016</v>
      </c>
      <c r="E2095">
        <v>51</v>
      </c>
      <c r="F2095" t="s">
        <v>10</v>
      </c>
      <c r="G2095" t="s">
        <v>9</v>
      </c>
      <c r="H2095">
        <v>10</v>
      </c>
      <c r="I2095">
        <v>17.5</v>
      </c>
      <c r="J2095">
        <v>30.3</v>
      </c>
      <c r="K2095">
        <v>0</v>
      </c>
      <c r="L2095" s="3">
        <v>90911.085000000006</v>
      </c>
      <c r="M2095" s="4">
        <v>26.49359939</v>
      </c>
      <c r="N2095" s="4">
        <v>2408561.9</v>
      </c>
      <c r="Y2095"/>
    </row>
    <row r="2096" spans="1:25" x14ac:dyDescent="0.5">
      <c r="A2096" s="2">
        <v>43421</v>
      </c>
      <c r="B2096" t="s">
        <v>19</v>
      </c>
      <c r="C2096" t="s">
        <v>33</v>
      </c>
      <c r="D2096">
        <v>2018</v>
      </c>
      <c r="E2096">
        <v>46</v>
      </c>
      <c r="F2096" t="s">
        <v>10</v>
      </c>
      <c r="G2096" t="s">
        <v>9</v>
      </c>
      <c r="H2096">
        <v>9.6</v>
      </c>
      <c r="I2096">
        <v>18.100000000000001</v>
      </c>
      <c r="J2096">
        <v>29.9</v>
      </c>
      <c r="K2096">
        <v>0</v>
      </c>
      <c r="L2096" s="3">
        <v>90498.92</v>
      </c>
      <c r="M2096" s="4">
        <v>83.267081379999993</v>
      </c>
      <c r="N2096" s="4">
        <v>7535580.9000000004</v>
      </c>
      <c r="Y2096"/>
    </row>
    <row r="2097" spans="1:25" x14ac:dyDescent="0.5">
      <c r="A2097" s="2">
        <v>42750</v>
      </c>
      <c r="B2097" t="s">
        <v>20</v>
      </c>
      <c r="C2097" t="s">
        <v>17</v>
      </c>
      <c r="D2097">
        <v>2017</v>
      </c>
      <c r="E2097">
        <v>3</v>
      </c>
      <c r="F2097" t="s">
        <v>9</v>
      </c>
      <c r="G2097" t="s">
        <v>9</v>
      </c>
      <c r="H2097">
        <v>15.2</v>
      </c>
      <c r="I2097">
        <v>21.5</v>
      </c>
      <c r="J2097">
        <v>22.7</v>
      </c>
      <c r="K2097">
        <v>0</v>
      </c>
      <c r="L2097" s="3">
        <v>90294</v>
      </c>
      <c r="M2097" s="4">
        <v>55.444296340000001</v>
      </c>
      <c r="N2097" s="4">
        <v>5006287.3</v>
      </c>
      <c r="Y2097"/>
    </row>
    <row r="2098" spans="1:25" x14ac:dyDescent="0.5">
      <c r="A2098" s="2">
        <v>42721</v>
      </c>
      <c r="B2098" t="s">
        <v>19</v>
      </c>
      <c r="C2098" t="s">
        <v>34</v>
      </c>
      <c r="D2098">
        <v>2016</v>
      </c>
      <c r="E2098">
        <v>51</v>
      </c>
      <c r="F2098" t="s">
        <v>10</v>
      </c>
      <c r="G2098" t="s">
        <v>9</v>
      </c>
      <c r="H2098">
        <v>15.1</v>
      </c>
      <c r="I2098">
        <v>20.9</v>
      </c>
      <c r="J2098">
        <v>22.5</v>
      </c>
      <c r="K2098">
        <v>0</v>
      </c>
      <c r="L2098" s="3">
        <v>90227.48</v>
      </c>
      <c r="M2098" s="4">
        <v>23.576231230000001</v>
      </c>
      <c r="N2098" s="4">
        <v>2127223.9</v>
      </c>
      <c r="Y2098"/>
    </row>
    <row r="2099" spans="1:25" x14ac:dyDescent="0.5">
      <c r="A2099" s="2">
        <v>43821</v>
      </c>
      <c r="B2099" t="s">
        <v>20</v>
      </c>
      <c r="C2099" t="s">
        <v>34</v>
      </c>
      <c r="D2099">
        <v>2019</v>
      </c>
      <c r="E2099">
        <v>51</v>
      </c>
      <c r="F2099" t="s">
        <v>9</v>
      </c>
      <c r="G2099" t="s">
        <v>9</v>
      </c>
      <c r="H2099">
        <v>13.1</v>
      </c>
      <c r="I2099">
        <v>19.600000000000001</v>
      </c>
      <c r="J2099">
        <v>31.5</v>
      </c>
      <c r="K2099">
        <v>0</v>
      </c>
      <c r="L2099" s="3">
        <v>90145.615000000005</v>
      </c>
      <c r="M2099" s="4">
        <v>34.678705909999998</v>
      </c>
      <c r="N2099" s="4">
        <v>3126133.3</v>
      </c>
      <c r="Y2099"/>
    </row>
    <row r="2100" spans="1:25" x14ac:dyDescent="0.5">
      <c r="A2100" s="2">
        <v>42736</v>
      </c>
      <c r="B2100" t="s">
        <v>20</v>
      </c>
      <c r="C2100" t="s">
        <v>17</v>
      </c>
      <c r="D2100">
        <v>2017</v>
      </c>
      <c r="E2100">
        <v>1</v>
      </c>
      <c r="F2100" t="s">
        <v>9</v>
      </c>
      <c r="G2100" t="s">
        <v>10</v>
      </c>
      <c r="H2100">
        <v>16.8</v>
      </c>
      <c r="I2100">
        <v>21.1</v>
      </c>
      <c r="J2100">
        <v>8.5</v>
      </c>
      <c r="K2100">
        <v>0</v>
      </c>
      <c r="L2100" s="3">
        <v>89403.145000000004</v>
      </c>
      <c r="M2100" s="4">
        <v>25.846761099999998</v>
      </c>
      <c r="N2100" s="4">
        <v>2310781.7000000002</v>
      </c>
      <c r="Y2100"/>
    </row>
    <row r="2101" spans="1:25" x14ac:dyDescent="0.5">
      <c r="A2101" s="2">
        <v>43831</v>
      </c>
      <c r="B2101" t="s">
        <v>23</v>
      </c>
      <c r="C2101" t="s">
        <v>17</v>
      </c>
      <c r="D2101">
        <v>2020</v>
      </c>
      <c r="E2101">
        <v>1</v>
      </c>
      <c r="F2101" t="s">
        <v>9</v>
      </c>
      <c r="G2101" t="s">
        <v>10</v>
      </c>
      <c r="H2101">
        <v>11.8</v>
      </c>
      <c r="I2101">
        <v>24.9</v>
      </c>
      <c r="J2101">
        <v>31.6</v>
      </c>
      <c r="K2101">
        <v>0</v>
      </c>
      <c r="L2101" s="3">
        <v>89077.854999999996</v>
      </c>
      <c r="M2101" s="4">
        <v>50.921802759999999</v>
      </c>
      <c r="N2101" s="4">
        <v>4536005</v>
      </c>
      <c r="Y2101"/>
    </row>
    <row r="2102" spans="1:25" x14ac:dyDescent="0.5">
      <c r="A2102" s="2">
        <v>42778</v>
      </c>
      <c r="B2102" t="s">
        <v>20</v>
      </c>
      <c r="C2102" t="s">
        <v>24</v>
      </c>
      <c r="D2102">
        <v>2017</v>
      </c>
      <c r="E2102">
        <v>7</v>
      </c>
      <c r="F2102" t="s">
        <v>10</v>
      </c>
      <c r="G2102" t="s">
        <v>9</v>
      </c>
      <c r="H2102">
        <v>15.1</v>
      </c>
      <c r="I2102">
        <v>19.899999999999999</v>
      </c>
      <c r="J2102">
        <v>12.6</v>
      </c>
      <c r="K2102">
        <v>2</v>
      </c>
      <c r="L2102" s="3">
        <v>89003.15</v>
      </c>
      <c r="M2102" s="4">
        <v>19.865113940000001</v>
      </c>
      <c r="N2102" s="4">
        <v>1768057.7</v>
      </c>
      <c r="Y2102"/>
    </row>
    <row r="2103" spans="1:25" x14ac:dyDescent="0.5">
      <c r="A2103" s="2">
        <v>42749</v>
      </c>
      <c r="B2103" t="s">
        <v>19</v>
      </c>
      <c r="C2103" t="s">
        <v>17</v>
      </c>
      <c r="D2103">
        <v>2017</v>
      </c>
      <c r="E2103">
        <v>3</v>
      </c>
      <c r="F2103" t="s">
        <v>9</v>
      </c>
      <c r="G2103" t="s">
        <v>9</v>
      </c>
      <c r="H2103">
        <v>15.2</v>
      </c>
      <c r="I2103">
        <v>23.5</v>
      </c>
      <c r="J2103">
        <v>16.5</v>
      </c>
      <c r="K2103">
        <v>2.6</v>
      </c>
      <c r="L2103" s="3">
        <v>88996.625</v>
      </c>
      <c r="M2103" s="4">
        <v>42.294834850000001</v>
      </c>
      <c r="N2103" s="4">
        <v>3764097.6</v>
      </c>
      <c r="Y2103"/>
    </row>
    <row r="2104" spans="1:25" x14ac:dyDescent="0.5">
      <c r="A2104" s="2">
        <v>43436</v>
      </c>
      <c r="B2104" t="s">
        <v>20</v>
      </c>
      <c r="C2104" t="s">
        <v>34</v>
      </c>
      <c r="D2104">
        <v>2018</v>
      </c>
      <c r="E2104">
        <v>48</v>
      </c>
      <c r="F2104" t="s">
        <v>10</v>
      </c>
      <c r="G2104" t="s">
        <v>9</v>
      </c>
      <c r="H2104">
        <v>12.2</v>
      </c>
      <c r="I2104">
        <v>19.5</v>
      </c>
      <c r="J2104">
        <v>18.899999999999999</v>
      </c>
      <c r="K2104">
        <v>10.4</v>
      </c>
      <c r="L2104" s="3">
        <v>88903.065000000002</v>
      </c>
      <c r="M2104" s="4">
        <v>24.455382029999999</v>
      </c>
      <c r="N2104" s="4">
        <v>2174158.4</v>
      </c>
      <c r="Y2104"/>
    </row>
    <row r="2105" spans="1:25" x14ac:dyDescent="0.5">
      <c r="A2105" s="2">
        <v>44094</v>
      </c>
      <c r="B2105" t="s">
        <v>20</v>
      </c>
      <c r="C2105" t="s">
        <v>31</v>
      </c>
      <c r="D2105">
        <v>2020</v>
      </c>
      <c r="E2105">
        <v>38</v>
      </c>
      <c r="F2105" t="s">
        <v>9</v>
      </c>
      <c r="G2105" t="s">
        <v>9</v>
      </c>
      <c r="H2105">
        <v>17.100000000000001</v>
      </c>
      <c r="I2105">
        <v>22</v>
      </c>
      <c r="J2105">
        <v>16.7</v>
      </c>
      <c r="K2105">
        <v>0</v>
      </c>
      <c r="L2105" s="3">
        <v>86891.23</v>
      </c>
      <c r="M2105" s="4">
        <v>23.051334789999999</v>
      </c>
      <c r="N2105" s="4">
        <v>2002958.8</v>
      </c>
      <c r="Y2105"/>
    </row>
    <row r="2106" spans="1:25" x14ac:dyDescent="0.5">
      <c r="A2106" s="2">
        <v>42737</v>
      </c>
      <c r="B2106" t="s">
        <v>21</v>
      </c>
      <c r="C2106" t="s">
        <v>17</v>
      </c>
      <c r="D2106">
        <v>2017</v>
      </c>
      <c r="E2106">
        <v>2</v>
      </c>
      <c r="F2106" t="s">
        <v>9</v>
      </c>
      <c r="G2106" t="s">
        <v>10</v>
      </c>
      <c r="H2106">
        <v>14.8</v>
      </c>
      <c r="I2106">
        <v>17.8</v>
      </c>
      <c r="J2106">
        <v>7.8</v>
      </c>
      <c r="K2106">
        <v>0.4</v>
      </c>
      <c r="L2106" s="3">
        <v>86507.47</v>
      </c>
      <c r="M2106" s="4">
        <v>30.618702880000001</v>
      </c>
      <c r="N2106" s="4">
        <v>2648746.5</v>
      </c>
      <c r="Y2106"/>
    </row>
    <row r="2107" spans="1:25" x14ac:dyDescent="0.5">
      <c r="A2107" s="2">
        <v>43094</v>
      </c>
      <c r="B2107" t="s">
        <v>21</v>
      </c>
      <c r="C2107" t="s">
        <v>34</v>
      </c>
      <c r="D2107">
        <v>2017</v>
      </c>
      <c r="E2107">
        <v>53</v>
      </c>
      <c r="F2107" t="s">
        <v>9</v>
      </c>
      <c r="G2107" t="s">
        <v>10</v>
      </c>
      <c r="H2107">
        <v>15.1</v>
      </c>
      <c r="I2107">
        <v>21.4</v>
      </c>
      <c r="J2107">
        <v>29</v>
      </c>
      <c r="K2107">
        <v>0</v>
      </c>
      <c r="L2107" s="3">
        <v>85094.375</v>
      </c>
      <c r="M2107" s="4">
        <v>44.900300629999997</v>
      </c>
      <c r="N2107" s="4">
        <v>3820763</v>
      </c>
      <c r="Y2107"/>
    </row>
  </sheetData>
  <conditionalFormatting sqref="H1:H1048576">
    <cfRule type="dataBar" priority="12">
      <dataBar>
        <cfvo type="min"/>
        <cfvo type="max"/>
        <color theme="4"/>
      </dataBar>
      <extLst>
        <ext xmlns:x14="http://schemas.microsoft.com/office/spreadsheetml/2009/9/main" uri="{B025F937-C7B1-47D3-B67F-A62EFF666E3E}">
          <x14:id>{AC53F5C2-4040-4CCD-B39F-D3ED25087506}</x14:id>
        </ext>
      </extLst>
    </cfRule>
  </conditionalFormatting>
  <conditionalFormatting sqref="H1:K2107 M1:M1048576">
    <cfRule type="cellIs" dxfId="11" priority="3" stopIfTrue="1" operator="greaterThan">
      <formula>200</formula>
    </cfRule>
    <cfRule type="cellIs" dxfId="10" priority="4" stopIfTrue="1" operator="between">
      <formula>0</formula>
      <formula>20</formula>
    </cfRule>
  </conditionalFormatting>
  <conditionalFormatting sqref="I1:I1048576">
    <cfRule type="dataBar" priority="13">
      <dataBar>
        <cfvo type="min"/>
        <cfvo type="max"/>
        <color rgb="FFFF0000"/>
      </dataBar>
      <extLst>
        <ext xmlns:x14="http://schemas.microsoft.com/office/spreadsheetml/2009/9/main" uri="{B025F937-C7B1-47D3-B67F-A62EFF666E3E}">
          <x14:id>{FFE1A0AB-E26A-4035-8B38-35EFA416D72C}</x14:id>
        </ext>
      </extLst>
    </cfRule>
  </conditionalFormatting>
  <conditionalFormatting sqref="J1:J1048576">
    <cfRule type="dataBar" priority="14">
      <dataBar>
        <cfvo type="min"/>
        <cfvo type="max"/>
        <color rgb="FFFFB628"/>
      </dataBar>
      <extLst>
        <ext xmlns:x14="http://schemas.microsoft.com/office/spreadsheetml/2009/9/main" uri="{B025F937-C7B1-47D3-B67F-A62EFF666E3E}">
          <x14:id>{CF895F28-11FB-4611-B29D-84A80503F6ED}</x14:id>
        </ext>
      </extLst>
    </cfRule>
  </conditionalFormatting>
  <conditionalFormatting sqref="K1:K1048576">
    <cfRule type="dataBar" priority="8">
      <dataBar>
        <cfvo type="min"/>
        <cfvo type="max"/>
        <color rgb="FF008AEF"/>
      </dataBar>
      <extLst>
        <ext xmlns:x14="http://schemas.microsoft.com/office/spreadsheetml/2009/9/main" uri="{B025F937-C7B1-47D3-B67F-A62EFF666E3E}">
          <x14:id>{3E038126-C478-49A6-9637-C56578BF0C1C}</x14:id>
        </ext>
      </extLst>
    </cfRule>
  </conditionalFormatting>
  <conditionalFormatting sqref="L1:L1048576">
    <cfRule type="colorScale" priority="7">
      <colorScale>
        <cfvo type="min"/>
        <cfvo type="percentile" val="50"/>
        <cfvo type="max"/>
        <color rgb="FF00B050"/>
        <color theme="0"/>
        <color rgb="FFFF0000"/>
      </colorScale>
    </cfRule>
  </conditionalFormatting>
  <conditionalFormatting sqref="N1:N2107 N2108:O1048576">
    <cfRule type="cellIs" dxfId="9" priority="1" stopIfTrue="1" operator="lessThan">
      <formula>1000000</formula>
    </cfRule>
    <cfRule type="cellIs" dxfId="8" priority="2" stopIfTrue="1" operator="greaterThan">
      <formula>10000000</formula>
    </cfRule>
  </conditionalFormatting>
  <pageMargins left="0.7" right="0.7" top="0.75" bottom="0.75" header="0.3" footer="0.3"/>
  <pageSetup paperSize="9" orientation="portrait"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C53F5C2-4040-4CCD-B39F-D3ED25087506}">
            <x14:dataBar minLength="0" maxLength="100" border="1" negativeBarBorderColorSameAsPositive="0">
              <x14:cfvo type="autoMin"/>
              <x14:cfvo type="autoMax"/>
              <x14:borderColor rgb="FF638EC6"/>
              <x14:negativeFillColor rgb="FFFF0000"/>
              <x14:negativeBorderColor rgb="FFFF0000"/>
              <x14:axisColor rgb="FF000000"/>
            </x14:dataBar>
          </x14:cfRule>
          <xm:sqref>H1:H1048576</xm:sqref>
        </x14:conditionalFormatting>
        <x14:conditionalFormatting xmlns:xm="http://schemas.microsoft.com/office/excel/2006/main">
          <x14:cfRule type="dataBar" id="{FFE1A0AB-E26A-4035-8B38-35EFA416D72C}">
            <x14:dataBar minLength="0" maxLength="100" border="1" negativeBarBorderColorSameAsPositive="0">
              <x14:cfvo type="autoMin"/>
              <x14:cfvo type="autoMax"/>
              <x14:borderColor rgb="FF63C384"/>
              <x14:negativeFillColor rgb="FFFF0000"/>
              <x14:negativeBorderColor rgb="FFFF0000"/>
              <x14:axisColor rgb="FF000000"/>
            </x14:dataBar>
          </x14:cfRule>
          <xm:sqref>I1:I1048576</xm:sqref>
        </x14:conditionalFormatting>
        <x14:conditionalFormatting xmlns:xm="http://schemas.microsoft.com/office/excel/2006/main">
          <x14:cfRule type="dataBar" id="{CF895F28-11FB-4611-B29D-84A80503F6ED}">
            <x14:dataBar minLength="0" maxLength="100" border="1" negativeBarBorderColorSameAsPositive="0">
              <x14:cfvo type="autoMin"/>
              <x14:cfvo type="autoMax"/>
              <x14:borderColor rgb="FFFFB628"/>
              <x14:negativeFillColor rgb="FFFF0000"/>
              <x14:negativeBorderColor rgb="FFFF0000"/>
              <x14:axisColor rgb="FF000000"/>
            </x14:dataBar>
          </x14:cfRule>
          <xm:sqref>J1:J1048576</xm:sqref>
        </x14:conditionalFormatting>
        <x14:conditionalFormatting xmlns:xm="http://schemas.microsoft.com/office/excel/2006/main">
          <x14:cfRule type="dataBar" id="{3E038126-C478-49A6-9637-C56578BF0C1C}">
            <x14:dataBar minLength="0" maxLength="100" border="1" negativeBarBorderColorSameAsPositive="0">
              <x14:cfvo type="autoMin"/>
              <x14:cfvo type="autoMax"/>
              <x14:borderColor rgb="FF008AEF"/>
              <x14:negativeFillColor rgb="FFFF0000"/>
              <x14:negativeBorderColor rgb="FFFF0000"/>
              <x14:axisColor rgb="FF000000"/>
            </x14:dataBar>
          </x14:cfRule>
          <xm:sqref>K1:K1048576</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78AEEC-E6FD-42D1-BD1E-5548CA2092BF}">
  <sheetPr>
    <tabColor theme="8" tint="0.59999389629810485"/>
  </sheetPr>
  <dimension ref="A1:C2107"/>
  <sheetViews>
    <sheetView workbookViewId="0">
      <selection activeCell="E2070" sqref="E2070"/>
    </sheetView>
  </sheetViews>
  <sheetFormatPr defaultRowHeight="14.35" x14ac:dyDescent="0.5"/>
  <cols>
    <col min="1" max="1" width="10.29296875" bestFit="1" customWidth="1"/>
    <col min="2" max="2" width="12.05859375" bestFit="1" customWidth="1"/>
  </cols>
  <sheetData>
    <row r="1" spans="1:3" x14ac:dyDescent="0.5">
      <c r="A1" t="s">
        <v>0</v>
      </c>
      <c r="B1" t="s">
        <v>7</v>
      </c>
      <c r="C1" t="s">
        <v>8</v>
      </c>
    </row>
    <row r="2" spans="1:3" x14ac:dyDescent="0.5">
      <c r="A2" s="1">
        <v>42005</v>
      </c>
      <c r="B2" t="s">
        <v>9</v>
      </c>
      <c r="C2" t="s">
        <v>10</v>
      </c>
    </row>
    <row r="3" spans="1:3" x14ac:dyDescent="0.5">
      <c r="A3" s="1">
        <v>42006</v>
      </c>
      <c r="B3" t="s">
        <v>9</v>
      </c>
      <c r="C3" t="s">
        <v>9</v>
      </c>
    </row>
    <row r="4" spans="1:3" x14ac:dyDescent="0.5">
      <c r="A4" s="1">
        <v>42007</v>
      </c>
      <c r="B4" t="s">
        <v>9</v>
      </c>
      <c r="C4" t="s">
        <v>9</v>
      </c>
    </row>
    <row r="5" spans="1:3" x14ac:dyDescent="0.5">
      <c r="A5" s="1">
        <v>42008</v>
      </c>
      <c r="B5" t="s">
        <v>9</v>
      </c>
      <c r="C5" t="s">
        <v>9</v>
      </c>
    </row>
    <row r="6" spans="1:3" x14ac:dyDescent="0.5">
      <c r="A6" s="1">
        <v>42009</v>
      </c>
      <c r="B6" t="s">
        <v>9</v>
      </c>
      <c r="C6" t="s">
        <v>9</v>
      </c>
    </row>
    <row r="7" spans="1:3" x14ac:dyDescent="0.5">
      <c r="A7" s="1">
        <v>42010</v>
      </c>
      <c r="B7" t="s">
        <v>9</v>
      </c>
      <c r="C7" t="s">
        <v>9</v>
      </c>
    </row>
    <row r="8" spans="1:3" x14ac:dyDescent="0.5">
      <c r="A8" s="1">
        <v>42011</v>
      </c>
      <c r="B8" t="s">
        <v>9</v>
      </c>
      <c r="C8" t="s">
        <v>9</v>
      </c>
    </row>
    <row r="9" spans="1:3" x14ac:dyDescent="0.5">
      <c r="A9" s="1">
        <v>42012</v>
      </c>
      <c r="B9" t="s">
        <v>9</v>
      </c>
      <c r="C9" t="s">
        <v>9</v>
      </c>
    </row>
    <row r="10" spans="1:3" x14ac:dyDescent="0.5">
      <c r="A10" s="1">
        <v>42013</v>
      </c>
      <c r="B10" t="s">
        <v>9</v>
      </c>
      <c r="C10" t="s">
        <v>9</v>
      </c>
    </row>
    <row r="11" spans="1:3" x14ac:dyDescent="0.5">
      <c r="A11" s="1">
        <v>42014</v>
      </c>
      <c r="B11" t="s">
        <v>9</v>
      </c>
      <c r="C11" t="s">
        <v>9</v>
      </c>
    </row>
    <row r="12" spans="1:3" x14ac:dyDescent="0.5">
      <c r="A12" s="1">
        <v>42015</v>
      </c>
      <c r="B12" t="s">
        <v>9</v>
      </c>
      <c r="C12" t="s">
        <v>9</v>
      </c>
    </row>
    <row r="13" spans="1:3" x14ac:dyDescent="0.5">
      <c r="A13" s="1">
        <v>42016</v>
      </c>
      <c r="B13" t="s">
        <v>9</v>
      </c>
      <c r="C13" t="s">
        <v>9</v>
      </c>
    </row>
    <row r="14" spans="1:3" x14ac:dyDescent="0.5">
      <c r="A14" s="1">
        <v>42017</v>
      </c>
      <c r="B14" t="s">
        <v>9</v>
      </c>
      <c r="C14" t="s">
        <v>9</v>
      </c>
    </row>
    <row r="15" spans="1:3" x14ac:dyDescent="0.5">
      <c r="A15" s="1">
        <v>42018</v>
      </c>
      <c r="B15" t="s">
        <v>9</v>
      </c>
      <c r="C15" t="s">
        <v>9</v>
      </c>
    </row>
    <row r="16" spans="1:3" x14ac:dyDescent="0.5">
      <c r="A16" s="1">
        <v>42019</v>
      </c>
      <c r="B16" t="s">
        <v>9</v>
      </c>
      <c r="C16" t="s">
        <v>9</v>
      </c>
    </row>
    <row r="17" spans="1:3" x14ac:dyDescent="0.5">
      <c r="A17" s="1">
        <v>42020</v>
      </c>
      <c r="B17" t="s">
        <v>9</v>
      </c>
      <c r="C17" t="s">
        <v>9</v>
      </c>
    </row>
    <row r="18" spans="1:3" x14ac:dyDescent="0.5">
      <c r="A18" s="1">
        <v>42021</v>
      </c>
      <c r="B18" t="s">
        <v>9</v>
      </c>
      <c r="C18" t="s">
        <v>9</v>
      </c>
    </row>
    <row r="19" spans="1:3" x14ac:dyDescent="0.5">
      <c r="A19" s="1">
        <v>42022</v>
      </c>
      <c r="B19" t="s">
        <v>9</v>
      </c>
      <c r="C19" t="s">
        <v>9</v>
      </c>
    </row>
    <row r="20" spans="1:3" x14ac:dyDescent="0.5">
      <c r="A20" s="1">
        <v>42023</v>
      </c>
      <c r="B20" t="s">
        <v>9</v>
      </c>
      <c r="C20" t="s">
        <v>9</v>
      </c>
    </row>
    <row r="21" spans="1:3" x14ac:dyDescent="0.5">
      <c r="A21" s="1">
        <v>42024</v>
      </c>
      <c r="B21" t="s">
        <v>9</v>
      </c>
      <c r="C21" t="s">
        <v>9</v>
      </c>
    </row>
    <row r="22" spans="1:3" x14ac:dyDescent="0.5">
      <c r="A22" s="1">
        <v>42025</v>
      </c>
      <c r="B22" t="s">
        <v>9</v>
      </c>
      <c r="C22" t="s">
        <v>9</v>
      </c>
    </row>
    <row r="23" spans="1:3" x14ac:dyDescent="0.5">
      <c r="A23" s="1">
        <v>42026</v>
      </c>
      <c r="B23" t="s">
        <v>9</v>
      </c>
      <c r="C23" t="s">
        <v>9</v>
      </c>
    </row>
    <row r="24" spans="1:3" x14ac:dyDescent="0.5">
      <c r="A24" s="1">
        <v>42027</v>
      </c>
      <c r="B24" t="s">
        <v>9</v>
      </c>
      <c r="C24" t="s">
        <v>9</v>
      </c>
    </row>
    <row r="25" spans="1:3" x14ac:dyDescent="0.5">
      <c r="A25" s="1">
        <v>42028</v>
      </c>
      <c r="B25" t="s">
        <v>9</v>
      </c>
      <c r="C25" t="s">
        <v>9</v>
      </c>
    </row>
    <row r="26" spans="1:3" x14ac:dyDescent="0.5">
      <c r="A26" s="1">
        <v>42029</v>
      </c>
      <c r="B26" t="s">
        <v>9</v>
      </c>
      <c r="C26" t="s">
        <v>9</v>
      </c>
    </row>
    <row r="27" spans="1:3" x14ac:dyDescent="0.5">
      <c r="A27" s="1">
        <v>42030</v>
      </c>
      <c r="B27" t="s">
        <v>9</v>
      </c>
      <c r="C27" t="s">
        <v>10</v>
      </c>
    </row>
    <row r="28" spans="1:3" x14ac:dyDescent="0.5">
      <c r="A28" s="1">
        <v>42031</v>
      </c>
      <c r="B28" t="s">
        <v>9</v>
      </c>
      <c r="C28" t="s">
        <v>9</v>
      </c>
    </row>
    <row r="29" spans="1:3" x14ac:dyDescent="0.5">
      <c r="A29" s="1">
        <v>42032</v>
      </c>
      <c r="B29" t="s">
        <v>9</v>
      </c>
      <c r="C29" t="s">
        <v>9</v>
      </c>
    </row>
    <row r="30" spans="1:3" x14ac:dyDescent="0.5">
      <c r="A30" s="1">
        <v>42033</v>
      </c>
      <c r="B30" t="s">
        <v>10</v>
      </c>
      <c r="C30" t="s">
        <v>9</v>
      </c>
    </row>
    <row r="31" spans="1:3" x14ac:dyDescent="0.5">
      <c r="A31" s="1">
        <v>42034</v>
      </c>
      <c r="B31" t="s">
        <v>10</v>
      </c>
      <c r="C31" t="s">
        <v>9</v>
      </c>
    </row>
    <row r="32" spans="1:3" x14ac:dyDescent="0.5">
      <c r="A32" s="1">
        <v>42035</v>
      </c>
      <c r="B32" t="s">
        <v>10</v>
      </c>
      <c r="C32" t="s">
        <v>9</v>
      </c>
    </row>
    <row r="33" spans="1:3" x14ac:dyDescent="0.5">
      <c r="A33" s="1">
        <v>42036</v>
      </c>
      <c r="B33" t="s">
        <v>10</v>
      </c>
      <c r="C33" t="s">
        <v>9</v>
      </c>
    </row>
    <row r="34" spans="1:3" x14ac:dyDescent="0.5">
      <c r="A34" s="1">
        <v>42037</v>
      </c>
      <c r="B34" t="s">
        <v>10</v>
      </c>
      <c r="C34" t="s">
        <v>9</v>
      </c>
    </row>
    <row r="35" spans="1:3" x14ac:dyDescent="0.5">
      <c r="A35" s="1">
        <v>42038</v>
      </c>
      <c r="B35" t="s">
        <v>10</v>
      </c>
      <c r="C35" t="s">
        <v>9</v>
      </c>
    </row>
    <row r="36" spans="1:3" x14ac:dyDescent="0.5">
      <c r="A36" s="1">
        <v>42039</v>
      </c>
      <c r="B36" t="s">
        <v>10</v>
      </c>
      <c r="C36" t="s">
        <v>9</v>
      </c>
    </row>
    <row r="37" spans="1:3" x14ac:dyDescent="0.5">
      <c r="A37" s="1">
        <v>42040</v>
      </c>
      <c r="B37" t="s">
        <v>10</v>
      </c>
      <c r="C37" t="s">
        <v>9</v>
      </c>
    </row>
    <row r="38" spans="1:3" x14ac:dyDescent="0.5">
      <c r="A38" s="1">
        <v>42041</v>
      </c>
      <c r="B38" t="s">
        <v>10</v>
      </c>
      <c r="C38" t="s">
        <v>9</v>
      </c>
    </row>
    <row r="39" spans="1:3" x14ac:dyDescent="0.5">
      <c r="A39" s="1">
        <v>42042</v>
      </c>
      <c r="B39" t="s">
        <v>10</v>
      </c>
      <c r="C39" t="s">
        <v>9</v>
      </c>
    </row>
    <row r="40" spans="1:3" x14ac:dyDescent="0.5">
      <c r="A40" s="1">
        <v>42043</v>
      </c>
      <c r="B40" t="s">
        <v>10</v>
      </c>
      <c r="C40" t="s">
        <v>9</v>
      </c>
    </row>
    <row r="41" spans="1:3" x14ac:dyDescent="0.5">
      <c r="A41" s="1">
        <v>42044</v>
      </c>
      <c r="B41" t="s">
        <v>10</v>
      </c>
      <c r="C41" t="s">
        <v>9</v>
      </c>
    </row>
    <row r="42" spans="1:3" x14ac:dyDescent="0.5">
      <c r="A42" s="1">
        <v>42045</v>
      </c>
      <c r="B42" t="s">
        <v>10</v>
      </c>
      <c r="C42" t="s">
        <v>9</v>
      </c>
    </row>
    <row r="43" spans="1:3" x14ac:dyDescent="0.5">
      <c r="A43" s="1">
        <v>42046</v>
      </c>
      <c r="B43" t="s">
        <v>10</v>
      </c>
      <c r="C43" t="s">
        <v>9</v>
      </c>
    </row>
    <row r="44" spans="1:3" x14ac:dyDescent="0.5">
      <c r="A44" s="1">
        <v>42047</v>
      </c>
      <c r="B44" t="s">
        <v>10</v>
      </c>
      <c r="C44" t="s">
        <v>9</v>
      </c>
    </row>
    <row r="45" spans="1:3" x14ac:dyDescent="0.5">
      <c r="A45" s="1">
        <v>42048</v>
      </c>
      <c r="B45" t="s">
        <v>10</v>
      </c>
      <c r="C45" t="s">
        <v>9</v>
      </c>
    </row>
    <row r="46" spans="1:3" x14ac:dyDescent="0.5">
      <c r="A46" s="1">
        <v>42049</v>
      </c>
      <c r="B46" t="s">
        <v>10</v>
      </c>
      <c r="C46" t="s">
        <v>9</v>
      </c>
    </row>
    <row r="47" spans="1:3" x14ac:dyDescent="0.5">
      <c r="A47" s="1">
        <v>42050</v>
      </c>
      <c r="B47" t="s">
        <v>10</v>
      </c>
      <c r="C47" t="s">
        <v>9</v>
      </c>
    </row>
    <row r="48" spans="1:3" x14ac:dyDescent="0.5">
      <c r="A48" s="1">
        <v>42051</v>
      </c>
      <c r="B48" t="s">
        <v>10</v>
      </c>
      <c r="C48" t="s">
        <v>9</v>
      </c>
    </row>
    <row r="49" spans="1:3" x14ac:dyDescent="0.5">
      <c r="A49" s="1">
        <v>42052</v>
      </c>
      <c r="B49" t="s">
        <v>10</v>
      </c>
      <c r="C49" t="s">
        <v>9</v>
      </c>
    </row>
    <row r="50" spans="1:3" x14ac:dyDescent="0.5">
      <c r="A50" s="1">
        <v>42053</v>
      </c>
      <c r="B50" t="s">
        <v>10</v>
      </c>
      <c r="C50" t="s">
        <v>9</v>
      </c>
    </row>
    <row r="51" spans="1:3" x14ac:dyDescent="0.5">
      <c r="A51" s="1">
        <v>42054</v>
      </c>
      <c r="B51" t="s">
        <v>10</v>
      </c>
      <c r="C51" t="s">
        <v>9</v>
      </c>
    </row>
    <row r="52" spans="1:3" x14ac:dyDescent="0.5">
      <c r="A52" s="1">
        <v>42055</v>
      </c>
      <c r="B52" t="s">
        <v>10</v>
      </c>
      <c r="C52" t="s">
        <v>9</v>
      </c>
    </row>
    <row r="53" spans="1:3" x14ac:dyDescent="0.5">
      <c r="A53" s="1">
        <v>42056</v>
      </c>
      <c r="B53" t="s">
        <v>10</v>
      </c>
      <c r="C53" t="s">
        <v>9</v>
      </c>
    </row>
    <row r="54" spans="1:3" x14ac:dyDescent="0.5">
      <c r="A54" s="1">
        <v>42057</v>
      </c>
      <c r="B54" t="s">
        <v>10</v>
      </c>
      <c r="C54" t="s">
        <v>9</v>
      </c>
    </row>
    <row r="55" spans="1:3" x14ac:dyDescent="0.5">
      <c r="A55" s="1">
        <v>42058</v>
      </c>
      <c r="B55" t="s">
        <v>10</v>
      </c>
      <c r="C55" t="s">
        <v>9</v>
      </c>
    </row>
    <row r="56" spans="1:3" x14ac:dyDescent="0.5">
      <c r="A56" s="1">
        <v>42059</v>
      </c>
      <c r="B56" t="s">
        <v>10</v>
      </c>
      <c r="C56" t="s">
        <v>9</v>
      </c>
    </row>
    <row r="57" spans="1:3" x14ac:dyDescent="0.5">
      <c r="A57" s="1">
        <v>42060</v>
      </c>
      <c r="B57" t="s">
        <v>10</v>
      </c>
      <c r="C57" t="s">
        <v>9</v>
      </c>
    </row>
    <row r="58" spans="1:3" x14ac:dyDescent="0.5">
      <c r="A58" s="1">
        <v>42061</v>
      </c>
      <c r="B58" t="s">
        <v>10</v>
      </c>
      <c r="C58" t="s">
        <v>9</v>
      </c>
    </row>
    <row r="59" spans="1:3" x14ac:dyDescent="0.5">
      <c r="A59" s="1">
        <v>42062</v>
      </c>
      <c r="B59" t="s">
        <v>10</v>
      </c>
      <c r="C59" t="s">
        <v>9</v>
      </c>
    </row>
    <row r="60" spans="1:3" x14ac:dyDescent="0.5">
      <c r="A60" s="1">
        <v>42063</v>
      </c>
      <c r="B60" t="s">
        <v>10</v>
      </c>
      <c r="C60" t="s">
        <v>9</v>
      </c>
    </row>
    <row r="61" spans="1:3" x14ac:dyDescent="0.5">
      <c r="A61" s="1">
        <v>42064</v>
      </c>
      <c r="B61" t="s">
        <v>10</v>
      </c>
      <c r="C61" t="s">
        <v>9</v>
      </c>
    </row>
    <row r="62" spans="1:3" x14ac:dyDescent="0.5">
      <c r="A62" s="1">
        <v>42065</v>
      </c>
      <c r="B62" t="s">
        <v>10</v>
      </c>
      <c r="C62" t="s">
        <v>9</v>
      </c>
    </row>
    <row r="63" spans="1:3" x14ac:dyDescent="0.5">
      <c r="A63" s="1">
        <v>42066</v>
      </c>
      <c r="B63" t="s">
        <v>10</v>
      </c>
      <c r="C63" t="s">
        <v>9</v>
      </c>
    </row>
    <row r="64" spans="1:3" x14ac:dyDescent="0.5">
      <c r="A64" s="1">
        <v>42067</v>
      </c>
      <c r="B64" t="s">
        <v>10</v>
      </c>
      <c r="C64" t="s">
        <v>9</v>
      </c>
    </row>
    <row r="65" spans="1:3" x14ac:dyDescent="0.5">
      <c r="A65" s="1">
        <v>42068</v>
      </c>
      <c r="B65" t="s">
        <v>10</v>
      </c>
      <c r="C65" t="s">
        <v>9</v>
      </c>
    </row>
    <row r="66" spans="1:3" x14ac:dyDescent="0.5">
      <c r="A66" s="1">
        <v>42069</v>
      </c>
      <c r="B66" t="s">
        <v>10</v>
      </c>
      <c r="C66" t="s">
        <v>9</v>
      </c>
    </row>
    <row r="67" spans="1:3" x14ac:dyDescent="0.5">
      <c r="A67" s="1">
        <v>42070</v>
      </c>
      <c r="B67" t="s">
        <v>10</v>
      </c>
      <c r="C67" t="s">
        <v>9</v>
      </c>
    </row>
    <row r="68" spans="1:3" x14ac:dyDescent="0.5">
      <c r="A68" s="1">
        <v>42071</v>
      </c>
      <c r="B68" t="s">
        <v>10</v>
      </c>
      <c r="C68" t="s">
        <v>9</v>
      </c>
    </row>
    <row r="69" spans="1:3" x14ac:dyDescent="0.5">
      <c r="A69" s="1">
        <v>42072</v>
      </c>
      <c r="B69" t="s">
        <v>10</v>
      </c>
      <c r="C69" t="s">
        <v>10</v>
      </c>
    </row>
    <row r="70" spans="1:3" x14ac:dyDescent="0.5">
      <c r="A70" s="1">
        <v>42073</v>
      </c>
      <c r="B70" t="s">
        <v>10</v>
      </c>
      <c r="C70" t="s">
        <v>9</v>
      </c>
    </row>
    <row r="71" spans="1:3" x14ac:dyDescent="0.5">
      <c r="A71" s="1">
        <v>42074</v>
      </c>
      <c r="B71" t="s">
        <v>10</v>
      </c>
      <c r="C71" t="s">
        <v>9</v>
      </c>
    </row>
    <row r="72" spans="1:3" x14ac:dyDescent="0.5">
      <c r="A72" s="1">
        <v>42075</v>
      </c>
      <c r="B72" t="s">
        <v>10</v>
      </c>
      <c r="C72" t="s">
        <v>9</v>
      </c>
    </row>
    <row r="73" spans="1:3" x14ac:dyDescent="0.5">
      <c r="A73" s="1">
        <v>42076</v>
      </c>
      <c r="B73" t="s">
        <v>10</v>
      </c>
      <c r="C73" t="s">
        <v>9</v>
      </c>
    </row>
    <row r="74" spans="1:3" x14ac:dyDescent="0.5">
      <c r="A74" s="1">
        <v>42077</v>
      </c>
      <c r="B74" t="s">
        <v>10</v>
      </c>
      <c r="C74" t="s">
        <v>9</v>
      </c>
    </row>
    <row r="75" spans="1:3" x14ac:dyDescent="0.5">
      <c r="A75" s="1">
        <v>42078</v>
      </c>
      <c r="B75" t="s">
        <v>10</v>
      </c>
      <c r="C75" t="s">
        <v>9</v>
      </c>
    </row>
    <row r="76" spans="1:3" x14ac:dyDescent="0.5">
      <c r="A76" s="1">
        <v>42079</v>
      </c>
      <c r="B76" t="s">
        <v>10</v>
      </c>
      <c r="C76" t="s">
        <v>9</v>
      </c>
    </row>
    <row r="77" spans="1:3" x14ac:dyDescent="0.5">
      <c r="A77" s="1">
        <v>42080</v>
      </c>
      <c r="B77" t="s">
        <v>10</v>
      </c>
      <c r="C77" t="s">
        <v>9</v>
      </c>
    </row>
    <row r="78" spans="1:3" x14ac:dyDescent="0.5">
      <c r="A78" s="1">
        <v>42081</v>
      </c>
      <c r="B78" t="s">
        <v>10</v>
      </c>
      <c r="C78" t="s">
        <v>9</v>
      </c>
    </row>
    <row r="79" spans="1:3" x14ac:dyDescent="0.5">
      <c r="A79" s="1">
        <v>42082</v>
      </c>
      <c r="B79" t="s">
        <v>10</v>
      </c>
      <c r="C79" t="s">
        <v>9</v>
      </c>
    </row>
    <row r="80" spans="1:3" x14ac:dyDescent="0.5">
      <c r="A80" s="1">
        <v>42083</v>
      </c>
      <c r="B80" t="s">
        <v>10</v>
      </c>
      <c r="C80" t="s">
        <v>9</v>
      </c>
    </row>
    <row r="81" spans="1:3" x14ac:dyDescent="0.5">
      <c r="A81" s="1">
        <v>42084</v>
      </c>
      <c r="B81" t="s">
        <v>10</v>
      </c>
      <c r="C81" t="s">
        <v>9</v>
      </c>
    </row>
    <row r="82" spans="1:3" x14ac:dyDescent="0.5">
      <c r="A82" s="1">
        <v>42085</v>
      </c>
      <c r="B82" t="s">
        <v>10</v>
      </c>
      <c r="C82" t="s">
        <v>9</v>
      </c>
    </row>
    <row r="83" spans="1:3" x14ac:dyDescent="0.5">
      <c r="A83" s="1">
        <v>42086</v>
      </c>
      <c r="B83" t="s">
        <v>10</v>
      </c>
      <c r="C83" t="s">
        <v>9</v>
      </c>
    </row>
    <row r="84" spans="1:3" x14ac:dyDescent="0.5">
      <c r="A84" s="1">
        <v>42087</v>
      </c>
      <c r="B84" t="s">
        <v>10</v>
      </c>
      <c r="C84" t="s">
        <v>9</v>
      </c>
    </row>
    <row r="85" spans="1:3" x14ac:dyDescent="0.5">
      <c r="A85" s="1">
        <v>42088</v>
      </c>
      <c r="B85" t="s">
        <v>10</v>
      </c>
      <c r="C85" t="s">
        <v>9</v>
      </c>
    </row>
    <row r="86" spans="1:3" x14ac:dyDescent="0.5">
      <c r="A86" s="1">
        <v>42089</v>
      </c>
      <c r="B86" t="s">
        <v>10</v>
      </c>
      <c r="C86" t="s">
        <v>9</v>
      </c>
    </row>
    <row r="87" spans="1:3" x14ac:dyDescent="0.5">
      <c r="A87" s="1">
        <v>42090</v>
      </c>
      <c r="B87" t="s">
        <v>9</v>
      </c>
      <c r="C87" t="s">
        <v>9</v>
      </c>
    </row>
    <row r="88" spans="1:3" x14ac:dyDescent="0.5">
      <c r="A88" s="1">
        <v>42091</v>
      </c>
      <c r="B88" t="s">
        <v>9</v>
      </c>
      <c r="C88" t="s">
        <v>9</v>
      </c>
    </row>
    <row r="89" spans="1:3" x14ac:dyDescent="0.5">
      <c r="A89" s="1">
        <v>42092</v>
      </c>
      <c r="B89" t="s">
        <v>9</v>
      </c>
      <c r="C89" t="s">
        <v>9</v>
      </c>
    </row>
    <row r="90" spans="1:3" x14ac:dyDescent="0.5">
      <c r="A90" s="1">
        <v>42093</v>
      </c>
      <c r="B90" t="s">
        <v>9</v>
      </c>
      <c r="C90" t="s">
        <v>9</v>
      </c>
    </row>
    <row r="91" spans="1:3" x14ac:dyDescent="0.5">
      <c r="A91" s="1">
        <v>42094</v>
      </c>
      <c r="B91" t="s">
        <v>9</v>
      </c>
      <c r="C91" t="s">
        <v>9</v>
      </c>
    </row>
    <row r="92" spans="1:3" x14ac:dyDescent="0.5">
      <c r="A92" s="1">
        <v>42095</v>
      </c>
      <c r="B92" t="s">
        <v>9</v>
      </c>
      <c r="C92" t="s">
        <v>9</v>
      </c>
    </row>
    <row r="93" spans="1:3" x14ac:dyDescent="0.5">
      <c r="A93" s="1">
        <v>42096</v>
      </c>
      <c r="B93" t="s">
        <v>9</v>
      </c>
      <c r="C93" t="s">
        <v>9</v>
      </c>
    </row>
    <row r="94" spans="1:3" x14ac:dyDescent="0.5">
      <c r="A94" s="1">
        <v>42097</v>
      </c>
      <c r="B94" t="s">
        <v>9</v>
      </c>
      <c r="C94" t="s">
        <v>10</v>
      </c>
    </row>
    <row r="95" spans="1:3" x14ac:dyDescent="0.5">
      <c r="A95" s="1">
        <v>42098</v>
      </c>
      <c r="B95" t="s">
        <v>9</v>
      </c>
      <c r="C95" t="s">
        <v>10</v>
      </c>
    </row>
    <row r="96" spans="1:3" x14ac:dyDescent="0.5">
      <c r="A96" s="1">
        <v>42099</v>
      </c>
      <c r="B96" t="s">
        <v>9</v>
      </c>
      <c r="C96" t="s">
        <v>9</v>
      </c>
    </row>
    <row r="97" spans="1:3" x14ac:dyDescent="0.5">
      <c r="A97" s="1">
        <v>42100</v>
      </c>
      <c r="B97" t="s">
        <v>9</v>
      </c>
      <c r="C97" t="s">
        <v>10</v>
      </c>
    </row>
    <row r="98" spans="1:3" x14ac:dyDescent="0.5">
      <c r="A98" s="1">
        <v>42101</v>
      </c>
      <c r="B98" t="s">
        <v>9</v>
      </c>
      <c r="C98" t="s">
        <v>9</v>
      </c>
    </row>
    <row r="99" spans="1:3" x14ac:dyDescent="0.5">
      <c r="A99" s="1">
        <v>42102</v>
      </c>
      <c r="B99" t="s">
        <v>9</v>
      </c>
      <c r="C99" t="s">
        <v>9</v>
      </c>
    </row>
    <row r="100" spans="1:3" x14ac:dyDescent="0.5">
      <c r="A100" s="1">
        <v>42103</v>
      </c>
      <c r="B100" t="s">
        <v>9</v>
      </c>
      <c r="C100" t="s">
        <v>9</v>
      </c>
    </row>
    <row r="101" spans="1:3" x14ac:dyDescent="0.5">
      <c r="A101" s="1">
        <v>42104</v>
      </c>
      <c r="B101" t="s">
        <v>9</v>
      </c>
      <c r="C101" t="s">
        <v>9</v>
      </c>
    </row>
    <row r="102" spans="1:3" x14ac:dyDescent="0.5">
      <c r="A102" s="1">
        <v>42105</v>
      </c>
      <c r="B102" t="s">
        <v>9</v>
      </c>
      <c r="C102" t="s">
        <v>9</v>
      </c>
    </row>
    <row r="103" spans="1:3" x14ac:dyDescent="0.5">
      <c r="A103" s="1">
        <v>42106</v>
      </c>
      <c r="B103" t="s">
        <v>9</v>
      </c>
      <c r="C103" t="s">
        <v>9</v>
      </c>
    </row>
    <row r="104" spans="1:3" x14ac:dyDescent="0.5">
      <c r="A104" s="1">
        <v>42107</v>
      </c>
      <c r="B104" t="s">
        <v>9</v>
      </c>
      <c r="C104" t="s">
        <v>9</v>
      </c>
    </row>
    <row r="105" spans="1:3" x14ac:dyDescent="0.5">
      <c r="A105" s="1">
        <v>42108</v>
      </c>
      <c r="B105" t="s">
        <v>10</v>
      </c>
      <c r="C105" t="s">
        <v>9</v>
      </c>
    </row>
    <row r="106" spans="1:3" x14ac:dyDescent="0.5">
      <c r="A106" s="1">
        <v>42109</v>
      </c>
      <c r="B106" t="s">
        <v>10</v>
      </c>
      <c r="C106" t="s">
        <v>9</v>
      </c>
    </row>
    <row r="107" spans="1:3" x14ac:dyDescent="0.5">
      <c r="A107" s="1">
        <v>42110</v>
      </c>
      <c r="B107" t="s">
        <v>10</v>
      </c>
      <c r="C107" t="s">
        <v>9</v>
      </c>
    </row>
    <row r="108" spans="1:3" x14ac:dyDescent="0.5">
      <c r="A108" s="1">
        <v>42111</v>
      </c>
      <c r="B108" t="s">
        <v>10</v>
      </c>
      <c r="C108" t="s">
        <v>9</v>
      </c>
    </row>
    <row r="109" spans="1:3" x14ac:dyDescent="0.5">
      <c r="A109" s="1">
        <v>42112</v>
      </c>
      <c r="B109" t="s">
        <v>10</v>
      </c>
      <c r="C109" t="s">
        <v>9</v>
      </c>
    </row>
    <row r="110" spans="1:3" x14ac:dyDescent="0.5">
      <c r="A110" s="1">
        <v>42113</v>
      </c>
      <c r="B110" t="s">
        <v>10</v>
      </c>
      <c r="C110" t="s">
        <v>9</v>
      </c>
    </row>
    <row r="111" spans="1:3" x14ac:dyDescent="0.5">
      <c r="A111" s="1">
        <v>42114</v>
      </c>
      <c r="B111" t="s">
        <v>10</v>
      </c>
      <c r="C111" t="s">
        <v>9</v>
      </c>
    </row>
    <row r="112" spans="1:3" x14ac:dyDescent="0.5">
      <c r="A112" s="1">
        <v>42115</v>
      </c>
      <c r="B112" t="s">
        <v>10</v>
      </c>
      <c r="C112" t="s">
        <v>9</v>
      </c>
    </row>
    <row r="113" spans="1:3" x14ac:dyDescent="0.5">
      <c r="A113" s="1">
        <v>42116</v>
      </c>
      <c r="B113" t="s">
        <v>10</v>
      </c>
      <c r="C113" t="s">
        <v>9</v>
      </c>
    </row>
    <row r="114" spans="1:3" x14ac:dyDescent="0.5">
      <c r="A114" s="1">
        <v>42117</v>
      </c>
      <c r="B114" t="s">
        <v>10</v>
      </c>
      <c r="C114" t="s">
        <v>9</v>
      </c>
    </row>
    <row r="115" spans="1:3" x14ac:dyDescent="0.5">
      <c r="A115" s="1">
        <v>42118</v>
      </c>
      <c r="B115" t="s">
        <v>10</v>
      </c>
      <c r="C115" t="s">
        <v>9</v>
      </c>
    </row>
    <row r="116" spans="1:3" x14ac:dyDescent="0.5">
      <c r="A116" s="1">
        <v>42119</v>
      </c>
      <c r="B116" t="s">
        <v>10</v>
      </c>
      <c r="C116" t="s">
        <v>10</v>
      </c>
    </row>
    <row r="117" spans="1:3" x14ac:dyDescent="0.5">
      <c r="A117" s="1">
        <v>42120</v>
      </c>
      <c r="B117" t="s">
        <v>10</v>
      </c>
      <c r="C117" t="s">
        <v>9</v>
      </c>
    </row>
    <row r="118" spans="1:3" x14ac:dyDescent="0.5">
      <c r="A118" s="1">
        <v>42121</v>
      </c>
      <c r="B118" t="s">
        <v>10</v>
      </c>
      <c r="C118" t="s">
        <v>9</v>
      </c>
    </row>
    <row r="119" spans="1:3" x14ac:dyDescent="0.5">
      <c r="A119" s="1">
        <v>42122</v>
      </c>
      <c r="B119" t="s">
        <v>10</v>
      </c>
      <c r="C119" t="s">
        <v>9</v>
      </c>
    </row>
    <row r="120" spans="1:3" x14ac:dyDescent="0.5">
      <c r="A120" s="1">
        <v>42123</v>
      </c>
      <c r="B120" t="s">
        <v>10</v>
      </c>
      <c r="C120" t="s">
        <v>9</v>
      </c>
    </row>
    <row r="121" spans="1:3" x14ac:dyDescent="0.5">
      <c r="A121" s="1">
        <v>42124</v>
      </c>
      <c r="B121" t="s">
        <v>10</v>
      </c>
      <c r="C121" t="s">
        <v>9</v>
      </c>
    </row>
    <row r="122" spans="1:3" x14ac:dyDescent="0.5">
      <c r="A122" s="1">
        <v>42125</v>
      </c>
      <c r="B122" t="s">
        <v>10</v>
      </c>
      <c r="C122" t="s">
        <v>9</v>
      </c>
    </row>
    <row r="123" spans="1:3" x14ac:dyDescent="0.5">
      <c r="A123" s="1">
        <v>42126</v>
      </c>
      <c r="B123" t="s">
        <v>10</v>
      </c>
      <c r="C123" t="s">
        <v>9</v>
      </c>
    </row>
    <row r="124" spans="1:3" x14ac:dyDescent="0.5">
      <c r="A124" s="1">
        <v>42127</v>
      </c>
      <c r="B124" t="s">
        <v>10</v>
      </c>
      <c r="C124" t="s">
        <v>9</v>
      </c>
    </row>
    <row r="125" spans="1:3" x14ac:dyDescent="0.5">
      <c r="A125" s="1">
        <v>42128</v>
      </c>
      <c r="B125" t="s">
        <v>10</v>
      </c>
      <c r="C125" t="s">
        <v>9</v>
      </c>
    </row>
    <row r="126" spans="1:3" x14ac:dyDescent="0.5">
      <c r="A126" s="1">
        <v>42129</v>
      </c>
      <c r="B126" t="s">
        <v>10</v>
      </c>
      <c r="C126" t="s">
        <v>9</v>
      </c>
    </row>
    <row r="127" spans="1:3" x14ac:dyDescent="0.5">
      <c r="A127" s="1">
        <v>42130</v>
      </c>
      <c r="B127" t="s">
        <v>10</v>
      </c>
      <c r="C127" t="s">
        <v>9</v>
      </c>
    </row>
    <row r="128" spans="1:3" x14ac:dyDescent="0.5">
      <c r="A128" s="1">
        <v>42131</v>
      </c>
      <c r="B128" t="s">
        <v>10</v>
      </c>
      <c r="C128" t="s">
        <v>9</v>
      </c>
    </row>
    <row r="129" spans="1:3" x14ac:dyDescent="0.5">
      <c r="A129" s="1">
        <v>42132</v>
      </c>
      <c r="B129" t="s">
        <v>10</v>
      </c>
      <c r="C129" t="s">
        <v>9</v>
      </c>
    </row>
    <row r="130" spans="1:3" x14ac:dyDescent="0.5">
      <c r="A130" s="1">
        <v>42133</v>
      </c>
      <c r="B130" t="s">
        <v>10</v>
      </c>
      <c r="C130" t="s">
        <v>9</v>
      </c>
    </row>
    <row r="131" spans="1:3" x14ac:dyDescent="0.5">
      <c r="A131" s="1">
        <v>42134</v>
      </c>
      <c r="B131" t="s">
        <v>10</v>
      </c>
      <c r="C131" t="s">
        <v>9</v>
      </c>
    </row>
    <row r="132" spans="1:3" x14ac:dyDescent="0.5">
      <c r="A132" s="1">
        <v>42135</v>
      </c>
      <c r="B132" t="s">
        <v>10</v>
      </c>
      <c r="C132" t="s">
        <v>9</v>
      </c>
    </row>
    <row r="133" spans="1:3" x14ac:dyDescent="0.5">
      <c r="A133" s="1">
        <v>42136</v>
      </c>
      <c r="B133" t="s">
        <v>10</v>
      </c>
      <c r="C133" t="s">
        <v>9</v>
      </c>
    </row>
    <row r="134" spans="1:3" x14ac:dyDescent="0.5">
      <c r="A134" s="1">
        <v>42137</v>
      </c>
      <c r="B134" t="s">
        <v>10</v>
      </c>
      <c r="C134" t="s">
        <v>9</v>
      </c>
    </row>
    <row r="135" spans="1:3" x14ac:dyDescent="0.5">
      <c r="A135" s="1">
        <v>42138</v>
      </c>
      <c r="B135" t="s">
        <v>10</v>
      </c>
      <c r="C135" t="s">
        <v>9</v>
      </c>
    </row>
    <row r="136" spans="1:3" x14ac:dyDescent="0.5">
      <c r="A136" s="1">
        <v>42139</v>
      </c>
      <c r="B136" t="s">
        <v>10</v>
      </c>
      <c r="C136" t="s">
        <v>9</v>
      </c>
    </row>
    <row r="137" spans="1:3" x14ac:dyDescent="0.5">
      <c r="A137" s="1">
        <v>42140</v>
      </c>
      <c r="B137" t="s">
        <v>10</v>
      </c>
      <c r="C137" t="s">
        <v>9</v>
      </c>
    </row>
    <row r="138" spans="1:3" x14ac:dyDescent="0.5">
      <c r="A138" s="1">
        <v>42141</v>
      </c>
      <c r="B138" t="s">
        <v>10</v>
      </c>
      <c r="C138" t="s">
        <v>9</v>
      </c>
    </row>
    <row r="139" spans="1:3" x14ac:dyDescent="0.5">
      <c r="A139" s="1">
        <v>42142</v>
      </c>
      <c r="B139" t="s">
        <v>10</v>
      </c>
      <c r="C139" t="s">
        <v>9</v>
      </c>
    </row>
    <row r="140" spans="1:3" x14ac:dyDescent="0.5">
      <c r="A140" s="1">
        <v>42143</v>
      </c>
      <c r="B140" t="s">
        <v>10</v>
      </c>
      <c r="C140" t="s">
        <v>9</v>
      </c>
    </row>
    <row r="141" spans="1:3" x14ac:dyDescent="0.5">
      <c r="A141" s="1">
        <v>42144</v>
      </c>
      <c r="B141" t="s">
        <v>10</v>
      </c>
      <c r="C141" t="s">
        <v>9</v>
      </c>
    </row>
    <row r="142" spans="1:3" x14ac:dyDescent="0.5">
      <c r="A142" s="1">
        <v>42145</v>
      </c>
      <c r="B142" t="s">
        <v>10</v>
      </c>
      <c r="C142" t="s">
        <v>9</v>
      </c>
    </row>
    <row r="143" spans="1:3" x14ac:dyDescent="0.5">
      <c r="A143" s="1">
        <v>42146</v>
      </c>
      <c r="B143" t="s">
        <v>10</v>
      </c>
      <c r="C143" t="s">
        <v>9</v>
      </c>
    </row>
    <row r="144" spans="1:3" x14ac:dyDescent="0.5">
      <c r="A144" s="1">
        <v>42147</v>
      </c>
      <c r="B144" t="s">
        <v>10</v>
      </c>
      <c r="C144" t="s">
        <v>9</v>
      </c>
    </row>
    <row r="145" spans="1:3" x14ac:dyDescent="0.5">
      <c r="A145" s="1">
        <v>42148</v>
      </c>
      <c r="B145" t="s">
        <v>10</v>
      </c>
      <c r="C145" t="s">
        <v>9</v>
      </c>
    </row>
    <row r="146" spans="1:3" x14ac:dyDescent="0.5">
      <c r="A146" s="1">
        <v>42149</v>
      </c>
      <c r="B146" t="s">
        <v>10</v>
      </c>
      <c r="C146" t="s">
        <v>9</v>
      </c>
    </row>
    <row r="147" spans="1:3" x14ac:dyDescent="0.5">
      <c r="A147" s="1">
        <v>42150</v>
      </c>
      <c r="B147" t="s">
        <v>10</v>
      </c>
      <c r="C147" t="s">
        <v>9</v>
      </c>
    </row>
    <row r="148" spans="1:3" x14ac:dyDescent="0.5">
      <c r="A148" s="1">
        <v>42151</v>
      </c>
      <c r="B148" t="s">
        <v>10</v>
      </c>
      <c r="C148" t="s">
        <v>9</v>
      </c>
    </row>
    <row r="149" spans="1:3" x14ac:dyDescent="0.5">
      <c r="A149" s="1">
        <v>42152</v>
      </c>
      <c r="B149" t="s">
        <v>10</v>
      </c>
      <c r="C149" t="s">
        <v>9</v>
      </c>
    </row>
    <row r="150" spans="1:3" x14ac:dyDescent="0.5">
      <c r="A150" s="1">
        <v>42153</v>
      </c>
      <c r="B150" t="s">
        <v>10</v>
      </c>
      <c r="C150" t="s">
        <v>9</v>
      </c>
    </row>
    <row r="151" spans="1:3" x14ac:dyDescent="0.5">
      <c r="A151" s="1">
        <v>42154</v>
      </c>
      <c r="B151" t="s">
        <v>10</v>
      </c>
      <c r="C151" t="s">
        <v>9</v>
      </c>
    </row>
    <row r="152" spans="1:3" x14ac:dyDescent="0.5">
      <c r="A152" s="1">
        <v>42155</v>
      </c>
      <c r="B152" t="s">
        <v>10</v>
      </c>
      <c r="C152" t="s">
        <v>9</v>
      </c>
    </row>
    <row r="153" spans="1:3" x14ac:dyDescent="0.5">
      <c r="A153" s="1">
        <v>42156</v>
      </c>
      <c r="B153" t="s">
        <v>10</v>
      </c>
      <c r="C153" t="s">
        <v>9</v>
      </c>
    </row>
    <row r="154" spans="1:3" x14ac:dyDescent="0.5">
      <c r="A154" s="1">
        <v>42157</v>
      </c>
      <c r="B154" t="s">
        <v>10</v>
      </c>
      <c r="C154" t="s">
        <v>9</v>
      </c>
    </row>
    <row r="155" spans="1:3" x14ac:dyDescent="0.5">
      <c r="A155" s="1">
        <v>42158</v>
      </c>
      <c r="B155" t="s">
        <v>10</v>
      </c>
      <c r="C155" t="s">
        <v>9</v>
      </c>
    </row>
    <row r="156" spans="1:3" x14ac:dyDescent="0.5">
      <c r="A156" s="1">
        <v>42159</v>
      </c>
      <c r="B156" t="s">
        <v>10</v>
      </c>
      <c r="C156" t="s">
        <v>9</v>
      </c>
    </row>
    <row r="157" spans="1:3" x14ac:dyDescent="0.5">
      <c r="A157" s="1">
        <v>42160</v>
      </c>
      <c r="B157" t="s">
        <v>10</v>
      </c>
      <c r="C157" t="s">
        <v>9</v>
      </c>
    </row>
    <row r="158" spans="1:3" x14ac:dyDescent="0.5">
      <c r="A158" s="1">
        <v>42161</v>
      </c>
      <c r="B158" t="s">
        <v>10</v>
      </c>
      <c r="C158" t="s">
        <v>9</v>
      </c>
    </row>
    <row r="159" spans="1:3" x14ac:dyDescent="0.5">
      <c r="A159" s="1">
        <v>42162</v>
      </c>
      <c r="B159" t="s">
        <v>10</v>
      </c>
      <c r="C159" t="s">
        <v>9</v>
      </c>
    </row>
    <row r="160" spans="1:3" x14ac:dyDescent="0.5">
      <c r="A160" s="1">
        <v>42163</v>
      </c>
      <c r="B160" t="s">
        <v>10</v>
      </c>
      <c r="C160" t="s">
        <v>10</v>
      </c>
    </row>
    <row r="161" spans="1:3" x14ac:dyDescent="0.5">
      <c r="A161" s="1">
        <v>42164</v>
      </c>
      <c r="B161" t="s">
        <v>10</v>
      </c>
      <c r="C161" t="s">
        <v>9</v>
      </c>
    </row>
    <row r="162" spans="1:3" x14ac:dyDescent="0.5">
      <c r="A162" s="1">
        <v>42165</v>
      </c>
      <c r="B162" t="s">
        <v>10</v>
      </c>
      <c r="C162" t="s">
        <v>9</v>
      </c>
    </row>
    <row r="163" spans="1:3" x14ac:dyDescent="0.5">
      <c r="A163" s="1">
        <v>42166</v>
      </c>
      <c r="B163" t="s">
        <v>10</v>
      </c>
      <c r="C163" t="s">
        <v>9</v>
      </c>
    </row>
    <row r="164" spans="1:3" x14ac:dyDescent="0.5">
      <c r="A164" s="1">
        <v>42167</v>
      </c>
      <c r="B164" t="s">
        <v>10</v>
      </c>
      <c r="C164" t="s">
        <v>9</v>
      </c>
    </row>
    <row r="165" spans="1:3" x14ac:dyDescent="0.5">
      <c r="A165" s="1">
        <v>42168</v>
      </c>
      <c r="B165" t="s">
        <v>10</v>
      </c>
      <c r="C165" t="s">
        <v>9</v>
      </c>
    </row>
    <row r="166" spans="1:3" x14ac:dyDescent="0.5">
      <c r="A166" s="1">
        <v>42169</v>
      </c>
      <c r="B166" t="s">
        <v>10</v>
      </c>
      <c r="C166" t="s">
        <v>9</v>
      </c>
    </row>
    <row r="167" spans="1:3" x14ac:dyDescent="0.5">
      <c r="A167" s="1">
        <v>42170</v>
      </c>
      <c r="B167" t="s">
        <v>10</v>
      </c>
      <c r="C167" t="s">
        <v>9</v>
      </c>
    </row>
    <row r="168" spans="1:3" x14ac:dyDescent="0.5">
      <c r="A168" s="1">
        <v>42171</v>
      </c>
      <c r="B168" t="s">
        <v>10</v>
      </c>
      <c r="C168" t="s">
        <v>9</v>
      </c>
    </row>
    <row r="169" spans="1:3" x14ac:dyDescent="0.5">
      <c r="A169" s="1">
        <v>42172</v>
      </c>
      <c r="B169" t="s">
        <v>10</v>
      </c>
      <c r="C169" t="s">
        <v>9</v>
      </c>
    </row>
    <row r="170" spans="1:3" x14ac:dyDescent="0.5">
      <c r="A170" s="1">
        <v>42173</v>
      </c>
      <c r="B170" t="s">
        <v>10</v>
      </c>
      <c r="C170" t="s">
        <v>9</v>
      </c>
    </row>
    <row r="171" spans="1:3" x14ac:dyDescent="0.5">
      <c r="A171" s="1">
        <v>42174</v>
      </c>
      <c r="B171" t="s">
        <v>10</v>
      </c>
      <c r="C171" t="s">
        <v>9</v>
      </c>
    </row>
    <row r="172" spans="1:3" x14ac:dyDescent="0.5">
      <c r="A172" s="1">
        <v>42175</v>
      </c>
      <c r="B172" t="s">
        <v>10</v>
      </c>
      <c r="C172" t="s">
        <v>9</v>
      </c>
    </row>
    <row r="173" spans="1:3" x14ac:dyDescent="0.5">
      <c r="A173" s="1">
        <v>42176</v>
      </c>
      <c r="B173" t="s">
        <v>10</v>
      </c>
      <c r="C173" t="s">
        <v>9</v>
      </c>
    </row>
    <row r="174" spans="1:3" x14ac:dyDescent="0.5">
      <c r="A174" s="1">
        <v>42177</v>
      </c>
      <c r="B174" t="s">
        <v>10</v>
      </c>
      <c r="C174" t="s">
        <v>9</v>
      </c>
    </row>
    <row r="175" spans="1:3" x14ac:dyDescent="0.5">
      <c r="A175" s="1">
        <v>42178</v>
      </c>
      <c r="B175" t="s">
        <v>10</v>
      </c>
      <c r="C175" t="s">
        <v>9</v>
      </c>
    </row>
    <row r="176" spans="1:3" x14ac:dyDescent="0.5">
      <c r="A176" s="1">
        <v>42179</v>
      </c>
      <c r="B176" t="s">
        <v>10</v>
      </c>
      <c r="C176" t="s">
        <v>9</v>
      </c>
    </row>
    <row r="177" spans="1:3" x14ac:dyDescent="0.5">
      <c r="A177" s="1">
        <v>42180</v>
      </c>
      <c r="B177" t="s">
        <v>10</v>
      </c>
      <c r="C177" t="s">
        <v>9</v>
      </c>
    </row>
    <row r="178" spans="1:3" x14ac:dyDescent="0.5">
      <c r="A178" s="1">
        <v>42181</v>
      </c>
      <c r="B178" t="s">
        <v>9</v>
      </c>
      <c r="C178" t="s">
        <v>9</v>
      </c>
    </row>
    <row r="179" spans="1:3" x14ac:dyDescent="0.5">
      <c r="A179" s="1">
        <v>42182</v>
      </c>
      <c r="B179" t="s">
        <v>9</v>
      </c>
      <c r="C179" t="s">
        <v>9</v>
      </c>
    </row>
    <row r="180" spans="1:3" x14ac:dyDescent="0.5">
      <c r="A180" s="1">
        <v>42183</v>
      </c>
      <c r="B180" t="s">
        <v>9</v>
      </c>
      <c r="C180" t="s">
        <v>9</v>
      </c>
    </row>
    <row r="181" spans="1:3" x14ac:dyDescent="0.5">
      <c r="A181" s="1">
        <v>42184</v>
      </c>
      <c r="B181" t="s">
        <v>9</v>
      </c>
      <c r="C181" t="s">
        <v>9</v>
      </c>
    </row>
    <row r="182" spans="1:3" x14ac:dyDescent="0.5">
      <c r="A182" s="1">
        <v>42185</v>
      </c>
      <c r="B182" t="s">
        <v>9</v>
      </c>
      <c r="C182" t="s">
        <v>9</v>
      </c>
    </row>
    <row r="183" spans="1:3" x14ac:dyDescent="0.5">
      <c r="A183" s="1">
        <v>42186</v>
      </c>
      <c r="B183" t="s">
        <v>9</v>
      </c>
      <c r="C183" t="s">
        <v>9</v>
      </c>
    </row>
    <row r="184" spans="1:3" x14ac:dyDescent="0.5">
      <c r="A184" s="1">
        <v>42187</v>
      </c>
      <c r="B184" t="s">
        <v>9</v>
      </c>
      <c r="C184" t="s">
        <v>9</v>
      </c>
    </row>
    <row r="185" spans="1:3" x14ac:dyDescent="0.5">
      <c r="A185" s="1">
        <v>42188</v>
      </c>
      <c r="B185" t="s">
        <v>9</v>
      </c>
      <c r="C185" t="s">
        <v>9</v>
      </c>
    </row>
    <row r="186" spans="1:3" x14ac:dyDescent="0.5">
      <c r="A186" s="1">
        <v>42189</v>
      </c>
      <c r="B186" t="s">
        <v>9</v>
      </c>
      <c r="C186" t="s">
        <v>9</v>
      </c>
    </row>
    <row r="187" spans="1:3" x14ac:dyDescent="0.5">
      <c r="A187" s="1">
        <v>42190</v>
      </c>
      <c r="B187" t="s">
        <v>9</v>
      </c>
      <c r="C187" t="s">
        <v>9</v>
      </c>
    </row>
    <row r="188" spans="1:3" x14ac:dyDescent="0.5">
      <c r="A188" s="1">
        <v>42191</v>
      </c>
      <c r="B188" t="s">
        <v>9</v>
      </c>
      <c r="C188" t="s">
        <v>9</v>
      </c>
    </row>
    <row r="189" spans="1:3" x14ac:dyDescent="0.5">
      <c r="A189" s="1">
        <v>42192</v>
      </c>
      <c r="B189" t="s">
        <v>9</v>
      </c>
      <c r="C189" t="s">
        <v>9</v>
      </c>
    </row>
    <row r="190" spans="1:3" x14ac:dyDescent="0.5">
      <c r="A190" s="1">
        <v>42193</v>
      </c>
      <c r="B190" t="s">
        <v>9</v>
      </c>
      <c r="C190" t="s">
        <v>9</v>
      </c>
    </row>
    <row r="191" spans="1:3" x14ac:dyDescent="0.5">
      <c r="A191" s="1">
        <v>42194</v>
      </c>
      <c r="B191" t="s">
        <v>9</v>
      </c>
      <c r="C191" t="s">
        <v>9</v>
      </c>
    </row>
    <row r="192" spans="1:3" x14ac:dyDescent="0.5">
      <c r="A192" s="1">
        <v>42195</v>
      </c>
      <c r="B192" t="s">
        <v>9</v>
      </c>
      <c r="C192" t="s">
        <v>9</v>
      </c>
    </row>
    <row r="193" spans="1:3" x14ac:dyDescent="0.5">
      <c r="A193" s="1">
        <v>42196</v>
      </c>
      <c r="B193" t="s">
        <v>9</v>
      </c>
      <c r="C193" t="s">
        <v>9</v>
      </c>
    </row>
    <row r="194" spans="1:3" x14ac:dyDescent="0.5">
      <c r="A194" s="1">
        <v>42197</v>
      </c>
      <c r="B194" t="s">
        <v>9</v>
      </c>
      <c r="C194" t="s">
        <v>9</v>
      </c>
    </row>
    <row r="195" spans="1:3" x14ac:dyDescent="0.5">
      <c r="A195" s="1">
        <v>42198</v>
      </c>
      <c r="B195" t="s">
        <v>9</v>
      </c>
      <c r="C195" t="s">
        <v>9</v>
      </c>
    </row>
    <row r="196" spans="1:3" x14ac:dyDescent="0.5">
      <c r="A196" s="1">
        <v>42199</v>
      </c>
      <c r="B196" t="s">
        <v>10</v>
      </c>
      <c r="C196" t="s">
        <v>9</v>
      </c>
    </row>
    <row r="197" spans="1:3" x14ac:dyDescent="0.5">
      <c r="A197" s="1">
        <v>42200</v>
      </c>
      <c r="B197" t="s">
        <v>10</v>
      </c>
      <c r="C197" t="s">
        <v>9</v>
      </c>
    </row>
    <row r="198" spans="1:3" x14ac:dyDescent="0.5">
      <c r="A198" s="1">
        <v>42201</v>
      </c>
      <c r="B198" t="s">
        <v>10</v>
      </c>
      <c r="C198" t="s">
        <v>9</v>
      </c>
    </row>
    <row r="199" spans="1:3" x14ac:dyDescent="0.5">
      <c r="A199" s="1">
        <v>42202</v>
      </c>
      <c r="B199" t="s">
        <v>10</v>
      </c>
      <c r="C199" t="s">
        <v>9</v>
      </c>
    </row>
    <row r="200" spans="1:3" x14ac:dyDescent="0.5">
      <c r="A200" s="1">
        <v>42203</v>
      </c>
      <c r="B200" t="s">
        <v>10</v>
      </c>
      <c r="C200" t="s">
        <v>9</v>
      </c>
    </row>
    <row r="201" spans="1:3" x14ac:dyDescent="0.5">
      <c r="A201" s="1">
        <v>42204</v>
      </c>
      <c r="B201" t="s">
        <v>10</v>
      </c>
      <c r="C201" t="s">
        <v>9</v>
      </c>
    </row>
    <row r="202" spans="1:3" x14ac:dyDescent="0.5">
      <c r="A202" s="1">
        <v>42205</v>
      </c>
      <c r="B202" t="s">
        <v>10</v>
      </c>
      <c r="C202" t="s">
        <v>9</v>
      </c>
    </row>
    <row r="203" spans="1:3" x14ac:dyDescent="0.5">
      <c r="A203" s="1">
        <v>42206</v>
      </c>
      <c r="B203" t="s">
        <v>10</v>
      </c>
      <c r="C203" t="s">
        <v>9</v>
      </c>
    </row>
    <row r="204" spans="1:3" x14ac:dyDescent="0.5">
      <c r="A204" s="1">
        <v>42207</v>
      </c>
      <c r="B204" t="s">
        <v>10</v>
      </c>
      <c r="C204" t="s">
        <v>9</v>
      </c>
    </row>
    <row r="205" spans="1:3" x14ac:dyDescent="0.5">
      <c r="A205" s="1">
        <v>42208</v>
      </c>
      <c r="B205" t="s">
        <v>10</v>
      </c>
      <c r="C205" t="s">
        <v>9</v>
      </c>
    </row>
    <row r="206" spans="1:3" x14ac:dyDescent="0.5">
      <c r="A206" s="1">
        <v>42209</v>
      </c>
      <c r="B206" t="s">
        <v>10</v>
      </c>
      <c r="C206" t="s">
        <v>9</v>
      </c>
    </row>
    <row r="207" spans="1:3" x14ac:dyDescent="0.5">
      <c r="A207" s="1">
        <v>42210</v>
      </c>
      <c r="B207" t="s">
        <v>10</v>
      </c>
      <c r="C207" t="s">
        <v>9</v>
      </c>
    </row>
    <row r="208" spans="1:3" x14ac:dyDescent="0.5">
      <c r="A208" s="1">
        <v>42211</v>
      </c>
      <c r="B208" t="s">
        <v>10</v>
      </c>
      <c r="C208" t="s">
        <v>9</v>
      </c>
    </row>
    <row r="209" spans="1:3" x14ac:dyDescent="0.5">
      <c r="A209" s="1">
        <v>42212</v>
      </c>
      <c r="B209" t="s">
        <v>10</v>
      </c>
      <c r="C209" t="s">
        <v>9</v>
      </c>
    </row>
    <row r="210" spans="1:3" x14ac:dyDescent="0.5">
      <c r="A210" s="1">
        <v>42213</v>
      </c>
      <c r="B210" t="s">
        <v>10</v>
      </c>
      <c r="C210" t="s">
        <v>9</v>
      </c>
    </row>
    <row r="211" spans="1:3" x14ac:dyDescent="0.5">
      <c r="A211" s="1">
        <v>42214</v>
      </c>
      <c r="B211" t="s">
        <v>10</v>
      </c>
      <c r="C211" t="s">
        <v>9</v>
      </c>
    </row>
    <row r="212" spans="1:3" x14ac:dyDescent="0.5">
      <c r="A212" s="1">
        <v>42215</v>
      </c>
      <c r="B212" t="s">
        <v>10</v>
      </c>
      <c r="C212" t="s">
        <v>9</v>
      </c>
    </row>
    <row r="213" spans="1:3" x14ac:dyDescent="0.5">
      <c r="A213" s="1">
        <v>42216</v>
      </c>
      <c r="B213" t="s">
        <v>10</v>
      </c>
      <c r="C213" t="s">
        <v>9</v>
      </c>
    </row>
    <row r="214" spans="1:3" x14ac:dyDescent="0.5">
      <c r="A214" s="1">
        <v>42217</v>
      </c>
      <c r="B214" t="s">
        <v>10</v>
      </c>
      <c r="C214" t="s">
        <v>9</v>
      </c>
    </row>
    <row r="215" spans="1:3" x14ac:dyDescent="0.5">
      <c r="A215" s="1">
        <v>42218</v>
      </c>
      <c r="B215" t="s">
        <v>10</v>
      </c>
      <c r="C215" t="s">
        <v>9</v>
      </c>
    </row>
    <row r="216" spans="1:3" x14ac:dyDescent="0.5">
      <c r="A216" s="1">
        <v>42219</v>
      </c>
      <c r="B216" t="s">
        <v>10</v>
      </c>
      <c r="C216" t="s">
        <v>9</v>
      </c>
    </row>
    <row r="217" spans="1:3" x14ac:dyDescent="0.5">
      <c r="A217" s="1">
        <v>42220</v>
      </c>
      <c r="B217" t="s">
        <v>10</v>
      </c>
      <c r="C217" t="s">
        <v>9</v>
      </c>
    </row>
    <row r="218" spans="1:3" x14ac:dyDescent="0.5">
      <c r="A218" s="1">
        <v>42221</v>
      </c>
      <c r="B218" t="s">
        <v>10</v>
      </c>
      <c r="C218" t="s">
        <v>9</v>
      </c>
    </row>
    <row r="219" spans="1:3" x14ac:dyDescent="0.5">
      <c r="A219" s="1">
        <v>42222</v>
      </c>
      <c r="B219" t="s">
        <v>10</v>
      </c>
      <c r="C219" t="s">
        <v>9</v>
      </c>
    </row>
    <row r="220" spans="1:3" x14ac:dyDescent="0.5">
      <c r="A220" s="1">
        <v>42223</v>
      </c>
      <c r="B220" t="s">
        <v>10</v>
      </c>
      <c r="C220" t="s">
        <v>9</v>
      </c>
    </row>
    <row r="221" spans="1:3" x14ac:dyDescent="0.5">
      <c r="A221" s="1">
        <v>42224</v>
      </c>
      <c r="B221" t="s">
        <v>10</v>
      </c>
      <c r="C221" t="s">
        <v>9</v>
      </c>
    </row>
    <row r="222" spans="1:3" x14ac:dyDescent="0.5">
      <c r="A222" s="1">
        <v>42225</v>
      </c>
      <c r="B222" t="s">
        <v>10</v>
      </c>
      <c r="C222" t="s">
        <v>9</v>
      </c>
    </row>
    <row r="223" spans="1:3" x14ac:dyDescent="0.5">
      <c r="A223" s="1">
        <v>42226</v>
      </c>
      <c r="B223" t="s">
        <v>10</v>
      </c>
      <c r="C223" t="s">
        <v>9</v>
      </c>
    </row>
    <row r="224" spans="1:3" x14ac:dyDescent="0.5">
      <c r="A224" s="1">
        <v>42227</v>
      </c>
      <c r="B224" t="s">
        <v>10</v>
      </c>
      <c r="C224" t="s">
        <v>9</v>
      </c>
    </row>
    <row r="225" spans="1:3" x14ac:dyDescent="0.5">
      <c r="A225" s="1">
        <v>42228</v>
      </c>
      <c r="B225" t="s">
        <v>10</v>
      </c>
      <c r="C225" t="s">
        <v>9</v>
      </c>
    </row>
    <row r="226" spans="1:3" x14ac:dyDescent="0.5">
      <c r="A226" s="1">
        <v>42229</v>
      </c>
      <c r="B226" t="s">
        <v>10</v>
      </c>
      <c r="C226" t="s">
        <v>9</v>
      </c>
    </row>
    <row r="227" spans="1:3" x14ac:dyDescent="0.5">
      <c r="A227" s="1">
        <v>42230</v>
      </c>
      <c r="B227" t="s">
        <v>10</v>
      </c>
      <c r="C227" t="s">
        <v>9</v>
      </c>
    </row>
    <row r="228" spans="1:3" x14ac:dyDescent="0.5">
      <c r="A228" s="1">
        <v>42231</v>
      </c>
      <c r="B228" t="s">
        <v>10</v>
      </c>
      <c r="C228" t="s">
        <v>9</v>
      </c>
    </row>
    <row r="229" spans="1:3" x14ac:dyDescent="0.5">
      <c r="A229" s="1">
        <v>42232</v>
      </c>
      <c r="B229" t="s">
        <v>10</v>
      </c>
      <c r="C229" t="s">
        <v>9</v>
      </c>
    </row>
    <row r="230" spans="1:3" x14ac:dyDescent="0.5">
      <c r="A230" s="1">
        <v>42233</v>
      </c>
      <c r="B230" t="s">
        <v>10</v>
      </c>
      <c r="C230" t="s">
        <v>9</v>
      </c>
    </row>
    <row r="231" spans="1:3" x14ac:dyDescent="0.5">
      <c r="A231" s="1">
        <v>42234</v>
      </c>
      <c r="B231" t="s">
        <v>10</v>
      </c>
      <c r="C231" t="s">
        <v>9</v>
      </c>
    </row>
    <row r="232" spans="1:3" x14ac:dyDescent="0.5">
      <c r="A232" s="1">
        <v>42235</v>
      </c>
      <c r="B232" t="s">
        <v>10</v>
      </c>
      <c r="C232" t="s">
        <v>9</v>
      </c>
    </row>
    <row r="233" spans="1:3" x14ac:dyDescent="0.5">
      <c r="A233" s="1">
        <v>42236</v>
      </c>
      <c r="B233" t="s">
        <v>10</v>
      </c>
      <c r="C233" t="s">
        <v>9</v>
      </c>
    </row>
    <row r="234" spans="1:3" x14ac:dyDescent="0.5">
      <c r="A234" s="1">
        <v>42237</v>
      </c>
      <c r="B234" t="s">
        <v>10</v>
      </c>
      <c r="C234" t="s">
        <v>9</v>
      </c>
    </row>
    <row r="235" spans="1:3" x14ac:dyDescent="0.5">
      <c r="A235" s="1">
        <v>42238</v>
      </c>
      <c r="B235" t="s">
        <v>10</v>
      </c>
      <c r="C235" t="s">
        <v>9</v>
      </c>
    </row>
    <row r="236" spans="1:3" x14ac:dyDescent="0.5">
      <c r="A236" s="1">
        <v>42239</v>
      </c>
      <c r="B236" t="s">
        <v>10</v>
      </c>
      <c r="C236" t="s">
        <v>9</v>
      </c>
    </row>
    <row r="237" spans="1:3" x14ac:dyDescent="0.5">
      <c r="A237" s="1">
        <v>42240</v>
      </c>
      <c r="B237" t="s">
        <v>10</v>
      </c>
      <c r="C237" t="s">
        <v>9</v>
      </c>
    </row>
    <row r="238" spans="1:3" x14ac:dyDescent="0.5">
      <c r="A238" s="1">
        <v>42241</v>
      </c>
      <c r="B238" t="s">
        <v>10</v>
      </c>
      <c r="C238" t="s">
        <v>9</v>
      </c>
    </row>
    <row r="239" spans="1:3" x14ac:dyDescent="0.5">
      <c r="A239" s="1">
        <v>42242</v>
      </c>
      <c r="B239" t="s">
        <v>10</v>
      </c>
      <c r="C239" t="s">
        <v>9</v>
      </c>
    </row>
    <row r="240" spans="1:3" x14ac:dyDescent="0.5">
      <c r="A240" s="1">
        <v>42243</v>
      </c>
      <c r="B240" t="s">
        <v>10</v>
      </c>
      <c r="C240" t="s">
        <v>9</v>
      </c>
    </row>
    <row r="241" spans="1:3" x14ac:dyDescent="0.5">
      <c r="A241" s="1">
        <v>42244</v>
      </c>
      <c r="B241" t="s">
        <v>10</v>
      </c>
      <c r="C241" t="s">
        <v>9</v>
      </c>
    </row>
    <row r="242" spans="1:3" x14ac:dyDescent="0.5">
      <c r="A242" s="1">
        <v>42245</v>
      </c>
      <c r="B242" t="s">
        <v>10</v>
      </c>
      <c r="C242" t="s">
        <v>9</v>
      </c>
    </row>
    <row r="243" spans="1:3" x14ac:dyDescent="0.5">
      <c r="A243" s="1">
        <v>42246</v>
      </c>
      <c r="B243" t="s">
        <v>10</v>
      </c>
      <c r="C243" t="s">
        <v>9</v>
      </c>
    </row>
    <row r="244" spans="1:3" x14ac:dyDescent="0.5">
      <c r="A244" s="1">
        <v>42247</v>
      </c>
      <c r="B244" t="s">
        <v>10</v>
      </c>
      <c r="C244" t="s">
        <v>9</v>
      </c>
    </row>
    <row r="245" spans="1:3" x14ac:dyDescent="0.5">
      <c r="A245" s="1">
        <v>42248</v>
      </c>
      <c r="B245" t="s">
        <v>10</v>
      </c>
      <c r="C245" t="s">
        <v>9</v>
      </c>
    </row>
    <row r="246" spans="1:3" x14ac:dyDescent="0.5">
      <c r="A246" s="1">
        <v>42249</v>
      </c>
      <c r="B246" t="s">
        <v>10</v>
      </c>
      <c r="C246" t="s">
        <v>9</v>
      </c>
    </row>
    <row r="247" spans="1:3" x14ac:dyDescent="0.5">
      <c r="A247" s="1">
        <v>42250</v>
      </c>
      <c r="B247" t="s">
        <v>10</v>
      </c>
      <c r="C247" t="s">
        <v>9</v>
      </c>
    </row>
    <row r="248" spans="1:3" x14ac:dyDescent="0.5">
      <c r="A248" s="1">
        <v>42251</v>
      </c>
      <c r="B248" t="s">
        <v>10</v>
      </c>
      <c r="C248" t="s">
        <v>9</v>
      </c>
    </row>
    <row r="249" spans="1:3" x14ac:dyDescent="0.5">
      <c r="A249" s="1">
        <v>42252</v>
      </c>
      <c r="B249" t="s">
        <v>10</v>
      </c>
      <c r="C249" t="s">
        <v>9</v>
      </c>
    </row>
    <row r="250" spans="1:3" x14ac:dyDescent="0.5">
      <c r="A250" s="1">
        <v>42253</v>
      </c>
      <c r="B250" t="s">
        <v>10</v>
      </c>
      <c r="C250" t="s">
        <v>9</v>
      </c>
    </row>
    <row r="251" spans="1:3" x14ac:dyDescent="0.5">
      <c r="A251" s="1">
        <v>42254</v>
      </c>
      <c r="B251" t="s">
        <v>10</v>
      </c>
      <c r="C251" t="s">
        <v>9</v>
      </c>
    </row>
    <row r="252" spans="1:3" x14ac:dyDescent="0.5">
      <c r="A252" s="1">
        <v>42255</v>
      </c>
      <c r="B252" t="s">
        <v>10</v>
      </c>
      <c r="C252" t="s">
        <v>9</v>
      </c>
    </row>
    <row r="253" spans="1:3" x14ac:dyDescent="0.5">
      <c r="A253" s="1">
        <v>42256</v>
      </c>
      <c r="B253" t="s">
        <v>10</v>
      </c>
      <c r="C253" t="s">
        <v>9</v>
      </c>
    </row>
    <row r="254" spans="1:3" x14ac:dyDescent="0.5">
      <c r="A254" s="1">
        <v>42257</v>
      </c>
      <c r="B254" t="s">
        <v>10</v>
      </c>
      <c r="C254" t="s">
        <v>9</v>
      </c>
    </row>
    <row r="255" spans="1:3" x14ac:dyDescent="0.5">
      <c r="A255" s="1">
        <v>42258</v>
      </c>
      <c r="B255" t="s">
        <v>10</v>
      </c>
      <c r="C255" t="s">
        <v>9</v>
      </c>
    </row>
    <row r="256" spans="1:3" x14ac:dyDescent="0.5">
      <c r="A256" s="1">
        <v>42259</v>
      </c>
      <c r="B256" t="s">
        <v>10</v>
      </c>
      <c r="C256" t="s">
        <v>9</v>
      </c>
    </row>
    <row r="257" spans="1:3" x14ac:dyDescent="0.5">
      <c r="A257" s="1">
        <v>42260</v>
      </c>
      <c r="B257" t="s">
        <v>10</v>
      </c>
      <c r="C257" t="s">
        <v>9</v>
      </c>
    </row>
    <row r="258" spans="1:3" x14ac:dyDescent="0.5">
      <c r="A258" s="1">
        <v>42261</v>
      </c>
      <c r="B258" t="s">
        <v>10</v>
      </c>
      <c r="C258" t="s">
        <v>9</v>
      </c>
    </row>
    <row r="259" spans="1:3" x14ac:dyDescent="0.5">
      <c r="A259" s="1">
        <v>42262</v>
      </c>
      <c r="B259" t="s">
        <v>10</v>
      </c>
      <c r="C259" t="s">
        <v>9</v>
      </c>
    </row>
    <row r="260" spans="1:3" x14ac:dyDescent="0.5">
      <c r="A260" s="1">
        <v>42263</v>
      </c>
      <c r="B260" t="s">
        <v>10</v>
      </c>
      <c r="C260" t="s">
        <v>9</v>
      </c>
    </row>
    <row r="261" spans="1:3" x14ac:dyDescent="0.5">
      <c r="A261" s="1">
        <v>42264</v>
      </c>
      <c r="B261" t="s">
        <v>10</v>
      </c>
      <c r="C261" t="s">
        <v>9</v>
      </c>
    </row>
    <row r="262" spans="1:3" x14ac:dyDescent="0.5">
      <c r="A262" s="1">
        <v>42265</v>
      </c>
      <c r="B262" t="s">
        <v>9</v>
      </c>
      <c r="C262" t="s">
        <v>9</v>
      </c>
    </row>
    <row r="263" spans="1:3" x14ac:dyDescent="0.5">
      <c r="A263" s="1">
        <v>42266</v>
      </c>
      <c r="B263" t="s">
        <v>9</v>
      </c>
      <c r="C263" t="s">
        <v>9</v>
      </c>
    </row>
    <row r="264" spans="1:3" x14ac:dyDescent="0.5">
      <c r="A264" s="1">
        <v>42267</v>
      </c>
      <c r="B264" t="s">
        <v>9</v>
      </c>
      <c r="C264" t="s">
        <v>9</v>
      </c>
    </row>
    <row r="265" spans="1:3" x14ac:dyDescent="0.5">
      <c r="A265" s="1">
        <v>42268</v>
      </c>
      <c r="B265" t="s">
        <v>9</v>
      </c>
      <c r="C265" t="s">
        <v>9</v>
      </c>
    </row>
    <row r="266" spans="1:3" x14ac:dyDescent="0.5">
      <c r="A266" s="1">
        <v>42269</v>
      </c>
      <c r="B266" t="s">
        <v>9</v>
      </c>
      <c r="C266" t="s">
        <v>9</v>
      </c>
    </row>
    <row r="267" spans="1:3" x14ac:dyDescent="0.5">
      <c r="A267" s="1">
        <v>42270</v>
      </c>
      <c r="B267" t="s">
        <v>9</v>
      </c>
      <c r="C267" t="s">
        <v>9</v>
      </c>
    </row>
    <row r="268" spans="1:3" x14ac:dyDescent="0.5">
      <c r="A268" s="1">
        <v>42271</v>
      </c>
      <c r="B268" t="s">
        <v>9</v>
      </c>
      <c r="C268" t="s">
        <v>9</v>
      </c>
    </row>
    <row r="269" spans="1:3" x14ac:dyDescent="0.5">
      <c r="A269" s="1">
        <v>42272</v>
      </c>
      <c r="B269" t="s">
        <v>9</v>
      </c>
      <c r="C269" t="s">
        <v>9</v>
      </c>
    </row>
    <row r="270" spans="1:3" x14ac:dyDescent="0.5">
      <c r="A270" s="1">
        <v>42273</v>
      </c>
      <c r="B270" t="s">
        <v>9</v>
      </c>
      <c r="C270" t="s">
        <v>9</v>
      </c>
    </row>
    <row r="271" spans="1:3" x14ac:dyDescent="0.5">
      <c r="A271" s="1">
        <v>42274</v>
      </c>
      <c r="B271" t="s">
        <v>9</v>
      </c>
      <c r="C271" t="s">
        <v>9</v>
      </c>
    </row>
    <row r="272" spans="1:3" x14ac:dyDescent="0.5">
      <c r="A272" s="1">
        <v>42275</v>
      </c>
      <c r="B272" t="s">
        <v>9</v>
      </c>
      <c r="C272" t="s">
        <v>9</v>
      </c>
    </row>
    <row r="273" spans="1:3" x14ac:dyDescent="0.5">
      <c r="A273" s="1">
        <v>42276</v>
      </c>
      <c r="B273" t="s">
        <v>9</v>
      </c>
      <c r="C273" t="s">
        <v>9</v>
      </c>
    </row>
    <row r="274" spans="1:3" x14ac:dyDescent="0.5">
      <c r="A274" s="1">
        <v>42277</v>
      </c>
      <c r="B274" t="s">
        <v>9</v>
      </c>
      <c r="C274" t="s">
        <v>9</v>
      </c>
    </row>
    <row r="275" spans="1:3" x14ac:dyDescent="0.5">
      <c r="A275" s="1">
        <v>42278</v>
      </c>
      <c r="B275" t="s">
        <v>9</v>
      </c>
      <c r="C275" t="s">
        <v>9</v>
      </c>
    </row>
    <row r="276" spans="1:3" x14ac:dyDescent="0.5">
      <c r="A276" s="1">
        <v>42279</v>
      </c>
      <c r="B276" t="s">
        <v>9</v>
      </c>
      <c r="C276" t="s">
        <v>10</v>
      </c>
    </row>
    <row r="277" spans="1:3" x14ac:dyDescent="0.5">
      <c r="A277" s="1">
        <v>42280</v>
      </c>
      <c r="B277" t="s">
        <v>9</v>
      </c>
      <c r="C277" t="s">
        <v>9</v>
      </c>
    </row>
    <row r="278" spans="1:3" x14ac:dyDescent="0.5">
      <c r="A278" s="1">
        <v>42281</v>
      </c>
      <c r="B278" t="s">
        <v>9</v>
      </c>
      <c r="C278" t="s">
        <v>9</v>
      </c>
    </row>
    <row r="279" spans="1:3" x14ac:dyDescent="0.5">
      <c r="A279" s="1">
        <v>42282</v>
      </c>
      <c r="B279" t="s">
        <v>9</v>
      </c>
      <c r="C279" t="s">
        <v>9</v>
      </c>
    </row>
    <row r="280" spans="1:3" x14ac:dyDescent="0.5">
      <c r="A280" s="1">
        <v>42283</v>
      </c>
      <c r="B280" t="s">
        <v>10</v>
      </c>
      <c r="C280" t="s">
        <v>9</v>
      </c>
    </row>
    <row r="281" spans="1:3" x14ac:dyDescent="0.5">
      <c r="A281" s="1">
        <v>42284</v>
      </c>
      <c r="B281" t="s">
        <v>10</v>
      </c>
      <c r="C281" t="s">
        <v>9</v>
      </c>
    </row>
    <row r="282" spans="1:3" x14ac:dyDescent="0.5">
      <c r="A282" s="1">
        <v>42285</v>
      </c>
      <c r="B282" t="s">
        <v>10</v>
      </c>
      <c r="C282" t="s">
        <v>9</v>
      </c>
    </row>
    <row r="283" spans="1:3" x14ac:dyDescent="0.5">
      <c r="A283" s="1">
        <v>42286</v>
      </c>
      <c r="B283" t="s">
        <v>10</v>
      </c>
      <c r="C283" t="s">
        <v>9</v>
      </c>
    </row>
    <row r="284" spans="1:3" x14ac:dyDescent="0.5">
      <c r="A284" s="1">
        <v>42287</v>
      </c>
      <c r="B284" t="s">
        <v>10</v>
      </c>
      <c r="C284" t="s">
        <v>9</v>
      </c>
    </row>
    <row r="285" spans="1:3" x14ac:dyDescent="0.5">
      <c r="A285" s="1">
        <v>42288</v>
      </c>
      <c r="B285" t="s">
        <v>10</v>
      </c>
      <c r="C285" t="s">
        <v>9</v>
      </c>
    </row>
    <row r="286" spans="1:3" x14ac:dyDescent="0.5">
      <c r="A286" s="1">
        <v>42289</v>
      </c>
      <c r="B286" t="s">
        <v>10</v>
      </c>
      <c r="C286" t="s">
        <v>9</v>
      </c>
    </row>
    <row r="287" spans="1:3" x14ac:dyDescent="0.5">
      <c r="A287" s="1">
        <v>42290</v>
      </c>
      <c r="B287" t="s">
        <v>10</v>
      </c>
      <c r="C287" t="s">
        <v>9</v>
      </c>
    </row>
    <row r="288" spans="1:3" x14ac:dyDescent="0.5">
      <c r="A288" s="1">
        <v>42291</v>
      </c>
      <c r="B288" t="s">
        <v>10</v>
      </c>
      <c r="C288" t="s">
        <v>9</v>
      </c>
    </row>
    <row r="289" spans="1:3" x14ac:dyDescent="0.5">
      <c r="A289" s="1">
        <v>42292</v>
      </c>
      <c r="B289" t="s">
        <v>10</v>
      </c>
      <c r="C289" t="s">
        <v>9</v>
      </c>
    </row>
    <row r="290" spans="1:3" x14ac:dyDescent="0.5">
      <c r="A290" s="1">
        <v>42293</v>
      </c>
      <c r="B290" t="s">
        <v>10</v>
      </c>
      <c r="C290" t="s">
        <v>9</v>
      </c>
    </row>
    <row r="291" spans="1:3" x14ac:dyDescent="0.5">
      <c r="A291" s="1">
        <v>42294</v>
      </c>
      <c r="B291" t="s">
        <v>10</v>
      </c>
      <c r="C291" t="s">
        <v>9</v>
      </c>
    </row>
    <row r="292" spans="1:3" x14ac:dyDescent="0.5">
      <c r="A292" s="1">
        <v>42295</v>
      </c>
      <c r="B292" t="s">
        <v>10</v>
      </c>
      <c r="C292" t="s">
        <v>9</v>
      </c>
    </row>
    <row r="293" spans="1:3" x14ac:dyDescent="0.5">
      <c r="A293" s="1">
        <v>42296</v>
      </c>
      <c r="B293" t="s">
        <v>10</v>
      </c>
      <c r="C293" t="s">
        <v>9</v>
      </c>
    </row>
    <row r="294" spans="1:3" x14ac:dyDescent="0.5">
      <c r="A294" s="1">
        <v>42297</v>
      </c>
      <c r="B294" t="s">
        <v>10</v>
      </c>
      <c r="C294" t="s">
        <v>9</v>
      </c>
    </row>
    <row r="295" spans="1:3" x14ac:dyDescent="0.5">
      <c r="A295" s="1">
        <v>42298</v>
      </c>
      <c r="B295" t="s">
        <v>10</v>
      </c>
      <c r="C295" t="s">
        <v>9</v>
      </c>
    </row>
    <row r="296" spans="1:3" x14ac:dyDescent="0.5">
      <c r="A296" s="1">
        <v>42299</v>
      </c>
      <c r="B296" t="s">
        <v>10</v>
      </c>
      <c r="C296" t="s">
        <v>9</v>
      </c>
    </row>
    <row r="297" spans="1:3" x14ac:dyDescent="0.5">
      <c r="A297" s="1">
        <v>42300</v>
      </c>
      <c r="B297" t="s">
        <v>10</v>
      </c>
      <c r="C297" t="s">
        <v>9</v>
      </c>
    </row>
    <row r="298" spans="1:3" x14ac:dyDescent="0.5">
      <c r="A298" s="1">
        <v>42301</v>
      </c>
      <c r="B298" t="s">
        <v>10</v>
      </c>
      <c r="C298" t="s">
        <v>9</v>
      </c>
    </row>
    <row r="299" spans="1:3" x14ac:dyDescent="0.5">
      <c r="A299" s="1">
        <v>42302</v>
      </c>
      <c r="B299" t="s">
        <v>10</v>
      </c>
      <c r="C299" t="s">
        <v>9</v>
      </c>
    </row>
    <row r="300" spans="1:3" x14ac:dyDescent="0.5">
      <c r="A300" s="1">
        <v>42303</v>
      </c>
      <c r="B300" t="s">
        <v>10</v>
      </c>
      <c r="C300" t="s">
        <v>9</v>
      </c>
    </row>
    <row r="301" spans="1:3" x14ac:dyDescent="0.5">
      <c r="A301" s="1">
        <v>42304</v>
      </c>
      <c r="B301" t="s">
        <v>10</v>
      </c>
      <c r="C301" t="s">
        <v>9</v>
      </c>
    </row>
    <row r="302" spans="1:3" x14ac:dyDescent="0.5">
      <c r="A302" s="1">
        <v>42305</v>
      </c>
      <c r="B302" t="s">
        <v>10</v>
      </c>
      <c r="C302" t="s">
        <v>9</v>
      </c>
    </row>
    <row r="303" spans="1:3" x14ac:dyDescent="0.5">
      <c r="A303" s="1">
        <v>42306</v>
      </c>
      <c r="B303" t="s">
        <v>10</v>
      </c>
      <c r="C303" t="s">
        <v>9</v>
      </c>
    </row>
    <row r="304" spans="1:3" x14ac:dyDescent="0.5">
      <c r="A304" s="1">
        <v>42307</v>
      </c>
      <c r="B304" t="s">
        <v>10</v>
      </c>
      <c r="C304" t="s">
        <v>9</v>
      </c>
    </row>
    <row r="305" spans="1:3" x14ac:dyDescent="0.5">
      <c r="A305" s="1">
        <v>42308</v>
      </c>
      <c r="B305" t="s">
        <v>10</v>
      </c>
      <c r="C305" t="s">
        <v>9</v>
      </c>
    </row>
    <row r="306" spans="1:3" x14ac:dyDescent="0.5">
      <c r="A306" s="1">
        <v>42309</v>
      </c>
      <c r="B306" t="s">
        <v>10</v>
      </c>
      <c r="C306" t="s">
        <v>9</v>
      </c>
    </row>
    <row r="307" spans="1:3" x14ac:dyDescent="0.5">
      <c r="A307" s="1">
        <v>42310</v>
      </c>
      <c r="B307" t="s">
        <v>10</v>
      </c>
      <c r="C307" t="s">
        <v>9</v>
      </c>
    </row>
    <row r="308" spans="1:3" x14ac:dyDescent="0.5">
      <c r="A308" s="1">
        <v>42311</v>
      </c>
      <c r="B308" t="s">
        <v>10</v>
      </c>
      <c r="C308" t="s">
        <v>10</v>
      </c>
    </row>
    <row r="309" spans="1:3" x14ac:dyDescent="0.5">
      <c r="A309" s="1">
        <v>42312</v>
      </c>
      <c r="B309" t="s">
        <v>10</v>
      </c>
      <c r="C309" t="s">
        <v>9</v>
      </c>
    </row>
    <row r="310" spans="1:3" x14ac:dyDescent="0.5">
      <c r="A310" s="1">
        <v>42313</v>
      </c>
      <c r="B310" t="s">
        <v>10</v>
      </c>
      <c r="C310" t="s">
        <v>9</v>
      </c>
    </row>
    <row r="311" spans="1:3" x14ac:dyDescent="0.5">
      <c r="A311" s="1">
        <v>42314</v>
      </c>
      <c r="B311" t="s">
        <v>10</v>
      </c>
      <c r="C311" t="s">
        <v>9</v>
      </c>
    </row>
    <row r="312" spans="1:3" x14ac:dyDescent="0.5">
      <c r="A312" s="1">
        <v>42315</v>
      </c>
      <c r="B312" t="s">
        <v>10</v>
      </c>
      <c r="C312" t="s">
        <v>9</v>
      </c>
    </row>
    <row r="313" spans="1:3" x14ac:dyDescent="0.5">
      <c r="A313" s="1">
        <v>42316</v>
      </c>
      <c r="B313" t="s">
        <v>10</v>
      </c>
      <c r="C313" t="s">
        <v>9</v>
      </c>
    </row>
    <row r="314" spans="1:3" x14ac:dyDescent="0.5">
      <c r="A314" s="1">
        <v>42317</v>
      </c>
      <c r="B314" t="s">
        <v>10</v>
      </c>
      <c r="C314" t="s">
        <v>9</v>
      </c>
    </row>
    <row r="315" spans="1:3" x14ac:dyDescent="0.5">
      <c r="A315" s="1">
        <v>42318</v>
      </c>
      <c r="B315" t="s">
        <v>10</v>
      </c>
      <c r="C315" t="s">
        <v>9</v>
      </c>
    </row>
    <row r="316" spans="1:3" x14ac:dyDescent="0.5">
      <c r="A316" s="1">
        <v>42319</v>
      </c>
      <c r="B316" t="s">
        <v>10</v>
      </c>
      <c r="C316" t="s">
        <v>9</v>
      </c>
    </row>
    <row r="317" spans="1:3" x14ac:dyDescent="0.5">
      <c r="A317" s="1">
        <v>42320</v>
      </c>
      <c r="B317" t="s">
        <v>10</v>
      </c>
      <c r="C317" t="s">
        <v>9</v>
      </c>
    </row>
    <row r="318" spans="1:3" x14ac:dyDescent="0.5">
      <c r="A318" s="1">
        <v>42321</v>
      </c>
      <c r="B318" t="s">
        <v>10</v>
      </c>
      <c r="C318" t="s">
        <v>9</v>
      </c>
    </row>
    <row r="319" spans="1:3" x14ac:dyDescent="0.5">
      <c r="A319" s="1">
        <v>42322</v>
      </c>
      <c r="B319" t="s">
        <v>10</v>
      </c>
      <c r="C319" t="s">
        <v>9</v>
      </c>
    </row>
    <row r="320" spans="1:3" x14ac:dyDescent="0.5">
      <c r="A320" s="1">
        <v>42323</v>
      </c>
      <c r="B320" t="s">
        <v>10</v>
      </c>
      <c r="C320" t="s">
        <v>9</v>
      </c>
    </row>
    <row r="321" spans="1:3" x14ac:dyDescent="0.5">
      <c r="A321" s="1">
        <v>42324</v>
      </c>
      <c r="B321" t="s">
        <v>10</v>
      </c>
      <c r="C321" t="s">
        <v>9</v>
      </c>
    </row>
    <row r="322" spans="1:3" x14ac:dyDescent="0.5">
      <c r="A322" s="1">
        <v>42325</v>
      </c>
      <c r="B322" t="s">
        <v>10</v>
      </c>
      <c r="C322" t="s">
        <v>9</v>
      </c>
    </row>
    <row r="323" spans="1:3" x14ac:dyDescent="0.5">
      <c r="A323" s="1">
        <v>42326</v>
      </c>
      <c r="B323" t="s">
        <v>10</v>
      </c>
      <c r="C323" t="s">
        <v>9</v>
      </c>
    </row>
    <row r="324" spans="1:3" x14ac:dyDescent="0.5">
      <c r="A324" s="1">
        <v>42327</v>
      </c>
      <c r="B324" t="s">
        <v>10</v>
      </c>
      <c r="C324" t="s">
        <v>9</v>
      </c>
    </row>
    <row r="325" spans="1:3" x14ac:dyDescent="0.5">
      <c r="A325" s="1">
        <v>42328</v>
      </c>
      <c r="B325" t="s">
        <v>10</v>
      </c>
      <c r="C325" t="s">
        <v>9</v>
      </c>
    </row>
    <row r="326" spans="1:3" x14ac:dyDescent="0.5">
      <c r="A326" s="1">
        <v>42329</v>
      </c>
      <c r="B326" t="s">
        <v>10</v>
      </c>
      <c r="C326" t="s">
        <v>9</v>
      </c>
    </row>
    <row r="327" spans="1:3" x14ac:dyDescent="0.5">
      <c r="A327" s="1">
        <v>42330</v>
      </c>
      <c r="B327" t="s">
        <v>10</v>
      </c>
      <c r="C327" t="s">
        <v>9</v>
      </c>
    </row>
    <row r="328" spans="1:3" x14ac:dyDescent="0.5">
      <c r="A328" s="1">
        <v>42331</v>
      </c>
      <c r="B328" t="s">
        <v>10</v>
      </c>
      <c r="C328" t="s">
        <v>9</v>
      </c>
    </row>
    <row r="329" spans="1:3" x14ac:dyDescent="0.5">
      <c r="A329" s="1">
        <v>42332</v>
      </c>
      <c r="B329" t="s">
        <v>10</v>
      </c>
      <c r="C329" t="s">
        <v>9</v>
      </c>
    </row>
    <row r="330" spans="1:3" x14ac:dyDescent="0.5">
      <c r="A330" s="1">
        <v>42333</v>
      </c>
      <c r="B330" t="s">
        <v>10</v>
      </c>
      <c r="C330" t="s">
        <v>9</v>
      </c>
    </row>
    <row r="331" spans="1:3" x14ac:dyDescent="0.5">
      <c r="A331" s="1">
        <v>42334</v>
      </c>
      <c r="B331" t="s">
        <v>10</v>
      </c>
      <c r="C331" t="s">
        <v>9</v>
      </c>
    </row>
    <row r="332" spans="1:3" x14ac:dyDescent="0.5">
      <c r="A332" s="1">
        <v>42335</v>
      </c>
      <c r="B332" t="s">
        <v>10</v>
      </c>
      <c r="C332" t="s">
        <v>9</v>
      </c>
    </row>
    <row r="333" spans="1:3" x14ac:dyDescent="0.5">
      <c r="A333" s="1">
        <v>42336</v>
      </c>
      <c r="B333" t="s">
        <v>10</v>
      </c>
      <c r="C333" t="s">
        <v>9</v>
      </c>
    </row>
    <row r="334" spans="1:3" x14ac:dyDescent="0.5">
      <c r="A334" s="1">
        <v>42337</v>
      </c>
      <c r="B334" t="s">
        <v>10</v>
      </c>
      <c r="C334" t="s">
        <v>9</v>
      </c>
    </row>
    <row r="335" spans="1:3" x14ac:dyDescent="0.5">
      <c r="A335" s="1">
        <v>42338</v>
      </c>
      <c r="B335" t="s">
        <v>10</v>
      </c>
      <c r="C335" t="s">
        <v>9</v>
      </c>
    </row>
    <row r="336" spans="1:3" x14ac:dyDescent="0.5">
      <c r="A336" s="1">
        <v>42339</v>
      </c>
      <c r="B336" t="s">
        <v>10</v>
      </c>
      <c r="C336" t="s">
        <v>9</v>
      </c>
    </row>
    <row r="337" spans="1:3" x14ac:dyDescent="0.5">
      <c r="A337" s="1">
        <v>42340</v>
      </c>
      <c r="B337" t="s">
        <v>10</v>
      </c>
      <c r="C337" t="s">
        <v>9</v>
      </c>
    </row>
    <row r="338" spans="1:3" x14ac:dyDescent="0.5">
      <c r="A338" s="1">
        <v>42341</v>
      </c>
      <c r="B338" t="s">
        <v>10</v>
      </c>
      <c r="C338" t="s">
        <v>9</v>
      </c>
    </row>
    <row r="339" spans="1:3" x14ac:dyDescent="0.5">
      <c r="A339" s="1">
        <v>42342</v>
      </c>
      <c r="B339" t="s">
        <v>10</v>
      </c>
      <c r="C339" t="s">
        <v>9</v>
      </c>
    </row>
    <row r="340" spans="1:3" x14ac:dyDescent="0.5">
      <c r="A340" s="1">
        <v>42343</v>
      </c>
      <c r="B340" t="s">
        <v>10</v>
      </c>
      <c r="C340" t="s">
        <v>9</v>
      </c>
    </row>
    <row r="341" spans="1:3" x14ac:dyDescent="0.5">
      <c r="A341" s="1">
        <v>42344</v>
      </c>
      <c r="B341" t="s">
        <v>10</v>
      </c>
      <c r="C341" t="s">
        <v>9</v>
      </c>
    </row>
    <row r="342" spans="1:3" x14ac:dyDescent="0.5">
      <c r="A342" s="1">
        <v>42345</v>
      </c>
      <c r="B342" t="s">
        <v>10</v>
      </c>
      <c r="C342" t="s">
        <v>9</v>
      </c>
    </row>
    <row r="343" spans="1:3" x14ac:dyDescent="0.5">
      <c r="A343" s="1">
        <v>42346</v>
      </c>
      <c r="B343" t="s">
        <v>10</v>
      </c>
      <c r="C343" t="s">
        <v>9</v>
      </c>
    </row>
    <row r="344" spans="1:3" x14ac:dyDescent="0.5">
      <c r="A344" s="1">
        <v>42347</v>
      </c>
      <c r="B344" t="s">
        <v>10</v>
      </c>
      <c r="C344" t="s">
        <v>9</v>
      </c>
    </row>
    <row r="345" spans="1:3" x14ac:dyDescent="0.5">
      <c r="A345" s="1">
        <v>42348</v>
      </c>
      <c r="B345" t="s">
        <v>10</v>
      </c>
      <c r="C345" t="s">
        <v>9</v>
      </c>
    </row>
    <row r="346" spans="1:3" x14ac:dyDescent="0.5">
      <c r="A346" s="1">
        <v>42349</v>
      </c>
      <c r="B346" t="s">
        <v>10</v>
      </c>
      <c r="C346" t="s">
        <v>9</v>
      </c>
    </row>
    <row r="347" spans="1:3" x14ac:dyDescent="0.5">
      <c r="A347" s="1">
        <v>42350</v>
      </c>
      <c r="B347" t="s">
        <v>10</v>
      </c>
      <c r="C347" t="s">
        <v>9</v>
      </c>
    </row>
    <row r="348" spans="1:3" x14ac:dyDescent="0.5">
      <c r="A348" s="1">
        <v>42351</v>
      </c>
      <c r="B348" t="s">
        <v>10</v>
      </c>
      <c r="C348" t="s">
        <v>9</v>
      </c>
    </row>
    <row r="349" spans="1:3" x14ac:dyDescent="0.5">
      <c r="A349" s="1">
        <v>42352</v>
      </c>
      <c r="B349" t="s">
        <v>10</v>
      </c>
      <c r="C349" t="s">
        <v>9</v>
      </c>
    </row>
    <row r="350" spans="1:3" x14ac:dyDescent="0.5">
      <c r="A350" s="1">
        <v>42353</v>
      </c>
      <c r="B350" t="s">
        <v>10</v>
      </c>
      <c r="C350" t="s">
        <v>9</v>
      </c>
    </row>
    <row r="351" spans="1:3" x14ac:dyDescent="0.5">
      <c r="A351" s="1">
        <v>42354</v>
      </c>
      <c r="B351" t="s">
        <v>10</v>
      </c>
      <c r="C351" t="s">
        <v>9</v>
      </c>
    </row>
    <row r="352" spans="1:3" x14ac:dyDescent="0.5">
      <c r="A352" s="1">
        <v>42355</v>
      </c>
      <c r="B352" t="s">
        <v>10</v>
      </c>
      <c r="C352" t="s">
        <v>9</v>
      </c>
    </row>
    <row r="353" spans="1:3" x14ac:dyDescent="0.5">
      <c r="A353" s="1">
        <v>42356</v>
      </c>
      <c r="B353" t="s">
        <v>9</v>
      </c>
      <c r="C353" t="s">
        <v>9</v>
      </c>
    </row>
    <row r="354" spans="1:3" x14ac:dyDescent="0.5">
      <c r="A354" s="1">
        <v>42357</v>
      </c>
      <c r="B354" t="s">
        <v>9</v>
      </c>
      <c r="C354" t="s">
        <v>9</v>
      </c>
    </row>
    <row r="355" spans="1:3" x14ac:dyDescent="0.5">
      <c r="A355" s="1">
        <v>42358</v>
      </c>
      <c r="B355" t="s">
        <v>9</v>
      </c>
      <c r="C355" t="s">
        <v>9</v>
      </c>
    </row>
    <row r="356" spans="1:3" x14ac:dyDescent="0.5">
      <c r="A356" s="1">
        <v>42359</v>
      </c>
      <c r="B356" t="s">
        <v>9</v>
      </c>
      <c r="C356" t="s">
        <v>9</v>
      </c>
    </row>
    <row r="357" spans="1:3" x14ac:dyDescent="0.5">
      <c r="A357" s="1">
        <v>42360</v>
      </c>
      <c r="B357" t="s">
        <v>9</v>
      </c>
      <c r="C357" t="s">
        <v>9</v>
      </c>
    </row>
    <row r="358" spans="1:3" x14ac:dyDescent="0.5">
      <c r="A358" s="1">
        <v>42361</v>
      </c>
      <c r="B358" t="s">
        <v>9</v>
      </c>
      <c r="C358" t="s">
        <v>9</v>
      </c>
    </row>
    <row r="359" spans="1:3" x14ac:dyDescent="0.5">
      <c r="A359" s="1">
        <v>42362</v>
      </c>
      <c r="B359" t="s">
        <v>9</v>
      </c>
      <c r="C359" t="s">
        <v>9</v>
      </c>
    </row>
    <row r="360" spans="1:3" x14ac:dyDescent="0.5">
      <c r="A360" s="1">
        <v>42363</v>
      </c>
      <c r="B360" t="s">
        <v>9</v>
      </c>
      <c r="C360" t="s">
        <v>10</v>
      </c>
    </row>
    <row r="361" spans="1:3" x14ac:dyDescent="0.5">
      <c r="A361" s="1">
        <v>42364</v>
      </c>
      <c r="B361" t="s">
        <v>9</v>
      </c>
      <c r="C361" t="s">
        <v>10</v>
      </c>
    </row>
    <row r="362" spans="1:3" x14ac:dyDescent="0.5">
      <c r="A362" s="1">
        <v>42365</v>
      </c>
      <c r="B362" t="s">
        <v>9</v>
      </c>
      <c r="C362" t="s">
        <v>9</v>
      </c>
    </row>
    <row r="363" spans="1:3" x14ac:dyDescent="0.5">
      <c r="A363" s="1">
        <v>42366</v>
      </c>
      <c r="B363" t="s">
        <v>9</v>
      </c>
      <c r="C363" t="s">
        <v>10</v>
      </c>
    </row>
    <row r="364" spans="1:3" x14ac:dyDescent="0.5">
      <c r="A364" s="1">
        <v>42367</v>
      </c>
      <c r="B364" t="s">
        <v>9</v>
      </c>
      <c r="C364" t="s">
        <v>9</v>
      </c>
    </row>
    <row r="365" spans="1:3" x14ac:dyDescent="0.5">
      <c r="A365" s="1">
        <v>42368</v>
      </c>
      <c r="B365" t="s">
        <v>9</v>
      </c>
      <c r="C365" t="s">
        <v>9</v>
      </c>
    </row>
    <row r="366" spans="1:3" x14ac:dyDescent="0.5">
      <c r="A366" s="1">
        <v>42369</v>
      </c>
      <c r="B366" t="s">
        <v>9</v>
      </c>
      <c r="C366" t="s">
        <v>9</v>
      </c>
    </row>
    <row r="367" spans="1:3" x14ac:dyDescent="0.5">
      <c r="A367" s="1">
        <v>42370</v>
      </c>
      <c r="B367" t="s">
        <v>9</v>
      </c>
      <c r="C367" t="s">
        <v>10</v>
      </c>
    </row>
    <row r="368" spans="1:3" x14ac:dyDescent="0.5">
      <c r="A368" s="1">
        <v>42371</v>
      </c>
      <c r="B368" t="s">
        <v>9</v>
      </c>
      <c r="C368" t="s">
        <v>9</v>
      </c>
    </row>
    <row r="369" spans="1:3" x14ac:dyDescent="0.5">
      <c r="A369" s="1">
        <v>42372</v>
      </c>
      <c r="B369" t="s">
        <v>9</v>
      </c>
      <c r="C369" t="s">
        <v>9</v>
      </c>
    </row>
    <row r="370" spans="1:3" x14ac:dyDescent="0.5">
      <c r="A370" s="1">
        <v>42373</v>
      </c>
      <c r="B370" t="s">
        <v>9</v>
      </c>
      <c r="C370" t="s">
        <v>9</v>
      </c>
    </row>
    <row r="371" spans="1:3" x14ac:dyDescent="0.5">
      <c r="A371" s="1">
        <v>42374</v>
      </c>
      <c r="B371" t="s">
        <v>9</v>
      </c>
      <c r="C371" t="s">
        <v>9</v>
      </c>
    </row>
    <row r="372" spans="1:3" x14ac:dyDescent="0.5">
      <c r="A372" s="1">
        <v>42375</v>
      </c>
      <c r="B372" t="s">
        <v>9</v>
      </c>
      <c r="C372" t="s">
        <v>9</v>
      </c>
    </row>
    <row r="373" spans="1:3" x14ac:dyDescent="0.5">
      <c r="A373" s="1">
        <v>42376</v>
      </c>
      <c r="B373" t="s">
        <v>9</v>
      </c>
      <c r="C373" t="s">
        <v>9</v>
      </c>
    </row>
    <row r="374" spans="1:3" x14ac:dyDescent="0.5">
      <c r="A374" s="1">
        <v>42377</v>
      </c>
      <c r="B374" t="s">
        <v>9</v>
      </c>
      <c r="C374" t="s">
        <v>9</v>
      </c>
    </row>
    <row r="375" spans="1:3" x14ac:dyDescent="0.5">
      <c r="A375" s="1">
        <v>42378</v>
      </c>
      <c r="B375" t="s">
        <v>9</v>
      </c>
      <c r="C375" t="s">
        <v>9</v>
      </c>
    </row>
    <row r="376" spans="1:3" x14ac:dyDescent="0.5">
      <c r="A376" s="1">
        <v>42379</v>
      </c>
      <c r="B376" t="s">
        <v>9</v>
      </c>
      <c r="C376" t="s">
        <v>9</v>
      </c>
    </row>
    <row r="377" spans="1:3" x14ac:dyDescent="0.5">
      <c r="A377" s="1">
        <v>42380</v>
      </c>
      <c r="B377" t="s">
        <v>9</v>
      </c>
      <c r="C377" t="s">
        <v>9</v>
      </c>
    </row>
    <row r="378" spans="1:3" x14ac:dyDescent="0.5">
      <c r="A378" s="1">
        <v>42381</v>
      </c>
      <c r="B378" t="s">
        <v>9</v>
      </c>
      <c r="C378" t="s">
        <v>9</v>
      </c>
    </row>
    <row r="379" spans="1:3" x14ac:dyDescent="0.5">
      <c r="A379" s="1">
        <v>42382</v>
      </c>
      <c r="B379" t="s">
        <v>9</v>
      </c>
      <c r="C379" t="s">
        <v>9</v>
      </c>
    </row>
    <row r="380" spans="1:3" x14ac:dyDescent="0.5">
      <c r="A380" s="1">
        <v>42383</v>
      </c>
      <c r="B380" t="s">
        <v>9</v>
      </c>
      <c r="C380" t="s">
        <v>9</v>
      </c>
    </row>
    <row r="381" spans="1:3" x14ac:dyDescent="0.5">
      <c r="A381" s="1">
        <v>42384</v>
      </c>
      <c r="B381" t="s">
        <v>9</v>
      </c>
      <c r="C381" t="s">
        <v>9</v>
      </c>
    </row>
    <row r="382" spans="1:3" x14ac:dyDescent="0.5">
      <c r="A382" s="1">
        <v>42385</v>
      </c>
      <c r="B382" t="s">
        <v>9</v>
      </c>
      <c r="C382" t="s">
        <v>9</v>
      </c>
    </row>
    <row r="383" spans="1:3" x14ac:dyDescent="0.5">
      <c r="A383" s="1">
        <v>42386</v>
      </c>
      <c r="B383" t="s">
        <v>9</v>
      </c>
      <c r="C383" t="s">
        <v>9</v>
      </c>
    </row>
    <row r="384" spans="1:3" x14ac:dyDescent="0.5">
      <c r="A384" s="1">
        <v>42387</v>
      </c>
      <c r="B384" t="s">
        <v>9</v>
      </c>
      <c r="C384" t="s">
        <v>9</v>
      </c>
    </row>
    <row r="385" spans="1:3" x14ac:dyDescent="0.5">
      <c r="A385" s="1">
        <v>42388</v>
      </c>
      <c r="B385" t="s">
        <v>9</v>
      </c>
      <c r="C385" t="s">
        <v>9</v>
      </c>
    </row>
    <row r="386" spans="1:3" x14ac:dyDescent="0.5">
      <c r="A386" s="1">
        <v>42389</v>
      </c>
      <c r="B386" t="s">
        <v>9</v>
      </c>
      <c r="C386" t="s">
        <v>9</v>
      </c>
    </row>
    <row r="387" spans="1:3" x14ac:dyDescent="0.5">
      <c r="A387" s="1">
        <v>42390</v>
      </c>
      <c r="B387" t="s">
        <v>9</v>
      </c>
      <c r="C387" t="s">
        <v>9</v>
      </c>
    </row>
    <row r="388" spans="1:3" x14ac:dyDescent="0.5">
      <c r="A388" s="1">
        <v>42391</v>
      </c>
      <c r="B388" t="s">
        <v>9</v>
      </c>
      <c r="C388" t="s">
        <v>9</v>
      </c>
    </row>
    <row r="389" spans="1:3" x14ac:dyDescent="0.5">
      <c r="A389" s="1">
        <v>42392</v>
      </c>
      <c r="B389" t="s">
        <v>9</v>
      </c>
      <c r="C389" t="s">
        <v>9</v>
      </c>
    </row>
    <row r="390" spans="1:3" x14ac:dyDescent="0.5">
      <c r="A390" s="1">
        <v>42393</v>
      </c>
      <c r="B390" t="s">
        <v>9</v>
      </c>
      <c r="C390" t="s">
        <v>9</v>
      </c>
    </row>
    <row r="391" spans="1:3" x14ac:dyDescent="0.5">
      <c r="A391" s="1">
        <v>42394</v>
      </c>
      <c r="B391" t="s">
        <v>9</v>
      </c>
      <c r="C391" t="s">
        <v>9</v>
      </c>
    </row>
    <row r="392" spans="1:3" x14ac:dyDescent="0.5">
      <c r="A392" s="1">
        <v>42395</v>
      </c>
      <c r="B392" t="s">
        <v>9</v>
      </c>
      <c r="C392" t="s">
        <v>10</v>
      </c>
    </row>
    <row r="393" spans="1:3" x14ac:dyDescent="0.5">
      <c r="A393" s="1">
        <v>42396</v>
      </c>
      <c r="B393" t="s">
        <v>9</v>
      </c>
      <c r="C393" t="s">
        <v>9</v>
      </c>
    </row>
    <row r="394" spans="1:3" x14ac:dyDescent="0.5">
      <c r="A394" s="1">
        <v>42397</v>
      </c>
      <c r="B394" t="s">
        <v>10</v>
      </c>
      <c r="C394" t="s">
        <v>9</v>
      </c>
    </row>
    <row r="395" spans="1:3" x14ac:dyDescent="0.5">
      <c r="A395" s="1">
        <v>42398</v>
      </c>
      <c r="B395" t="s">
        <v>10</v>
      </c>
      <c r="C395" t="s">
        <v>9</v>
      </c>
    </row>
    <row r="396" spans="1:3" x14ac:dyDescent="0.5">
      <c r="A396" s="1">
        <v>42399</v>
      </c>
      <c r="B396" t="s">
        <v>10</v>
      </c>
      <c r="C396" t="s">
        <v>9</v>
      </c>
    </row>
    <row r="397" spans="1:3" x14ac:dyDescent="0.5">
      <c r="A397" s="1">
        <v>42400</v>
      </c>
      <c r="B397" t="s">
        <v>10</v>
      </c>
      <c r="C397" t="s">
        <v>9</v>
      </c>
    </row>
    <row r="398" spans="1:3" x14ac:dyDescent="0.5">
      <c r="A398" s="1">
        <v>42401</v>
      </c>
      <c r="B398" t="s">
        <v>10</v>
      </c>
      <c r="C398" t="s">
        <v>9</v>
      </c>
    </row>
    <row r="399" spans="1:3" x14ac:dyDescent="0.5">
      <c r="A399" s="1">
        <v>42402</v>
      </c>
      <c r="B399" t="s">
        <v>10</v>
      </c>
      <c r="C399" t="s">
        <v>9</v>
      </c>
    </row>
    <row r="400" spans="1:3" x14ac:dyDescent="0.5">
      <c r="A400" s="1">
        <v>42403</v>
      </c>
      <c r="B400" t="s">
        <v>10</v>
      </c>
      <c r="C400" t="s">
        <v>9</v>
      </c>
    </row>
    <row r="401" spans="1:3" x14ac:dyDescent="0.5">
      <c r="A401" s="1">
        <v>42404</v>
      </c>
      <c r="B401" t="s">
        <v>10</v>
      </c>
      <c r="C401" t="s">
        <v>9</v>
      </c>
    </row>
    <row r="402" spans="1:3" x14ac:dyDescent="0.5">
      <c r="A402" s="1">
        <v>42405</v>
      </c>
      <c r="B402" t="s">
        <v>10</v>
      </c>
      <c r="C402" t="s">
        <v>9</v>
      </c>
    </row>
    <row r="403" spans="1:3" x14ac:dyDescent="0.5">
      <c r="A403" s="1">
        <v>42406</v>
      </c>
      <c r="B403" t="s">
        <v>10</v>
      </c>
      <c r="C403" t="s">
        <v>9</v>
      </c>
    </row>
    <row r="404" spans="1:3" x14ac:dyDescent="0.5">
      <c r="A404" s="1">
        <v>42407</v>
      </c>
      <c r="B404" t="s">
        <v>10</v>
      </c>
      <c r="C404" t="s">
        <v>9</v>
      </c>
    </row>
    <row r="405" spans="1:3" x14ac:dyDescent="0.5">
      <c r="A405" s="1">
        <v>42408</v>
      </c>
      <c r="B405" t="s">
        <v>10</v>
      </c>
      <c r="C405" t="s">
        <v>9</v>
      </c>
    </row>
    <row r="406" spans="1:3" x14ac:dyDescent="0.5">
      <c r="A406" s="1">
        <v>42409</v>
      </c>
      <c r="B406" t="s">
        <v>10</v>
      </c>
      <c r="C406" t="s">
        <v>9</v>
      </c>
    </row>
    <row r="407" spans="1:3" x14ac:dyDescent="0.5">
      <c r="A407" s="1">
        <v>42410</v>
      </c>
      <c r="B407" t="s">
        <v>10</v>
      </c>
      <c r="C407" t="s">
        <v>9</v>
      </c>
    </row>
    <row r="408" spans="1:3" x14ac:dyDescent="0.5">
      <c r="A408" s="1">
        <v>42411</v>
      </c>
      <c r="B408" t="s">
        <v>10</v>
      </c>
      <c r="C408" t="s">
        <v>9</v>
      </c>
    </row>
    <row r="409" spans="1:3" x14ac:dyDescent="0.5">
      <c r="A409" s="1">
        <v>42412</v>
      </c>
      <c r="B409" t="s">
        <v>10</v>
      </c>
      <c r="C409" t="s">
        <v>9</v>
      </c>
    </row>
    <row r="410" spans="1:3" x14ac:dyDescent="0.5">
      <c r="A410" s="1">
        <v>42413</v>
      </c>
      <c r="B410" t="s">
        <v>10</v>
      </c>
      <c r="C410" t="s">
        <v>9</v>
      </c>
    </row>
    <row r="411" spans="1:3" x14ac:dyDescent="0.5">
      <c r="A411" s="1">
        <v>42414</v>
      </c>
      <c r="B411" t="s">
        <v>10</v>
      </c>
      <c r="C411" t="s">
        <v>9</v>
      </c>
    </row>
    <row r="412" spans="1:3" x14ac:dyDescent="0.5">
      <c r="A412" s="1">
        <v>42415</v>
      </c>
      <c r="B412" t="s">
        <v>10</v>
      </c>
      <c r="C412" t="s">
        <v>9</v>
      </c>
    </row>
    <row r="413" spans="1:3" x14ac:dyDescent="0.5">
      <c r="A413" s="1">
        <v>42416</v>
      </c>
      <c r="B413" t="s">
        <v>10</v>
      </c>
      <c r="C413" t="s">
        <v>9</v>
      </c>
    </row>
    <row r="414" spans="1:3" x14ac:dyDescent="0.5">
      <c r="A414" s="1">
        <v>42417</v>
      </c>
      <c r="B414" t="s">
        <v>10</v>
      </c>
      <c r="C414" t="s">
        <v>9</v>
      </c>
    </row>
    <row r="415" spans="1:3" x14ac:dyDescent="0.5">
      <c r="A415" s="1">
        <v>42418</v>
      </c>
      <c r="B415" t="s">
        <v>10</v>
      </c>
      <c r="C415" t="s">
        <v>9</v>
      </c>
    </row>
    <row r="416" spans="1:3" x14ac:dyDescent="0.5">
      <c r="A416" s="1">
        <v>42419</v>
      </c>
      <c r="B416" t="s">
        <v>10</v>
      </c>
      <c r="C416" t="s">
        <v>9</v>
      </c>
    </row>
    <row r="417" spans="1:3" x14ac:dyDescent="0.5">
      <c r="A417" s="1">
        <v>42420</v>
      </c>
      <c r="B417" t="s">
        <v>10</v>
      </c>
      <c r="C417" t="s">
        <v>9</v>
      </c>
    </row>
    <row r="418" spans="1:3" x14ac:dyDescent="0.5">
      <c r="A418" s="1">
        <v>42421</v>
      </c>
      <c r="B418" t="s">
        <v>10</v>
      </c>
      <c r="C418" t="s">
        <v>9</v>
      </c>
    </row>
    <row r="419" spans="1:3" x14ac:dyDescent="0.5">
      <c r="A419" s="1">
        <v>42422</v>
      </c>
      <c r="B419" t="s">
        <v>10</v>
      </c>
      <c r="C419" t="s">
        <v>9</v>
      </c>
    </row>
    <row r="420" spans="1:3" x14ac:dyDescent="0.5">
      <c r="A420" s="1">
        <v>42423</v>
      </c>
      <c r="B420" t="s">
        <v>10</v>
      </c>
      <c r="C420" t="s">
        <v>9</v>
      </c>
    </row>
    <row r="421" spans="1:3" x14ac:dyDescent="0.5">
      <c r="A421" s="1">
        <v>42424</v>
      </c>
      <c r="B421" t="s">
        <v>10</v>
      </c>
      <c r="C421" t="s">
        <v>9</v>
      </c>
    </row>
    <row r="422" spans="1:3" x14ac:dyDescent="0.5">
      <c r="A422" s="1">
        <v>42425</v>
      </c>
      <c r="B422" t="s">
        <v>10</v>
      </c>
      <c r="C422" t="s">
        <v>9</v>
      </c>
    </row>
    <row r="423" spans="1:3" x14ac:dyDescent="0.5">
      <c r="A423" s="1">
        <v>42426</v>
      </c>
      <c r="B423" t="s">
        <v>10</v>
      </c>
      <c r="C423" t="s">
        <v>9</v>
      </c>
    </row>
    <row r="424" spans="1:3" x14ac:dyDescent="0.5">
      <c r="A424" s="1">
        <v>42427</v>
      </c>
      <c r="B424" t="s">
        <v>10</v>
      </c>
      <c r="C424" t="s">
        <v>9</v>
      </c>
    </row>
    <row r="425" spans="1:3" x14ac:dyDescent="0.5">
      <c r="A425" s="1">
        <v>42428</v>
      </c>
      <c r="B425" t="s">
        <v>10</v>
      </c>
      <c r="C425" t="s">
        <v>9</v>
      </c>
    </row>
    <row r="426" spans="1:3" x14ac:dyDescent="0.5">
      <c r="A426" s="1">
        <v>42429</v>
      </c>
      <c r="B426" t="s">
        <v>10</v>
      </c>
      <c r="C426" t="s">
        <v>9</v>
      </c>
    </row>
    <row r="427" spans="1:3" x14ac:dyDescent="0.5">
      <c r="A427" s="1">
        <v>42430</v>
      </c>
      <c r="B427" t="s">
        <v>10</v>
      </c>
      <c r="C427" t="s">
        <v>9</v>
      </c>
    </row>
    <row r="428" spans="1:3" x14ac:dyDescent="0.5">
      <c r="A428" s="1">
        <v>42431</v>
      </c>
      <c r="B428" t="s">
        <v>10</v>
      </c>
      <c r="C428" t="s">
        <v>9</v>
      </c>
    </row>
    <row r="429" spans="1:3" x14ac:dyDescent="0.5">
      <c r="A429" s="1">
        <v>42432</v>
      </c>
      <c r="B429" t="s">
        <v>10</v>
      </c>
      <c r="C429" t="s">
        <v>9</v>
      </c>
    </row>
    <row r="430" spans="1:3" x14ac:dyDescent="0.5">
      <c r="A430" s="1">
        <v>42433</v>
      </c>
      <c r="B430" t="s">
        <v>10</v>
      </c>
      <c r="C430" t="s">
        <v>9</v>
      </c>
    </row>
    <row r="431" spans="1:3" x14ac:dyDescent="0.5">
      <c r="A431" s="1">
        <v>42434</v>
      </c>
      <c r="B431" t="s">
        <v>10</v>
      </c>
      <c r="C431" t="s">
        <v>9</v>
      </c>
    </row>
    <row r="432" spans="1:3" x14ac:dyDescent="0.5">
      <c r="A432" s="1">
        <v>42435</v>
      </c>
      <c r="B432" t="s">
        <v>10</v>
      </c>
      <c r="C432" t="s">
        <v>9</v>
      </c>
    </row>
    <row r="433" spans="1:3" x14ac:dyDescent="0.5">
      <c r="A433" s="1">
        <v>42436</v>
      </c>
      <c r="B433" t="s">
        <v>10</v>
      </c>
      <c r="C433" t="s">
        <v>9</v>
      </c>
    </row>
    <row r="434" spans="1:3" x14ac:dyDescent="0.5">
      <c r="A434" s="1">
        <v>42437</v>
      </c>
      <c r="B434" t="s">
        <v>10</v>
      </c>
      <c r="C434" t="s">
        <v>9</v>
      </c>
    </row>
    <row r="435" spans="1:3" x14ac:dyDescent="0.5">
      <c r="A435" s="1">
        <v>42438</v>
      </c>
      <c r="B435" t="s">
        <v>10</v>
      </c>
      <c r="C435" t="s">
        <v>9</v>
      </c>
    </row>
    <row r="436" spans="1:3" x14ac:dyDescent="0.5">
      <c r="A436" s="1">
        <v>42439</v>
      </c>
      <c r="B436" t="s">
        <v>10</v>
      </c>
      <c r="C436" t="s">
        <v>9</v>
      </c>
    </row>
    <row r="437" spans="1:3" x14ac:dyDescent="0.5">
      <c r="A437" s="1">
        <v>42440</v>
      </c>
      <c r="B437" t="s">
        <v>10</v>
      </c>
      <c r="C437" t="s">
        <v>9</v>
      </c>
    </row>
    <row r="438" spans="1:3" x14ac:dyDescent="0.5">
      <c r="A438" s="1">
        <v>42441</v>
      </c>
      <c r="B438" t="s">
        <v>10</v>
      </c>
      <c r="C438" t="s">
        <v>9</v>
      </c>
    </row>
    <row r="439" spans="1:3" x14ac:dyDescent="0.5">
      <c r="A439" s="1">
        <v>42442</v>
      </c>
      <c r="B439" t="s">
        <v>10</v>
      </c>
      <c r="C439" t="s">
        <v>9</v>
      </c>
    </row>
    <row r="440" spans="1:3" x14ac:dyDescent="0.5">
      <c r="A440" s="1">
        <v>42443</v>
      </c>
      <c r="B440" t="s">
        <v>10</v>
      </c>
      <c r="C440" t="s">
        <v>10</v>
      </c>
    </row>
    <row r="441" spans="1:3" x14ac:dyDescent="0.5">
      <c r="A441" s="1">
        <v>42444</v>
      </c>
      <c r="B441" t="s">
        <v>10</v>
      </c>
      <c r="C441" t="s">
        <v>9</v>
      </c>
    </row>
    <row r="442" spans="1:3" x14ac:dyDescent="0.5">
      <c r="A442" s="1">
        <v>42445</v>
      </c>
      <c r="B442" t="s">
        <v>10</v>
      </c>
      <c r="C442" t="s">
        <v>9</v>
      </c>
    </row>
    <row r="443" spans="1:3" x14ac:dyDescent="0.5">
      <c r="A443" s="1">
        <v>42446</v>
      </c>
      <c r="B443" t="s">
        <v>10</v>
      </c>
      <c r="C443" t="s">
        <v>9</v>
      </c>
    </row>
    <row r="444" spans="1:3" x14ac:dyDescent="0.5">
      <c r="A444" s="1">
        <v>42447</v>
      </c>
      <c r="B444" t="s">
        <v>10</v>
      </c>
      <c r="C444" t="s">
        <v>9</v>
      </c>
    </row>
    <row r="445" spans="1:3" x14ac:dyDescent="0.5">
      <c r="A445" s="1">
        <v>42448</v>
      </c>
      <c r="B445" t="s">
        <v>10</v>
      </c>
      <c r="C445" t="s">
        <v>9</v>
      </c>
    </row>
    <row r="446" spans="1:3" x14ac:dyDescent="0.5">
      <c r="A446" s="1">
        <v>42449</v>
      </c>
      <c r="B446" t="s">
        <v>10</v>
      </c>
      <c r="C446" t="s">
        <v>9</v>
      </c>
    </row>
    <row r="447" spans="1:3" x14ac:dyDescent="0.5">
      <c r="A447" s="1">
        <v>42450</v>
      </c>
      <c r="B447" t="s">
        <v>10</v>
      </c>
      <c r="C447" t="s">
        <v>9</v>
      </c>
    </row>
    <row r="448" spans="1:3" x14ac:dyDescent="0.5">
      <c r="A448" s="1">
        <v>42451</v>
      </c>
      <c r="B448" t="s">
        <v>10</v>
      </c>
      <c r="C448" t="s">
        <v>9</v>
      </c>
    </row>
    <row r="449" spans="1:3" x14ac:dyDescent="0.5">
      <c r="A449" s="1">
        <v>42452</v>
      </c>
      <c r="B449" t="s">
        <v>10</v>
      </c>
      <c r="C449" t="s">
        <v>9</v>
      </c>
    </row>
    <row r="450" spans="1:3" x14ac:dyDescent="0.5">
      <c r="A450" s="1">
        <v>42453</v>
      </c>
      <c r="B450" t="s">
        <v>9</v>
      </c>
      <c r="C450" t="s">
        <v>9</v>
      </c>
    </row>
    <row r="451" spans="1:3" x14ac:dyDescent="0.5">
      <c r="A451" s="1">
        <v>42454</v>
      </c>
      <c r="B451" t="s">
        <v>9</v>
      </c>
      <c r="C451" t="s">
        <v>10</v>
      </c>
    </row>
    <row r="452" spans="1:3" x14ac:dyDescent="0.5">
      <c r="A452" s="1">
        <v>42455</v>
      </c>
      <c r="B452" t="s">
        <v>9</v>
      </c>
      <c r="C452" t="s">
        <v>10</v>
      </c>
    </row>
    <row r="453" spans="1:3" x14ac:dyDescent="0.5">
      <c r="A453" s="1">
        <v>42456</v>
      </c>
      <c r="B453" t="s">
        <v>9</v>
      </c>
      <c r="C453" t="s">
        <v>10</v>
      </c>
    </row>
    <row r="454" spans="1:3" x14ac:dyDescent="0.5">
      <c r="A454" s="1">
        <v>42457</v>
      </c>
      <c r="B454" t="s">
        <v>9</v>
      </c>
      <c r="C454" t="s">
        <v>10</v>
      </c>
    </row>
    <row r="455" spans="1:3" x14ac:dyDescent="0.5">
      <c r="A455" s="1">
        <v>42458</v>
      </c>
      <c r="B455" t="s">
        <v>9</v>
      </c>
      <c r="C455" t="s">
        <v>9</v>
      </c>
    </row>
    <row r="456" spans="1:3" x14ac:dyDescent="0.5">
      <c r="A456" s="1">
        <v>42459</v>
      </c>
      <c r="B456" t="s">
        <v>9</v>
      </c>
      <c r="C456" t="s">
        <v>9</v>
      </c>
    </row>
    <row r="457" spans="1:3" x14ac:dyDescent="0.5">
      <c r="A457" s="1">
        <v>42460</v>
      </c>
      <c r="B457" t="s">
        <v>9</v>
      </c>
      <c r="C457" t="s">
        <v>9</v>
      </c>
    </row>
    <row r="458" spans="1:3" x14ac:dyDescent="0.5">
      <c r="A458" s="1">
        <v>42461</v>
      </c>
      <c r="B458" t="s">
        <v>9</v>
      </c>
      <c r="C458" t="s">
        <v>9</v>
      </c>
    </row>
    <row r="459" spans="1:3" x14ac:dyDescent="0.5">
      <c r="A459" s="1">
        <v>42462</v>
      </c>
      <c r="B459" t="s">
        <v>9</v>
      </c>
      <c r="C459" t="s">
        <v>9</v>
      </c>
    </row>
    <row r="460" spans="1:3" x14ac:dyDescent="0.5">
      <c r="A460" s="1">
        <v>42463</v>
      </c>
      <c r="B460" t="s">
        <v>9</v>
      </c>
      <c r="C460" t="s">
        <v>9</v>
      </c>
    </row>
    <row r="461" spans="1:3" x14ac:dyDescent="0.5">
      <c r="A461" s="1">
        <v>42464</v>
      </c>
      <c r="B461" t="s">
        <v>9</v>
      </c>
      <c r="C461" t="s">
        <v>9</v>
      </c>
    </row>
    <row r="462" spans="1:3" x14ac:dyDescent="0.5">
      <c r="A462" s="1">
        <v>42465</v>
      </c>
      <c r="B462" t="s">
        <v>9</v>
      </c>
      <c r="C462" t="s">
        <v>9</v>
      </c>
    </row>
    <row r="463" spans="1:3" x14ac:dyDescent="0.5">
      <c r="A463" s="1">
        <v>42466</v>
      </c>
      <c r="B463" t="s">
        <v>9</v>
      </c>
      <c r="C463" t="s">
        <v>9</v>
      </c>
    </row>
    <row r="464" spans="1:3" x14ac:dyDescent="0.5">
      <c r="A464" s="1">
        <v>42467</v>
      </c>
      <c r="B464" t="s">
        <v>9</v>
      </c>
      <c r="C464" t="s">
        <v>9</v>
      </c>
    </row>
    <row r="465" spans="1:3" x14ac:dyDescent="0.5">
      <c r="A465" s="1">
        <v>42468</v>
      </c>
      <c r="B465" t="s">
        <v>9</v>
      </c>
      <c r="C465" t="s">
        <v>9</v>
      </c>
    </row>
    <row r="466" spans="1:3" x14ac:dyDescent="0.5">
      <c r="A466" s="1">
        <v>42469</v>
      </c>
      <c r="B466" t="s">
        <v>9</v>
      </c>
      <c r="C466" t="s">
        <v>9</v>
      </c>
    </row>
    <row r="467" spans="1:3" x14ac:dyDescent="0.5">
      <c r="A467" s="1">
        <v>42470</v>
      </c>
      <c r="B467" t="s">
        <v>9</v>
      </c>
      <c r="C467" t="s">
        <v>9</v>
      </c>
    </row>
    <row r="468" spans="1:3" x14ac:dyDescent="0.5">
      <c r="A468" s="1">
        <v>42471</v>
      </c>
      <c r="B468" t="s">
        <v>9</v>
      </c>
      <c r="C468" t="s">
        <v>9</v>
      </c>
    </row>
    <row r="469" spans="1:3" x14ac:dyDescent="0.5">
      <c r="A469" s="1">
        <v>42472</v>
      </c>
      <c r="B469" t="s">
        <v>10</v>
      </c>
      <c r="C469" t="s">
        <v>9</v>
      </c>
    </row>
    <row r="470" spans="1:3" x14ac:dyDescent="0.5">
      <c r="A470" s="1">
        <v>42473</v>
      </c>
      <c r="B470" t="s">
        <v>10</v>
      </c>
      <c r="C470" t="s">
        <v>9</v>
      </c>
    </row>
    <row r="471" spans="1:3" x14ac:dyDescent="0.5">
      <c r="A471" s="1">
        <v>42474</v>
      </c>
      <c r="B471" t="s">
        <v>10</v>
      </c>
      <c r="C471" t="s">
        <v>9</v>
      </c>
    </row>
    <row r="472" spans="1:3" x14ac:dyDescent="0.5">
      <c r="A472" s="1">
        <v>42475</v>
      </c>
      <c r="B472" t="s">
        <v>10</v>
      </c>
      <c r="C472" t="s">
        <v>9</v>
      </c>
    </row>
    <row r="473" spans="1:3" x14ac:dyDescent="0.5">
      <c r="A473" s="1">
        <v>42476</v>
      </c>
      <c r="B473" t="s">
        <v>10</v>
      </c>
      <c r="C473" t="s">
        <v>9</v>
      </c>
    </row>
    <row r="474" spans="1:3" x14ac:dyDescent="0.5">
      <c r="A474" s="1">
        <v>42477</v>
      </c>
      <c r="B474" t="s">
        <v>10</v>
      </c>
      <c r="C474" t="s">
        <v>9</v>
      </c>
    </row>
    <row r="475" spans="1:3" x14ac:dyDescent="0.5">
      <c r="A475" s="1">
        <v>42478</v>
      </c>
      <c r="B475" t="s">
        <v>10</v>
      </c>
      <c r="C475" t="s">
        <v>9</v>
      </c>
    </row>
    <row r="476" spans="1:3" x14ac:dyDescent="0.5">
      <c r="A476" s="1">
        <v>42479</v>
      </c>
      <c r="B476" t="s">
        <v>10</v>
      </c>
      <c r="C476" t="s">
        <v>9</v>
      </c>
    </row>
    <row r="477" spans="1:3" x14ac:dyDescent="0.5">
      <c r="A477" s="1">
        <v>42480</v>
      </c>
      <c r="B477" t="s">
        <v>10</v>
      </c>
      <c r="C477" t="s">
        <v>9</v>
      </c>
    </row>
    <row r="478" spans="1:3" x14ac:dyDescent="0.5">
      <c r="A478" s="1">
        <v>42481</v>
      </c>
      <c r="B478" t="s">
        <v>10</v>
      </c>
      <c r="C478" t="s">
        <v>9</v>
      </c>
    </row>
    <row r="479" spans="1:3" x14ac:dyDescent="0.5">
      <c r="A479" s="1">
        <v>42482</v>
      </c>
      <c r="B479" t="s">
        <v>10</v>
      </c>
      <c r="C479" t="s">
        <v>9</v>
      </c>
    </row>
    <row r="480" spans="1:3" x14ac:dyDescent="0.5">
      <c r="A480" s="1">
        <v>42483</v>
      </c>
      <c r="B480" t="s">
        <v>10</v>
      </c>
      <c r="C480" t="s">
        <v>9</v>
      </c>
    </row>
    <row r="481" spans="1:3" x14ac:dyDescent="0.5">
      <c r="A481" s="1">
        <v>42484</v>
      </c>
      <c r="B481" t="s">
        <v>10</v>
      </c>
      <c r="C481" t="s">
        <v>9</v>
      </c>
    </row>
    <row r="482" spans="1:3" x14ac:dyDescent="0.5">
      <c r="A482" s="1">
        <v>42485</v>
      </c>
      <c r="B482" t="s">
        <v>10</v>
      </c>
      <c r="C482" t="s">
        <v>10</v>
      </c>
    </row>
    <row r="483" spans="1:3" x14ac:dyDescent="0.5">
      <c r="A483" s="1">
        <v>42486</v>
      </c>
      <c r="B483" t="s">
        <v>10</v>
      </c>
      <c r="C483" t="s">
        <v>9</v>
      </c>
    </row>
    <row r="484" spans="1:3" x14ac:dyDescent="0.5">
      <c r="A484" s="1">
        <v>42487</v>
      </c>
      <c r="B484" t="s">
        <v>10</v>
      </c>
      <c r="C484" t="s">
        <v>9</v>
      </c>
    </row>
    <row r="485" spans="1:3" x14ac:dyDescent="0.5">
      <c r="A485" s="1">
        <v>42488</v>
      </c>
      <c r="B485" t="s">
        <v>10</v>
      </c>
      <c r="C485" t="s">
        <v>9</v>
      </c>
    </row>
    <row r="486" spans="1:3" x14ac:dyDescent="0.5">
      <c r="A486" s="1">
        <v>42489</v>
      </c>
      <c r="B486" t="s">
        <v>10</v>
      </c>
      <c r="C486" t="s">
        <v>9</v>
      </c>
    </row>
    <row r="487" spans="1:3" x14ac:dyDescent="0.5">
      <c r="A487" s="1">
        <v>42490</v>
      </c>
      <c r="B487" t="s">
        <v>10</v>
      </c>
      <c r="C487" t="s">
        <v>9</v>
      </c>
    </row>
    <row r="488" spans="1:3" x14ac:dyDescent="0.5">
      <c r="A488" s="1">
        <v>42491</v>
      </c>
      <c r="B488" t="s">
        <v>10</v>
      </c>
      <c r="C488" t="s">
        <v>9</v>
      </c>
    </row>
    <row r="489" spans="1:3" x14ac:dyDescent="0.5">
      <c r="A489" s="1">
        <v>42492</v>
      </c>
      <c r="B489" t="s">
        <v>10</v>
      </c>
      <c r="C489" t="s">
        <v>9</v>
      </c>
    </row>
    <row r="490" spans="1:3" x14ac:dyDescent="0.5">
      <c r="A490" s="1">
        <v>42493</v>
      </c>
      <c r="B490" t="s">
        <v>10</v>
      </c>
      <c r="C490" t="s">
        <v>9</v>
      </c>
    </row>
    <row r="491" spans="1:3" x14ac:dyDescent="0.5">
      <c r="A491" s="1">
        <v>42494</v>
      </c>
      <c r="B491" t="s">
        <v>10</v>
      </c>
      <c r="C491" t="s">
        <v>9</v>
      </c>
    </row>
    <row r="492" spans="1:3" x14ac:dyDescent="0.5">
      <c r="A492" s="1">
        <v>42495</v>
      </c>
      <c r="B492" t="s">
        <v>10</v>
      </c>
      <c r="C492" t="s">
        <v>9</v>
      </c>
    </row>
    <row r="493" spans="1:3" x14ac:dyDescent="0.5">
      <c r="A493" s="1">
        <v>42496</v>
      </c>
      <c r="B493" t="s">
        <v>10</v>
      </c>
      <c r="C493" t="s">
        <v>9</v>
      </c>
    </row>
    <row r="494" spans="1:3" x14ac:dyDescent="0.5">
      <c r="A494" s="1">
        <v>42497</v>
      </c>
      <c r="B494" t="s">
        <v>10</v>
      </c>
      <c r="C494" t="s">
        <v>9</v>
      </c>
    </row>
    <row r="495" spans="1:3" x14ac:dyDescent="0.5">
      <c r="A495" s="1">
        <v>42498</v>
      </c>
      <c r="B495" t="s">
        <v>10</v>
      </c>
      <c r="C495" t="s">
        <v>9</v>
      </c>
    </row>
    <row r="496" spans="1:3" x14ac:dyDescent="0.5">
      <c r="A496" s="1">
        <v>42499</v>
      </c>
      <c r="B496" t="s">
        <v>10</v>
      </c>
      <c r="C496" t="s">
        <v>9</v>
      </c>
    </row>
    <row r="497" spans="1:3" x14ac:dyDescent="0.5">
      <c r="A497" s="1">
        <v>42500</v>
      </c>
      <c r="B497" t="s">
        <v>10</v>
      </c>
      <c r="C497" t="s">
        <v>9</v>
      </c>
    </row>
    <row r="498" spans="1:3" x14ac:dyDescent="0.5">
      <c r="A498" s="1">
        <v>42501</v>
      </c>
      <c r="B498" t="s">
        <v>10</v>
      </c>
      <c r="C498" t="s">
        <v>9</v>
      </c>
    </row>
    <row r="499" spans="1:3" x14ac:dyDescent="0.5">
      <c r="A499" s="1">
        <v>42502</v>
      </c>
      <c r="B499" t="s">
        <v>10</v>
      </c>
      <c r="C499" t="s">
        <v>9</v>
      </c>
    </row>
    <row r="500" spans="1:3" x14ac:dyDescent="0.5">
      <c r="A500" s="1">
        <v>42503</v>
      </c>
      <c r="B500" t="s">
        <v>10</v>
      </c>
      <c r="C500" t="s">
        <v>9</v>
      </c>
    </row>
    <row r="501" spans="1:3" x14ac:dyDescent="0.5">
      <c r="A501" s="1">
        <v>42504</v>
      </c>
      <c r="B501" t="s">
        <v>10</v>
      </c>
      <c r="C501" t="s">
        <v>9</v>
      </c>
    </row>
    <row r="502" spans="1:3" x14ac:dyDescent="0.5">
      <c r="A502" s="1">
        <v>42505</v>
      </c>
      <c r="B502" t="s">
        <v>10</v>
      </c>
      <c r="C502" t="s">
        <v>9</v>
      </c>
    </row>
    <row r="503" spans="1:3" x14ac:dyDescent="0.5">
      <c r="A503" s="1">
        <v>42506</v>
      </c>
      <c r="B503" t="s">
        <v>10</v>
      </c>
      <c r="C503" t="s">
        <v>9</v>
      </c>
    </row>
    <row r="504" spans="1:3" x14ac:dyDescent="0.5">
      <c r="A504" s="1">
        <v>42507</v>
      </c>
      <c r="B504" t="s">
        <v>10</v>
      </c>
      <c r="C504" t="s">
        <v>9</v>
      </c>
    </row>
    <row r="505" spans="1:3" x14ac:dyDescent="0.5">
      <c r="A505" s="1">
        <v>42508</v>
      </c>
      <c r="B505" t="s">
        <v>10</v>
      </c>
      <c r="C505" t="s">
        <v>9</v>
      </c>
    </row>
    <row r="506" spans="1:3" x14ac:dyDescent="0.5">
      <c r="A506" s="1">
        <v>42509</v>
      </c>
      <c r="B506" t="s">
        <v>10</v>
      </c>
      <c r="C506" t="s">
        <v>9</v>
      </c>
    </row>
    <row r="507" spans="1:3" x14ac:dyDescent="0.5">
      <c r="A507" s="1">
        <v>42510</v>
      </c>
      <c r="B507" t="s">
        <v>10</v>
      </c>
      <c r="C507" t="s">
        <v>9</v>
      </c>
    </row>
    <row r="508" spans="1:3" x14ac:dyDescent="0.5">
      <c r="A508" s="1">
        <v>42511</v>
      </c>
      <c r="B508" t="s">
        <v>10</v>
      </c>
      <c r="C508" t="s">
        <v>9</v>
      </c>
    </row>
    <row r="509" spans="1:3" x14ac:dyDescent="0.5">
      <c r="A509" s="1">
        <v>42512</v>
      </c>
      <c r="B509" t="s">
        <v>10</v>
      </c>
      <c r="C509" t="s">
        <v>9</v>
      </c>
    </row>
    <row r="510" spans="1:3" x14ac:dyDescent="0.5">
      <c r="A510" s="1">
        <v>42513</v>
      </c>
      <c r="B510" t="s">
        <v>10</v>
      </c>
      <c r="C510" t="s">
        <v>9</v>
      </c>
    </row>
    <row r="511" spans="1:3" x14ac:dyDescent="0.5">
      <c r="A511" s="1">
        <v>42514</v>
      </c>
      <c r="B511" t="s">
        <v>10</v>
      </c>
      <c r="C511" t="s">
        <v>9</v>
      </c>
    </row>
    <row r="512" spans="1:3" x14ac:dyDescent="0.5">
      <c r="A512" s="1">
        <v>42515</v>
      </c>
      <c r="B512" t="s">
        <v>10</v>
      </c>
      <c r="C512" t="s">
        <v>9</v>
      </c>
    </row>
    <row r="513" spans="1:3" x14ac:dyDescent="0.5">
      <c r="A513" s="1">
        <v>42516</v>
      </c>
      <c r="B513" t="s">
        <v>10</v>
      </c>
      <c r="C513" t="s">
        <v>9</v>
      </c>
    </row>
    <row r="514" spans="1:3" x14ac:dyDescent="0.5">
      <c r="A514" s="1">
        <v>42517</v>
      </c>
      <c r="B514" t="s">
        <v>10</v>
      </c>
      <c r="C514" t="s">
        <v>9</v>
      </c>
    </row>
    <row r="515" spans="1:3" x14ac:dyDescent="0.5">
      <c r="A515" s="1">
        <v>42518</v>
      </c>
      <c r="B515" t="s">
        <v>10</v>
      </c>
      <c r="C515" t="s">
        <v>9</v>
      </c>
    </row>
    <row r="516" spans="1:3" x14ac:dyDescent="0.5">
      <c r="A516" s="1">
        <v>42519</v>
      </c>
      <c r="B516" t="s">
        <v>10</v>
      </c>
      <c r="C516" t="s">
        <v>9</v>
      </c>
    </row>
    <row r="517" spans="1:3" x14ac:dyDescent="0.5">
      <c r="A517" s="1">
        <v>42520</v>
      </c>
      <c r="B517" t="s">
        <v>10</v>
      </c>
      <c r="C517" t="s">
        <v>9</v>
      </c>
    </row>
    <row r="518" spans="1:3" x14ac:dyDescent="0.5">
      <c r="A518" s="1">
        <v>42521</v>
      </c>
      <c r="B518" t="s">
        <v>10</v>
      </c>
      <c r="C518" t="s">
        <v>9</v>
      </c>
    </row>
    <row r="519" spans="1:3" x14ac:dyDescent="0.5">
      <c r="A519" s="1">
        <v>42522</v>
      </c>
      <c r="B519" t="s">
        <v>10</v>
      </c>
      <c r="C519" t="s">
        <v>9</v>
      </c>
    </row>
    <row r="520" spans="1:3" x14ac:dyDescent="0.5">
      <c r="A520" s="1">
        <v>42523</v>
      </c>
      <c r="B520" t="s">
        <v>10</v>
      </c>
      <c r="C520" t="s">
        <v>9</v>
      </c>
    </row>
    <row r="521" spans="1:3" x14ac:dyDescent="0.5">
      <c r="A521" s="1">
        <v>42524</v>
      </c>
      <c r="B521" t="s">
        <v>10</v>
      </c>
      <c r="C521" t="s">
        <v>9</v>
      </c>
    </row>
    <row r="522" spans="1:3" x14ac:dyDescent="0.5">
      <c r="A522" s="1">
        <v>42525</v>
      </c>
      <c r="B522" t="s">
        <v>10</v>
      </c>
      <c r="C522" t="s">
        <v>9</v>
      </c>
    </row>
    <row r="523" spans="1:3" x14ac:dyDescent="0.5">
      <c r="A523" s="1">
        <v>42526</v>
      </c>
      <c r="B523" t="s">
        <v>10</v>
      </c>
      <c r="C523" t="s">
        <v>9</v>
      </c>
    </row>
    <row r="524" spans="1:3" x14ac:dyDescent="0.5">
      <c r="A524" s="1">
        <v>42527</v>
      </c>
      <c r="B524" t="s">
        <v>10</v>
      </c>
      <c r="C524" t="s">
        <v>9</v>
      </c>
    </row>
    <row r="525" spans="1:3" x14ac:dyDescent="0.5">
      <c r="A525" s="1">
        <v>42528</v>
      </c>
      <c r="B525" t="s">
        <v>10</v>
      </c>
      <c r="C525" t="s">
        <v>9</v>
      </c>
    </row>
    <row r="526" spans="1:3" x14ac:dyDescent="0.5">
      <c r="A526" s="1">
        <v>42529</v>
      </c>
      <c r="B526" t="s">
        <v>10</v>
      </c>
      <c r="C526" t="s">
        <v>9</v>
      </c>
    </row>
    <row r="527" spans="1:3" x14ac:dyDescent="0.5">
      <c r="A527" s="1">
        <v>42530</v>
      </c>
      <c r="B527" t="s">
        <v>10</v>
      </c>
      <c r="C527" t="s">
        <v>9</v>
      </c>
    </row>
    <row r="528" spans="1:3" x14ac:dyDescent="0.5">
      <c r="A528" s="1">
        <v>42531</v>
      </c>
      <c r="B528" t="s">
        <v>10</v>
      </c>
      <c r="C528" t="s">
        <v>9</v>
      </c>
    </row>
    <row r="529" spans="1:3" x14ac:dyDescent="0.5">
      <c r="A529" s="1">
        <v>42532</v>
      </c>
      <c r="B529" t="s">
        <v>10</v>
      </c>
      <c r="C529" t="s">
        <v>9</v>
      </c>
    </row>
    <row r="530" spans="1:3" x14ac:dyDescent="0.5">
      <c r="A530" s="1">
        <v>42533</v>
      </c>
      <c r="B530" t="s">
        <v>10</v>
      </c>
      <c r="C530" t="s">
        <v>9</v>
      </c>
    </row>
    <row r="531" spans="1:3" x14ac:dyDescent="0.5">
      <c r="A531" s="1">
        <v>42534</v>
      </c>
      <c r="B531" t="s">
        <v>10</v>
      </c>
      <c r="C531" t="s">
        <v>10</v>
      </c>
    </row>
    <row r="532" spans="1:3" x14ac:dyDescent="0.5">
      <c r="A532" s="1">
        <v>42535</v>
      </c>
      <c r="B532" t="s">
        <v>10</v>
      </c>
      <c r="C532" t="s">
        <v>9</v>
      </c>
    </row>
    <row r="533" spans="1:3" x14ac:dyDescent="0.5">
      <c r="A533" s="1">
        <v>42536</v>
      </c>
      <c r="B533" t="s">
        <v>10</v>
      </c>
      <c r="C533" t="s">
        <v>9</v>
      </c>
    </row>
    <row r="534" spans="1:3" x14ac:dyDescent="0.5">
      <c r="A534" s="1">
        <v>42537</v>
      </c>
      <c r="B534" t="s">
        <v>10</v>
      </c>
      <c r="C534" t="s">
        <v>9</v>
      </c>
    </row>
    <row r="535" spans="1:3" x14ac:dyDescent="0.5">
      <c r="A535" s="1">
        <v>42538</v>
      </c>
      <c r="B535" t="s">
        <v>10</v>
      </c>
      <c r="C535" t="s">
        <v>9</v>
      </c>
    </row>
    <row r="536" spans="1:3" x14ac:dyDescent="0.5">
      <c r="A536" s="1">
        <v>42539</v>
      </c>
      <c r="B536" t="s">
        <v>10</v>
      </c>
      <c r="C536" t="s">
        <v>9</v>
      </c>
    </row>
    <row r="537" spans="1:3" x14ac:dyDescent="0.5">
      <c r="A537" s="1">
        <v>42540</v>
      </c>
      <c r="B537" t="s">
        <v>10</v>
      </c>
      <c r="C537" t="s">
        <v>9</v>
      </c>
    </row>
    <row r="538" spans="1:3" x14ac:dyDescent="0.5">
      <c r="A538" s="1">
        <v>42541</v>
      </c>
      <c r="B538" t="s">
        <v>10</v>
      </c>
      <c r="C538" t="s">
        <v>9</v>
      </c>
    </row>
    <row r="539" spans="1:3" x14ac:dyDescent="0.5">
      <c r="A539" s="1">
        <v>42542</v>
      </c>
      <c r="B539" t="s">
        <v>10</v>
      </c>
      <c r="C539" t="s">
        <v>9</v>
      </c>
    </row>
    <row r="540" spans="1:3" x14ac:dyDescent="0.5">
      <c r="A540" s="1">
        <v>42543</v>
      </c>
      <c r="B540" t="s">
        <v>10</v>
      </c>
      <c r="C540" t="s">
        <v>9</v>
      </c>
    </row>
    <row r="541" spans="1:3" x14ac:dyDescent="0.5">
      <c r="A541" s="1">
        <v>42544</v>
      </c>
      <c r="B541" t="s">
        <v>10</v>
      </c>
      <c r="C541" t="s">
        <v>9</v>
      </c>
    </row>
    <row r="542" spans="1:3" x14ac:dyDescent="0.5">
      <c r="A542" s="1">
        <v>42545</v>
      </c>
      <c r="B542" t="s">
        <v>9</v>
      </c>
      <c r="C542" t="s">
        <v>9</v>
      </c>
    </row>
    <row r="543" spans="1:3" x14ac:dyDescent="0.5">
      <c r="A543" s="1">
        <v>42546</v>
      </c>
      <c r="B543" t="s">
        <v>9</v>
      </c>
      <c r="C543" t="s">
        <v>9</v>
      </c>
    </row>
    <row r="544" spans="1:3" x14ac:dyDescent="0.5">
      <c r="A544" s="1">
        <v>42547</v>
      </c>
      <c r="B544" t="s">
        <v>9</v>
      </c>
      <c r="C544" t="s">
        <v>9</v>
      </c>
    </row>
    <row r="545" spans="1:3" x14ac:dyDescent="0.5">
      <c r="A545" s="1">
        <v>42548</v>
      </c>
      <c r="B545" t="s">
        <v>9</v>
      </c>
      <c r="C545" t="s">
        <v>9</v>
      </c>
    </row>
    <row r="546" spans="1:3" x14ac:dyDescent="0.5">
      <c r="A546" s="1">
        <v>42549</v>
      </c>
      <c r="B546" t="s">
        <v>9</v>
      </c>
      <c r="C546" t="s">
        <v>9</v>
      </c>
    </row>
    <row r="547" spans="1:3" x14ac:dyDescent="0.5">
      <c r="A547" s="1">
        <v>42550</v>
      </c>
      <c r="B547" t="s">
        <v>9</v>
      </c>
      <c r="C547" t="s">
        <v>9</v>
      </c>
    </row>
    <row r="548" spans="1:3" x14ac:dyDescent="0.5">
      <c r="A548" s="1">
        <v>42551</v>
      </c>
      <c r="B548" t="s">
        <v>9</v>
      </c>
      <c r="C548" t="s">
        <v>9</v>
      </c>
    </row>
    <row r="549" spans="1:3" x14ac:dyDescent="0.5">
      <c r="A549" s="1">
        <v>42552</v>
      </c>
      <c r="B549" t="s">
        <v>9</v>
      </c>
      <c r="C549" t="s">
        <v>9</v>
      </c>
    </row>
    <row r="550" spans="1:3" x14ac:dyDescent="0.5">
      <c r="A550" s="1">
        <v>42553</v>
      </c>
      <c r="B550" t="s">
        <v>9</v>
      </c>
      <c r="C550" t="s">
        <v>9</v>
      </c>
    </row>
    <row r="551" spans="1:3" x14ac:dyDescent="0.5">
      <c r="A551" s="1">
        <v>42554</v>
      </c>
      <c r="B551" t="s">
        <v>9</v>
      </c>
      <c r="C551" t="s">
        <v>9</v>
      </c>
    </row>
    <row r="552" spans="1:3" x14ac:dyDescent="0.5">
      <c r="A552" s="1">
        <v>42555</v>
      </c>
      <c r="B552" t="s">
        <v>9</v>
      </c>
      <c r="C552" t="s">
        <v>9</v>
      </c>
    </row>
    <row r="553" spans="1:3" x14ac:dyDescent="0.5">
      <c r="A553" s="1">
        <v>42556</v>
      </c>
      <c r="B553" t="s">
        <v>9</v>
      </c>
      <c r="C553" t="s">
        <v>9</v>
      </c>
    </row>
    <row r="554" spans="1:3" x14ac:dyDescent="0.5">
      <c r="A554" s="1">
        <v>42557</v>
      </c>
      <c r="B554" t="s">
        <v>9</v>
      </c>
      <c r="C554" t="s">
        <v>9</v>
      </c>
    </row>
    <row r="555" spans="1:3" x14ac:dyDescent="0.5">
      <c r="A555" s="1">
        <v>42558</v>
      </c>
      <c r="B555" t="s">
        <v>9</v>
      </c>
      <c r="C555" t="s">
        <v>9</v>
      </c>
    </row>
    <row r="556" spans="1:3" x14ac:dyDescent="0.5">
      <c r="A556" s="1">
        <v>42559</v>
      </c>
      <c r="B556" t="s">
        <v>9</v>
      </c>
      <c r="C556" t="s">
        <v>9</v>
      </c>
    </row>
    <row r="557" spans="1:3" x14ac:dyDescent="0.5">
      <c r="A557" s="1">
        <v>42560</v>
      </c>
      <c r="B557" t="s">
        <v>9</v>
      </c>
      <c r="C557" t="s">
        <v>9</v>
      </c>
    </row>
    <row r="558" spans="1:3" x14ac:dyDescent="0.5">
      <c r="A558" s="1">
        <v>42561</v>
      </c>
      <c r="B558" t="s">
        <v>9</v>
      </c>
      <c r="C558" t="s">
        <v>9</v>
      </c>
    </row>
    <row r="559" spans="1:3" x14ac:dyDescent="0.5">
      <c r="A559" s="1">
        <v>42562</v>
      </c>
      <c r="B559" t="s">
        <v>9</v>
      </c>
      <c r="C559" t="s">
        <v>9</v>
      </c>
    </row>
    <row r="560" spans="1:3" x14ac:dyDescent="0.5">
      <c r="A560" s="1">
        <v>42563</v>
      </c>
      <c r="B560" t="s">
        <v>10</v>
      </c>
      <c r="C560" t="s">
        <v>9</v>
      </c>
    </row>
    <row r="561" spans="1:3" x14ac:dyDescent="0.5">
      <c r="A561" s="1">
        <v>42564</v>
      </c>
      <c r="B561" t="s">
        <v>10</v>
      </c>
      <c r="C561" t="s">
        <v>9</v>
      </c>
    </row>
    <row r="562" spans="1:3" x14ac:dyDescent="0.5">
      <c r="A562" s="1">
        <v>42565</v>
      </c>
      <c r="B562" t="s">
        <v>10</v>
      </c>
      <c r="C562" t="s">
        <v>9</v>
      </c>
    </row>
    <row r="563" spans="1:3" x14ac:dyDescent="0.5">
      <c r="A563" s="1">
        <v>42566</v>
      </c>
      <c r="B563" t="s">
        <v>10</v>
      </c>
      <c r="C563" t="s">
        <v>9</v>
      </c>
    </row>
    <row r="564" spans="1:3" x14ac:dyDescent="0.5">
      <c r="A564" s="1">
        <v>42567</v>
      </c>
      <c r="B564" t="s">
        <v>10</v>
      </c>
      <c r="C564" t="s">
        <v>9</v>
      </c>
    </row>
    <row r="565" spans="1:3" x14ac:dyDescent="0.5">
      <c r="A565" s="1">
        <v>42568</v>
      </c>
      <c r="B565" t="s">
        <v>10</v>
      </c>
      <c r="C565" t="s">
        <v>9</v>
      </c>
    </row>
    <row r="566" spans="1:3" x14ac:dyDescent="0.5">
      <c r="A566" s="1">
        <v>42569</v>
      </c>
      <c r="B566" t="s">
        <v>10</v>
      </c>
      <c r="C566" t="s">
        <v>9</v>
      </c>
    </row>
    <row r="567" spans="1:3" x14ac:dyDescent="0.5">
      <c r="A567" s="1">
        <v>42570</v>
      </c>
      <c r="B567" t="s">
        <v>10</v>
      </c>
      <c r="C567" t="s">
        <v>9</v>
      </c>
    </row>
    <row r="568" spans="1:3" x14ac:dyDescent="0.5">
      <c r="A568" s="1">
        <v>42571</v>
      </c>
      <c r="B568" t="s">
        <v>10</v>
      </c>
      <c r="C568" t="s">
        <v>9</v>
      </c>
    </row>
    <row r="569" spans="1:3" x14ac:dyDescent="0.5">
      <c r="A569" s="1">
        <v>42572</v>
      </c>
      <c r="B569" t="s">
        <v>10</v>
      </c>
      <c r="C569" t="s">
        <v>9</v>
      </c>
    </row>
    <row r="570" spans="1:3" x14ac:dyDescent="0.5">
      <c r="A570" s="1">
        <v>42573</v>
      </c>
      <c r="B570" t="s">
        <v>10</v>
      </c>
      <c r="C570" t="s">
        <v>9</v>
      </c>
    </row>
    <row r="571" spans="1:3" x14ac:dyDescent="0.5">
      <c r="A571" s="1">
        <v>42574</v>
      </c>
      <c r="B571" t="s">
        <v>10</v>
      </c>
      <c r="C571" t="s">
        <v>9</v>
      </c>
    </row>
    <row r="572" spans="1:3" x14ac:dyDescent="0.5">
      <c r="A572" s="1">
        <v>42575</v>
      </c>
      <c r="B572" t="s">
        <v>10</v>
      </c>
      <c r="C572" t="s">
        <v>9</v>
      </c>
    </row>
    <row r="573" spans="1:3" x14ac:dyDescent="0.5">
      <c r="A573" s="1">
        <v>42576</v>
      </c>
      <c r="B573" t="s">
        <v>10</v>
      </c>
      <c r="C573" t="s">
        <v>9</v>
      </c>
    </row>
    <row r="574" spans="1:3" x14ac:dyDescent="0.5">
      <c r="A574" s="1">
        <v>42577</v>
      </c>
      <c r="B574" t="s">
        <v>10</v>
      </c>
      <c r="C574" t="s">
        <v>9</v>
      </c>
    </row>
    <row r="575" spans="1:3" x14ac:dyDescent="0.5">
      <c r="A575" s="1">
        <v>42578</v>
      </c>
      <c r="B575" t="s">
        <v>10</v>
      </c>
      <c r="C575" t="s">
        <v>9</v>
      </c>
    </row>
    <row r="576" spans="1:3" x14ac:dyDescent="0.5">
      <c r="A576" s="1">
        <v>42579</v>
      </c>
      <c r="B576" t="s">
        <v>10</v>
      </c>
      <c r="C576" t="s">
        <v>9</v>
      </c>
    </row>
    <row r="577" spans="1:3" x14ac:dyDescent="0.5">
      <c r="A577" s="1">
        <v>42580</v>
      </c>
      <c r="B577" t="s">
        <v>10</v>
      </c>
      <c r="C577" t="s">
        <v>9</v>
      </c>
    </row>
    <row r="578" spans="1:3" x14ac:dyDescent="0.5">
      <c r="A578" s="1">
        <v>42581</v>
      </c>
      <c r="B578" t="s">
        <v>10</v>
      </c>
      <c r="C578" t="s">
        <v>9</v>
      </c>
    </row>
    <row r="579" spans="1:3" x14ac:dyDescent="0.5">
      <c r="A579" s="1">
        <v>42582</v>
      </c>
      <c r="B579" t="s">
        <v>10</v>
      </c>
      <c r="C579" t="s">
        <v>9</v>
      </c>
    </row>
    <row r="580" spans="1:3" x14ac:dyDescent="0.5">
      <c r="A580" s="1">
        <v>42583</v>
      </c>
      <c r="B580" t="s">
        <v>10</v>
      </c>
      <c r="C580" t="s">
        <v>9</v>
      </c>
    </row>
    <row r="581" spans="1:3" x14ac:dyDescent="0.5">
      <c r="A581" s="1">
        <v>42584</v>
      </c>
      <c r="B581" t="s">
        <v>10</v>
      </c>
      <c r="C581" t="s">
        <v>9</v>
      </c>
    </row>
    <row r="582" spans="1:3" x14ac:dyDescent="0.5">
      <c r="A582" s="1">
        <v>42585</v>
      </c>
      <c r="B582" t="s">
        <v>10</v>
      </c>
      <c r="C582" t="s">
        <v>9</v>
      </c>
    </row>
    <row r="583" spans="1:3" x14ac:dyDescent="0.5">
      <c r="A583" s="1">
        <v>42586</v>
      </c>
      <c r="B583" t="s">
        <v>10</v>
      </c>
      <c r="C583" t="s">
        <v>9</v>
      </c>
    </row>
    <row r="584" spans="1:3" x14ac:dyDescent="0.5">
      <c r="A584" s="1">
        <v>42587</v>
      </c>
      <c r="B584" t="s">
        <v>10</v>
      </c>
      <c r="C584" t="s">
        <v>9</v>
      </c>
    </row>
    <row r="585" spans="1:3" x14ac:dyDescent="0.5">
      <c r="A585" s="1">
        <v>42588</v>
      </c>
      <c r="B585" t="s">
        <v>10</v>
      </c>
      <c r="C585" t="s">
        <v>9</v>
      </c>
    </row>
    <row r="586" spans="1:3" x14ac:dyDescent="0.5">
      <c r="A586" s="1">
        <v>42589</v>
      </c>
      <c r="B586" t="s">
        <v>10</v>
      </c>
      <c r="C586" t="s">
        <v>9</v>
      </c>
    </row>
    <row r="587" spans="1:3" x14ac:dyDescent="0.5">
      <c r="A587" s="1">
        <v>42590</v>
      </c>
      <c r="B587" t="s">
        <v>10</v>
      </c>
      <c r="C587" t="s">
        <v>9</v>
      </c>
    </row>
    <row r="588" spans="1:3" x14ac:dyDescent="0.5">
      <c r="A588" s="1">
        <v>42591</v>
      </c>
      <c r="B588" t="s">
        <v>10</v>
      </c>
      <c r="C588" t="s">
        <v>9</v>
      </c>
    </row>
    <row r="589" spans="1:3" x14ac:dyDescent="0.5">
      <c r="A589" s="1">
        <v>42592</v>
      </c>
      <c r="B589" t="s">
        <v>10</v>
      </c>
      <c r="C589" t="s">
        <v>9</v>
      </c>
    </row>
    <row r="590" spans="1:3" x14ac:dyDescent="0.5">
      <c r="A590" s="1">
        <v>42593</v>
      </c>
      <c r="B590" t="s">
        <v>10</v>
      </c>
      <c r="C590" t="s">
        <v>9</v>
      </c>
    </row>
    <row r="591" spans="1:3" x14ac:dyDescent="0.5">
      <c r="A591" s="1">
        <v>42594</v>
      </c>
      <c r="B591" t="s">
        <v>10</v>
      </c>
      <c r="C591" t="s">
        <v>9</v>
      </c>
    </row>
    <row r="592" spans="1:3" x14ac:dyDescent="0.5">
      <c r="A592" s="1">
        <v>42595</v>
      </c>
      <c r="B592" t="s">
        <v>10</v>
      </c>
      <c r="C592" t="s">
        <v>9</v>
      </c>
    </row>
    <row r="593" spans="1:3" x14ac:dyDescent="0.5">
      <c r="A593" s="1">
        <v>42596</v>
      </c>
      <c r="B593" t="s">
        <v>10</v>
      </c>
      <c r="C593" t="s">
        <v>9</v>
      </c>
    </row>
    <row r="594" spans="1:3" x14ac:dyDescent="0.5">
      <c r="A594" s="1">
        <v>42597</v>
      </c>
      <c r="B594" t="s">
        <v>10</v>
      </c>
      <c r="C594" t="s">
        <v>9</v>
      </c>
    </row>
    <row r="595" spans="1:3" x14ac:dyDescent="0.5">
      <c r="A595" s="1">
        <v>42598</v>
      </c>
      <c r="B595" t="s">
        <v>10</v>
      </c>
      <c r="C595" t="s">
        <v>9</v>
      </c>
    </row>
    <row r="596" spans="1:3" x14ac:dyDescent="0.5">
      <c r="A596" s="1">
        <v>42599</v>
      </c>
      <c r="B596" t="s">
        <v>10</v>
      </c>
      <c r="C596" t="s">
        <v>9</v>
      </c>
    </row>
    <row r="597" spans="1:3" x14ac:dyDescent="0.5">
      <c r="A597" s="1">
        <v>42600</v>
      </c>
      <c r="B597" t="s">
        <v>10</v>
      </c>
      <c r="C597" t="s">
        <v>9</v>
      </c>
    </row>
    <row r="598" spans="1:3" x14ac:dyDescent="0.5">
      <c r="A598" s="1">
        <v>42601</v>
      </c>
      <c r="B598" t="s">
        <v>10</v>
      </c>
      <c r="C598" t="s">
        <v>9</v>
      </c>
    </row>
    <row r="599" spans="1:3" x14ac:dyDescent="0.5">
      <c r="A599" s="1">
        <v>42602</v>
      </c>
      <c r="B599" t="s">
        <v>10</v>
      </c>
      <c r="C599" t="s">
        <v>9</v>
      </c>
    </row>
    <row r="600" spans="1:3" x14ac:dyDescent="0.5">
      <c r="A600" s="1">
        <v>42603</v>
      </c>
      <c r="B600" t="s">
        <v>10</v>
      </c>
      <c r="C600" t="s">
        <v>9</v>
      </c>
    </row>
    <row r="601" spans="1:3" x14ac:dyDescent="0.5">
      <c r="A601" s="1">
        <v>42604</v>
      </c>
      <c r="B601" t="s">
        <v>10</v>
      </c>
      <c r="C601" t="s">
        <v>9</v>
      </c>
    </row>
    <row r="602" spans="1:3" x14ac:dyDescent="0.5">
      <c r="A602" s="1">
        <v>42605</v>
      </c>
      <c r="B602" t="s">
        <v>10</v>
      </c>
      <c r="C602" t="s">
        <v>9</v>
      </c>
    </row>
    <row r="603" spans="1:3" x14ac:dyDescent="0.5">
      <c r="A603" s="1">
        <v>42606</v>
      </c>
      <c r="B603" t="s">
        <v>10</v>
      </c>
      <c r="C603" t="s">
        <v>9</v>
      </c>
    </row>
    <row r="604" spans="1:3" x14ac:dyDescent="0.5">
      <c r="A604" s="1">
        <v>42607</v>
      </c>
      <c r="B604" t="s">
        <v>10</v>
      </c>
      <c r="C604" t="s">
        <v>9</v>
      </c>
    </row>
    <row r="605" spans="1:3" x14ac:dyDescent="0.5">
      <c r="A605" s="1">
        <v>42608</v>
      </c>
      <c r="B605" t="s">
        <v>10</v>
      </c>
      <c r="C605" t="s">
        <v>9</v>
      </c>
    </row>
    <row r="606" spans="1:3" x14ac:dyDescent="0.5">
      <c r="A606" s="1">
        <v>42609</v>
      </c>
      <c r="B606" t="s">
        <v>10</v>
      </c>
      <c r="C606" t="s">
        <v>9</v>
      </c>
    </row>
    <row r="607" spans="1:3" x14ac:dyDescent="0.5">
      <c r="A607" s="1">
        <v>42610</v>
      </c>
      <c r="B607" t="s">
        <v>10</v>
      </c>
      <c r="C607" t="s">
        <v>9</v>
      </c>
    </row>
    <row r="608" spans="1:3" x14ac:dyDescent="0.5">
      <c r="A608" s="1">
        <v>42611</v>
      </c>
      <c r="B608" t="s">
        <v>10</v>
      </c>
      <c r="C608" t="s">
        <v>9</v>
      </c>
    </row>
    <row r="609" spans="1:3" x14ac:dyDescent="0.5">
      <c r="A609" s="1">
        <v>42612</v>
      </c>
      <c r="B609" t="s">
        <v>10</v>
      </c>
      <c r="C609" t="s">
        <v>9</v>
      </c>
    </row>
    <row r="610" spans="1:3" x14ac:dyDescent="0.5">
      <c r="A610" s="1">
        <v>42613</v>
      </c>
      <c r="B610" t="s">
        <v>10</v>
      </c>
      <c r="C610" t="s">
        <v>9</v>
      </c>
    </row>
    <row r="611" spans="1:3" x14ac:dyDescent="0.5">
      <c r="A611" s="1">
        <v>42614</v>
      </c>
      <c r="B611" t="s">
        <v>10</v>
      </c>
      <c r="C611" t="s">
        <v>9</v>
      </c>
    </row>
    <row r="612" spans="1:3" x14ac:dyDescent="0.5">
      <c r="A612" s="1">
        <v>42615</v>
      </c>
      <c r="B612" t="s">
        <v>10</v>
      </c>
      <c r="C612" t="s">
        <v>9</v>
      </c>
    </row>
    <row r="613" spans="1:3" x14ac:dyDescent="0.5">
      <c r="A613" s="1">
        <v>42616</v>
      </c>
      <c r="B613" t="s">
        <v>10</v>
      </c>
      <c r="C613" t="s">
        <v>9</v>
      </c>
    </row>
    <row r="614" spans="1:3" x14ac:dyDescent="0.5">
      <c r="A614" s="1">
        <v>42617</v>
      </c>
      <c r="B614" t="s">
        <v>10</v>
      </c>
      <c r="C614" t="s">
        <v>9</v>
      </c>
    </row>
    <row r="615" spans="1:3" x14ac:dyDescent="0.5">
      <c r="A615" s="1">
        <v>42618</v>
      </c>
      <c r="B615" t="s">
        <v>10</v>
      </c>
      <c r="C615" t="s">
        <v>9</v>
      </c>
    </row>
    <row r="616" spans="1:3" x14ac:dyDescent="0.5">
      <c r="A616" s="1">
        <v>42619</v>
      </c>
      <c r="B616" t="s">
        <v>10</v>
      </c>
      <c r="C616" t="s">
        <v>9</v>
      </c>
    </row>
    <row r="617" spans="1:3" x14ac:dyDescent="0.5">
      <c r="A617" s="1">
        <v>42620</v>
      </c>
      <c r="B617" t="s">
        <v>10</v>
      </c>
      <c r="C617" t="s">
        <v>9</v>
      </c>
    </row>
    <row r="618" spans="1:3" x14ac:dyDescent="0.5">
      <c r="A618" s="1">
        <v>42621</v>
      </c>
      <c r="B618" t="s">
        <v>10</v>
      </c>
      <c r="C618" t="s">
        <v>9</v>
      </c>
    </row>
    <row r="619" spans="1:3" x14ac:dyDescent="0.5">
      <c r="A619" s="1">
        <v>42622</v>
      </c>
      <c r="B619" t="s">
        <v>10</v>
      </c>
      <c r="C619" t="s">
        <v>9</v>
      </c>
    </row>
    <row r="620" spans="1:3" x14ac:dyDescent="0.5">
      <c r="A620" s="1">
        <v>42623</v>
      </c>
      <c r="B620" t="s">
        <v>10</v>
      </c>
      <c r="C620" t="s">
        <v>9</v>
      </c>
    </row>
    <row r="621" spans="1:3" x14ac:dyDescent="0.5">
      <c r="A621" s="1">
        <v>42624</v>
      </c>
      <c r="B621" t="s">
        <v>10</v>
      </c>
      <c r="C621" t="s">
        <v>9</v>
      </c>
    </row>
    <row r="622" spans="1:3" x14ac:dyDescent="0.5">
      <c r="A622" s="1">
        <v>42625</v>
      </c>
      <c r="B622" t="s">
        <v>10</v>
      </c>
      <c r="C622" t="s">
        <v>9</v>
      </c>
    </row>
    <row r="623" spans="1:3" x14ac:dyDescent="0.5">
      <c r="A623" s="1">
        <v>42626</v>
      </c>
      <c r="B623" t="s">
        <v>10</v>
      </c>
      <c r="C623" t="s">
        <v>9</v>
      </c>
    </row>
    <row r="624" spans="1:3" x14ac:dyDescent="0.5">
      <c r="A624" s="1">
        <v>42627</v>
      </c>
      <c r="B624" t="s">
        <v>10</v>
      </c>
      <c r="C624" t="s">
        <v>9</v>
      </c>
    </row>
    <row r="625" spans="1:3" x14ac:dyDescent="0.5">
      <c r="A625" s="1">
        <v>42628</v>
      </c>
      <c r="B625" t="s">
        <v>10</v>
      </c>
      <c r="C625" t="s">
        <v>9</v>
      </c>
    </row>
    <row r="626" spans="1:3" x14ac:dyDescent="0.5">
      <c r="A626" s="1">
        <v>42629</v>
      </c>
      <c r="B626" t="s">
        <v>9</v>
      </c>
      <c r="C626" t="s">
        <v>9</v>
      </c>
    </row>
    <row r="627" spans="1:3" x14ac:dyDescent="0.5">
      <c r="A627" s="1">
        <v>42630</v>
      </c>
      <c r="B627" t="s">
        <v>9</v>
      </c>
      <c r="C627" t="s">
        <v>9</v>
      </c>
    </row>
    <row r="628" spans="1:3" x14ac:dyDescent="0.5">
      <c r="A628" s="1">
        <v>42631</v>
      </c>
      <c r="B628" t="s">
        <v>9</v>
      </c>
      <c r="C628" t="s">
        <v>9</v>
      </c>
    </row>
    <row r="629" spans="1:3" x14ac:dyDescent="0.5">
      <c r="A629" s="1">
        <v>42632</v>
      </c>
      <c r="B629" t="s">
        <v>9</v>
      </c>
      <c r="C629" t="s">
        <v>9</v>
      </c>
    </row>
    <row r="630" spans="1:3" x14ac:dyDescent="0.5">
      <c r="A630" s="1">
        <v>42633</v>
      </c>
      <c r="B630" t="s">
        <v>9</v>
      </c>
      <c r="C630" t="s">
        <v>9</v>
      </c>
    </row>
    <row r="631" spans="1:3" x14ac:dyDescent="0.5">
      <c r="A631" s="1">
        <v>42634</v>
      </c>
      <c r="B631" t="s">
        <v>9</v>
      </c>
      <c r="C631" t="s">
        <v>9</v>
      </c>
    </row>
    <row r="632" spans="1:3" x14ac:dyDescent="0.5">
      <c r="A632" s="1">
        <v>42635</v>
      </c>
      <c r="B632" t="s">
        <v>9</v>
      </c>
      <c r="C632" t="s">
        <v>9</v>
      </c>
    </row>
    <row r="633" spans="1:3" x14ac:dyDescent="0.5">
      <c r="A633" s="1">
        <v>42636</v>
      </c>
      <c r="B633" t="s">
        <v>9</v>
      </c>
      <c r="C633" t="s">
        <v>9</v>
      </c>
    </row>
    <row r="634" spans="1:3" x14ac:dyDescent="0.5">
      <c r="A634" s="1">
        <v>42637</v>
      </c>
      <c r="B634" t="s">
        <v>9</v>
      </c>
      <c r="C634" t="s">
        <v>9</v>
      </c>
    </row>
    <row r="635" spans="1:3" x14ac:dyDescent="0.5">
      <c r="A635" s="1">
        <v>42638</v>
      </c>
      <c r="B635" t="s">
        <v>9</v>
      </c>
      <c r="C635" t="s">
        <v>9</v>
      </c>
    </row>
    <row r="636" spans="1:3" x14ac:dyDescent="0.5">
      <c r="A636" s="1">
        <v>42639</v>
      </c>
      <c r="B636" t="s">
        <v>9</v>
      </c>
      <c r="C636" t="s">
        <v>9</v>
      </c>
    </row>
    <row r="637" spans="1:3" x14ac:dyDescent="0.5">
      <c r="A637" s="1">
        <v>42640</v>
      </c>
      <c r="B637" t="s">
        <v>9</v>
      </c>
      <c r="C637" t="s">
        <v>9</v>
      </c>
    </row>
    <row r="638" spans="1:3" x14ac:dyDescent="0.5">
      <c r="A638" s="1">
        <v>42641</v>
      </c>
      <c r="B638" t="s">
        <v>9</v>
      </c>
      <c r="C638" t="s">
        <v>9</v>
      </c>
    </row>
    <row r="639" spans="1:3" x14ac:dyDescent="0.5">
      <c r="A639" s="1">
        <v>42642</v>
      </c>
      <c r="B639" t="s">
        <v>9</v>
      </c>
      <c r="C639" t="s">
        <v>9</v>
      </c>
    </row>
    <row r="640" spans="1:3" x14ac:dyDescent="0.5">
      <c r="A640" s="1">
        <v>42643</v>
      </c>
      <c r="B640" t="s">
        <v>9</v>
      </c>
      <c r="C640" t="s">
        <v>10</v>
      </c>
    </row>
    <row r="641" spans="1:3" x14ac:dyDescent="0.5">
      <c r="A641" s="1">
        <v>42644</v>
      </c>
      <c r="B641" t="s">
        <v>9</v>
      </c>
      <c r="C641" t="s">
        <v>9</v>
      </c>
    </row>
    <row r="642" spans="1:3" x14ac:dyDescent="0.5">
      <c r="A642" s="1">
        <v>42645</v>
      </c>
      <c r="B642" t="s">
        <v>9</v>
      </c>
      <c r="C642" t="s">
        <v>9</v>
      </c>
    </row>
    <row r="643" spans="1:3" x14ac:dyDescent="0.5">
      <c r="A643" s="1">
        <v>42646</v>
      </c>
      <c r="B643" t="s">
        <v>9</v>
      </c>
      <c r="C643" t="s">
        <v>9</v>
      </c>
    </row>
    <row r="644" spans="1:3" x14ac:dyDescent="0.5">
      <c r="A644" s="1">
        <v>42647</v>
      </c>
      <c r="B644" t="s">
        <v>10</v>
      </c>
      <c r="C644" t="s">
        <v>9</v>
      </c>
    </row>
    <row r="645" spans="1:3" x14ac:dyDescent="0.5">
      <c r="A645" s="1">
        <v>42648</v>
      </c>
      <c r="B645" t="s">
        <v>10</v>
      </c>
      <c r="C645" t="s">
        <v>9</v>
      </c>
    </row>
    <row r="646" spans="1:3" x14ac:dyDescent="0.5">
      <c r="A646" s="1">
        <v>42649</v>
      </c>
      <c r="B646" t="s">
        <v>10</v>
      </c>
      <c r="C646" t="s">
        <v>9</v>
      </c>
    </row>
    <row r="647" spans="1:3" x14ac:dyDescent="0.5">
      <c r="A647" s="1">
        <v>42650</v>
      </c>
      <c r="B647" t="s">
        <v>10</v>
      </c>
      <c r="C647" t="s">
        <v>9</v>
      </c>
    </row>
    <row r="648" spans="1:3" x14ac:dyDescent="0.5">
      <c r="A648" s="1">
        <v>42651</v>
      </c>
      <c r="B648" t="s">
        <v>10</v>
      </c>
      <c r="C648" t="s">
        <v>9</v>
      </c>
    </row>
    <row r="649" spans="1:3" x14ac:dyDescent="0.5">
      <c r="A649" s="1">
        <v>42652</v>
      </c>
      <c r="B649" t="s">
        <v>10</v>
      </c>
      <c r="C649" t="s">
        <v>9</v>
      </c>
    </row>
    <row r="650" spans="1:3" x14ac:dyDescent="0.5">
      <c r="A650" s="1">
        <v>42653</v>
      </c>
      <c r="B650" t="s">
        <v>10</v>
      </c>
      <c r="C650" t="s">
        <v>9</v>
      </c>
    </row>
    <row r="651" spans="1:3" x14ac:dyDescent="0.5">
      <c r="A651" s="1">
        <v>42654</v>
      </c>
      <c r="B651" t="s">
        <v>10</v>
      </c>
      <c r="C651" t="s">
        <v>9</v>
      </c>
    </row>
    <row r="652" spans="1:3" x14ac:dyDescent="0.5">
      <c r="A652" s="1">
        <v>42655</v>
      </c>
      <c r="B652" t="s">
        <v>10</v>
      </c>
      <c r="C652" t="s">
        <v>9</v>
      </c>
    </row>
    <row r="653" spans="1:3" x14ac:dyDescent="0.5">
      <c r="A653" s="1">
        <v>42656</v>
      </c>
      <c r="B653" t="s">
        <v>10</v>
      </c>
      <c r="C653" t="s">
        <v>9</v>
      </c>
    </row>
    <row r="654" spans="1:3" x14ac:dyDescent="0.5">
      <c r="A654" s="1">
        <v>42657</v>
      </c>
      <c r="B654" t="s">
        <v>10</v>
      </c>
      <c r="C654" t="s">
        <v>9</v>
      </c>
    </row>
    <row r="655" spans="1:3" x14ac:dyDescent="0.5">
      <c r="A655" s="1">
        <v>42658</v>
      </c>
      <c r="B655" t="s">
        <v>10</v>
      </c>
      <c r="C655" t="s">
        <v>9</v>
      </c>
    </row>
    <row r="656" spans="1:3" x14ac:dyDescent="0.5">
      <c r="A656" s="1">
        <v>42659</v>
      </c>
      <c r="B656" t="s">
        <v>10</v>
      </c>
      <c r="C656" t="s">
        <v>9</v>
      </c>
    </row>
    <row r="657" spans="1:3" x14ac:dyDescent="0.5">
      <c r="A657" s="1">
        <v>42660</v>
      </c>
      <c r="B657" t="s">
        <v>10</v>
      </c>
      <c r="C657" t="s">
        <v>9</v>
      </c>
    </row>
    <row r="658" spans="1:3" x14ac:dyDescent="0.5">
      <c r="A658" s="1">
        <v>42661</v>
      </c>
      <c r="B658" t="s">
        <v>10</v>
      </c>
      <c r="C658" t="s">
        <v>9</v>
      </c>
    </row>
    <row r="659" spans="1:3" x14ac:dyDescent="0.5">
      <c r="A659" s="1">
        <v>42662</v>
      </c>
      <c r="B659" t="s">
        <v>10</v>
      </c>
      <c r="C659" t="s">
        <v>9</v>
      </c>
    </row>
    <row r="660" spans="1:3" x14ac:dyDescent="0.5">
      <c r="A660" s="1">
        <v>42663</v>
      </c>
      <c r="B660" t="s">
        <v>10</v>
      </c>
      <c r="C660" t="s">
        <v>9</v>
      </c>
    </row>
    <row r="661" spans="1:3" x14ac:dyDescent="0.5">
      <c r="A661" s="1">
        <v>42664</v>
      </c>
      <c r="B661" t="s">
        <v>10</v>
      </c>
      <c r="C661" t="s">
        <v>9</v>
      </c>
    </row>
    <row r="662" spans="1:3" x14ac:dyDescent="0.5">
      <c r="A662" s="1">
        <v>42665</v>
      </c>
      <c r="B662" t="s">
        <v>10</v>
      </c>
      <c r="C662" t="s">
        <v>9</v>
      </c>
    </row>
    <row r="663" spans="1:3" x14ac:dyDescent="0.5">
      <c r="A663" s="1">
        <v>42666</v>
      </c>
      <c r="B663" t="s">
        <v>10</v>
      </c>
      <c r="C663" t="s">
        <v>9</v>
      </c>
    </row>
    <row r="664" spans="1:3" x14ac:dyDescent="0.5">
      <c r="A664" s="1">
        <v>42667</v>
      </c>
      <c r="B664" t="s">
        <v>10</v>
      </c>
      <c r="C664" t="s">
        <v>9</v>
      </c>
    </row>
    <row r="665" spans="1:3" x14ac:dyDescent="0.5">
      <c r="A665" s="1">
        <v>42668</v>
      </c>
      <c r="B665" t="s">
        <v>10</v>
      </c>
      <c r="C665" t="s">
        <v>9</v>
      </c>
    </row>
    <row r="666" spans="1:3" x14ac:dyDescent="0.5">
      <c r="A666" s="1">
        <v>42669</v>
      </c>
      <c r="B666" t="s">
        <v>10</v>
      </c>
      <c r="C666" t="s">
        <v>9</v>
      </c>
    </row>
    <row r="667" spans="1:3" x14ac:dyDescent="0.5">
      <c r="A667" s="1">
        <v>42670</v>
      </c>
      <c r="B667" t="s">
        <v>10</v>
      </c>
      <c r="C667" t="s">
        <v>9</v>
      </c>
    </row>
    <row r="668" spans="1:3" x14ac:dyDescent="0.5">
      <c r="A668" s="1">
        <v>42671</v>
      </c>
      <c r="B668" t="s">
        <v>10</v>
      </c>
      <c r="C668" t="s">
        <v>9</v>
      </c>
    </row>
    <row r="669" spans="1:3" x14ac:dyDescent="0.5">
      <c r="A669" s="1">
        <v>42672</v>
      </c>
      <c r="B669" t="s">
        <v>10</v>
      </c>
      <c r="C669" t="s">
        <v>9</v>
      </c>
    </row>
    <row r="670" spans="1:3" x14ac:dyDescent="0.5">
      <c r="A670" s="1">
        <v>42673</v>
      </c>
      <c r="B670" t="s">
        <v>10</v>
      </c>
      <c r="C670" t="s">
        <v>9</v>
      </c>
    </row>
    <row r="671" spans="1:3" x14ac:dyDescent="0.5">
      <c r="A671" s="1">
        <v>42674</v>
      </c>
      <c r="B671" t="s">
        <v>10</v>
      </c>
      <c r="C671" t="s">
        <v>9</v>
      </c>
    </row>
    <row r="672" spans="1:3" x14ac:dyDescent="0.5">
      <c r="A672" s="1">
        <v>42675</v>
      </c>
      <c r="B672" t="s">
        <v>10</v>
      </c>
      <c r="C672" t="s">
        <v>10</v>
      </c>
    </row>
    <row r="673" spans="1:3" x14ac:dyDescent="0.5">
      <c r="A673" s="1">
        <v>42676</v>
      </c>
      <c r="B673" t="s">
        <v>10</v>
      </c>
      <c r="C673" t="s">
        <v>9</v>
      </c>
    </row>
    <row r="674" spans="1:3" x14ac:dyDescent="0.5">
      <c r="A674" s="1">
        <v>42677</v>
      </c>
      <c r="B674" t="s">
        <v>10</v>
      </c>
      <c r="C674" t="s">
        <v>9</v>
      </c>
    </row>
    <row r="675" spans="1:3" x14ac:dyDescent="0.5">
      <c r="A675" s="1">
        <v>42678</v>
      </c>
      <c r="B675" t="s">
        <v>10</v>
      </c>
      <c r="C675" t="s">
        <v>9</v>
      </c>
    </row>
    <row r="676" spans="1:3" x14ac:dyDescent="0.5">
      <c r="A676" s="1">
        <v>42679</v>
      </c>
      <c r="B676" t="s">
        <v>10</v>
      </c>
      <c r="C676" t="s">
        <v>9</v>
      </c>
    </row>
    <row r="677" spans="1:3" x14ac:dyDescent="0.5">
      <c r="A677" s="1">
        <v>42680</v>
      </c>
      <c r="B677" t="s">
        <v>10</v>
      </c>
      <c r="C677" t="s">
        <v>9</v>
      </c>
    </row>
    <row r="678" spans="1:3" x14ac:dyDescent="0.5">
      <c r="A678" s="1">
        <v>42681</v>
      </c>
      <c r="B678" t="s">
        <v>10</v>
      </c>
      <c r="C678" t="s">
        <v>9</v>
      </c>
    </row>
    <row r="679" spans="1:3" x14ac:dyDescent="0.5">
      <c r="A679" s="1">
        <v>42682</v>
      </c>
      <c r="B679" t="s">
        <v>10</v>
      </c>
      <c r="C679" t="s">
        <v>9</v>
      </c>
    </row>
    <row r="680" spans="1:3" x14ac:dyDescent="0.5">
      <c r="A680" s="1">
        <v>42683</v>
      </c>
      <c r="B680" t="s">
        <v>10</v>
      </c>
      <c r="C680" t="s">
        <v>9</v>
      </c>
    </row>
    <row r="681" spans="1:3" x14ac:dyDescent="0.5">
      <c r="A681" s="1">
        <v>42684</v>
      </c>
      <c r="B681" t="s">
        <v>10</v>
      </c>
      <c r="C681" t="s">
        <v>9</v>
      </c>
    </row>
    <row r="682" spans="1:3" x14ac:dyDescent="0.5">
      <c r="A682" s="1">
        <v>42685</v>
      </c>
      <c r="B682" t="s">
        <v>10</v>
      </c>
      <c r="C682" t="s">
        <v>9</v>
      </c>
    </row>
    <row r="683" spans="1:3" x14ac:dyDescent="0.5">
      <c r="A683" s="1">
        <v>42686</v>
      </c>
      <c r="B683" t="s">
        <v>10</v>
      </c>
      <c r="C683" t="s">
        <v>9</v>
      </c>
    </row>
    <row r="684" spans="1:3" x14ac:dyDescent="0.5">
      <c r="A684" s="1">
        <v>42687</v>
      </c>
      <c r="B684" t="s">
        <v>10</v>
      </c>
      <c r="C684" t="s">
        <v>9</v>
      </c>
    </row>
    <row r="685" spans="1:3" x14ac:dyDescent="0.5">
      <c r="A685" s="1">
        <v>42688</v>
      </c>
      <c r="B685" t="s">
        <v>10</v>
      </c>
      <c r="C685" t="s">
        <v>9</v>
      </c>
    </row>
    <row r="686" spans="1:3" x14ac:dyDescent="0.5">
      <c r="A686" s="1">
        <v>42689</v>
      </c>
      <c r="B686" t="s">
        <v>10</v>
      </c>
      <c r="C686" t="s">
        <v>9</v>
      </c>
    </row>
    <row r="687" spans="1:3" x14ac:dyDescent="0.5">
      <c r="A687" s="1">
        <v>42690</v>
      </c>
      <c r="B687" t="s">
        <v>10</v>
      </c>
      <c r="C687" t="s">
        <v>9</v>
      </c>
    </row>
    <row r="688" spans="1:3" x14ac:dyDescent="0.5">
      <c r="A688" s="1">
        <v>42691</v>
      </c>
      <c r="B688" t="s">
        <v>10</v>
      </c>
      <c r="C688" t="s">
        <v>9</v>
      </c>
    </row>
    <row r="689" spans="1:3" x14ac:dyDescent="0.5">
      <c r="A689" s="1">
        <v>42692</v>
      </c>
      <c r="B689" t="s">
        <v>10</v>
      </c>
      <c r="C689" t="s">
        <v>9</v>
      </c>
    </row>
    <row r="690" spans="1:3" x14ac:dyDescent="0.5">
      <c r="A690" s="1">
        <v>42693</v>
      </c>
      <c r="B690" t="s">
        <v>10</v>
      </c>
      <c r="C690" t="s">
        <v>9</v>
      </c>
    </row>
    <row r="691" spans="1:3" x14ac:dyDescent="0.5">
      <c r="A691" s="1">
        <v>42694</v>
      </c>
      <c r="B691" t="s">
        <v>10</v>
      </c>
      <c r="C691" t="s">
        <v>9</v>
      </c>
    </row>
    <row r="692" spans="1:3" x14ac:dyDescent="0.5">
      <c r="A692" s="1">
        <v>42695</v>
      </c>
      <c r="B692" t="s">
        <v>10</v>
      </c>
      <c r="C692" t="s">
        <v>9</v>
      </c>
    </row>
    <row r="693" spans="1:3" x14ac:dyDescent="0.5">
      <c r="A693" s="1">
        <v>42696</v>
      </c>
      <c r="B693" t="s">
        <v>10</v>
      </c>
      <c r="C693" t="s">
        <v>9</v>
      </c>
    </row>
    <row r="694" spans="1:3" x14ac:dyDescent="0.5">
      <c r="A694" s="1">
        <v>42697</v>
      </c>
      <c r="B694" t="s">
        <v>10</v>
      </c>
      <c r="C694" t="s">
        <v>9</v>
      </c>
    </row>
    <row r="695" spans="1:3" x14ac:dyDescent="0.5">
      <c r="A695" s="1">
        <v>42698</v>
      </c>
      <c r="B695" t="s">
        <v>10</v>
      </c>
      <c r="C695" t="s">
        <v>9</v>
      </c>
    </row>
    <row r="696" spans="1:3" x14ac:dyDescent="0.5">
      <c r="A696" s="1">
        <v>42699</v>
      </c>
      <c r="B696" t="s">
        <v>10</v>
      </c>
      <c r="C696" t="s">
        <v>9</v>
      </c>
    </row>
    <row r="697" spans="1:3" x14ac:dyDescent="0.5">
      <c r="A697" s="1">
        <v>42700</v>
      </c>
      <c r="B697" t="s">
        <v>10</v>
      </c>
      <c r="C697" t="s">
        <v>9</v>
      </c>
    </row>
    <row r="698" spans="1:3" x14ac:dyDescent="0.5">
      <c r="A698" s="1">
        <v>42701</v>
      </c>
      <c r="B698" t="s">
        <v>10</v>
      </c>
      <c r="C698" t="s">
        <v>9</v>
      </c>
    </row>
    <row r="699" spans="1:3" x14ac:dyDescent="0.5">
      <c r="A699" s="1">
        <v>42702</v>
      </c>
      <c r="B699" t="s">
        <v>10</v>
      </c>
      <c r="C699" t="s">
        <v>9</v>
      </c>
    </row>
    <row r="700" spans="1:3" x14ac:dyDescent="0.5">
      <c r="A700" s="1">
        <v>42703</v>
      </c>
      <c r="B700" t="s">
        <v>10</v>
      </c>
      <c r="C700" t="s">
        <v>9</v>
      </c>
    </row>
    <row r="701" spans="1:3" x14ac:dyDescent="0.5">
      <c r="A701" s="1">
        <v>42704</v>
      </c>
      <c r="B701" t="s">
        <v>10</v>
      </c>
      <c r="C701" t="s">
        <v>9</v>
      </c>
    </row>
    <row r="702" spans="1:3" x14ac:dyDescent="0.5">
      <c r="A702" s="1">
        <v>42705</v>
      </c>
      <c r="B702" t="s">
        <v>10</v>
      </c>
      <c r="C702" t="s">
        <v>9</v>
      </c>
    </row>
    <row r="703" spans="1:3" x14ac:dyDescent="0.5">
      <c r="A703" s="1">
        <v>42706</v>
      </c>
      <c r="B703" t="s">
        <v>10</v>
      </c>
      <c r="C703" t="s">
        <v>9</v>
      </c>
    </row>
    <row r="704" spans="1:3" x14ac:dyDescent="0.5">
      <c r="A704" s="1">
        <v>42707</v>
      </c>
      <c r="B704" t="s">
        <v>10</v>
      </c>
      <c r="C704" t="s">
        <v>9</v>
      </c>
    </row>
    <row r="705" spans="1:3" x14ac:dyDescent="0.5">
      <c r="A705" s="1">
        <v>42708</v>
      </c>
      <c r="B705" t="s">
        <v>10</v>
      </c>
      <c r="C705" t="s">
        <v>9</v>
      </c>
    </row>
    <row r="706" spans="1:3" x14ac:dyDescent="0.5">
      <c r="A706" s="1">
        <v>42709</v>
      </c>
      <c r="B706" t="s">
        <v>10</v>
      </c>
      <c r="C706" t="s">
        <v>9</v>
      </c>
    </row>
    <row r="707" spans="1:3" x14ac:dyDescent="0.5">
      <c r="A707" s="1">
        <v>42710</v>
      </c>
      <c r="B707" t="s">
        <v>10</v>
      </c>
      <c r="C707" t="s">
        <v>9</v>
      </c>
    </row>
    <row r="708" spans="1:3" x14ac:dyDescent="0.5">
      <c r="A708" s="1">
        <v>42711</v>
      </c>
      <c r="B708" t="s">
        <v>10</v>
      </c>
      <c r="C708" t="s">
        <v>9</v>
      </c>
    </row>
    <row r="709" spans="1:3" x14ac:dyDescent="0.5">
      <c r="A709" s="1">
        <v>42712</v>
      </c>
      <c r="B709" t="s">
        <v>10</v>
      </c>
      <c r="C709" t="s">
        <v>9</v>
      </c>
    </row>
    <row r="710" spans="1:3" x14ac:dyDescent="0.5">
      <c r="A710" s="1">
        <v>42713</v>
      </c>
      <c r="B710" t="s">
        <v>10</v>
      </c>
      <c r="C710" t="s">
        <v>9</v>
      </c>
    </row>
    <row r="711" spans="1:3" x14ac:dyDescent="0.5">
      <c r="A711" s="1">
        <v>42714</v>
      </c>
      <c r="B711" t="s">
        <v>10</v>
      </c>
      <c r="C711" t="s">
        <v>9</v>
      </c>
    </row>
    <row r="712" spans="1:3" x14ac:dyDescent="0.5">
      <c r="A712" s="1">
        <v>42715</v>
      </c>
      <c r="B712" t="s">
        <v>10</v>
      </c>
      <c r="C712" t="s">
        <v>9</v>
      </c>
    </row>
    <row r="713" spans="1:3" x14ac:dyDescent="0.5">
      <c r="A713" s="1">
        <v>42716</v>
      </c>
      <c r="B713" t="s">
        <v>10</v>
      </c>
      <c r="C713" t="s">
        <v>9</v>
      </c>
    </row>
    <row r="714" spans="1:3" x14ac:dyDescent="0.5">
      <c r="A714" s="1">
        <v>42717</v>
      </c>
      <c r="B714" t="s">
        <v>10</v>
      </c>
      <c r="C714" t="s">
        <v>9</v>
      </c>
    </row>
    <row r="715" spans="1:3" x14ac:dyDescent="0.5">
      <c r="A715" s="1">
        <v>42718</v>
      </c>
      <c r="B715" t="s">
        <v>10</v>
      </c>
      <c r="C715" t="s">
        <v>9</v>
      </c>
    </row>
    <row r="716" spans="1:3" x14ac:dyDescent="0.5">
      <c r="A716" s="1">
        <v>42719</v>
      </c>
      <c r="B716" t="s">
        <v>10</v>
      </c>
      <c r="C716" t="s">
        <v>9</v>
      </c>
    </row>
    <row r="717" spans="1:3" x14ac:dyDescent="0.5">
      <c r="A717" s="1">
        <v>42720</v>
      </c>
      <c r="B717" t="s">
        <v>10</v>
      </c>
      <c r="C717" t="s">
        <v>9</v>
      </c>
    </row>
    <row r="718" spans="1:3" x14ac:dyDescent="0.5">
      <c r="A718" s="1">
        <v>42721</v>
      </c>
      <c r="B718" t="s">
        <v>10</v>
      </c>
      <c r="C718" t="s">
        <v>9</v>
      </c>
    </row>
    <row r="719" spans="1:3" x14ac:dyDescent="0.5">
      <c r="A719" s="1">
        <v>42722</v>
      </c>
      <c r="B719" t="s">
        <v>10</v>
      </c>
      <c r="C719" t="s">
        <v>9</v>
      </c>
    </row>
    <row r="720" spans="1:3" x14ac:dyDescent="0.5">
      <c r="A720" s="1">
        <v>42723</v>
      </c>
      <c r="B720" t="s">
        <v>10</v>
      </c>
      <c r="C720" t="s">
        <v>9</v>
      </c>
    </row>
    <row r="721" spans="1:3" x14ac:dyDescent="0.5">
      <c r="A721" s="1">
        <v>42724</v>
      </c>
      <c r="B721" t="s">
        <v>9</v>
      </c>
      <c r="C721" t="s">
        <v>9</v>
      </c>
    </row>
    <row r="722" spans="1:3" x14ac:dyDescent="0.5">
      <c r="A722" s="1">
        <v>42725</v>
      </c>
      <c r="B722" t="s">
        <v>9</v>
      </c>
      <c r="C722" t="s">
        <v>9</v>
      </c>
    </row>
    <row r="723" spans="1:3" x14ac:dyDescent="0.5">
      <c r="A723" s="1">
        <v>42726</v>
      </c>
      <c r="B723" t="s">
        <v>9</v>
      </c>
      <c r="C723" t="s">
        <v>9</v>
      </c>
    </row>
    <row r="724" spans="1:3" x14ac:dyDescent="0.5">
      <c r="A724" s="1">
        <v>42727</v>
      </c>
      <c r="B724" t="s">
        <v>9</v>
      </c>
      <c r="C724" t="s">
        <v>9</v>
      </c>
    </row>
    <row r="725" spans="1:3" x14ac:dyDescent="0.5">
      <c r="A725" s="1">
        <v>42728</v>
      </c>
      <c r="B725" t="s">
        <v>9</v>
      </c>
      <c r="C725" t="s">
        <v>9</v>
      </c>
    </row>
    <row r="726" spans="1:3" x14ac:dyDescent="0.5">
      <c r="A726" s="1">
        <v>42729</v>
      </c>
      <c r="B726" t="s">
        <v>9</v>
      </c>
      <c r="C726" t="s">
        <v>9</v>
      </c>
    </row>
    <row r="727" spans="1:3" x14ac:dyDescent="0.5">
      <c r="A727" s="1">
        <v>42730</v>
      </c>
      <c r="B727" t="s">
        <v>9</v>
      </c>
      <c r="C727" t="s">
        <v>10</v>
      </c>
    </row>
    <row r="728" spans="1:3" x14ac:dyDescent="0.5">
      <c r="A728" s="1">
        <v>42731</v>
      </c>
      <c r="B728" t="s">
        <v>9</v>
      </c>
      <c r="C728" t="s">
        <v>10</v>
      </c>
    </row>
    <row r="729" spans="1:3" x14ac:dyDescent="0.5">
      <c r="A729" s="1">
        <v>42732</v>
      </c>
      <c r="B729" t="s">
        <v>9</v>
      </c>
      <c r="C729" t="s">
        <v>9</v>
      </c>
    </row>
    <row r="730" spans="1:3" x14ac:dyDescent="0.5">
      <c r="A730" s="1">
        <v>42733</v>
      </c>
      <c r="B730" t="s">
        <v>9</v>
      </c>
      <c r="C730" t="s">
        <v>9</v>
      </c>
    </row>
    <row r="731" spans="1:3" x14ac:dyDescent="0.5">
      <c r="A731" s="1">
        <v>42734</v>
      </c>
      <c r="B731" t="s">
        <v>9</v>
      </c>
      <c r="C731" t="s">
        <v>9</v>
      </c>
    </row>
    <row r="732" spans="1:3" x14ac:dyDescent="0.5">
      <c r="A732" s="1">
        <v>42735</v>
      </c>
      <c r="B732" t="s">
        <v>9</v>
      </c>
      <c r="C732" t="s">
        <v>9</v>
      </c>
    </row>
    <row r="733" spans="1:3" x14ac:dyDescent="0.5">
      <c r="A733" s="1">
        <v>42736</v>
      </c>
      <c r="B733" t="s">
        <v>9</v>
      </c>
      <c r="C733" t="s">
        <v>10</v>
      </c>
    </row>
    <row r="734" spans="1:3" x14ac:dyDescent="0.5">
      <c r="A734" s="1">
        <v>42737</v>
      </c>
      <c r="B734" t="s">
        <v>9</v>
      </c>
      <c r="C734" t="s">
        <v>10</v>
      </c>
    </row>
    <row r="735" spans="1:3" x14ac:dyDescent="0.5">
      <c r="A735" s="1">
        <v>42738</v>
      </c>
      <c r="B735" t="s">
        <v>9</v>
      </c>
      <c r="C735" t="s">
        <v>9</v>
      </c>
    </row>
    <row r="736" spans="1:3" x14ac:dyDescent="0.5">
      <c r="A736" s="1">
        <v>42739</v>
      </c>
      <c r="B736" t="s">
        <v>9</v>
      </c>
      <c r="C736" t="s">
        <v>9</v>
      </c>
    </row>
    <row r="737" spans="1:3" x14ac:dyDescent="0.5">
      <c r="A737" s="1">
        <v>42740</v>
      </c>
      <c r="B737" t="s">
        <v>9</v>
      </c>
      <c r="C737" t="s">
        <v>9</v>
      </c>
    </row>
    <row r="738" spans="1:3" x14ac:dyDescent="0.5">
      <c r="A738" s="1">
        <v>42741</v>
      </c>
      <c r="B738" t="s">
        <v>9</v>
      </c>
      <c r="C738" t="s">
        <v>9</v>
      </c>
    </row>
    <row r="739" spans="1:3" x14ac:dyDescent="0.5">
      <c r="A739" s="1">
        <v>42742</v>
      </c>
      <c r="B739" t="s">
        <v>9</v>
      </c>
      <c r="C739" t="s">
        <v>9</v>
      </c>
    </row>
    <row r="740" spans="1:3" x14ac:dyDescent="0.5">
      <c r="A740" s="1">
        <v>42743</v>
      </c>
      <c r="B740" t="s">
        <v>9</v>
      </c>
      <c r="C740" t="s">
        <v>9</v>
      </c>
    </row>
    <row r="741" spans="1:3" x14ac:dyDescent="0.5">
      <c r="A741" s="1">
        <v>42744</v>
      </c>
      <c r="B741" t="s">
        <v>9</v>
      </c>
      <c r="C741" t="s">
        <v>9</v>
      </c>
    </row>
    <row r="742" spans="1:3" x14ac:dyDescent="0.5">
      <c r="A742" s="1">
        <v>42745</v>
      </c>
      <c r="B742" t="s">
        <v>9</v>
      </c>
      <c r="C742" t="s">
        <v>9</v>
      </c>
    </row>
    <row r="743" spans="1:3" x14ac:dyDescent="0.5">
      <c r="A743" s="1">
        <v>42746</v>
      </c>
      <c r="B743" t="s">
        <v>9</v>
      </c>
      <c r="C743" t="s">
        <v>9</v>
      </c>
    </row>
    <row r="744" spans="1:3" x14ac:dyDescent="0.5">
      <c r="A744" s="1">
        <v>42747</v>
      </c>
      <c r="B744" t="s">
        <v>9</v>
      </c>
      <c r="C744" t="s">
        <v>9</v>
      </c>
    </row>
    <row r="745" spans="1:3" x14ac:dyDescent="0.5">
      <c r="A745" s="1">
        <v>42748</v>
      </c>
      <c r="B745" t="s">
        <v>9</v>
      </c>
      <c r="C745" t="s">
        <v>9</v>
      </c>
    </row>
    <row r="746" spans="1:3" x14ac:dyDescent="0.5">
      <c r="A746" s="1">
        <v>42749</v>
      </c>
      <c r="B746" t="s">
        <v>9</v>
      </c>
      <c r="C746" t="s">
        <v>9</v>
      </c>
    </row>
    <row r="747" spans="1:3" x14ac:dyDescent="0.5">
      <c r="A747" s="1">
        <v>42750</v>
      </c>
      <c r="B747" t="s">
        <v>9</v>
      </c>
      <c r="C747" t="s">
        <v>9</v>
      </c>
    </row>
    <row r="748" spans="1:3" x14ac:dyDescent="0.5">
      <c r="A748" s="1">
        <v>42751</v>
      </c>
      <c r="B748" t="s">
        <v>9</v>
      </c>
      <c r="C748" t="s">
        <v>9</v>
      </c>
    </row>
    <row r="749" spans="1:3" x14ac:dyDescent="0.5">
      <c r="A749" s="1">
        <v>42752</v>
      </c>
      <c r="B749" t="s">
        <v>9</v>
      </c>
      <c r="C749" t="s">
        <v>9</v>
      </c>
    </row>
    <row r="750" spans="1:3" x14ac:dyDescent="0.5">
      <c r="A750" s="1">
        <v>42753</v>
      </c>
      <c r="B750" t="s">
        <v>9</v>
      </c>
      <c r="C750" t="s">
        <v>9</v>
      </c>
    </row>
    <row r="751" spans="1:3" x14ac:dyDescent="0.5">
      <c r="A751" s="1">
        <v>42754</v>
      </c>
      <c r="B751" t="s">
        <v>9</v>
      </c>
      <c r="C751" t="s">
        <v>9</v>
      </c>
    </row>
    <row r="752" spans="1:3" x14ac:dyDescent="0.5">
      <c r="A752" s="1">
        <v>42755</v>
      </c>
      <c r="B752" t="s">
        <v>9</v>
      </c>
      <c r="C752" t="s">
        <v>9</v>
      </c>
    </row>
    <row r="753" spans="1:3" x14ac:dyDescent="0.5">
      <c r="A753" s="1">
        <v>42756</v>
      </c>
      <c r="B753" t="s">
        <v>9</v>
      </c>
      <c r="C753" t="s">
        <v>9</v>
      </c>
    </row>
    <row r="754" spans="1:3" x14ac:dyDescent="0.5">
      <c r="A754" s="1">
        <v>42757</v>
      </c>
      <c r="B754" t="s">
        <v>9</v>
      </c>
      <c r="C754" t="s">
        <v>9</v>
      </c>
    </row>
    <row r="755" spans="1:3" x14ac:dyDescent="0.5">
      <c r="A755" s="1">
        <v>42758</v>
      </c>
      <c r="B755" t="s">
        <v>9</v>
      </c>
      <c r="C755" t="s">
        <v>9</v>
      </c>
    </row>
    <row r="756" spans="1:3" x14ac:dyDescent="0.5">
      <c r="A756" s="1">
        <v>42759</v>
      </c>
      <c r="B756" t="s">
        <v>9</v>
      </c>
      <c r="C756" t="s">
        <v>9</v>
      </c>
    </row>
    <row r="757" spans="1:3" x14ac:dyDescent="0.5">
      <c r="A757" s="1">
        <v>42760</v>
      </c>
      <c r="B757" t="s">
        <v>9</v>
      </c>
      <c r="C757" t="s">
        <v>9</v>
      </c>
    </row>
    <row r="758" spans="1:3" x14ac:dyDescent="0.5">
      <c r="A758" s="1">
        <v>42761</v>
      </c>
      <c r="B758" t="s">
        <v>9</v>
      </c>
      <c r="C758" t="s">
        <v>10</v>
      </c>
    </row>
    <row r="759" spans="1:3" x14ac:dyDescent="0.5">
      <c r="A759" s="1">
        <v>42762</v>
      </c>
      <c r="B759" t="s">
        <v>9</v>
      </c>
      <c r="C759" t="s">
        <v>9</v>
      </c>
    </row>
    <row r="760" spans="1:3" x14ac:dyDescent="0.5">
      <c r="A760" s="1">
        <v>42763</v>
      </c>
      <c r="B760" t="s">
        <v>9</v>
      </c>
      <c r="C760" t="s">
        <v>9</v>
      </c>
    </row>
    <row r="761" spans="1:3" x14ac:dyDescent="0.5">
      <c r="A761" s="1">
        <v>42764</v>
      </c>
      <c r="B761" t="s">
        <v>9</v>
      </c>
      <c r="C761" t="s">
        <v>9</v>
      </c>
    </row>
    <row r="762" spans="1:3" x14ac:dyDescent="0.5">
      <c r="A762" s="1">
        <v>42765</v>
      </c>
      <c r="B762" t="s">
        <v>9</v>
      </c>
      <c r="C762" t="s">
        <v>9</v>
      </c>
    </row>
    <row r="763" spans="1:3" x14ac:dyDescent="0.5">
      <c r="A763" s="1">
        <v>42766</v>
      </c>
      <c r="B763" t="s">
        <v>10</v>
      </c>
      <c r="C763" t="s">
        <v>9</v>
      </c>
    </row>
    <row r="764" spans="1:3" x14ac:dyDescent="0.5">
      <c r="A764" s="1">
        <v>42767</v>
      </c>
      <c r="B764" t="s">
        <v>10</v>
      </c>
      <c r="C764" t="s">
        <v>9</v>
      </c>
    </row>
    <row r="765" spans="1:3" x14ac:dyDescent="0.5">
      <c r="A765" s="1">
        <v>42768</v>
      </c>
      <c r="B765" t="s">
        <v>10</v>
      </c>
      <c r="C765" t="s">
        <v>9</v>
      </c>
    </row>
    <row r="766" spans="1:3" x14ac:dyDescent="0.5">
      <c r="A766" s="1">
        <v>42769</v>
      </c>
      <c r="B766" t="s">
        <v>10</v>
      </c>
      <c r="C766" t="s">
        <v>9</v>
      </c>
    </row>
    <row r="767" spans="1:3" x14ac:dyDescent="0.5">
      <c r="A767" s="1">
        <v>42770</v>
      </c>
      <c r="B767" t="s">
        <v>10</v>
      </c>
      <c r="C767" t="s">
        <v>9</v>
      </c>
    </row>
    <row r="768" spans="1:3" x14ac:dyDescent="0.5">
      <c r="A768" s="1">
        <v>42771</v>
      </c>
      <c r="B768" t="s">
        <v>10</v>
      </c>
      <c r="C768" t="s">
        <v>9</v>
      </c>
    </row>
    <row r="769" spans="1:3" x14ac:dyDescent="0.5">
      <c r="A769" s="1">
        <v>42772</v>
      </c>
      <c r="B769" t="s">
        <v>10</v>
      </c>
      <c r="C769" t="s">
        <v>9</v>
      </c>
    </row>
    <row r="770" spans="1:3" x14ac:dyDescent="0.5">
      <c r="A770" s="1">
        <v>42773</v>
      </c>
      <c r="B770" t="s">
        <v>10</v>
      </c>
      <c r="C770" t="s">
        <v>9</v>
      </c>
    </row>
    <row r="771" spans="1:3" x14ac:dyDescent="0.5">
      <c r="A771" s="1">
        <v>42774</v>
      </c>
      <c r="B771" t="s">
        <v>10</v>
      </c>
      <c r="C771" t="s">
        <v>9</v>
      </c>
    </row>
    <row r="772" spans="1:3" x14ac:dyDescent="0.5">
      <c r="A772" s="1">
        <v>42775</v>
      </c>
      <c r="B772" t="s">
        <v>10</v>
      </c>
      <c r="C772" t="s">
        <v>9</v>
      </c>
    </row>
    <row r="773" spans="1:3" x14ac:dyDescent="0.5">
      <c r="A773" s="1">
        <v>42776</v>
      </c>
      <c r="B773" t="s">
        <v>10</v>
      </c>
      <c r="C773" t="s">
        <v>9</v>
      </c>
    </row>
    <row r="774" spans="1:3" x14ac:dyDescent="0.5">
      <c r="A774" s="1">
        <v>42777</v>
      </c>
      <c r="B774" t="s">
        <v>10</v>
      </c>
      <c r="C774" t="s">
        <v>9</v>
      </c>
    </row>
    <row r="775" spans="1:3" x14ac:dyDescent="0.5">
      <c r="A775" s="1">
        <v>42778</v>
      </c>
      <c r="B775" t="s">
        <v>10</v>
      </c>
      <c r="C775" t="s">
        <v>9</v>
      </c>
    </row>
    <row r="776" spans="1:3" x14ac:dyDescent="0.5">
      <c r="A776" s="1">
        <v>42779</v>
      </c>
      <c r="B776" t="s">
        <v>10</v>
      </c>
      <c r="C776" t="s">
        <v>9</v>
      </c>
    </row>
    <row r="777" spans="1:3" x14ac:dyDescent="0.5">
      <c r="A777" s="1">
        <v>42780</v>
      </c>
      <c r="B777" t="s">
        <v>10</v>
      </c>
      <c r="C777" t="s">
        <v>9</v>
      </c>
    </row>
    <row r="778" spans="1:3" x14ac:dyDescent="0.5">
      <c r="A778" s="1">
        <v>42781</v>
      </c>
      <c r="B778" t="s">
        <v>10</v>
      </c>
      <c r="C778" t="s">
        <v>9</v>
      </c>
    </row>
    <row r="779" spans="1:3" x14ac:dyDescent="0.5">
      <c r="A779" s="1">
        <v>42782</v>
      </c>
      <c r="B779" t="s">
        <v>10</v>
      </c>
      <c r="C779" t="s">
        <v>9</v>
      </c>
    </row>
    <row r="780" spans="1:3" x14ac:dyDescent="0.5">
      <c r="A780" s="1">
        <v>42783</v>
      </c>
      <c r="B780" t="s">
        <v>10</v>
      </c>
      <c r="C780" t="s">
        <v>9</v>
      </c>
    </row>
    <row r="781" spans="1:3" x14ac:dyDescent="0.5">
      <c r="A781" s="1">
        <v>42784</v>
      </c>
      <c r="B781" t="s">
        <v>10</v>
      </c>
      <c r="C781" t="s">
        <v>9</v>
      </c>
    </row>
    <row r="782" spans="1:3" x14ac:dyDescent="0.5">
      <c r="A782" s="1">
        <v>42785</v>
      </c>
      <c r="B782" t="s">
        <v>10</v>
      </c>
      <c r="C782" t="s">
        <v>9</v>
      </c>
    </row>
    <row r="783" spans="1:3" x14ac:dyDescent="0.5">
      <c r="A783" s="1">
        <v>42786</v>
      </c>
      <c r="B783" t="s">
        <v>10</v>
      </c>
      <c r="C783" t="s">
        <v>9</v>
      </c>
    </row>
    <row r="784" spans="1:3" x14ac:dyDescent="0.5">
      <c r="A784" s="1">
        <v>42787</v>
      </c>
      <c r="B784" t="s">
        <v>10</v>
      </c>
      <c r="C784" t="s">
        <v>9</v>
      </c>
    </row>
    <row r="785" spans="1:3" x14ac:dyDescent="0.5">
      <c r="A785" s="1">
        <v>42788</v>
      </c>
      <c r="B785" t="s">
        <v>10</v>
      </c>
      <c r="C785" t="s">
        <v>9</v>
      </c>
    </row>
    <row r="786" spans="1:3" x14ac:dyDescent="0.5">
      <c r="A786" s="1">
        <v>42789</v>
      </c>
      <c r="B786" t="s">
        <v>10</v>
      </c>
      <c r="C786" t="s">
        <v>9</v>
      </c>
    </row>
    <row r="787" spans="1:3" x14ac:dyDescent="0.5">
      <c r="A787" s="1">
        <v>42790</v>
      </c>
      <c r="B787" t="s">
        <v>10</v>
      </c>
      <c r="C787" t="s">
        <v>9</v>
      </c>
    </row>
    <row r="788" spans="1:3" x14ac:dyDescent="0.5">
      <c r="A788" s="1">
        <v>42791</v>
      </c>
      <c r="B788" t="s">
        <v>10</v>
      </c>
      <c r="C788" t="s">
        <v>9</v>
      </c>
    </row>
    <row r="789" spans="1:3" x14ac:dyDescent="0.5">
      <c r="A789" s="1">
        <v>42792</v>
      </c>
      <c r="B789" t="s">
        <v>10</v>
      </c>
      <c r="C789" t="s">
        <v>9</v>
      </c>
    </row>
    <row r="790" spans="1:3" x14ac:dyDescent="0.5">
      <c r="A790" s="1">
        <v>42793</v>
      </c>
      <c r="B790" t="s">
        <v>10</v>
      </c>
      <c r="C790" t="s">
        <v>9</v>
      </c>
    </row>
    <row r="791" spans="1:3" x14ac:dyDescent="0.5">
      <c r="A791" s="1">
        <v>42794</v>
      </c>
      <c r="B791" t="s">
        <v>10</v>
      </c>
      <c r="C791" t="s">
        <v>9</v>
      </c>
    </row>
    <row r="792" spans="1:3" x14ac:dyDescent="0.5">
      <c r="A792" s="1">
        <v>42795</v>
      </c>
      <c r="B792" t="s">
        <v>10</v>
      </c>
      <c r="C792" t="s">
        <v>9</v>
      </c>
    </row>
    <row r="793" spans="1:3" x14ac:dyDescent="0.5">
      <c r="A793" s="1">
        <v>42796</v>
      </c>
      <c r="B793" t="s">
        <v>10</v>
      </c>
      <c r="C793" t="s">
        <v>9</v>
      </c>
    </row>
    <row r="794" spans="1:3" x14ac:dyDescent="0.5">
      <c r="A794" s="1">
        <v>42797</v>
      </c>
      <c r="B794" t="s">
        <v>10</v>
      </c>
      <c r="C794" t="s">
        <v>9</v>
      </c>
    </row>
    <row r="795" spans="1:3" x14ac:dyDescent="0.5">
      <c r="A795" s="1">
        <v>42798</v>
      </c>
      <c r="B795" t="s">
        <v>10</v>
      </c>
      <c r="C795" t="s">
        <v>9</v>
      </c>
    </row>
    <row r="796" spans="1:3" x14ac:dyDescent="0.5">
      <c r="A796" s="1">
        <v>42799</v>
      </c>
      <c r="B796" t="s">
        <v>10</v>
      </c>
      <c r="C796" t="s">
        <v>9</v>
      </c>
    </row>
    <row r="797" spans="1:3" x14ac:dyDescent="0.5">
      <c r="A797" s="1">
        <v>42800</v>
      </c>
      <c r="B797" t="s">
        <v>10</v>
      </c>
      <c r="C797" t="s">
        <v>9</v>
      </c>
    </row>
    <row r="798" spans="1:3" x14ac:dyDescent="0.5">
      <c r="A798" s="1">
        <v>42801</v>
      </c>
      <c r="B798" t="s">
        <v>10</v>
      </c>
      <c r="C798" t="s">
        <v>9</v>
      </c>
    </row>
    <row r="799" spans="1:3" x14ac:dyDescent="0.5">
      <c r="A799" s="1">
        <v>42802</v>
      </c>
      <c r="B799" t="s">
        <v>10</v>
      </c>
      <c r="C799" t="s">
        <v>9</v>
      </c>
    </row>
    <row r="800" spans="1:3" x14ac:dyDescent="0.5">
      <c r="A800" s="1">
        <v>42803</v>
      </c>
      <c r="B800" t="s">
        <v>10</v>
      </c>
      <c r="C800" t="s">
        <v>9</v>
      </c>
    </row>
    <row r="801" spans="1:3" x14ac:dyDescent="0.5">
      <c r="A801" s="1">
        <v>42804</v>
      </c>
      <c r="B801" t="s">
        <v>10</v>
      </c>
      <c r="C801" t="s">
        <v>9</v>
      </c>
    </row>
    <row r="802" spans="1:3" x14ac:dyDescent="0.5">
      <c r="A802" s="1">
        <v>42805</v>
      </c>
      <c r="B802" t="s">
        <v>10</v>
      </c>
      <c r="C802" t="s">
        <v>9</v>
      </c>
    </row>
    <row r="803" spans="1:3" x14ac:dyDescent="0.5">
      <c r="A803" s="1">
        <v>42806</v>
      </c>
      <c r="B803" t="s">
        <v>10</v>
      </c>
      <c r="C803" t="s">
        <v>9</v>
      </c>
    </row>
    <row r="804" spans="1:3" x14ac:dyDescent="0.5">
      <c r="A804" s="1">
        <v>42807</v>
      </c>
      <c r="B804" t="s">
        <v>10</v>
      </c>
      <c r="C804" t="s">
        <v>10</v>
      </c>
    </row>
    <row r="805" spans="1:3" x14ac:dyDescent="0.5">
      <c r="A805" s="1">
        <v>42808</v>
      </c>
      <c r="B805" t="s">
        <v>10</v>
      </c>
      <c r="C805" t="s">
        <v>9</v>
      </c>
    </row>
    <row r="806" spans="1:3" x14ac:dyDescent="0.5">
      <c r="A806" s="1">
        <v>42809</v>
      </c>
      <c r="B806" t="s">
        <v>10</v>
      </c>
      <c r="C806" t="s">
        <v>9</v>
      </c>
    </row>
    <row r="807" spans="1:3" x14ac:dyDescent="0.5">
      <c r="A807" s="1">
        <v>42810</v>
      </c>
      <c r="B807" t="s">
        <v>10</v>
      </c>
      <c r="C807" t="s">
        <v>9</v>
      </c>
    </row>
    <row r="808" spans="1:3" x14ac:dyDescent="0.5">
      <c r="A808" s="1">
        <v>42811</v>
      </c>
      <c r="B808" t="s">
        <v>10</v>
      </c>
      <c r="C808" t="s">
        <v>9</v>
      </c>
    </row>
    <row r="809" spans="1:3" x14ac:dyDescent="0.5">
      <c r="A809" s="1">
        <v>42812</v>
      </c>
      <c r="B809" t="s">
        <v>10</v>
      </c>
      <c r="C809" t="s">
        <v>9</v>
      </c>
    </row>
    <row r="810" spans="1:3" x14ac:dyDescent="0.5">
      <c r="A810" s="1">
        <v>42813</v>
      </c>
      <c r="B810" t="s">
        <v>10</v>
      </c>
      <c r="C810" t="s">
        <v>9</v>
      </c>
    </row>
    <row r="811" spans="1:3" x14ac:dyDescent="0.5">
      <c r="A811" s="1">
        <v>42814</v>
      </c>
      <c r="B811" t="s">
        <v>10</v>
      </c>
      <c r="C811" t="s">
        <v>9</v>
      </c>
    </row>
    <row r="812" spans="1:3" x14ac:dyDescent="0.5">
      <c r="A812" s="1">
        <v>42815</v>
      </c>
      <c r="B812" t="s">
        <v>10</v>
      </c>
      <c r="C812" t="s">
        <v>9</v>
      </c>
    </row>
    <row r="813" spans="1:3" x14ac:dyDescent="0.5">
      <c r="A813" s="1">
        <v>42816</v>
      </c>
      <c r="B813" t="s">
        <v>10</v>
      </c>
      <c r="C813" t="s">
        <v>9</v>
      </c>
    </row>
    <row r="814" spans="1:3" x14ac:dyDescent="0.5">
      <c r="A814" s="1">
        <v>42817</v>
      </c>
      <c r="B814" t="s">
        <v>10</v>
      </c>
      <c r="C814" t="s">
        <v>9</v>
      </c>
    </row>
    <row r="815" spans="1:3" x14ac:dyDescent="0.5">
      <c r="A815" s="1">
        <v>42818</v>
      </c>
      <c r="B815" t="s">
        <v>10</v>
      </c>
      <c r="C815" t="s">
        <v>9</v>
      </c>
    </row>
    <row r="816" spans="1:3" x14ac:dyDescent="0.5">
      <c r="A816" s="1">
        <v>42819</v>
      </c>
      <c r="B816" t="s">
        <v>10</v>
      </c>
      <c r="C816" t="s">
        <v>9</v>
      </c>
    </row>
    <row r="817" spans="1:3" x14ac:dyDescent="0.5">
      <c r="A817" s="1">
        <v>42820</v>
      </c>
      <c r="B817" t="s">
        <v>10</v>
      </c>
      <c r="C817" t="s">
        <v>9</v>
      </c>
    </row>
    <row r="818" spans="1:3" x14ac:dyDescent="0.5">
      <c r="A818" s="1">
        <v>42821</v>
      </c>
      <c r="B818" t="s">
        <v>10</v>
      </c>
      <c r="C818" t="s">
        <v>9</v>
      </c>
    </row>
    <row r="819" spans="1:3" x14ac:dyDescent="0.5">
      <c r="A819" s="1">
        <v>42822</v>
      </c>
      <c r="B819" t="s">
        <v>10</v>
      </c>
      <c r="C819" t="s">
        <v>9</v>
      </c>
    </row>
    <row r="820" spans="1:3" x14ac:dyDescent="0.5">
      <c r="A820" s="1">
        <v>42823</v>
      </c>
      <c r="B820" t="s">
        <v>10</v>
      </c>
      <c r="C820" t="s">
        <v>9</v>
      </c>
    </row>
    <row r="821" spans="1:3" x14ac:dyDescent="0.5">
      <c r="A821" s="1">
        <v>42824</v>
      </c>
      <c r="B821" t="s">
        <v>10</v>
      </c>
      <c r="C821" t="s">
        <v>9</v>
      </c>
    </row>
    <row r="822" spans="1:3" x14ac:dyDescent="0.5">
      <c r="A822" s="1">
        <v>42825</v>
      </c>
      <c r="B822" t="s">
        <v>9</v>
      </c>
      <c r="C822" t="s">
        <v>9</v>
      </c>
    </row>
    <row r="823" spans="1:3" x14ac:dyDescent="0.5">
      <c r="A823" s="1">
        <v>42826</v>
      </c>
      <c r="B823" t="s">
        <v>9</v>
      </c>
      <c r="C823" t="s">
        <v>9</v>
      </c>
    </row>
    <row r="824" spans="1:3" x14ac:dyDescent="0.5">
      <c r="A824" s="1">
        <v>42827</v>
      </c>
      <c r="B824" t="s">
        <v>9</v>
      </c>
      <c r="C824" t="s">
        <v>9</v>
      </c>
    </row>
    <row r="825" spans="1:3" x14ac:dyDescent="0.5">
      <c r="A825" s="1">
        <v>42828</v>
      </c>
      <c r="B825" t="s">
        <v>9</v>
      </c>
      <c r="C825" t="s">
        <v>9</v>
      </c>
    </row>
    <row r="826" spans="1:3" x14ac:dyDescent="0.5">
      <c r="A826" s="1">
        <v>42829</v>
      </c>
      <c r="B826" t="s">
        <v>9</v>
      </c>
      <c r="C826" t="s">
        <v>9</v>
      </c>
    </row>
    <row r="827" spans="1:3" x14ac:dyDescent="0.5">
      <c r="A827" s="1">
        <v>42830</v>
      </c>
      <c r="B827" t="s">
        <v>9</v>
      </c>
      <c r="C827" t="s">
        <v>9</v>
      </c>
    </row>
    <row r="828" spans="1:3" x14ac:dyDescent="0.5">
      <c r="A828" s="1">
        <v>42831</v>
      </c>
      <c r="B828" t="s">
        <v>9</v>
      </c>
      <c r="C828" t="s">
        <v>9</v>
      </c>
    </row>
    <row r="829" spans="1:3" x14ac:dyDescent="0.5">
      <c r="A829" s="1">
        <v>42832</v>
      </c>
      <c r="B829" t="s">
        <v>9</v>
      </c>
      <c r="C829" t="s">
        <v>9</v>
      </c>
    </row>
    <row r="830" spans="1:3" x14ac:dyDescent="0.5">
      <c r="A830" s="1">
        <v>42833</v>
      </c>
      <c r="B830" t="s">
        <v>9</v>
      </c>
      <c r="C830" t="s">
        <v>9</v>
      </c>
    </row>
    <row r="831" spans="1:3" x14ac:dyDescent="0.5">
      <c r="A831" s="1">
        <v>42834</v>
      </c>
      <c r="B831" t="s">
        <v>9</v>
      </c>
      <c r="C831" t="s">
        <v>9</v>
      </c>
    </row>
    <row r="832" spans="1:3" x14ac:dyDescent="0.5">
      <c r="A832" s="1">
        <v>42835</v>
      </c>
      <c r="B832" t="s">
        <v>9</v>
      </c>
      <c r="C832" t="s">
        <v>9</v>
      </c>
    </row>
    <row r="833" spans="1:3" x14ac:dyDescent="0.5">
      <c r="A833" s="1">
        <v>42836</v>
      </c>
      <c r="B833" t="s">
        <v>9</v>
      </c>
      <c r="C833" t="s">
        <v>9</v>
      </c>
    </row>
    <row r="834" spans="1:3" x14ac:dyDescent="0.5">
      <c r="A834" s="1">
        <v>42837</v>
      </c>
      <c r="B834" t="s">
        <v>9</v>
      </c>
      <c r="C834" t="s">
        <v>9</v>
      </c>
    </row>
    <row r="835" spans="1:3" x14ac:dyDescent="0.5">
      <c r="A835" s="1">
        <v>42838</v>
      </c>
      <c r="B835" t="s">
        <v>9</v>
      </c>
      <c r="C835" t="s">
        <v>9</v>
      </c>
    </row>
    <row r="836" spans="1:3" x14ac:dyDescent="0.5">
      <c r="A836" s="1">
        <v>42839</v>
      </c>
      <c r="B836" t="s">
        <v>9</v>
      </c>
      <c r="C836" t="s">
        <v>10</v>
      </c>
    </row>
    <row r="837" spans="1:3" x14ac:dyDescent="0.5">
      <c r="A837" s="1">
        <v>42840</v>
      </c>
      <c r="B837" t="s">
        <v>9</v>
      </c>
      <c r="C837" t="s">
        <v>10</v>
      </c>
    </row>
    <row r="838" spans="1:3" x14ac:dyDescent="0.5">
      <c r="A838" s="1">
        <v>42841</v>
      </c>
      <c r="B838" t="s">
        <v>9</v>
      </c>
      <c r="C838" t="s">
        <v>10</v>
      </c>
    </row>
    <row r="839" spans="1:3" x14ac:dyDescent="0.5">
      <c r="A839" s="1">
        <v>42842</v>
      </c>
      <c r="B839" t="s">
        <v>9</v>
      </c>
      <c r="C839" t="s">
        <v>10</v>
      </c>
    </row>
    <row r="840" spans="1:3" x14ac:dyDescent="0.5">
      <c r="A840" s="1">
        <v>42843</v>
      </c>
      <c r="B840" t="s">
        <v>9</v>
      </c>
      <c r="C840" t="s">
        <v>9</v>
      </c>
    </row>
    <row r="841" spans="1:3" x14ac:dyDescent="0.5">
      <c r="A841" s="1">
        <v>42844</v>
      </c>
      <c r="B841" t="s">
        <v>10</v>
      </c>
      <c r="C841" t="s">
        <v>9</v>
      </c>
    </row>
    <row r="842" spans="1:3" x14ac:dyDescent="0.5">
      <c r="A842" s="1">
        <v>42845</v>
      </c>
      <c r="B842" t="s">
        <v>10</v>
      </c>
      <c r="C842" t="s">
        <v>9</v>
      </c>
    </row>
    <row r="843" spans="1:3" x14ac:dyDescent="0.5">
      <c r="A843" s="1">
        <v>42846</v>
      </c>
      <c r="B843" t="s">
        <v>10</v>
      </c>
      <c r="C843" t="s">
        <v>9</v>
      </c>
    </row>
    <row r="844" spans="1:3" x14ac:dyDescent="0.5">
      <c r="A844" s="1">
        <v>42847</v>
      </c>
      <c r="B844" t="s">
        <v>10</v>
      </c>
      <c r="C844" t="s">
        <v>9</v>
      </c>
    </row>
    <row r="845" spans="1:3" x14ac:dyDescent="0.5">
      <c r="A845" s="1">
        <v>42848</v>
      </c>
      <c r="B845" t="s">
        <v>10</v>
      </c>
      <c r="C845" t="s">
        <v>9</v>
      </c>
    </row>
    <row r="846" spans="1:3" x14ac:dyDescent="0.5">
      <c r="A846" s="1">
        <v>42849</v>
      </c>
      <c r="B846" t="s">
        <v>10</v>
      </c>
      <c r="C846" t="s">
        <v>9</v>
      </c>
    </row>
    <row r="847" spans="1:3" x14ac:dyDescent="0.5">
      <c r="A847" s="1">
        <v>42850</v>
      </c>
      <c r="B847" t="s">
        <v>10</v>
      </c>
      <c r="C847" t="s">
        <v>10</v>
      </c>
    </row>
    <row r="848" spans="1:3" x14ac:dyDescent="0.5">
      <c r="A848" s="1">
        <v>42851</v>
      </c>
      <c r="B848" t="s">
        <v>10</v>
      </c>
      <c r="C848" t="s">
        <v>9</v>
      </c>
    </row>
    <row r="849" spans="1:3" x14ac:dyDescent="0.5">
      <c r="A849" s="1">
        <v>42852</v>
      </c>
      <c r="B849" t="s">
        <v>10</v>
      </c>
      <c r="C849" t="s">
        <v>9</v>
      </c>
    </row>
    <row r="850" spans="1:3" x14ac:dyDescent="0.5">
      <c r="A850" s="1">
        <v>42853</v>
      </c>
      <c r="B850" t="s">
        <v>10</v>
      </c>
      <c r="C850" t="s">
        <v>9</v>
      </c>
    </row>
    <row r="851" spans="1:3" x14ac:dyDescent="0.5">
      <c r="A851" s="1">
        <v>42854</v>
      </c>
      <c r="B851" t="s">
        <v>10</v>
      </c>
      <c r="C851" t="s">
        <v>9</v>
      </c>
    </row>
    <row r="852" spans="1:3" x14ac:dyDescent="0.5">
      <c r="A852" s="1">
        <v>42855</v>
      </c>
      <c r="B852" t="s">
        <v>10</v>
      </c>
      <c r="C852" t="s">
        <v>9</v>
      </c>
    </row>
    <row r="853" spans="1:3" x14ac:dyDescent="0.5">
      <c r="A853" s="1">
        <v>42856</v>
      </c>
      <c r="B853" t="s">
        <v>10</v>
      </c>
      <c r="C853" t="s">
        <v>9</v>
      </c>
    </row>
    <row r="854" spans="1:3" x14ac:dyDescent="0.5">
      <c r="A854" s="1">
        <v>42857</v>
      </c>
      <c r="B854" t="s">
        <v>10</v>
      </c>
      <c r="C854" t="s">
        <v>9</v>
      </c>
    </row>
    <row r="855" spans="1:3" x14ac:dyDescent="0.5">
      <c r="A855" s="1">
        <v>42858</v>
      </c>
      <c r="B855" t="s">
        <v>10</v>
      </c>
      <c r="C855" t="s">
        <v>9</v>
      </c>
    </row>
    <row r="856" spans="1:3" x14ac:dyDescent="0.5">
      <c r="A856" s="1">
        <v>42859</v>
      </c>
      <c r="B856" t="s">
        <v>10</v>
      </c>
      <c r="C856" t="s">
        <v>9</v>
      </c>
    </row>
    <row r="857" spans="1:3" x14ac:dyDescent="0.5">
      <c r="A857" s="1">
        <v>42860</v>
      </c>
      <c r="B857" t="s">
        <v>10</v>
      </c>
      <c r="C857" t="s">
        <v>9</v>
      </c>
    </row>
    <row r="858" spans="1:3" x14ac:dyDescent="0.5">
      <c r="A858" s="1">
        <v>42861</v>
      </c>
      <c r="B858" t="s">
        <v>10</v>
      </c>
      <c r="C858" t="s">
        <v>9</v>
      </c>
    </row>
    <row r="859" spans="1:3" x14ac:dyDescent="0.5">
      <c r="A859" s="1">
        <v>42862</v>
      </c>
      <c r="B859" t="s">
        <v>10</v>
      </c>
      <c r="C859" t="s">
        <v>9</v>
      </c>
    </row>
    <row r="860" spans="1:3" x14ac:dyDescent="0.5">
      <c r="A860" s="1">
        <v>42863</v>
      </c>
      <c r="B860" t="s">
        <v>10</v>
      </c>
      <c r="C860" t="s">
        <v>9</v>
      </c>
    </row>
    <row r="861" spans="1:3" x14ac:dyDescent="0.5">
      <c r="A861" s="1">
        <v>42864</v>
      </c>
      <c r="B861" t="s">
        <v>10</v>
      </c>
      <c r="C861" t="s">
        <v>9</v>
      </c>
    </row>
    <row r="862" spans="1:3" x14ac:dyDescent="0.5">
      <c r="A862" s="1">
        <v>42865</v>
      </c>
      <c r="B862" t="s">
        <v>10</v>
      </c>
      <c r="C862" t="s">
        <v>9</v>
      </c>
    </row>
    <row r="863" spans="1:3" x14ac:dyDescent="0.5">
      <c r="A863" s="1">
        <v>42866</v>
      </c>
      <c r="B863" t="s">
        <v>10</v>
      </c>
      <c r="C863" t="s">
        <v>9</v>
      </c>
    </row>
    <row r="864" spans="1:3" x14ac:dyDescent="0.5">
      <c r="A864" s="1">
        <v>42867</v>
      </c>
      <c r="B864" t="s">
        <v>10</v>
      </c>
      <c r="C864" t="s">
        <v>9</v>
      </c>
    </row>
    <row r="865" spans="1:3" x14ac:dyDescent="0.5">
      <c r="A865" s="1">
        <v>42868</v>
      </c>
      <c r="B865" t="s">
        <v>10</v>
      </c>
      <c r="C865" t="s">
        <v>9</v>
      </c>
    </row>
    <row r="866" spans="1:3" x14ac:dyDescent="0.5">
      <c r="A866" s="1">
        <v>42869</v>
      </c>
      <c r="B866" t="s">
        <v>10</v>
      </c>
      <c r="C866" t="s">
        <v>9</v>
      </c>
    </row>
    <row r="867" spans="1:3" x14ac:dyDescent="0.5">
      <c r="A867" s="1">
        <v>42870</v>
      </c>
      <c r="B867" t="s">
        <v>10</v>
      </c>
      <c r="C867" t="s">
        <v>9</v>
      </c>
    </row>
    <row r="868" spans="1:3" x14ac:dyDescent="0.5">
      <c r="A868" s="1">
        <v>42871</v>
      </c>
      <c r="B868" t="s">
        <v>10</v>
      </c>
      <c r="C868" t="s">
        <v>9</v>
      </c>
    </row>
    <row r="869" spans="1:3" x14ac:dyDescent="0.5">
      <c r="A869" s="1">
        <v>42872</v>
      </c>
      <c r="B869" t="s">
        <v>10</v>
      </c>
      <c r="C869" t="s">
        <v>9</v>
      </c>
    </row>
    <row r="870" spans="1:3" x14ac:dyDescent="0.5">
      <c r="A870" s="1">
        <v>42873</v>
      </c>
      <c r="B870" t="s">
        <v>10</v>
      </c>
      <c r="C870" t="s">
        <v>9</v>
      </c>
    </row>
    <row r="871" spans="1:3" x14ac:dyDescent="0.5">
      <c r="A871" s="1">
        <v>42874</v>
      </c>
      <c r="B871" t="s">
        <v>10</v>
      </c>
      <c r="C871" t="s">
        <v>9</v>
      </c>
    </row>
    <row r="872" spans="1:3" x14ac:dyDescent="0.5">
      <c r="A872" s="1">
        <v>42875</v>
      </c>
      <c r="B872" t="s">
        <v>10</v>
      </c>
      <c r="C872" t="s">
        <v>9</v>
      </c>
    </row>
    <row r="873" spans="1:3" x14ac:dyDescent="0.5">
      <c r="A873" s="1">
        <v>42876</v>
      </c>
      <c r="B873" t="s">
        <v>10</v>
      </c>
      <c r="C873" t="s">
        <v>9</v>
      </c>
    </row>
    <row r="874" spans="1:3" x14ac:dyDescent="0.5">
      <c r="A874" s="1">
        <v>42877</v>
      </c>
      <c r="B874" t="s">
        <v>10</v>
      </c>
      <c r="C874" t="s">
        <v>9</v>
      </c>
    </row>
    <row r="875" spans="1:3" x14ac:dyDescent="0.5">
      <c r="A875" s="1">
        <v>42878</v>
      </c>
      <c r="B875" t="s">
        <v>10</v>
      </c>
      <c r="C875" t="s">
        <v>9</v>
      </c>
    </row>
    <row r="876" spans="1:3" x14ac:dyDescent="0.5">
      <c r="A876" s="1">
        <v>42879</v>
      </c>
      <c r="B876" t="s">
        <v>10</v>
      </c>
      <c r="C876" t="s">
        <v>9</v>
      </c>
    </row>
    <row r="877" spans="1:3" x14ac:dyDescent="0.5">
      <c r="A877" s="1">
        <v>42880</v>
      </c>
      <c r="B877" t="s">
        <v>10</v>
      </c>
      <c r="C877" t="s">
        <v>9</v>
      </c>
    </row>
    <row r="878" spans="1:3" x14ac:dyDescent="0.5">
      <c r="A878" s="1">
        <v>42881</v>
      </c>
      <c r="B878" t="s">
        <v>10</v>
      </c>
      <c r="C878" t="s">
        <v>9</v>
      </c>
    </row>
    <row r="879" spans="1:3" x14ac:dyDescent="0.5">
      <c r="A879" s="1">
        <v>42882</v>
      </c>
      <c r="B879" t="s">
        <v>10</v>
      </c>
      <c r="C879" t="s">
        <v>9</v>
      </c>
    </row>
    <row r="880" spans="1:3" x14ac:dyDescent="0.5">
      <c r="A880" s="1">
        <v>42883</v>
      </c>
      <c r="B880" t="s">
        <v>10</v>
      </c>
      <c r="C880" t="s">
        <v>9</v>
      </c>
    </row>
    <row r="881" spans="1:3" x14ac:dyDescent="0.5">
      <c r="A881" s="1">
        <v>42884</v>
      </c>
      <c r="B881" t="s">
        <v>10</v>
      </c>
      <c r="C881" t="s">
        <v>9</v>
      </c>
    </row>
    <row r="882" spans="1:3" x14ac:dyDescent="0.5">
      <c r="A882" s="1">
        <v>42885</v>
      </c>
      <c r="B882" t="s">
        <v>10</v>
      </c>
      <c r="C882" t="s">
        <v>9</v>
      </c>
    </row>
    <row r="883" spans="1:3" x14ac:dyDescent="0.5">
      <c r="A883" s="1">
        <v>42886</v>
      </c>
      <c r="B883" t="s">
        <v>10</v>
      </c>
      <c r="C883" t="s">
        <v>9</v>
      </c>
    </row>
    <row r="884" spans="1:3" x14ac:dyDescent="0.5">
      <c r="A884" s="1">
        <v>42887</v>
      </c>
      <c r="B884" t="s">
        <v>10</v>
      </c>
      <c r="C884" t="s">
        <v>9</v>
      </c>
    </row>
    <row r="885" spans="1:3" x14ac:dyDescent="0.5">
      <c r="A885" s="1">
        <v>42888</v>
      </c>
      <c r="B885" t="s">
        <v>10</v>
      </c>
      <c r="C885" t="s">
        <v>9</v>
      </c>
    </row>
    <row r="886" spans="1:3" x14ac:dyDescent="0.5">
      <c r="A886" s="1">
        <v>42889</v>
      </c>
      <c r="B886" t="s">
        <v>10</v>
      </c>
      <c r="C886" t="s">
        <v>9</v>
      </c>
    </row>
    <row r="887" spans="1:3" x14ac:dyDescent="0.5">
      <c r="A887" s="1">
        <v>42890</v>
      </c>
      <c r="B887" t="s">
        <v>10</v>
      </c>
      <c r="C887" t="s">
        <v>9</v>
      </c>
    </row>
    <row r="888" spans="1:3" x14ac:dyDescent="0.5">
      <c r="A888" s="1">
        <v>42891</v>
      </c>
      <c r="B888" t="s">
        <v>10</v>
      </c>
      <c r="C888" t="s">
        <v>9</v>
      </c>
    </row>
    <row r="889" spans="1:3" x14ac:dyDescent="0.5">
      <c r="A889" s="1">
        <v>42892</v>
      </c>
      <c r="B889" t="s">
        <v>10</v>
      </c>
      <c r="C889" t="s">
        <v>9</v>
      </c>
    </row>
    <row r="890" spans="1:3" x14ac:dyDescent="0.5">
      <c r="A890" s="1">
        <v>42893</v>
      </c>
      <c r="B890" t="s">
        <v>10</v>
      </c>
      <c r="C890" t="s">
        <v>9</v>
      </c>
    </row>
    <row r="891" spans="1:3" x14ac:dyDescent="0.5">
      <c r="A891" s="1">
        <v>42894</v>
      </c>
      <c r="B891" t="s">
        <v>10</v>
      </c>
      <c r="C891" t="s">
        <v>9</v>
      </c>
    </row>
    <row r="892" spans="1:3" x14ac:dyDescent="0.5">
      <c r="A892" s="1">
        <v>42895</v>
      </c>
      <c r="B892" t="s">
        <v>10</v>
      </c>
      <c r="C892" t="s">
        <v>9</v>
      </c>
    </row>
    <row r="893" spans="1:3" x14ac:dyDescent="0.5">
      <c r="A893" s="1">
        <v>42896</v>
      </c>
      <c r="B893" t="s">
        <v>10</v>
      </c>
      <c r="C893" t="s">
        <v>9</v>
      </c>
    </row>
    <row r="894" spans="1:3" x14ac:dyDescent="0.5">
      <c r="A894" s="1">
        <v>42897</v>
      </c>
      <c r="B894" t="s">
        <v>10</v>
      </c>
      <c r="C894" t="s">
        <v>9</v>
      </c>
    </row>
    <row r="895" spans="1:3" x14ac:dyDescent="0.5">
      <c r="A895" s="1">
        <v>42898</v>
      </c>
      <c r="B895" t="s">
        <v>10</v>
      </c>
      <c r="C895" t="s">
        <v>10</v>
      </c>
    </row>
    <row r="896" spans="1:3" x14ac:dyDescent="0.5">
      <c r="A896" s="1">
        <v>42899</v>
      </c>
      <c r="B896" t="s">
        <v>10</v>
      </c>
      <c r="C896" t="s">
        <v>9</v>
      </c>
    </row>
    <row r="897" spans="1:3" x14ac:dyDescent="0.5">
      <c r="A897" s="1">
        <v>42900</v>
      </c>
      <c r="B897" t="s">
        <v>10</v>
      </c>
      <c r="C897" t="s">
        <v>9</v>
      </c>
    </row>
    <row r="898" spans="1:3" x14ac:dyDescent="0.5">
      <c r="A898" s="1">
        <v>42901</v>
      </c>
      <c r="B898" t="s">
        <v>10</v>
      </c>
      <c r="C898" t="s">
        <v>9</v>
      </c>
    </row>
    <row r="899" spans="1:3" x14ac:dyDescent="0.5">
      <c r="A899" s="1">
        <v>42902</v>
      </c>
      <c r="B899" t="s">
        <v>10</v>
      </c>
      <c r="C899" t="s">
        <v>9</v>
      </c>
    </row>
    <row r="900" spans="1:3" x14ac:dyDescent="0.5">
      <c r="A900" s="1">
        <v>42903</v>
      </c>
      <c r="B900" t="s">
        <v>10</v>
      </c>
      <c r="C900" t="s">
        <v>9</v>
      </c>
    </row>
    <row r="901" spans="1:3" x14ac:dyDescent="0.5">
      <c r="A901" s="1">
        <v>42904</v>
      </c>
      <c r="B901" t="s">
        <v>10</v>
      </c>
      <c r="C901" t="s">
        <v>9</v>
      </c>
    </row>
    <row r="902" spans="1:3" x14ac:dyDescent="0.5">
      <c r="A902" s="1">
        <v>42905</v>
      </c>
      <c r="B902" t="s">
        <v>10</v>
      </c>
      <c r="C902" t="s">
        <v>9</v>
      </c>
    </row>
    <row r="903" spans="1:3" x14ac:dyDescent="0.5">
      <c r="A903" s="1">
        <v>42906</v>
      </c>
      <c r="B903" t="s">
        <v>10</v>
      </c>
      <c r="C903" t="s">
        <v>9</v>
      </c>
    </row>
    <row r="904" spans="1:3" x14ac:dyDescent="0.5">
      <c r="A904" s="1">
        <v>42907</v>
      </c>
      <c r="B904" t="s">
        <v>10</v>
      </c>
      <c r="C904" t="s">
        <v>9</v>
      </c>
    </row>
    <row r="905" spans="1:3" x14ac:dyDescent="0.5">
      <c r="A905" s="1">
        <v>42908</v>
      </c>
      <c r="B905" t="s">
        <v>10</v>
      </c>
      <c r="C905" t="s">
        <v>9</v>
      </c>
    </row>
    <row r="906" spans="1:3" x14ac:dyDescent="0.5">
      <c r="A906" s="1">
        <v>42909</v>
      </c>
      <c r="B906" t="s">
        <v>10</v>
      </c>
      <c r="C906" t="s">
        <v>9</v>
      </c>
    </row>
    <row r="907" spans="1:3" x14ac:dyDescent="0.5">
      <c r="A907" s="1">
        <v>42910</v>
      </c>
      <c r="B907" t="s">
        <v>10</v>
      </c>
      <c r="C907" t="s">
        <v>9</v>
      </c>
    </row>
    <row r="908" spans="1:3" x14ac:dyDescent="0.5">
      <c r="A908" s="1">
        <v>42911</v>
      </c>
      <c r="B908" t="s">
        <v>10</v>
      </c>
      <c r="C908" t="s">
        <v>9</v>
      </c>
    </row>
    <row r="909" spans="1:3" x14ac:dyDescent="0.5">
      <c r="A909" s="1">
        <v>42912</v>
      </c>
      <c r="B909" t="s">
        <v>10</v>
      </c>
      <c r="C909" t="s">
        <v>9</v>
      </c>
    </row>
    <row r="910" spans="1:3" x14ac:dyDescent="0.5">
      <c r="A910" s="1">
        <v>42913</v>
      </c>
      <c r="B910" t="s">
        <v>10</v>
      </c>
      <c r="C910" t="s">
        <v>9</v>
      </c>
    </row>
    <row r="911" spans="1:3" x14ac:dyDescent="0.5">
      <c r="A911" s="1">
        <v>42914</v>
      </c>
      <c r="B911" t="s">
        <v>10</v>
      </c>
      <c r="C911" t="s">
        <v>9</v>
      </c>
    </row>
    <row r="912" spans="1:3" x14ac:dyDescent="0.5">
      <c r="A912" s="1">
        <v>42915</v>
      </c>
      <c r="B912" t="s">
        <v>10</v>
      </c>
      <c r="C912" t="s">
        <v>9</v>
      </c>
    </row>
    <row r="913" spans="1:3" x14ac:dyDescent="0.5">
      <c r="A913" s="1">
        <v>42916</v>
      </c>
      <c r="B913" t="s">
        <v>9</v>
      </c>
      <c r="C913" t="s">
        <v>9</v>
      </c>
    </row>
    <row r="914" spans="1:3" x14ac:dyDescent="0.5">
      <c r="A914" s="1">
        <v>42917</v>
      </c>
      <c r="B914" t="s">
        <v>9</v>
      </c>
      <c r="C914" t="s">
        <v>9</v>
      </c>
    </row>
    <row r="915" spans="1:3" x14ac:dyDescent="0.5">
      <c r="A915" s="1">
        <v>42918</v>
      </c>
      <c r="B915" t="s">
        <v>9</v>
      </c>
      <c r="C915" t="s">
        <v>9</v>
      </c>
    </row>
    <row r="916" spans="1:3" x14ac:dyDescent="0.5">
      <c r="A916" s="1">
        <v>42919</v>
      </c>
      <c r="B916" t="s">
        <v>9</v>
      </c>
      <c r="C916" t="s">
        <v>9</v>
      </c>
    </row>
    <row r="917" spans="1:3" x14ac:dyDescent="0.5">
      <c r="A917" s="1">
        <v>42920</v>
      </c>
      <c r="B917" t="s">
        <v>9</v>
      </c>
      <c r="C917" t="s">
        <v>9</v>
      </c>
    </row>
    <row r="918" spans="1:3" x14ac:dyDescent="0.5">
      <c r="A918" s="1">
        <v>42921</v>
      </c>
      <c r="B918" t="s">
        <v>9</v>
      </c>
      <c r="C918" t="s">
        <v>9</v>
      </c>
    </row>
    <row r="919" spans="1:3" x14ac:dyDescent="0.5">
      <c r="A919" s="1">
        <v>42922</v>
      </c>
      <c r="B919" t="s">
        <v>9</v>
      </c>
      <c r="C919" t="s">
        <v>9</v>
      </c>
    </row>
    <row r="920" spans="1:3" x14ac:dyDescent="0.5">
      <c r="A920" s="1">
        <v>42923</v>
      </c>
      <c r="B920" t="s">
        <v>9</v>
      </c>
      <c r="C920" t="s">
        <v>9</v>
      </c>
    </row>
    <row r="921" spans="1:3" x14ac:dyDescent="0.5">
      <c r="A921" s="1">
        <v>42924</v>
      </c>
      <c r="B921" t="s">
        <v>9</v>
      </c>
      <c r="C921" t="s">
        <v>9</v>
      </c>
    </row>
    <row r="922" spans="1:3" x14ac:dyDescent="0.5">
      <c r="A922" s="1">
        <v>42925</v>
      </c>
      <c r="B922" t="s">
        <v>9</v>
      </c>
      <c r="C922" t="s">
        <v>9</v>
      </c>
    </row>
    <row r="923" spans="1:3" x14ac:dyDescent="0.5">
      <c r="A923" s="1">
        <v>42926</v>
      </c>
      <c r="B923" t="s">
        <v>9</v>
      </c>
      <c r="C923" t="s">
        <v>9</v>
      </c>
    </row>
    <row r="924" spans="1:3" x14ac:dyDescent="0.5">
      <c r="A924" s="1">
        <v>42927</v>
      </c>
      <c r="B924" t="s">
        <v>9</v>
      </c>
      <c r="C924" t="s">
        <v>9</v>
      </c>
    </row>
    <row r="925" spans="1:3" x14ac:dyDescent="0.5">
      <c r="A925" s="1">
        <v>42928</v>
      </c>
      <c r="B925" t="s">
        <v>9</v>
      </c>
      <c r="C925" t="s">
        <v>9</v>
      </c>
    </row>
    <row r="926" spans="1:3" x14ac:dyDescent="0.5">
      <c r="A926" s="1">
        <v>42929</v>
      </c>
      <c r="B926" t="s">
        <v>9</v>
      </c>
      <c r="C926" t="s">
        <v>9</v>
      </c>
    </row>
    <row r="927" spans="1:3" x14ac:dyDescent="0.5">
      <c r="A927" s="1">
        <v>42930</v>
      </c>
      <c r="B927" t="s">
        <v>9</v>
      </c>
      <c r="C927" t="s">
        <v>9</v>
      </c>
    </row>
    <row r="928" spans="1:3" x14ac:dyDescent="0.5">
      <c r="A928" s="1">
        <v>42931</v>
      </c>
      <c r="B928" t="s">
        <v>9</v>
      </c>
      <c r="C928" t="s">
        <v>9</v>
      </c>
    </row>
    <row r="929" spans="1:3" x14ac:dyDescent="0.5">
      <c r="A929" s="1">
        <v>42932</v>
      </c>
      <c r="B929" t="s">
        <v>9</v>
      </c>
      <c r="C929" t="s">
        <v>9</v>
      </c>
    </row>
    <row r="930" spans="1:3" x14ac:dyDescent="0.5">
      <c r="A930" s="1">
        <v>42933</v>
      </c>
      <c r="B930" t="s">
        <v>9</v>
      </c>
      <c r="C930" t="s">
        <v>9</v>
      </c>
    </row>
    <row r="931" spans="1:3" x14ac:dyDescent="0.5">
      <c r="A931" s="1">
        <v>42934</v>
      </c>
      <c r="B931" t="s">
        <v>10</v>
      </c>
      <c r="C931" t="s">
        <v>9</v>
      </c>
    </row>
    <row r="932" spans="1:3" x14ac:dyDescent="0.5">
      <c r="A932" s="1">
        <v>42935</v>
      </c>
      <c r="B932" t="s">
        <v>10</v>
      </c>
      <c r="C932" t="s">
        <v>9</v>
      </c>
    </row>
    <row r="933" spans="1:3" x14ac:dyDescent="0.5">
      <c r="A933" s="1">
        <v>42936</v>
      </c>
      <c r="B933" t="s">
        <v>10</v>
      </c>
      <c r="C933" t="s">
        <v>9</v>
      </c>
    </row>
    <row r="934" spans="1:3" x14ac:dyDescent="0.5">
      <c r="A934" s="1">
        <v>42937</v>
      </c>
      <c r="B934" t="s">
        <v>10</v>
      </c>
      <c r="C934" t="s">
        <v>9</v>
      </c>
    </row>
    <row r="935" spans="1:3" x14ac:dyDescent="0.5">
      <c r="A935" s="1">
        <v>42938</v>
      </c>
      <c r="B935" t="s">
        <v>10</v>
      </c>
      <c r="C935" t="s">
        <v>9</v>
      </c>
    </row>
    <row r="936" spans="1:3" x14ac:dyDescent="0.5">
      <c r="A936" s="1">
        <v>42939</v>
      </c>
      <c r="B936" t="s">
        <v>10</v>
      </c>
      <c r="C936" t="s">
        <v>9</v>
      </c>
    </row>
    <row r="937" spans="1:3" x14ac:dyDescent="0.5">
      <c r="A937" s="1">
        <v>42940</v>
      </c>
      <c r="B937" t="s">
        <v>10</v>
      </c>
      <c r="C937" t="s">
        <v>9</v>
      </c>
    </row>
    <row r="938" spans="1:3" x14ac:dyDescent="0.5">
      <c r="A938" s="1">
        <v>42941</v>
      </c>
      <c r="B938" t="s">
        <v>10</v>
      </c>
      <c r="C938" t="s">
        <v>9</v>
      </c>
    </row>
    <row r="939" spans="1:3" x14ac:dyDescent="0.5">
      <c r="A939" s="1">
        <v>42942</v>
      </c>
      <c r="B939" t="s">
        <v>10</v>
      </c>
      <c r="C939" t="s">
        <v>9</v>
      </c>
    </row>
    <row r="940" spans="1:3" x14ac:dyDescent="0.5">
      <c r="A940" s="1">
        <v>42943</v>
      </c>
      <c r="B940" t="s">
        <v>10</v>
      </c>
      <c r="C940" t="s">
        <v>9</v>
      </c>
    </row>
    <row r="941" spans="1:3" x14ac:dyDescent="0.5">
      <c r="A941" s="1">
        <v>42944</v>
      </c>
      <c r="B941" t="s">
        <v>10</v>
      </c>
      <c r="C941" t="s">
        <v>9</v>
      </c>
    </row>
    <row r="942" spans="1:3" x14ac:dyDescent="0.5">
      <c r="A942" s="1">
        <v>42945</v>
      </c>
      <c r="B942" t="s">
        <v>10</v>
      </c>
      <c r="C942" t="s">
        <v>9</v>
      </c>
    </row>
    <row r="943" spans="1:3" x14ac:dyDescent="0.5">
      <c r="A943" s="1">
        <v>42946</v>
      </c>
      <c r="B943" t="s">
        <v>10</v>
      </c>
      <c r="C943" t="s">
        <v>9</v>
      </c>
    </row>
    <row r="944" spans="1:3" x14ac:dyDescent="0.5">
      <c r="A944" s="1">
        <v>42947</v>
      </c>
      <c r="B944" t="s">
        <v>10</v>
      </c>
      <c r="C944" t="s">
        <v>9</v>
      </c>
    </row>
    <row r="945" spans="1:3" x14ac:dyDescent="0.5">
      <c r="A945" s="1">
        <v>42948</v>
      </c>
      <c r="B945" t="s">
        <v>10</v>
      </c>
      <c r="C945" t="s">
        <v>9</v>
      </c>
    </row>
    <row r="946" spans="1:3" x14ac:dyDescent="0.5">
      <c r="A946" s="1">
        <v>42949</v>
      </c>
      <c r="B946" t="s">
        <v>10</v>
      </c>
      <c r="C946" t="s">
        <v>9</v>
      </c>
    </row>
    <row r="947" spans="1:3" x14ac:dyDescent="0.5">
      <c r="A947" s="1">
        <v>42950</v>
      </c>
      <c r="B947" t="s">
        <v>10</v>
      </c>
      <c r="C947" t="s">
        <v>9</v>
      </c>
    </row>
    <row r="948" spans="1:3" x14ac:dyDescent="0.5">
      <c r="A948" s="1">
        <v>42951</v>
      </c>
      <c r="B948" t="s">
        <v>10</v>
      </c>
      <c r="C948" t="s">
        <v>9</v>
      </c>
    </row>
    <row r="949" spans="1:3" x14ac:dyDescent="0.5">
      <c r="A949" s="1">
        <v>42952</v>
      </c>
      <c r="B949" t="s">
        <v>10</v>
      </c>
      <c r="C949" t="s">
        <v>9</v>
      </c>
    </row>
    <row r="950" spans="1:3" x14ac:dyDescent="0.5">
      <c r="A950" s="1">
        <v>42953</v>
      </c>
      <c r="B950" t="s">
        <v>10</v>
      </c>
      <c r="C950" t="s">
        <v>9</v>
      </c>
    </row>
    <row r="951" spans="1:3" x14ac:dyDescent="0.5">
      <c r="A951" s="1">
        <v>42954</v>
      </c>
      <c r="B951" t="s">
        <v>10</v>
      </c>
      <c r="C951" t="s">
        <v>9</v>
      </c>
    </row>
    <row r="952" spans="1:3" x14ac:dyDescent="0.5">
      <c r="A952" s="1">
        <v>42955</v>
      </c>
      <c r="B952" t="s">
        <v>10</v>
      </c>
      <c r="C952" t="s">
        <v>9</v>
      </c>
    </row>
    <row r="953" spans="1:3" x14ac:dyDescent="0.5">
      <c r="A953" s="1">
        <v>42956</v>
      </c>
      <c r="B953" t="s">
        <v>10</v>
      </c>
      <c r="C953" t="s">
        <v>9</v>
      </c>
    </row>
    <row r="954" spans="1:3" x14ac:dyDescent="0.5">
      <c r="A954" s="1">
        <v>42957</v>
      </c>
      <c r="B954" t="s">
        <v>10</v>
      </c>
      <c r="C954" t="s">
        <v>9</v>
      </c>
    </row>
    <row r="955" spans="1:3" x14ac:dyDescent="0.5">
      <c r="A955" s="1">
        <v>42958</v>
      </c>
      <c r="B955" t="s">
        <v>10</v>
      </c>
      <c r="C955" t="s">
        <v>9</v>
      </c>
    </row>
    <row r="956" spans="1:3" x14ac:dyDescent="0.5">
      <c r="A956" s="1">
        <v>42959</v>
      </c>
      <c r="B956" t="s">
        <v>10</v>
      </c>
      <c r="C956" t="s">
        <v>9</v>
      </c>
    </row>
    <row r="957" spans="1:3" x14ac:dyDescent="0.5">
      <c r="A957" s="1">
        <v>42960</v>
      </c>
      <c r="B957" t="s">
        <v>10</v>
      </c>
      <c r="C957" t="s">
        <v>9</v>
      </c>
    </row>
    <row r="958" spans="1:3" x14ac:dyDescent="0.5">
      <c r="A958" s="1">
        <v>42961</v>
      </c>
      <c r="B958" t="s">
        <v>10</v>
      </c>
      <c r="C958" t="s">
        <v>9</v>
      </c>
    </row>
    <row r="959" spans="1:3" x14ac:dyDescent="0.5">
      <c r="A959" s="1">
        <v>42962</v>
      </c>
      <c r="B959" t="s">
        <v>10</v>
      </c>
      <c r="C959" t="s">
        <v>9</v>
      </c>
    </row>
    <row r="960" spans="1:3" x14ac:dyDescent="0.5">
      <c r="A960" s="1">
        <v>42963</v>
      </c>
      <c r="B960" t="s">
        <v>10</v>
      </c>
      <c r="C960" t="s">
        <v>9</v>
      </c>
    </row>
    <row r="961" spans="1:3" x14ac:dyDescent="0.5">
      <c r="A961" s="1">
        <v>42964</v>
      </c>
      <c r="B961" t="s">
        <v>10</v>
      </c>
      <c r="C961" t="s">
        <v>9</v>
      </c>
    </row>
    <row r="962" spans="1:3" x14ac:dyDescent="0.5">
      <c r="A962" s="1">
        <v>42965</v>
      </c>
      <c r="B962" t="s">
        <v>10</v>
      </c>
      <c r="C962" t="s">
        <v>9</v>
      </c>
    </row>
    <row r="963" spans="1:3" x14ac:dyDescent="0.5">
      <c r="A963" s="1">
        <v>42966</v>
      </c>
      <c r="B963" t="s">
        <v>10</v>
      </c>
      <c r="C963" t="s">
        <v>9</v>
      </c>
    </row>
    <row r="964" spans="1:3" x14ac:dyDescent="0.5">
      <c r="A964" s="1">
        <v>42967</v>
      </c>
      <c r="B964" t="s">
        <v>10</v>
      </c>
      <c r="C964" t="s">
        <v>9</v>
      </c>
    </row>
    <row r="965" spans="1:3" x14ac:dyDescent="0.5">
      <c r="A965" s="1">
        <v>42968</v>
      </c>
      <c r="B965" t="s">
        <v>10</v>
      </c>
      <c r="C965" t="s">
        <v>9</v>
      </c>
    </row>
    <row r="966" spans="1:3" x14ac:dyDescent="0.5">
      <c r="A966" s="1">
        <v>42969</v>
      </c>
      <c r="B966" t="s">
        <v>10</v>
      </c>
      <c r="C966" t="s">
        <v>9</v>
      </c>
    </row>
    <row r="967" spans="1:3" x14ac:dyDescent="0.5">
      <c r="A967" s="1">
        <v>42970</v>
      </c>
      <c r="B967" t="s">
        <v>10</v>
      </c>
      <c r="C967" t="s">
        <v>9</v>
      </c>
    </row>
    <row r="968" spans="1:3" x14ac:dyDescent="0.5">
      <c r="A968" s="1">
        <v>42971</v>
      </c>
      <c r="B968" t="s">
        <v>10</v>
      </c>
      <c r="C968" t="s">
        <v>9</v>
      </c>
    </row>
    <row r="969" spans="1:3" x14ac:dyDescent="0.5">
      <c r="A969" s="1">
        <v>42972</v>
      </c>
      <c r="B969" t="s">
        <v>10</v>
      </c>
      <c r="C969" t="s">
        <v>9</v>
      </c>
    </row>
    <row r="970" spans="1:3" x14ac:dyDescent="0.5">
      <c r="A970" s="1">
        <v>42973</v>
      </c>
      <c r="B970" t="s">
        <v>10</v>
      </c>
      <c r="C970" t="s">
        <v>9</v>
      </c>
    </row>
    <row r="971" spans="1:3" x14ac:dyDescent="0.5">
      <c r="A971" s="1">
        <v>42974</v>
      </c>
      <c r="B971" t="s">
        <v>10</v>
      </c>
      <c r="C971" t="s">
        <v>9</v>
      </c>
    </row>
    <row r="972" spans="1:3" x14ac:dyDescent="0.5">
      <c r="A972" s="1">
        <v>42975</v>
      </c>
      <c r="B972" t="s">
        <v>10</v>
      </c>
      <c r="C972" t="s">
        <v>9</v>
      </c>
    </row>
    <row r="973" spans="1:3" x14ac:dyDescent="0.5">
      <c r="A973" s="1">
        <v>42976</v>
      </c>
      <c r="B973" t="s">
        <v>10</v>
      </c>
      <c r="C973" t="s">
        <v>9</v>
      </c>
    </row>
    <row r="974" spans="1:3" x14ac:dyDescent="0.5">
      <c r="A974" s="1">
        <v>42977</v>
      </c>
      <c r="B974" t="s">
        <v>10</v>
      </c>
      <c r="C974" t="s">
        <v>9</v>
      </c>
    </row>
    <row r="975" spans="1:3" x14ac:dyDescent="0.5">
      <c r="A975" s="1">
        <v>42978</v>
      </c>
      <c r="B975" t="s">
        <v>10</v>
      </c>
      <c r="C975" t="s">
        <v>9</v>
      </c>
    </row>
    <row r="976" spans="1:3" x14ac:dyDescent="0.5">
      <c r="A976" s="1">
        <v>42979</v>
      </c>
      <c r="B976" t="s">
        <v>10</v>
      </c>
      <c r="C976" t="s">
        <v>9</v>
      </c>
    </row>
    <row r="977" spans="1:3" x14ac:dyDescent="0.5">
      <c r="A977" s="1">
        <v>42980</v>
      </c>
      <c r="B977" t="s">
        <v>10</v>
      </c>
      <c r="C977" t="s">
        <v>9</v>
      </c>
    </row>
    <row r="978" spans="1:3" x14ac:dyDescent="0.5">
      <c r="A978" s="1">
        <v>42981</v>
      </c>
      <c r="B978" t="s">
        <v>10</v>
      </c>
      <c r="C978" t="s">
        <v>9</v>
      </c>
    </row>
    <row r="979" spans="1:3" x14ac:dyDescent="0.5">
      <c r="A979" s="1">
        <v>42982</v>
      </c>
      <c r="B979" t="s">
        <v>10</v>
      </c>
      <c r="C979" t="s">
        <v>9</v>
      </c>
    </row>
    <row r="980" spans="1:3" x14ac:dyDescent="0.5">
      <c r="A980" s="1">
        <v>42983</v>
      </c>
      <c r="B980" t="s">
        <v>10</v>
      </c>
      <c r="C980" t="s">
        <v>9</v>
      </c>
    </row>
    <row r="981" spans="1:3" x14ac:dyDescent="0.5">
      <c r="A981" s="1">
        <v>42984</v>
      </c>
      <c r="B981" t="s">
        <v>10</v>
      </c>
      <c r="C981" t="s">
        <v>9</v>
      </c>
    </row>
    <row r="982" spans="1:3" x14ac:dyDescent="0.5">
      <c r="A982" s="1">
        <v>42985</v>
      </c>
      <c r="B982" t="s">
        <v>10</v>
      </c>
      <c r="C982" t="s">
        <v>9</v>
      </c>
    </row>
    <row r="983" spans="1:3" x14ac:dyDescent="0.5">
      <c r="A983" s="1">
        <v>42986</v>
      </c>
      <c r="B983" t="s">
        <v>10</v>
      </c>
      <c r="C983" t="s">
        <v>9</v>
      </c>
    </row>
    <row r="984" spans="1:3" x14ac:dyDescent="0.5">
      <c r="A984" s="1">
        <v>42987</v>
      </c>
      <c r="B984" t="s">
        <v>10</v>
      </c>
      <c r="C984" t="s">
        <v>9</v>
      </c>
    </row>
    <row r="985" spans="1:3" x14ac:dyDescent="0.5">
      <c r="A985" s="1">
        <v>42988</v>
      </c>
      <c r="B985" t="s">
        <v>10</v>
      </c>
      <c r="C985" t="s">
        <v>9</v>
      </c>
    </row>
    <row r="986" spans="1:3" x14ac:dyDescent="0.5">
      <c r="A986" s="1">
        <v>42989</v>
      </c>
      <c r="B986" t="s">
        <v>10</v>
      </c>
      <c r="C986" t="s">
        <v>9</v>
      </c>
    </row>
    <row r="987" spans="1:3" x14ac:dyDescent="0.5">
      <c r="A987" s="1">
        <v>42990</v>
      </c>
      <c r="B987" t="s">
        <v>10</v>
      </c>
      <c r="C987" t="s">
        <v>9</v>
      </c>
    </row>
    <row r="988" spans="1:3" x14ac:dyDescent="0.5">
      <c r="A988" s="1">
        <v>42991</v>
      </c>
      <c r="B988" t="s">
        <v>10</v>
      </c>
      <c r="C988" t="s">
        <v>9</v>
      </c>
    </row>
    <row r="989" spans="1:3" x14ac:dyDescent="0.5">
      <c r="A989" s="1">
        <v>42992</v>
      </c>
      <c r="B989" t="s">
        <v>10</v>
      </c>
      <c r="C989" t="s">
        <v>9</v>
      </c>
    </row>
    <row r="990" spans="1:3" x14ac:dyDescent="0.5">
      <c r="A990" s="1">
        <v>42993</v>
      </c>
      <c r="B990" t="s">
        <v>10</v>
      </c>
      <c r="C990" t="s">
        <v>9</v>
      </c>
    </row>
    <row r="991" spans="1:3" x14ac:dyDescent="0.5">
      <c r="A991" s="1">
        <v>42994</v>
      </c>
      <c r="B991" t="s">
        <v>10</v>
      </c>
      <c r="C991" t="s">
        <v>9</v>
      </c>
    </row>
    <row r="992" spans="1:3" x14ac:dyDescent="0.5">
      <c r="A992" s="1">
        <v>42995</v>
      </c>
      <c r="B992" t="s">
        <v>10</v>
      </c>
      <c r="C992" t="s">
        <v>9</v>
      </c>
    </row>
    <row r="993" spans="1:3" x14ac:dyDescent="0.5">
      <c r="A993" s="1">
        <v>42996</v>
      </c>
      <c r="B993" t="s">
        <v>10</v>
      </c>
      <c r="C993" t="s">
        <v>9</v>
      </c>
    </row>
    <row r="994" spans="1:3" x14ac:dyDescent="0.5">
      <c r="A994" s="1">
        <v>42997</v>
      </c>
      <c r="B994" t="s">
        <v>10</v>
      </c>
      <c r="C994" t="s">
        <v>9</v>
      </c>
    </row>
    <row r="995" spans="1:3" x14ac:dyDescent="0.5">
      <c r="A995" s="1">
        <v>42998</v>
      </c>
      <c r="B995" t="s">
        <v>10</v>
      </c>
      <c r="C995" t="s">
        <v>9</v>
      </c>
    </row>
    <row r="996" spans="1:3" x14ac:dyDescent="0.5">
      <c r="A996" s="1">
        <v>42999</v>
      </c>
      <c r="B996" t="s">
        <v>10</v>
      </c>
      <c r="C996" t="s">
        <v>9</v>
      </c>
    </row>
    <row r="997" spans="1:3" x14ac:dyDescent="0.5">
      <c r="A997" s="1">
        <v>43000</v>
      </c>
      <c r="B997" t="s">
        <v>9</v>
      </c>
      <c r="C997" t="s">
        <v>9</v>
      </c>
    </row>
    <row r="998" spans="1:3" x14ac:dyDescent="0.5">
      <c r="A998" s="1">
        <v>43001</v>
      </c>
      <c r="B998" t="s">
        <v>9</v>
      </c>
      <c r="C998" t="s">
        <v>9</v>
      </c>
    </row>
    <row r="999" spans="1:3" x14ac:dyDescent="0.5">
      <c r="A999" s="1">
        <v>43002</v>
      </c>
      <c r="B999" t="s">
        <v>9</v>
      </c>
      <c r="C999" t="s">
        <v>9</v>
      </c>
    </row>
    <row r="1000" spans="1:3" x14ac:dyDescent="0.5">
      <c r="A1000" s="1">
        <v>43003</v>
      </c>
      <c r="B1000" t="s">
        <v>9</v>
      </c>
      <c r="C1000" t="s">
        <v>9</v>
      </c>
    </row>
    <row r="1001" spans="1:3" x14ac:dyDescent="0.5">
      <c r="A1001" s="1">
        <v>43004</v>
      </c>
      <c r="B1001" t="s">
        <v>9</v>
      </c>
      <c r="C1001" t="s">
        <v>9</v>
      </c>
    </row>
    <row r="1002" spans="1:3" x14ac:dyDescent="0.5">
      <c r="A1002" s="1">
        <v>43005</v>
      </c>
      <c r="B1002" t="s">
        <v>9</v>
      </c>
      <c r="C1002" t="s">
        <v>9</v>
      </c>
    </row>
    <row r="1003" spans="1:3" x14ac:dyDescent="0.5">
      <c r="A1003" s="1">
        <v>43006</v>
      </c>
      <c r="B1003" t="s">
        <v>9</v>
      </c>
      <c r="C1003" t="s">
        <v>9</v>
      </c>
    </row>
    <row r="1004" spans="1:3" x14ac:dyDescent="0.5">
      <c r="A1004" s="1">
        <v>43007</v>
      </c>
      <c r="B1004" t="s">
        <v>9</v>
      </c>
      <c r="C1004" t="s">
        <v>10</v>
      </c>
    </row>
    <row r="1005" spans="1:3" x14ac:dyDescent="0.5">
      <c r="A1005" s="1">
        <v>43008</v>
      </c>
      <c r="B1005" t="s">
        <v>9</v>
      </c>
      <c r="C1005" t="s">
        <v>9</v>
      </c>
    </row>
    <row r="1006" spans="1:3" x14ac:dyDescent="0.5">
      <c r="A1006" s="1">
        <v>43009</v>
      </c>
      <c r="B1006" t="s">
        <v>9</v>
      </c>
      <c r="C1006" t="s">
        <v>9</v>
      </c>
    </row>
    <row r="1007" spans="1:3" x14ac:dyDescent="0.5">
      <c r="A1007" s="1">
        <v>43010</v>
      </c>
      <c r="B1007" t="s">
        <v>9</v>
      </c>
      <c r="C1007" t="s">
        <v>9</v>
      </c>
    </row>
    <row r="1008" spans="1:3" x14ac:dyDescent="0.5">
      <c r="A1008" s="1">
        <v>43011</v>
      </c>
      <c r="B1008" t="s">
        <v>9</v>
      </c>
      <c r="C1008" t="s">
        <v>9</v>
      </c>
    </row>
    <row r="1009" spans="1:3" x14ac:dyDescent="0.5">
      <c r="A1009" s="1">
        <v>43012</v>
      </c>
      <c r="B1009" t="s">
        <v>9</v>
      </c>
      <c r="C1009" t="s">
        <v>9</v>
      </c>
    </row>
    <row r="1010" spans="1:3" x14ac:dyDescent="0.5">
      <c r="A1010" s="1">
        <v>43013</v>
      </c>
      <c r="B1010" t="s">
        <v>9</v>
      </c>
      <c r="C1010" t="s">
        <v>9</v>
      </c>
    </row>
    <row r="1011" spans="1:3" x14ac:dyDescent="0.5">
      <c r="A1011" s="1">
        <v>43014</v>
      </c>
      <c r="B1011" t="s">
        <v>9</v>
      </c>
      <c r="C1011" t="s">
        <v>9</v>
      </c>
    </row>
    <row r="1012" spans="1:3" x14ac:dyDescent="0.5">
      <c r="A1012" s="1">
        <v>43015</v>
      </c>
      <c r="B1012" t="s">
        <v>9</v>
      </c>
      <c r="C1012" t="s">
        <v>9</v>
      </c>
    </row>
    <row r="1013" spans="1:3" x14ac:dyDescent="0.5">
      <c r="A1013" s="1">
        <v>43016</v>
      </c>
      <c r="B1013" t="s">
        <v>9</v>
      </c>
      <c r="C1013" t="s">
        <v>9</v>
      </c>
    </row>
    <row r="1014" spans="1:3" x14ac:dyDescent="0.5">
      <c r="A1014" s="1">
        <v>43017</v>
      </c>
      <c r="B1014" t="s">
        <v>9</v>
      </c>
      <c r="C1014" t="s">
        <v>9</v>
      </c>
    </row>
    <row r="1015" spans="1:3" x14ac:dyDescent="0.5">
      <c r="A1015" s="1">
        <v>43018</v>
      </c>
      <c r="B1015" t="s">
        <v>10</v>
      </c>
      <c r="C1015" t="s">
        <v>9</v>
      </c>
    </row>
    <row r="1016" spans="1:3" x14ac:dyDescent="0.5">
      <c r="A1016" s="1">
        <v>43019</v>
      </c>
      <c r="B1016" t="s">
        <v>10</v>
      </c>
      <c r="C1016" t="s">
        <v>9</v>
      </c>
    </row>
    <row r="1017" spans="1:3" x14ac:dyDescent="0.5">
      <c r="A1017" s="1">
        <v>43020</v>
      </c>
      <c r="B1017" t="s">
        <v>10</v>
      </c>
      <c r="C1017" t="s">
        <v>9</v>
      </c>
    </row>
    <row r="1018" spans="1:3" x14ac:dyDescent="0.5">
      <c r="A1018" s="1">
        <v>43021</v>
      </c>
      <c r="B1018" t="s">
        <v>10</v>
      </c>
      <c r="C1018" t="s">
        <v>9</v>
      </c>
    </row>
    <row r="1019" spans="1:3" x14ac:dyDescent="0.5">
      <c r="A1019" s="1">
        <v>43022</v>
      </c>
      <c r="B1019" t="s">
        <v>10</v>
      </c>
      <c r="C1019" t="s">
        <v>9</v>
      </c>
    </row>
    <row r="1020" spans="1:3" x14ac:dyDescent="0.5">
      <c r="A1020" s="1">
        <v>43023</v>
      </c>
      <c r="B1020" t="s">
        <v>10</v>
      </c>
      <c r="C1020" t="s">
        <v>9</v>
      </c>
    </row>
    <row r="1021" spans="1:3" x14ac:dyDescent="0.5">
      <c r="A1021" s="1">
        <v>43024</v>
      </c>
      <c r="B1021" t="s">
        <v>10</v>
      </c>
      <c r="C1021" t="s">
        <v>9</v>
      </c>
    </row>
    <row r="1022" spans="1:3" x14ac:dyDescent="0.5">
      <c r="A1022" s="1">
        <v>43025</v>
      </c>
      <c r="B1022" t="s">
        <v>10</v>
      </c>
      <c r="C1022" t="s">
        <v>9</v>
      </c>
    </row>
    <row r="1023" spans="1:3" x14ac:dyDescent="0.5">
      <c r="A1023" s="1">
        <v>43026</v>
      </c>
      <c r="B1023" t="s">
        <v>10</v>
      </c>
      <c r="C1023" t="s">
        <v>9</v>
      </c>
    </row>
    <row r="1024" spans="1:3" x14ac:dyDescent="0.5">
      <c r="A1024" s="1">
        <v>43027</v>
      </c>
      <c r="B1024" t="s">
        <v>10</v>
      </c>
      <c r="C1024" t="s">
        <v>9</v>
      </c>
    </row>
    <row r="1025" spans="1:3" x14ac:dyDescent="0.5">
      <c r="A1025" s="1">
        <v>43028</v>
      </c>
      <c r="B1025" t="s">
        <v>10</v>
      </c>
      <c r="C1025" t="s">
        <v>9</v>
      </c>
    </row>
    <row r="1026" spans="1:3" x14ac:dyDescent="0.5">
      <c r="A1026" s="1">
        <v>43029</v>
      </c>
      <c r="B1026" t="s">
        <v>10</v>
      </c>
      <c r="C1026" t="s">
        <v>9</v>
      </c>
    </row>
    <row r="1027" spans="1:3" x14ac:dyDescent="0.5">
      <c r="A1027" s="1">
        <v>43030</v>
      </c>
      <c r="B1027" t="s">
        <v>10</v>
      </c>
      <c r="C1027" t="s">
        <v>9</v>
      </c>
    </row>
    <row r="1028" spans="1:3" x14ac:dyDescent="0.5">
      <c r="A1028" s="1">
        <v>43031</v>
      </c>
      <c r="B1028" t="s">
        <v>10</v>
      </c>
      <c r="C1028" t="s">
        <v>9</v>
      </c>
    </row>
    <row r="1029" spans="1:3" x14ac:dyDescent="0.5">
      <c r="A1029" s="1">
        <v>43032</v>
      </c>
      <c r="B1029" t="s">
        <v>10</v>
      </c>
      <c r="C1029" t="s">
        <v>9</v>
      </c>
    </row>
    <row r="1030" spans="1:3" x14ac:dyDescent="0.5">
      <c r="A1030" s="1">
        <v>43033</v>
      </c>
      <c r="B1030" t="s">
        <v>10</v>
      </c>
      <c r="C1030" t="s">
        <v>9</v>
      </c>
    </row>
    <row r="1031" spans="1:3" x14ac:dyDescent="0.5">
      <c r="A1031" s="1">
        <v>43034</v>
      </c>
      <c r="B1031" t="s">
        <v>10</v>
      </c>
      <c r="C1031" t="s">
        <v>9</v>
      </c>
    </row>
    <row r="1032" spans="1:3" x14ac:dyDescent="0.5">
      <c r="A1032" s="1">
        <v>43035</v>
      </c>
      <c r="B1032" t="s">
        <v>10</v>
      </c>
      <c r="C1032" t="s">
        <v>9</v>
      </c>
    </row>
    <row r="1033" spans="1:3" x14ac:dyDescent="0.5">
      <c r="A1033" s="1">
        <v>43036</v>
      </c>
      <c r="B1033" t="s">
        <v>10</v>
      </c>
      <c r="C1033" t="s">
        <v>9</v>
      </c>
    </row>
    <row r="1034" spans="1:3" x14ac:dyDescent="0.5">
      <c r="A1034" s="1">
        <v>43037</v>
      </c>
      <c r="B1034" t="s">
        <v>10</v>
      </c>
      <c r="C1034" t="s">
        <v>9</v>
      </c>
    </row>
    <row r="1035" spans="1:3" x14ac:dyDescent="0.5">
      <c r="A1035" s="1">
        <v>43038</v>
      </c>
      <c r="B1035" t="s">
        <v>10</v>
      </c>
      <c r="C1035" t="s">
        <v>9</v>
      </c>
    </row>
    <row r="1036" spans="1:3" x14ac:dyDescent="0.5">
      <c r="A1036" s="1">
        <v>43039</v>
      </c>
      <c r="B1036" t="s">
        <v>10</v>
      </c>
      <c r="C1036" t="s">
        <v>9</v>
      </c>
    </row>
    <row r="1037" spans="1:3" x14ac:dyDescent="0.5">
      <c r="A1037" s="1">
        <v>43040</v>
      </c>
      <c r="B1037" t="s">
        <v>10</v>
      </c>
      <c r="C1037" t="s">
        <v>9</v>
      </c>
    </row>
    <row r="1038" spans="1:3" x14ac:dyDescent="0.5">
      <c r="A1038" s="1">
        <v>43041</v>
      </c>
      <c r="B1038" t="s">
        <v>10</v>
      </c>
      <c r="C1038" t="s">
        <v>9</v>
      </c>
    </row>
    <row r="1039" spans="1:3" x14ac:dyDescent="0.5">
      <c r="A1039" s="1">
        <v>43042</v>
      </c>
      <c r="B1039" t="s">
        <v>10</v>
      </c>
      <c r="C1039" t="s">
        <v>9</v>
      </c>
    </row>
    <row r="1040" spans="1:3" x14ac:dyDescent="0.5">
      <c r="A1040" s="1">
        <v>43043</v>
      </c>
      <c r="B1040" t="s">
        <v>10</v>
      </c>
      <c r="C1040" t="s">
        <v>9</v>
      </c>
    </row>
    <row r="1041" spans="1:3" x14ac:dyDescent="0.5">
      <c r="A1041" s="1">
        <v>43044</v>
      </c>
      <c r="B1041" t="s">
        <v>10</v>
      </c>
      <c r="C1041" t="s">
        <v>9</v>
      </c>
    </row>
    <row r="1042" spans="1:3" x14ac:dyDescent="0.5">
      <c r="A1042" s="1">
        <v>43045</v>
      </c>
      <c r="B1042" t="s">
        <v>10</v>
      </c>
      <c r="C1042" t="s">
        <v>9</v>
      </c>
    </row>
    <row r="1043" spans="1:3" x14ac:dyDescent="0.5">
      <c r="A1043" s="1">
        <v>43046</v>
      </c>
      <c r="B1043" t="s">
        <v>10</v>
      </c>
      <c r="C1043" t="s">
        <v>10</v>
      </c>
    </row>
    <row r="1044" spans="1:3" x14ac:dyDescent="0.5">
      <c r="A1044" s="1">
        <v>43047</v>
      </c>
      <c r="B1044" t="s">
        <v>10</v>
      </c>
      <c r="C1044" t="s">
        <v>9</v>
      </c>
    </row>
    <row r="1045" spans="1:3" x14ac:dyDescent="0.5">
      <c r="A1045" s="1">
        <v>43048</v>
      </c>
      <c r="B1045" t="s">
        <v>10</v>
      </c>
      <c r="C1045" t="s">
        <v>9</v>
      </c>
    </row>
    <row r="1046" spans="1:3" x14ac:dyDescent="0.5">
      <c r="A1046" s="1">
        <v>43049</v>
      </c>
      <c r="B1046" t="s">
        <v>10</v>
      </c>
      <c r="C1046" t="s">
        <v>9</v>
      </c>
    </row>
    <row r="1047" spans="1:3" x14ac:dyDescent="0.5">
      <c r="A1047" s="1">
        <v>43050</v>
      </c>
      <c r="B1047" t="s">
        <v>10</v>
      </c>
      <c r="C1047" t="s">
        <v>9</v>
      </c>
    </row>
    <row r="1048" spans="1:3" x14ac:dyDescent="0.5">
      <c r="A1048" s="1">
        <v>43051</v>
      </c>
      <c r="B1048" t="s">
        <v>10</v>
      </c>
      <c r="C1048" t="s">
        <v>9</v>
      </c>
    </row>
    <row r="1049" spans="1:3" x14ac:dyDescent="0.5">
      <c r="A1049" s="1">
        <v>43052</v>
      </c>
      <c r="B1049" t="s">
        <v>10</v>
      </c>
      <c r="C1049" t="s">
        <v>9</v>
      </c>
    </row>
    <row r="1050" spans="1:3" x14ac:dyDescent="0.5">
      <c r="A1050" s="1">
        <v>43053</v>
      </c>
      <c r="B1050" t="s">
        <v>10</v>
      </c>
      <c r="C1050" t="s">
        <v>9</v>
      </c>
    </row>
    <row r="1051" spans="1:3" x14ac:dyDescent="0.5">
      <c r="A1051" s="1">
        <v>43054</v>
      </c>
      <c r="B1051" t="s">
        <v>10</v>
      </c>
      <c r="C1051" t="s">
        <v>9</v>
      </c>
    </row>
    <row r="1052" spans="1:3" x14ac:dyDescent="0.5">
      <c r="A1052" s="1">
        <v>43055</v>
      </c>
      <c r="B1052" t="s">
        <v>10</v>
      </c>
      <c r="C1052" t="s">
        <v>9</v>
      </c>
    </row>
    <row r="1053" spans="1:3" x14ac:dyDescent="0.5">
      <c r="A1053" s="1">
        <v>43056</v>
      </c>
      <c r="B1053" t="s">
        <v>10</v>
      </c>
      <c r="C1053" t="s">
        <v>9</v>
      </c>
    </row>
    <row r="1054" spans="1:3" x14ac:dyDescent="0.5">
      <c r="A1054" s="1">
        <v>43057</v>
      </c>
      <c r="B1054" t="s">
        <v>10</v>
      </c>
      <c r="C1054" t="s">
        <v>9</v>
      </c>
    </row>
    <row r="1055" spans="1:3" x14ac:dyDescent="0.5">
      <c r="A1055" s="1">
        <v>43058</v>
      </c>
      <c r="B1055" t="s">
        <v>10</v>
      </c>
      <c r="C1055" t="s">
        <v>9</v>
      </c>
    </row>
    <row r="1056" spans="1:3" x14ac:dyDescent="0.5">
      <c r="A1056" s="1">
        <v>43059</v>
      </c>
      <c r="B1056" t="s">
        <v>10</v>
      </c>
      <c r="C1056" t="s">
        <v>9</v>
      </c>
    </row>
    <row r="1057" spans="1:3" x14ac:dyDescent="0.5">
      <c r="A1057" s="1">
        <v>43060</v>
      </c>
      <c r="B1057" t="s">
        <v>10</v>
      </c>
      <c r="C1057" t="s">
        <v>9</v>
      </c>
    </row>
    <row r="1058" spans="1:3" x14ac:dyDescent="0.5">
      <c r="A1058" s="1">
        <v>43061</v>
      </c>
      <c r="B1058" t="s">
        <v>10</v>
      </c>
      <c r="C1058" t="s">
        <v>9</v>
      </c>
    </row>
    <row r="1059" spans="1:3" x14ac:dyDescent="0.5">
      <c r="A1059" s="1">
        <v>43062</v>
      </c>
      <c r="B1059" t="s">
        <v>10</v>
      </c>
      <c r="C1059" t="s">
        <v>9</v>
      </c>
    </row>
    <row r="1060" spans="1:3" x14ac:dyDescent="0.5">
      <c r="A1060" s="1">
        <v>43063</v>
      </c>
      <c r="B1060" t="s">
        <v>10</v>
      </c>
      <c r="C1060" t="s">
        <v>9</v>
      </c>
    </row>
    <row r="1061" spans="1:3" x14ac:dyDescent="0.5">
      <c r="A1061" s="1">
        <v>43064</v>
      </c>
      <c r="B1061" t="s">
        <v>10</v>
      </c>
      <c r="C1061" t="s">
        <v>9</v>
      </c>
    </row>
    <row r="1062" spans="1:3" x14ac:dyDescent="0.5">
      <c r="A1062" s="1">
        <v>43065</v>
      </c>
      <c r="B1062" t="s">
        <v>10</v>
      </c>
      <c r="C1062" t="s">
        <v>9</v>
      </c>
    </row>
    <row r="1063" spans="1:3" x14ac:dyDescent="0.5">
      <c r="A1063" s="1">
        <v>43066</v>
      </c>
      <c r="B1063" t="s">
        <v>10</v>
      </c>
      <c r="C1063" t="s">
        <v>9</v>
      </c>
    </row>
    <row r="1064" spans="1:3" x14ac:dyDescent="0.5">
      <c r="A1064" s="1">
        <v>43067</v>
      </c>
      <c r="B1064" t="s">
        <v>10</v>
      </c>
      <c r="C1064" t="s">
        <v>9</v>
      </c>
    </row>
    <row r="1065" spans="1:3" x14ac:dyDescent="0.5">
      <c r="A1065" s="1">
        <v>43068</v>
      </c>
      <c r="B1065" t="s">
        <v>10</v>
      </c>
      <c r="C1065" t="s">
        <v>9</v>
      </c>
    </row>
    <row r="1066" spans="1:3" x14ac:dyDescent="0.5">
      <c r="A1066" s="1">
        <v>43069</v>
      </c>
      <c r="B1066" t="s">
        <v>10</v>
      </c>
      <c r="C1066" t="s">
        <v>9</v>
      </c>
    </row>
    <row r="1067" spans="1:3" x14ac:dyDescent="0.5">
      <c r="A1067" s="1">
        <v>43070</v>
      </c>
      <c r="B1067" t="s">
        <v>10</v>
      </c>
      <c r="C1067" t="s">
        <v>9</v>
      </c>
    </row>
    <row r="1068" spans="1:3" x14ac:dyDescent="0.5">
      <c r="A1068" s="1">
        <v>43071</v>
      </c>
      <c r="B1068" t="s">
        <v>10</v>
      </c>
      <c r="C1068" t="s">
        <v>9</v>
      </c>
    </row>
    <row r="1069" spans="1:3" x14ac:dyDescent="0.5">
      <c r="A1069" s="1">
        <v>43072</v>
      </c>
      <c r="B1069" t="s">
        <v>10</v>
      </c>
      <c r="C1069" t="s">
        <v>9</v>
      </c>
    </row>
    <row r="1070" spans="1:3" x14ac:dyDescent="0.5">
      <c r="A1070" s="1">
        <v>43073</v>
      </c>
      <c r="B1070" t="s">
        <v>10</v>
      </c>
      <c r="C1070" t="s">
        <v>9</v>
      </c>
    </row>
    <row r="1071" spans="1:3" x14ac:dyDescent="0.5">
      <c r="A1071" s="1">
        <v>43074</v>
      </c>
      <c r="B1071" t="s">
        <v>10</v>
      </c>
      <c r="C1071" t="s">
        <v>9</v>
      </c>
    </row>
    <row r="1072" spans="1:3" x14ac:dyDescent="0.5">
      <c r="A1072" s="1">
        <v>43075</v>
      </c>
      <c r="B1072" t="s">
        <v>10</v>
      </c>
      <c r="C1072" t="s">
        <v>9</v>
      </c>
    </row>
    <row r="1073" spans="1:3" x14ac:dyDescent="0.5">
      <c r="A1073" s="1">
        <v>43076</v>
      </c>
      <c r="B1073" t="s">
        <v>10</v>
      </c>
      <c r="C1073" t="s">
        <v>9</v>
      </c>
    </row>
    <row r="1074" spans="1:3" x14ac:dyDescent="0.5">
      <c r="A1074" s="1">
        <v>43077</v>
      </c>
      <c r="B1074" t="s">
        <v>10</v>
      </c>
      <c r="C1074" t="s">
        <v>9</v>
      </c>
    </row>
    <row r="1075" spans="1:3" x14ac:dyDescent="0.5">
      <c r="A1075" s="1">
        <v>43078</v>
      </c>
      <c r="B1075" t="s">
        <v>10</v>
      </c>
      <c r="C1075" t="s">
        <v>9</v>
      </c>
    </row>
    <row r="1076" spans="1:3" x14ac:dyDescent="0.5">
      <c r="A1076" s="1">
        <v>43079</v>
      </c>
      <c r="B1076" t="s">
        <v>10</v>
      </c>
      <c r="C1076" t="s">
        <v>9</v>
      </c>
    </row>
    <row r="1077" spans="1:3" x14ac:dyDescent="0.5">
      <c r="A1077" s="1">
        <v>43080</v>
      </c>
      <c r="B1077" t="s">
        <v>10</v>
      </c>
      <c r="C1077" t="s">
        <v>9</v>
      </c>
    </row>
    <row r="1078" spans="1:3" x14ac:dyDescent="0.5">
      <c r="A1078" s="1">
        <v>43081</v>
      </c>
      <c r="B1078" t="s">
        <v>10</v>
      </c>
      <c r="C1078" t="s">
        <v>9</v>
      </c>
    </row>
    <row r="1079" spans="1:3" x14ac:dyDescent="0.5">
      <c r="A1079" s="1">
        <v>43082</v>
      </c>
      <c r="B1079" t="s">
        <v>10</v>
      </c>
      <c r="C1079" t="s">
        <v>9</v>
      </c>
    </row>
    <row r="1080" spans="1:3" x14ac:dyDescent="0.5">
      <c r="A1080" s="1">
        <v>43083</v>
      </c>
      <c r="B1080" t="s">
        <v>10</v>
      </c>
      <c r="C1080" t="s">
        <v>9</v>
      </c>
    </row>
    <row r="1081" spans="1:3" x14ac:dyDescent="0.5">
      <c r="A1081" s="1">
        <v>43084</v>
      </c>
      <c r="B1081" t="s">
        <v>10</v>
      </c>
      <c r="C1081" t="s">
        <v>9</v>
      </c>
    </row>
    <row r="1082" spans="1:3" x14ac:dyDescent="0.5">
      <c r="A1082" s="1">
        <v>43085</v>
      </c>
      <c r="B1082" t="s">
        <v>10</v>
      </c>
      <c r="C1082" t="s">
        <v>9</v>
      </c>
    </row>
    <row r="1083" spans="1:3" x14ac:dyDescent="0.5">
      <c r="A1083" s="1">
        <v>43086</v>
      </c>
      <c r="B1083" t="s">
        <v>10</v>
      </c>
      <c r="C1083" t="s">
        <v>9</v>
      </c>
    </row>
    <row r="1084" spans="1:3" x14ac:dyDescent="0.5">
      <c r="A1084" s="1">
        <v>43087</v>
      </c>
      <c r="B1084" t="s">
        <v>10</v>
      </c>
      <c r="C1084" t="s">
        <v>9</v>
      </c>
    </row>
    <row r="1085" spans="1:3" x14ac:dyDescent="0.5">
      <c r="A1085" s="1">
        <v>43088</v>
      </c>
      <c r="B1085" t="s">
        <v>10</v>
      </c>
      <c r="C1085" t="s">
        <v>9</v>
      </c>
    </row>
    <row r="1086" spans="1:3" x14ac:dyDescent="0.5">
      <c r="A1086" s="1">
        <v>43089</v>
      </c>
      <c r="B1086" t="s">
        <v>10</v>
      </c>
      <c r="C1086" t="s">
        <v>9</v>
      </c>
    </row>
    <row r="1087" spans="1:3" x14ac:dyDescent="0.5">
      <c r="A1087" s="1">
        <v>43090</v>
      </c>
      <c r="B1087" t="s">
        <v>10</v>
      </c>
      <c r="C1087" t="s">
        <v>9</v>
      </c>
    </row>
    <row r="1088" spans="1:3" x14ac:dyDescent="0.5">
      <c r="A1088" s="1">
        <v>43091</v>
      </c>
      <c r="B1088" t="s">
        <v>9</v>
      </c>
      <c r="C1088" t="s">
        <v>9</v>
      </c>
    </row>
    <row r="1089" spans="1:3" x14ac:dyDescent="0.5">
      <c r="A1089" s="1">
        <v>43092</v>
      </c>
      <c r="B1089" t="s">
        <v>9</v>
      </c>
      <c r="C1089" t="s">
        <v>9</v>
      </c>
    </row>
    <row r="1090" spans="1:3" x14ac:dyDescent="0.5">
      <c r="A1090" s="1">
        <v>43093</v>
      </c>
      <c r="B1090" t="s">
        <v>9</v>
      </c>
      <c r="C1090" t="s">
        <v>9</v>
      </c>
    </row>
    <row r="1091" spans="1:3" x14ac:dyDescent="0.5">
      <c r="A1091" s="1">
        <v>43094</v>
      </c>
      <c r="B1091" t="s">
        <v>9</v>
      </c>
      <c r="C1091" t="s">
        <v>10</v>
      </c>
    </row>
    <row r="1092" spans="1:3" x14ac:dyDescent="0.5">
      <c r="A1092" s="1">
        <v>43095</v>
      </c>
      <c r="B1092" t="s">
        <v>9</v>
      </c>
      <c r="C1092" t="s">
        <v>10</v>
      </c>
    </row>
    <row r="1093" spans="1:3" x14ac:dyDescent="0.5">
      <c r="A1093" s="1">
        <v>43096</v>
      </c>
      <c r="B1093" t="s">
        <v>9</v>
      </c>
      <c r="C1093" t="s">
        <v>9</v>
      </c>
    </row>
    <row r="1094" spans="1:3" x14ac:dyDescent="0.5">
      <c r="A1094" s="1">
        <v>43097</v>
      </c>
      <c r="B1094" t="s">
        <v>9</v>
      </c>
      <c r="C1094" t="s">
        <v>9</v>
      </c>
    </row>
    <row r="1095" spans="1:3" x14ac:dyDescent="0.5">
      <c r="A1095" s="1">
        <v>43098</v>
      </c>
      <c r="B1095" t="s">
        <v>9</v>
      </c>
      <c r="C1095" t="s">
        <v>9</v>
      </c>
    </row>
    <row r="1096" spans="1:3" x14ac:dyDescent="0.5">
      <c r="A1096" s="1">
        <v>43099</v>
      </c>
      <c r="B1096" t="s">
        <v>9</v>
      </c>
      <c r="C1096" t="s">
        <v>9</v>
      </c>
    </row>
    <row r="1097" spans="1:3" x14ac:dyDescent="0.5">
      <c r="A1097" s="1">
        <v>43100</v>
      </c>
      <c r="B1097" t="s">
        <v>9</v>
      </c>
      <c r="C1097" t="s">
        <v>9</v>
      </c>
    </row>
    <row r="1098" spans="1:3" x14ac:dyDescent="0.5">
      <c r="A1098" s="1">
        <v>43101</v>
      </c>
      <c r="B1098" t="s">
        <v>9</v>
      </c>
      <c r="C1098" t="s">
        <v>10</v>
      </c>
    </row>
    <row r="1099" spans="1:3" x14ac:dyDescent="0.5">
      <c r="A1099" s="1">
        <v>43102</v>
      </c>
      <c r="B1099" t="s">
        <v>9</v>
      </c>
      <c r="C1099" t="s">
        <v>9</v>
      </c>
    </row>
    <row r="1100" spans="1:3" x14ac:dyDescent="0.5">
      <c r="A1100" s="1">
        <v>43103</v>
      </c>
      <c r="B1100" t="s">
        <v>9</v>
      </c>
      <c r="C1100" t="s">
        <v>9</v>
      </c>
    </row>
    <row r="1101" spans="1:3" x14ac:dyDescent="0.5">
      <c r="A1101" s="1">
        <v>43104</v>
      </c>
      <c r="B1101" t="s">
        <v>9</v>
      </c>
      <c r="C1101" t="s">
        <v>9</v>
      </c>
    </row>
    <row r="1102" spans="1:3" x14ac:dyDescent="0.5">
      <c r="A1102" s="1">
        <v>43105</v>
      </c>
      <c r="B1102" t="s">
        <v>9</v>
      </c>
      <c r="C1102" t="s">
        <v>9</v>
      </c>
    </row>
    <row r="1103" spans="1:3" x14ac:dyDescent="0.5">
      <c r="A1103" s="1">
        <v>43106</v>
      </c>
      <c r="B1103" t="s">
        <v>9</v>
      </c>
      <c r="C1103" t="s">
        <v>9</v>
      </c>
    </row>
    <row r="1104" spans="1:3" x14ac:dyDescent="0.5">
      <c r="A1104" s="1">
        <v>43107</v>
      </c>
      <c r="B1104" t="s">
        <v>9</v>
      </c>
      <c r="C1104" t="s">
        <v>9</v>
      </c>
    </row>
    <row r="1105" spans="1:3" x14ac:dyDescent="0.5">
      <c r="A1105" s="1">
        <v>43108</v>
      </c>
      <c r="B1105" t="s">
        <v>9</v>
      </c>
      <c r="C1105" t="s">
        <v>9</v>
      </c>
    </row>
    <row r="1106" spans="1:3" x14ac:dyDescent="0.5">
      <c r="A1106" s="1">
        <v>43109</v>
      </c>
      <c r="B1106" t="s">
        <v>9</v>
      </c>
      <c r="C1106" t="s">
        <v>9</v>
      </c>
    </row>
    <row r="1107" spans="1:3" x14ac:dyDescent="0.5">
      <c r="A1107" s="1">
        <v>43110</v>
      </c>
      <c r="B1107" t="s">
        <v>9</v>
      </c>
      <c r="C1107" t="s">
        <v>9</v>
      </c>
    </row>
    <row r="1108" spans="1:3" x14ac:dyDescent="0.5">
      <c r="A1108" s="1">
        <v>43111</v>
      </c>
      <c r="B1108" t="s">
        <v>9</v>
      </c>
      <c r="C1108" t="s">
        <v>9</v>
      </c>
    </row>
    <row r="1109" spans="1:3" x14ac:dyDescent="0.5">
      <c r="A1109" s="1">
        <v>43112</v>
      </c>
      <c r="B1109" t="s">
        <v>9</v>
      </c>
      <c r="C1109" t="s">
        <v>9</v>
      </c>
    </row>
    <row r="1110" spans="1:3" x14ac:dyDescent="0.5">
      <c r="A1110" s="1">
        <v>43113</v>
      </c>
      <c r="B1110" t="s">
        <v>9</v>
      </c>
      <c r="C1110" t="s">
        <v>9</v>
      </c>
    </row>
    <row r="1111" spans="1:3" x14ac:dyDescent="0.5">
      <c r="A1111" s="1">
        <v>43114</v>
      </c>
      <c r="B1111" t="s">
        <v>9</v>
      </c>
      <c r="C1111" t="s">
        <v>9</v>
      </c>
    </row>
    <row r="1112" spans="1:3" x14ac:dyDescent="0.5">
      <c r="A1112" s="1">
        <v>43115</v>
      </c>
      <c r="B1112" t="s">
        <v>9</v>
      </c>
      <c r="C1112" t="s">
        <v>9</v>
      </c>
    </row>
    <row r="1113" spans="1:3" x14ac:dyDescent="0.5">
      <c r="A1113" s="1">
        <v>43116</v>
      </c>
      <c r="B1113" t="s">
        <v>9</v>
      </c>
      <c r="C1113" t="s">
        <v>9</v>
      </c>
    </row>
    <row r="1114" spans="1:3" x14ac:dyDescent="0.5">
      <c r="A1114" s="1">
        <v>43117</v>
      </c>
      <c r="B1114" t="s">
        <v>9</v>
      </c>
      <c r="C1114" t="s">
        <v>9</v>
      </c>
    </row>
    <row r="1115" spans="1:3" x14ac:dyDescent="0.5">
      <c r="A1115" s="1">
        <v>43118</v>
      </c>
      <c r="B1115" t="s">
        <v>9</v>
      </c>
      <c r="C1115" t="s">
        <v>9</v>
      </c>
    </row>
    <row r="1116" spans="1:3" x14ac:dyDescent="0.5">
      <c r="A1116" s="1">
        <v>43119</v>
      </c>
      <c r="B1116" t="s">
        <v>9</v>
      </c>
      <c r="C1116" t="s">
        <v>9</v>
      </c>
    </row>
    <row r="1117" spans="1:3" x14ac:dyDescent="0.5">
      <c r="A1117" s="1">
        <v>43120</v>
      </c>
      <c r="B1117" t="s">
        <v>9</v>
      </c>
      <c r="C1117" t="s">
        <v>9</v>
      </c>
    </row>
    <row r="1118" spans="1:3" x14ac:dyDescent="0.5">
      <c r="A1118" s="1">
        <v>43121</v>
      </c>
      <c r="B1118" t="s">
        <v>9</v>
      </c>
      <c r="C1118" t="s">
        <v>9</v>
      </c>
    </row>
    <row r="1119" spans="1:3" x14ac:dyDescent="0.5">
      <c r="A1119" s="1">
        <v>43122</v>
      </c>
      <c r="B1119" t="s">
        <v>9</v>
      </c>
      <c r="C1119" t="s">
        <v>9</v>
      </c>
    </row>
    <row r="1120" spans="1:3" x14ac:dyDescent="0.5">
      <c r="A1120" s="1">
        <v>43123</v>
      </c>
      <c r="B1120" t="s">
        <v>9</v>
      </c>
      <c r="C1120" t="s">
        <v>9</v>
      </c>
    </row>
    <row r="1121" spans="1:3" x14ac:dyDescent="0.5">
      <c r="A1121" s="1">
        <v>43124</v>
      </c>
      <c r="B1121" t="s">
        <v>9</v>
      </c>
      <c r="C1121" t="s">
        <v>9</v>
      </c>
    </row>
    <row r="1122" spans="1:3" x14ac:dyDescent="0.5">
      <c r="A1122" s="1">
        <v>43125</v>
      </c>
      <c r="B1122" t="s">
        <v>9</v>
      </c>
      <c r="C1122" t="s">
        <v>9</v>
      </c>
    </row>
    <row r="1123" spans="1:3" x14ac:dyDescent="0.5">
      <c r="A1123" s="1">
        <v>43126</v>
      </c>
      <c r="B1123" t="s">
        <v>9</v>
      </c>
      <c r="C1123" t="s">
        <v>10</v>
      </c>
    </row>
    <row r="1124" spans="1:3" x14ac:dyDescent="0.5">
      <c r="A1124" s="1">
        <v>43127</v>
      </c>
      <c r="B1124" t="s">
        <v>9</v>
      </c>
      <c r="C1124" t="s">
        <v>9</v>
      </c>
    </row>
    <row r="1125" spans="1:3" x14ac:dyDescent="0.5">
      <c r="A1125" s="1">
        <v>43128</v>
      </c>
      <c r="B1125" t="s">
        <v>9</v>
      </c>
      <c r="C1125" t="s">
        <v>9</v>
      </c>
    </row>
    <row r="1126" spans="1:3" x14ac:dyDescent="0.5">
      <c r="A1126" s="1">
        <v>43129</v>
      </c>
      <c r="B1126" t="s">
        <v>9</v>
      </c>
      <c r="C1126" t="s">
        <v>9</v>
      </c>
    </row>
    <row r="1127" spans="1:3" x14ac:dyDescent="0.5">
      <c r="A1127" s="1">
        <v>43130</v>
      </c>
      <c r="B1127" t="s">
        <v>9</v>
      </c>
      <c r="C1127" t="s">
        <v>9</v>
      </c>
    </row>
    <row r="1128" spans="1:3" x14ac:dyDescent="0.5">
      <c r="A1128" s="1">
        <v>43131</v>
      </c>
      <c r="B1128" t="s">
        <v>10</v>
      </c>
      <c r="C1128" t="s">
        <v>9</v>
      </c>
    </row>
    <row r="1129" spans="1:3" x14ac:dyDescent="0.5">
      <c r="A1129" s="1">
        <v>43132</v>
      </c>
      <c r="B1129" t="s">
        <v>10</v>
      </c>
      <c r="C1129" t="s">
        <v>9</v>
      </c>
    </row>
    <row r="1130" spans="1:3" x14ac:dyDescent="0.5">
      <c r="A1130" s="1">
        <v>43133</v>
      </c>
      <c r="B1130" t="s">
        <v>10</v>
      </c>
      <c r="C1130" t="s">
        <v>9</v>
      </c>
    </row>
    <row r="1131" spans="1:3" x14ac:dyDescent="0.5">
      <c r="A1131" s="1">
        <v>43134</v>
      </c>
      <c r="B1131" t="s">
        <v>10</v>
      </c>
      <c r="C1131" t="s">
        <v>9</v>
      </c>
    </row>
    <row r="1132" spans="1:3" x14ac:dyDescent="0.5">
      <c r="A1132" s="1">
        <v>43135</v>
      </c>
      <c r="B1132" t="s">
        <v>10</v>
      </c>
      <c r="C1132" t="s">
        <v>9</v>
      </c>
    </row>
    <row r="1133" spans="1:3" x14ac:dyDescent="0.5">
      <c r="A1133" s="1">
        <v>43136</v>
      </c>
      <c r="B1133" t="s">
        <v>10</v>
      </c>
      <c r="C1133" t="s">
        <v>9</v>
      </c>
    </row>
    <row r="1134" spans="1:3" x14ac:dyDescent="0.5">
      <c r="A1134" s="1">
        <v>43137</v>
      </c>
      <c r="B1134" t="s">
        <v>10</v>
      </c>
      <c r="C1134" t="s">
        <v>9</v>
      </c>
    </row>
    <row r="1135" spans="1:3" x14ac:dyDescent="0.5">
      <c r="A1135" s="1">
        <v>43138</v>
      </c>
      <c r="B1135" t="s">
        <v>10</v>
      </c>
      <c r="C1135" t="s">
        <v>9</v>
      </c>
    </row>
    <row r="1136" spans="1:3" x14ac:dyDescent="0.5">
      <c r="A1136" s="1">
        <v>43139</v>
      </c>
      <c r="B1136" t="s">
        <v>10</v>
      </c>
      <c r="C1136" t="s">
        <v>9</v>
      </c>
    </row>
    <row r="1137" spans="1:3" x14ac:dyDescent="0.5">
      <c r="A1137" s="1">
        <v>43140</v>
      </c>
      <c r="B1137" t="s">
        <v>10</v>
      </c>
      <c r="C1137" t="s">
        <v>9</v>
      </c>
    </row>
    <row r="1138" spans="1:3" x14ac:dyDescent="0.5">
      <c r="A1138" s="1">
        <v>43141</v>
      </c>
      <c r="B1138" t="s">
        <v>10</v>
      </c>
      <c r="C1138" t="s">
        <v>9</v>
      </c>
    </row>
    <row r="1139" spans="1:3" x14ac:dyDescent="0.5">
      <c r="A1139" s="1">
        <v>43142</v>
      </c>
      <c r="B1139" t="s">
        <v>10</v>
      </c>
      <c r="C1139" t="s">
        <v>9</v>
      </c>
    </row>
    <row r="1140" spans="1:3" x14ac:dyDescent="0.5">
      <c r="A1140" s="1">
        <v>43143</v>
      </c>
      <c r="B1140" t="s">
        <v>10</v>
      </c>
      <c r="C1140" t="s">
        <v>9</v>
      </c>
    </row>
    <row r="1141" spans="1:3" x14ac:dyDescent="0.5">
      <c r="A1141" s="1">
        <v>43144</v>
      </c>
      <c r="B1141" t="s">
        <v>10</v>
      </c>
      <c r="C1141" t="s">
        <v>9</v>
      </c>
    </row>
    <row r="1142" spans="1:3" x14ac:dyDescent="0.5">
      <c r="A1142" s="1">
        <v>43145</v>
      </c>
      <c r="B1142" t="s">
        <v>10</v>
      </c>
      <c r="C1142" t="s">
        <v>9</v>
      </c>
    </row>
    <row r="1143" spans="1:3" x14ac:dyDescent="0.5">
      <c r="A1143" s="1">
        <v>43146</v>
      </c>
      <c r="B1143" t="s">
        <v>10</v>
      </c>
      <c r="C1143" t="s">
        <v>9</v>
      </c>
    </row>
    <row r="1144" spans="1:3" x14ac:dyDescent="0.5">
      <c r="A1144" s="1">
        <v>43147</v>
      </c>
      <c r="B1144" t="s">
        <v>10</v>
      </c>
      <c r="C1144" t="s">
        <v>9</v>
      </c>
    </row>
    <row r="1145" spans="1:3" x14ac:dyDescent="0.5">
      <c r="A1145" s="1">
        <v>43148</v>
      </c>
      <c r="B1145" t="s">
        <v>10</v>
      </c>
      <c r="C1145" t="s">
        <v>9</v>
      </c>
    </row>
    <row r="1146" spans="1:3" x14ac:dyDescent="0.5">
      <c r="A1146" s="1">
        <v>43149</v>
      </c>
      <c r="B1146" t="s">
        <v>10</v>
      </c>
      <c r="C1146" t="s">
        <v>9</v>
      </c>
    </row>
    <row r="1147" spans="1:3" x14ac:dyDescent="0.5">
      <c r="A1147" s="1">
        <v>43150</v>
      </c>
      <c r="B1147" t="s">
        <v>10</v>
      </c>
      <c r="C1147" t="s">
        <v>9</v>
      </c>
    </row>
    <row r="1148" spans="1:3" x14ac:dyDescent="0.5">
      <c r="A1148" s="1">
        <v>43151</v>
      </c>
      <c r="B1148" t="s">
        <v>10</v>
      </c>
      <c r="C1148" t="s">
        <v>9</v>
      </c>
    </row>
    <row r="1149" spans="1:3" x14ac:dyDescent="0.5">
      <c r="A1149" s="1">
        <v>43152</v>
      </c>
      <c r="B1149" t="s">
        <v>10</v>
      </c>
      <c r="C1149" t="s">
        <v>9</v>
      </c>
    </row>
    <row r="1150" spans="1:3" x14ac:dyDescent="0.5">
      <c r="A1150" s="1">
        <v>43153</v>
      </c>
      <c r="B1150" t="s">
        <v>10</v>
      </c>
      <c r="C1150" t="s">
        <v>9</v>
      </c>
    </row>
    <row r="1151" spans="1:3" x14ac:dyDescent="0.5">
      <c r="A1151" s="1">
        <v>43154</v>
      </c>
      <c r="B1151" t="s">
        <v>10</v>
      </c>
      <c r="C1151" t="s">
        <v>9</v>
      </c>
    </row>
    <row r="1152" spans="1:3" x14ac:dyDescent="0.5">
      <c r="A1152" s="1">
        <v>43155</v>
      </c>
      <c r="B1152" t="s">
        <v>10</v>
      </c>
      <c r="C1152" t="s">
        <v>9</v>
      </c>
    </row>
    <row r="1153" spans="1:3" x14ac:dyDescent="0.5">
      <c r="A1153" s="1">
        <v>43156</v>
      </c>
      <c r="B1153" t="s">
        <v>10</v>
      </c>
      <c r="C1153" t="s">
        <v>9</v>
      </c>
    </row>
    <row r="1154" spans="1:3" x14ac:dyDescent="0.5">
      <c r="A1154" s="1">
        <v>43157</v>
      </c>
      <c r="B1154" t="s">
        <v>10</v>
      </c>
      <c r="C1154" t="s">
        <v>9</v>
      </c>
    </row>
    <row r="1155" spans="1:3" x14ac:dyDescent="0.5">
      <c r="A1155" s="1">
        <v>43158</v>
      </c>
      <c r="B1155" t="s">
        <v>10</v>
      </c>
      <c r="C1155" t="s">
        <v>9</v>
      </c>
    </row>
    <row r="1156" spans="1:3" x14ac:dyDescent="0.5">
      <c r="A1156" s="1">
        <v>43159</v>
      </c>
      <c r="B1156" t="s">
        <v>10</v>
      </c>
      <c r="C1156" t="s">
        <v>9</v>
      </c>
    </row>
    <row r="1157" spans="1:3" x14ac:dyDescent="0.5">
      <c r="A1157" s="1">
        <v>43160</v>
      </c>
      <c r="B1157" t="s">
        <v>10</v>
      </c>
      <c r="C1157" t="s">
        <v>9</v>
      </c>
    </row>
    <row r="1158" spans="1:3" x14ac:dyDescent="0.5">
      <c r="A1158" s="1">
        <v>43161</v>
      </c>
      <c r="B1158" t="s">
        <v>10</v>
      </c>
      <c r="C1158" t="s">
        <v>9</v>
      </c>
    </row>
    <row r="1159" spans="1:3" x14ac:dyDescent="0.5">
      <c r="A1159" s="1">
        <v>43162</v>
      </c>
      <c r="B1159" t="s">
        <v>10</v>
      </c>
      <c r="C1159" t="s">
        <v>9</v>
      </c>
    </row>
    <row r="1160" spans="1:3" x14ac:dyDescent="0.5">
      <c r="A1160" s="1">
        <v>43163</v>
      </c>
      <c r="B1160" t="s">
        <v>10</v>
      </c>
      <c r="C1160" t="s">
        <v>9</v>
      </c>
    </row>
    <row r="1161" spans="1:3" x14ac:dyDescent="0.5">
      <c r="A1161" s="1">
        <v>43164</v>
      </c>
      <c r="B1161" t="s">
        <v>10</v>
      </c>
      <c r="C1161" t="s">
        <v>9</v>
      </c>
    </row>
    <row r="1162" spans="1:3" x14ac:dyDescent="0.5">
      <c r="A1162" s="1">
        <v>43165</v>
      </c>
      <c r="B1162" t="s">
        <v>10</v>
      </c>
      <c r="C1162" t="s">
        <v>9</v>
      </c>
    </row>
    <row r="1163" spans="1:3" x14ac:dyDescent="0.5">
      <c r="A1163" s="1">
        <v>43166</v>
      </c>
      <c r="B1163" t="s">
        <v>10</v>
      </c>
      <c r="C1163" t="s">
        <v>9</v>
      </c>
    </row>
    <row r="1164" spans="1:3" x14ac:dyDescent="0.5">
      <c r="A1164" s="1">
        <v>43167</v>
      </c>
      <c r="B1164" t="s">
        <v>10</v>
      </c>
      <c r="C1164" t="s">
        <v>9</v>
      </c>
    </row>
    <row r="1165" spans="1:3" x14ac:dyDescent="0.5">
      <c r="A1165" s="1">
        <v>43168</v>
      </c>
      <c r="B1165" t="s">
        <v>10</v>
      </c>
      <c r="C1165" t="s">
        <v>9</v>
      </c>
    </row>
    <row r="1166" spans="1:3" x14ac:dyDescent="0.5">
      <c r="A1166" s="1">
        <v>43169</v>
      </c>
      <c r="B1166" t="s">
        <v>10</v>
      </c>
      <c r="C1166" t="s">
        <v>9</v>
      </c>
    </row>
    <row r="1167" spans="1:3" x14ac:dyDescent="0.5">
      <c r="A1167" s="1">
        <v>43170</v>
      </c>
      <c r="B1167" t="s">
        <v>10</v>
      </c>
      <c r="C1167" t="s">
        <v>9</v>
      </c>
    </row>
    <row r="1168" spans="1:3" x14ac:dyDescent="0.5">
      <c r="A1168" s="1">
        <v>43171</v>
      </c>
      <c r="B1168" t="s">
        <v>10</v>
      </c>
      <c r="C1168" t="s">
        <v>10</v>
      </c>
    </row>
    <row r="1169" spans="1:3" x14ac:dyDescent="0.5">
      <c r="A1169" s="1">
        <v>43172</v>
      </c>
      <c r="B1169" t="s">
        <v>10</v>
      </c>
      <c r="C1169" t="s">
        <v>9</v>
      </c>
    </row>
    <row r="1170" spans="1:3" x14ac:dyDescent="0.5">
      <c r="A1170" s="1">
        <v>43173</v>
      </c>
      <c r="B1170" t="s">
        <v>10</v>
      </c>
      <c r="C1170" t="s">
        <v>9</v>
      </c>
    </row>
    <row r="1171" spans="1:3" x14ac:dyDescent="0.5">
      <c r="A1171" s="1">
        <v>43174</v>
      </c>
      <c r="B1171" t="s">
        <v>10</v>
      </c>
      <c r="C1171" t="s">
        <v>9</v>
      </c>
    </row>
    <row r="1172" spans="1:3" x14ac:dyDescent="0.5">
      <c r="A1172" s="1">
        <v>43175</v>
      </c>
      <c r="B1172" t="s">
        <v>10</v>
      </c>
      <c r="C1172" t="s">
        <v>9</v>
      </c>
    </row>
    <row r="1173" spans="1:3" x14ac:dyDescent="0.5">
      <c r="A1173" s="1">
        <v>43176</v>
      </c>
      <c r="B1173" t="s">
        <v>10</v>
      </c>
      <c r="C1173" t="s">
        <v>9</v>
      </c>
    </row>
    <row r="1174" spans="1:3" x14ac:dyDescent="0.5">
      <c r="A1174" s="1">
        <v>43177</v>
      </c>
      <c r="B1174" t="s">
        <v>10</v>
      </c>
      <c r="C1174" t="s">
        <v>9</v>
      </c>
    </row>
    <row r="1175" spans="1:3" x14ac:dyDescent="0.5">
      <c r="A1175" s="1">
        <v>43178</v>
      </c>
      <c r="B1175" t="s">
        <v>10</v>
      </c>
      <c r="C1175" t="s">
        <v>9</v>
      </c>
    </row>
    <row r="1176" spans="1:3" x14ac:dyDescent="0.5">
      <c r="A1176" s="1">
        <v>43179</v>
      </c>
      <c r="B1176" t="s">
        <v>10</v>
      </c>
      <c r="C1176" t="s">
        <v>9</v>
      </c>
    </row>
    <row r="1177" spans="1:3" x14ac:dyDescent="0.5">
      <c r="A1177" s="1">
        <v>43180</v>
      </c>
      <c r="B1177" t="s">
        <v>10</v>
      </c>
      <c r="C1177" t="s">
        <v>9</v>
      </c>
    </row>
    <row r="1178" spans="1:3" x14ac:dyDescent="0.5">
      <c r="A1178" s="1">
        <v>43181</v>
      </c>
      <c r="B1178" t="s">
        <v>10</v>
      </c>
      <c r="C1178" t="s">
        <v>9</v>
      </c>
    </row>
    <row r="1179" spans="1:3" x14ac:dyDescent="0.5">
      <c r="A1179" s="1">
        <v>43182</v>
      </c>
      <c r="B1179" t="s">
        <v>10</v>
      </c>
      <c r="C1179" t="s">
        <v>9</v>
      </c>
    </row>
    <row r="1180" spans="1:3" x14ac:dyDescent="0.5">
      <c r="A1180" s="1">
        <v>43183</v>
      </c>
      <c r="B1180" t="s">
        <v>10</v>
      </c>
      <c r="C1180" t="s">
        <v>9</v>
      </c>
    </row>
    <row r="1181" spans="1:3" x14ac:dyDescent="0.5">
      <c r="A1181" s="1">
        <v>43184</v>
      </c>
      <c r="B1181" t="s">
        <v>10</v>
      </c>
      <c r="C1181" t="s">
        <v>9</v>
      </c>
    </row>
    <row r="1182" spans="1:3" x14ac:dyDescent="0.5">
      <c r="A1182" s="1">
        <v>43185</v>
      </c>
      <c r="B1182" t="s">
        <v>10</v>
      </c>
      <c r="C1182" t="s">
        <v>9</v>
      </c>
    </row>
    <row r="1183" spans="1:3" x14ac:dyDescent="0.5">
      <c r="A1183" s="1">
        <v>43186</v>
      </c>
      <c r="B1183" t="s">
        <v>10</v>
      </c>
      <c r="C1183" t="s">
        <v>9</v>
      </c>
    </row>
    <row r="1184" spans="1:3" x14ac:dyDescent="0.5">
      <c r="A1184" s="1">
        <v>43187</v>
      </c>
      <c r="B1184" t="s">
        <v>10</v>
      </c>
      <c r="C1184" t="s">
        <v>9</v>
      </c>
    </row>
    <row r="1185" spans="1:3" x14ac:dyDescent="0.5">
      <c r="A1185" s="1">
        <v>43188</v>
      </c>
      <c r="B1185" t="s">
        <v>9</v>
      </c>
      <c r="C1185" t="s">
        <v>9</v>
      </c>
    </row>
    <row r="1186" spans="1:3" x14ac:dyDescent="0.5">
      <c r="A1186" s="1">
        <v>43189</v>
      </c>
      <c r="B1186" t="s">
        <v>9</v>
      </c>
      <c r="C1186" t="s">
        <v>10</v>
      </c>
    </row>
    <row r="1187" spans="1:3" x14ac:dyDescent="0.5">
      <c r="A1187" s="1">
        <v>43190</v>
      </c>
      <c r="B1187" t="s">
        <v>9</v>
      </c>
      <c r="C1187" t="s">
        <v>10</v>
      </c>
    </row>
    <row r="1188" spans="1:3" x14ac:dyDescent="0.5">
      <c r="A1188" s="1">
        <v>43191</v>
      </c>
      <c r="B1188" t="s">
        <v>9</v>
      </c>
      <c r="C1188" t="s">
        <v>10</v>
      </c>
    </row>
    <row r="1189" spans="1:3" x14ac:dyDescent="0.5">
      <c r="A1189" s="1">
        <v>43192</v>
      </c>
      <c r="B1189" t="s">
        <v>9</v>
      </c>
      <c r="C1189" t="s">
        <v>10</v>
      </c>
    </row>
    <row r="1190" spans="1:3" x14ac:dyDescent="0.5">
      <c r="A1190" s="1">
        <v>43193</v>
      </c>
      <c r="B1190" t="s">
        <v>9</v>
      </c>
      <c r="C1190" t="s">
        <v>9</v>
      </c>
    </row>
    <row r="1191" spans="1:3" x14ac:dyDescent="0.5">
      <c r="A1191" s="1">
        <v>43194</v>
      </c>
      <c r="B1191" t="s">
        <v>9</v>
      </c>
      <c r="C1191" t="s">
        <v>9</v>
      </c>
    </row>
    <row r="1192" spans="1:3" x14ac:dyDescent="0.5">
      <c r="A1192" s="1">
        <v>43195</v>
      </c>
      <c r="B1192" t="s">
        <v>9</v>
      </c>
      <c r="C1192" t="s">
        <v>9</v>
      </c>
    </row>
    <row r="1193" spans="1:3" x14ac:dyDescent="0.5">
      <c r="A1193" s="1">
        <v>43196</v>
      </c>
      <c r="B1193" t="s">
        <v>9</v>
      </c>
      <c r="C1193" t="s">
        <v>9</v>
      </c>
    </row>
    <row r="1194" spans="1:3" x14ac:dyDescent="0.5">
      <c r="A1194" s="1">
        <v>43197</v>
      </c>
      <c r="B1194" t="s">
        <v>9</v>
      </c>
      <c r="C1194" t="s">
        <v>9</v>
      </c>
    </row>
    <row r="1195" spans="1:3" x14ac:dyDescent="0.5">
      <c r="A1195" s="1">
        <v>43198</v>
      </c>
      <c r="B1195" t="s">
        <v>9</v>
      </c>
      <c r="C1195" t="s">
        <v>9</v>
      </c>
    </row>
    <row r="1196" spans="1:3" x14ac:dyDescent="0.5">
      <c r="A1196" s="1">
        <v>43199</v>
      </c>
      <c r="B1196" t="s">
        <v>9</v>
      </c>
      <c r="C1196" t="s">
        <v>9</v>
      </c>
    </row>
    <row r="1197" spans="1:3" x14ac:dyDescent="0.5">
      <c r="A1197" s="1">
        <v>43200</v>
      </c>
      <c r="B1197" t="s">
        <v>9</v>
      </c>
      <c r="C1197" t="s">
        <v>9</v>
      </c>
    </row>
    <row r="1198" spans="1:3" x14ac:dyDescent="0.5">
      <c r="A1198" s="1">
        <v>43201</v>
      </c>
      <c r="B1198" t="s">
        <v>9</v>
      </c>
      <c r="C1198" t="s">
        <v>9</v>
      </c>
    </row>
    <row r="1199" spans="1:3" x14ac:dyDescent="0.5">
      <c r="A1199" s="1">
        <v>43202</v>
      </c>
      <c r="B1199" t="s">
        <v>9</v>
      </c>
      <c r="C1199" t="s">
        <v>9</v>
      </c>
    </row>
    <row r="1200" spans="1:3" x14ac:dyDescent="0.5">
      <c r="A1200" s="1">
        <v>43203</v>
      </c>
      <c r="B1200" t="s">
        <v>9</v>
      </c>
      <c r="C1200" t="s">
        <v>9</v>
      </c>
    </row>
    <row r="1201" spans="1:3" x14ac:dyDescent="0.5">
      <c r="A1201" s="1">
        <v>43204</v>
      </c>
      <c r="B1201" t="s">
        <v>9</v>
      </c>
      <c r="C1201" t="s">
        <v>9</v>
      </c>
    </row>
    <row r="1202" spans="1:3" x14ac:dyDescent="0.5">
      <c r="A1202" s="1">
        <v>43205</v>
      </c>
      <c r="B1202" t="s">
        <v>9</v>
      </c>
      <c r="C1202" t="s">
        <v>9</v>
      </c>
    </row>
    <row r="1203" spans="1:3" x14ac:dyDescent="0.5">
      <c r="A1203" s="1">
        <v>43206</v>
      </c>
      <c r="B1203" t="s">
        <v>9</v>
      </c>
      <c r="C1203" t="s">
        <v>9</v>
      </c>
    </row>
    <row r="1204" spans="1:3" x14ac:dyDescent="0.5">
      <c r="A1204" s="1">
        <v>43207</v>
      </c>
      <c r="B1204" t="s">
        <v>10</v>
      </c>
      <c r="C1204" t="s">
        <v>9</v>
      </c>
    </row>
    <row r="1205" spans="1:3" x14ac:dyDescent="0.5">
      <c r="A1205" s="1">
        <v>43208</v>
      </c>
      <c r="B1205" t="s">
        <v>10</v>
      </c>
      <c r="C1205" t="s">
        <v>9</v>
      </c>
    </row>
    <row r="1206" spans="1:3" x14ac:dyDescent="0.5">
      <c r="A1206" s="1">
        <v>43209</v>
      </c>
      <c r="B1206" t="s">
        <v>10</v>
      </c>
      <c r="C1206" t="s">
        <v>9</v>
      </c>
    </row>
    <row r="1207" spans="1:3" x14ac:dyDescent="0.5">
      <c r="A1207" s="1">
        <v>43210</v>
      </c>
      <c r="B1207" t="s">
        <v>10</v>
      </c>
      <c r="C1207" t="s">
        <v>9</v>
      </c>
    </row>
    <row r="1208" spans="1:3" x14ac:dyDescent="0.5">
      <c r="A1208" s="1">
        <v>43211</v>
      </c>
      <c r="B1208" t="s">
        <v>10</v>
      </c>
      <c r="C1208" t="s">
        <v>9</v>
      </c>
    </row>
    <row r="1209" spans="1:3" x14ac:dyDescent="0.5">
      <c r="A1209" s="1">
        <v>43212</v>
      </c>
      <c r="B1209" t="s">
        <v>10</v>
      </c>
      <c r="C1209" t="s">
        <v>9</v>
      </c>
    </row>
    <row r="1210" spans="1:3" x14ac:dyDescent="0.5">
      <c r="A1210" s="1">
        <v>43213</v>
      </c>
      <c r="B1210" t="s">
        <v>10</v>
      </c>
      <c r="C1210" t="s">
        <v>9</v>
      </c>
    </row>
    <row r="1211" spans="1:3" x14ac:dyDescent="0.5">
      <c r="A1211" s="1">
        <v>43214</v>
      </c>
      <c r="B1211" t="s">
        <v>10</v>
      </c>
      <c r="C1211" t="s">
        <v>9</v>
      </c>
    </row>
    <row r="1212" spans="1:3" x14ac:dyDescent="0.5">
      <c r="A1212" s="1">
        <v>43215</v>
      </c>
      <c r="B1212" t="s">
        <v>10</v>
      </c>
      <c r="C1212" t="s">
        <v>10</v>
      </c>
    </row>
    <row r="1213" spans="1:3" x14ac:dyDescent="0.5">
      <c r="A1213" s="1">
        <v>43216</v>
      </c>
      <c r="B1213" t="s">
        <v>10</v>
      </c>
      <c r="C1213" t="s">
        <v>9</v>
      </c>
    </row>
    <row r="1214" spans="1:3" x14ac:dyDescent="0.5">
      <c r="A1214" s="1">
        <v>43217</v>
      </c>
      <c r="B1214" t="s">
        <v>10</v>
      </c>
      <c r="C1214" t="s">
        <v>9</v>
      </c>
    </row>
    <row r="1215" spans="1:3" x14ac:dyDescent="0.5">
      <c r="A1215" s="1">
        <v>43218</v>
      </c>
      <c r="B1215" t="s">
        <v>10</v>
      </c>
      <c r="C1215" t="s">
        <v>9</v>
      </c>
    </row>
    <row r="1216" spans="1:3" x14ac:dyDescent="0.5">
      <c r="A1216" s="1">
        <v>43219</v>
      </c>
      <c r="B1216" t="s">
        <v>10</v>
      </c>
      <c r="C1216" t="s">
        <v>9</v>
      </c>
    </row>
    <row r="1217" spans="1:3" x14ac:dyDescent="0.5">
      <c r="A1217" s="1">
        <v>43220</v>
      </c>
      <c r="B1217" t="s">
        <v>10</v>
      </c>
      <c r="C1217" t="s">
        <v>9</v>
      </c>
    </row>
    <row r="1218" spans="1:3" x14ac:dyDescent="0.5">
      <c r="A1218" s="1">
        <v>43221</v>
      </c>
      <c r="B1218" t="s">
        <v>10</v>
      </c>
      <c r="C1218" t="s">
        <v>9</v>
      </c>
    </row>
    <row r="1219" spans="1:3" x14ac:dyDescent="0.5">
      <c r="A1219" s="1">
        <v>43222</v>
      </c>
      <c r="B1219" t="s">
        <v>10</v>
      </c>
      <c r="C1219" t="s">
        <v>9</v>
      </c>
    </row>
    <row r="1220" spans="1:3" x14ac:dyDescent="0.5">
      <c r="A1220" s="1">
        <v>43223</v>
      </c>
      <c r="B1220" t="s">
        <v>10</v>
      </c>
      <c r="C1220" t="s">
        <v>9</v>
      </c>
    </row>
    <row r="1221" spans="1:3" x14ac:dyDescent="0.5">
      <c r="A1221" s="1">
        <v>43224</v>
      </c>
      <c r="B1221" t="s">
        <v>10</v>
      </c>
      <c r="C1221" t="s">
        <v>9</v>
      </c>
    </row>
    <row r="1222" spans="1:3" x14ac:dyDescent="0.5">
      <c r="A1222" s="1">
        <v>43225</v>
      </c>
      <c r="B1222" t="s">
        <v>10</v>
      </c>
      <c r="C1222" t="s">
        <v>9</v>
      </c>
    </row>
    <row r="1223" spans="1:3" x14ac:dyDescent="0.5">
      <c r="A1223" s="1">
        <v>43226</v>
      </c>
      <c r="B1223" t="s">
        <v>10</v>
      </c>
      <c r="C1223" t="s">
        <v>9</v>
      </c>
    </row>
    <row r="1224" spans="1:3" x14ac:dyDescent="0.5">
      <c r="A1224" s="1">
        <v>43227</v>
      </c>
      <c r="B1224" t="s">
        <v>10</v>
      </c>
      <c r="C1224" t="s">
        <v>9</v>
      </c>
    </row>
    <row r="1225" spans="1:3" x14ac:dyDescent="0.5">
      <c r="A1225" s="1">
        <v>43228</v>
      </c>
      <c r="B1225" t="s">
        <v>10</v>
      </c>
      <c r="C1225" t="s">
        <v>9</v>
      </c>
    </row>
    <row r="1226" spans="1:3" x14ac:dyDescent="0.5">
      <c r="A1226" s="1">
        <v>43229</v>
      </c>
      <c r="B1226" t="s">
        <v>10</v>
      </c>
      <c r="C1226" t="s">
        <v>9</v>
      </c>
    </row>
    <row r="1227" spans="1:3" x14ac:dyDescent="0.5">
      <c r="A1227" s="1">
        <v>43230</v>
      </c>
      <c r="B1227" t="s">
        <v>10</v>
      </c>
      <c r="C1227" t="s">
        <v>9</v>
      </c>
    </row>
    <row r="1228" spans="1:3" x14ac:dyDescent="0.5">
      <c r="A1228" s="1">
        <v>43231</v>
      </c>
      <c r="B1228" t="s">
        <v>10</v>
      </c>
      <c r="C1228" t="s">
        <v>9</v>
      </c>
    </row>
    <row r="1229" spans="1:3" x14ac:dyDescent="0.5">
      <c r="A1229" s="1">
        <v>43232</v>
      </c>
      <c r="B1229" t="s">
        <v>10</v>
      </c>
      <c r="C1229" t="s">
        <v>9</v>
      </c>
    </row>
    <row r="1230" spans="1:3" x14ac:dyDescent="0.5">
      <c r="A1230" s="1">
        <v>43233</v>
      </c>
      <c r="B1230" t="s">
        <v>10</v>
      </c>
      <c r="C1230" t="s">
        <v>9</v>
      </c>
    </row>
    <row r="1231" spans="1:3" x14ac:dyDescent="0.5">
      <c r="A1231" s="1">
        <v>43234</v>
      </c>
      <c r="B1231" t="s">
        <v>10</v>
      </c>
      <c r="C1231" t="s">
        <v>9</v>
      </c>
    </row>
    <row r="1232" spans="1:3" x14ac:dyDescent="0.5">
      <c r="A1232" s="1">
        <v>43235</v>
      </c>
      <c r="B1232" t="s">
        <v>10</v>
      </c>
      <c r="C1232" t="s">
        <v>9</v>
      </c>
    </row>
    <row r="1233" spans="1:3" x14ac:dyDescent="0.5">
      <c r="A1233" s="1">
        <v>43236</v>
      </c>
      <c r="B1233" t="s">
        <v>10</v>
      </c>
      <c r="C1233" t="s">
        <v>9</v>
      </c>
    </row>
    <row r="1234" spans="1:3" x14ac:dyDescent="0.5">
      <c r="A1234" s="1">
        <v>43237</v>
      </c>
      <c r="B1234" t="s">
        <v>10</v>
      </c>
      <c r="C1234" t="s">
        <v>9</v>
      </c>
    </row>
    <row r="1235" spans="1:3" x14ac:dyDescent="0.5">
      <c r="A1235" s="1">
        <v>43238</v>
      </c>
      <c r="B1235" t="s">
        <v>10</v>
      </c>
      <c r="C1235" t="s">
        <v>9</v>
      </c>
    </row>
    <row r="1236" spans="1:3" x14ac:dyDescent="0.5">
      <c r="A1236" s="1">
        <v>43239</v>
      </c>
      <c r="B1236" t="s">
        <v>10</v>
      </c>
      <c r="C1236" t="s">
        <v>9</v>
      </c>
    </row>
    <row r="1237" spans="1:3" x14ac:dyDescent="0.5">
      <c r="A1237" s="1">
        <v>43240</v>
      </c>
      <c r="B1237" t="s">
        <v>10</v>
      </c>
      <c r="C1237" t="s">
        <v>9</v>
      </c>
    </row>
    <row r="1238" spans="1:3" x14ac:dyDescent="0.5">
      <c r="A1238" s="1">
        <v>43241</v>
      </c>
      <c r="B1238" t="s">
        <v>10</v>
      </c>
      <c r="C1238" t="s">
        <v>9</v>
      </c>
    </row>
    <row r="1239" spans="1:3" x14ac:dyDescent="0.5">
      <c r="A1239" s="1">
        <v>43242</v>
      </c>
      <c r="B1239" t="s">
        <v>10</v>
      </c>
      <c r="C1239" t="s">
        <v>9</v>
      </c>
    </row>
    <row r="1240" spans="1:3" x14ac:dyDescent="0.5">
      <c r="A1240" s="1">
        <v>43243</v>
      </c>
      <c r="B1240" t="s">
        <v>10</v>
      </c>
      <c r="C1240" t="s">
        <v>9</v>
      </c>
    </row>
    <row r="1241" spans="1:3" x14ac:dyDescent="0.5">
      <c r="A1241" s="1">
        <v>43244</v>
      </c>
      <c r="B1241" t="s">
        <v>10</v>
      </c>
      <c r="C1241" t="s">
        <v>9</v>
      </c>
    </row>
    <row r="1242" spans="1:3" x14ac:dyDescent="0.5">
      <c r="A1242" s="1">
        <v>43245</v>
      </c>
      <c r="B1242" t="s">
        <v>10</v>
      </c>
      <c r="C1242" t="s">
        <v>9</v>
      </c>
    </row>
    <row r="1243" spans="1:3" x14ac:dyDescent="0.5">
      <c r="A1243" s="1">
        <v>43246</v>
      </c>
      <c r="B1243" t="s">
        <v>10</v>
      </c>
      <c r="C1243" t="s">
        <v>9</v>
      </c>
    </row>
    <row r="1244" spans="1:3" x14ac:dyDescent="0.5">
      <c r="A1244" s="1">
        <v>43247</v>
      </c>
      <c r="B1244" t="s">
        <v>10</v>
      </c>
      <c r="C1244" t="s">
        <v>9</v>
      </c>
    </row>
    <row r="1245" spans="1:3" x14ac:dyDescent="0.5">
      <c r="A1245" s="1">
        <v>43248</v>
      </c>
      <c r="B1245" t="s">
        <v>10</v>
      </c>
      <c r="C1245" t="s">
        <v>9</v>
      </c>
    </row>
    <row r="1246" spans="1:3" x14ac:dyDescent="0.5">
      <c r="A1246" s="1">
        <v>43249</v>
      </c>
      <c r="B1246" t="s">
        <v>10</v>
      </c>
      <c r="C1246" t="s">
        <v>9</v>
      </c>
    </row>
    <row r="1247" spans="1:3" x14ac:dyDescent="0.5">
      <c r="A1247" s="1">
        <v>43250</v>
      </c>
      <c r="B1247" t="s">
        <v>10</v>
      </c>
      <c r="C1247" t="s">
        <v>9</v>
      </c>
    </row>
    <row r="1248" spans="1:3" x14ac:dyDescent="0.5">
      <c r="A1248" s="1">
        <v>43251</v>
      </c>
      <c r="B1248" t="s">
        <v>10</v>
      </c>
      <c r="C1248" t="s">
        <v>9</v>
      </c>
    </row>
    <row r="1249" spans="1:3" x14ac:dyDescent="0.5">
      <c r="A1249" s="1">
        <v>43252</v>
      </c>
      <c r="B1249" t="s">
        <v>10</v>
      </c>
      <c r="C1249" t="s">
        <v>9</v>
      </c>
    </row>
    <row r="1250" spans="1:3" x14ac:dyDescent="0.5">
      <c r="A1250" s="1">
        <v>43253</v>
      </c>
      <c r="B1250" t="s">
        <v>10</v>
      </c>
      <c r="C1250" t="s">
        <v>9</v>
      </c>
    </row>
    <row r="1251" spans="1:3" x14ac:dyDescent="0.5">
      <c r="A1251" s="1">
        <v>43254</v>
      </c>
      <c r="B1251" t="s">
        <v>10</v>
      </c>
      <c r="C1251" t="s">
        <v>9</v>
      </c>
    </row>
    <row r="1252" spans="1:3" x14ac:dyDescent="0.5">
      <c r="A1252" s="1">
        <v>43255</v>
      </c>
      <c r="B1252" t="s">
        <v>10</v>
      </c>
      <c r="C1252" t="s">
        <v>9</v>
      </c>
    </row>
    <row r="1253" spans="1:3" x14ac:dyDescent="0.5">
      <c r="A1253" s="1">
        <v>43256</v>
      </c>
      <c r="B1253" t="s">
        <v>10</v>
      </c>
      <c r="C1253" t="s">
        <v>9</v>
      </c>
    </row>
    <row r="1254" spans="1:3" x14ac:dyDescent="0.5">
      <c r="A1254" s="1">
        <v>43257</v>
      </c>
      <c r="B1254" t="s">
        <v>10</v>
      </c>
      <c r="C1254" t="s">
        <v>9</v>
      </c>
    </row>
    <row r="1255" spans="1:3" x14ac:dyDescent="0.5">
      <c r="A1255" s="1">
        <v>43258</v>
      </c>
      <c r="B1255" t="s">
        <v>10</v>
      </c>
      <c r="C1255" t="s">
        <v>9</v>
      </c>
    </row>
    <row r="1256" spans="1:3" x14ac:dyDescent="0.5">
      <c r="A1256" s="1">
        <v>43259</v>
      </c>
      <c r="B1256" t="s">
        <v>10</v>
      </c>
      <c r="C1256" t="s">
        <v>9</v>
      </c>
    </row>
    <row r="1257" spans="1:3" x14ac:dyDescent="0.5">
      <c r="A1257" s="1">
        <v>43260</v>
      </c>
      <c r="B1257" t="s">
        <v>10</v>
      </c>
      <c r="C1257" t="s">
        <v>9</v>
      </c>
    </row>
    <row r="1258" spans="1:3" x14ac:dyDescent="0.5">
      <c r="A1258" s="1">
        <v>43261</v>
      </c>
      <c r="B1258" t="s">
        <v>10</v>
      </c>
      <c r="C1258" t="s">
        <v>9</v>
      </c>
    </row>
    <row r="1259" spans="1:3" x14ac:dyDescent="0.5">
      <c r="A1259" s="1">
        <v>43262</v>
      </c>
      <c r="B1259" t="s">
        <v>10</v>
      </c>
      <c r="C1259" t="s">
        <v>10</v>
      </c>
    </row>
    <row r="1260" spans="1:3" x14ac:dyDescent="0.5">
      <c r="A1260" s="1">
        <v>43263</v>
      </c>
      <c r="B1260" t="s">
        <v>10</v>
      </c>
      <c r="C1260" t="s">
        <v>9</v>
      </c>
    </row>
    <row r="1261" spans="1:3" x14ac:dyDescent="0.5">
      <c r="A1261" s="1">
        <v>43264</v>
      </c>
      <c r="B1261" t="s">
        <v>10</v>
      </c>
      <c r="C1261" t="s">
        <v>9</v>
      </c>
    </row>
    <row r="1262" spans="1:3" x14ac:dyDescent="0.5">
      <c r="A1262" s="1">
        <v>43265</v>
      </c>
      <c r="B1262" t="s">
        <v>10</v>
      </c>
      <c r="C1262" t="s">
        <v>9</v>
      </c>
    </row>
    <row r="1263" spans="1:3" x14ac:dyDescent="0.5">
      <c r="A1263" s="1">
        <v>43266</v>
      </c>
      <c r="B1263" t="s">
        <v>10</v>
      </c>
      <c r="C1263" t="s">
        <v>9</v>
      </c>
    </row>
    <row r="1264" spans="1:3" x14ac:dyDescent="0.5">
      <c r="A1264" s="1">
        <v>43267</v>
      </c>
      <c r="B1264" t="s">
        <v>10</v>
      </c>
      <c r="C1264" t="s">
        <v>9</v>
      </c>
    </row>
    <row r="1265" spans="1:3" x14ac:dyDescent="0.5">
      <c r="A1265" s="1">
        <v>43268</v>
      </c>
      <c r="B1265" t="s">
        <v>10</v>
      </c>
      <c r="C1265" t="s">
        <v>9</v>
      </c>
    </row>
    <row r="1266" spans="1:3" x14ac:dyDescent="0.5">
      <c r="A1266" s="1">
        <v>43269</v>
      </c>
      <c r="B1266" t="s">
        <v>10</v>
      </c>
      <c r="C1266" t="s">
        <v>9</v>
      </c>
    </row>
    <row r="1267" spans="1:3" x14ac:dyDescent="0.5">
      <c r="A1267" s="1">
        <v>43270</v>
      </c>
      <c r="B1267" t="s">
        <v>10</v>
      </c>
      <c r="C1267" t="s">
        <v>9</v>
      </c>
    </row>
    <row r="1268" spans="1:3" x14ac:dyDescent="0.5">
      <c r="A1268" s="1">
        <v>43271</v>
      </c>
      <c r="B1268" t="s">
        <v>10</v>
      </c>
      <c r="C1268" t="s">
        <v>9</v>
      </c>
    </row>
    <row r="1269" spans="1:3" x14ac:dyDescent="0.5">
      <c r="A1269" s="1">
        <v>43272</v>
      </c>
      <c r="B1269" t="s">
        <v>10</v>
      </c>
      <c r="C1269" t="s">
        <v>9</v>
      </c>
    </row>
    <row r="1270" spans="1:3" x14ac:dyDescent="0.5">
      <c r="A1270" s="1">
        <v>43273</v>
      </c>
      <c r="B1270" t="s">
        <v>10</v>
      </c>
      <c r="C1270" t="s">
        <v>9</v>
      </c>
    </row>
    <row r="1271" spans="1:3" x14ac:dyDescent="0.5">
      <c r="A1271" s="1">
        <v>43274</v>
      </c>
      <c r="B1271" t="s">
        <v>10</v>
      </c>
      <c r="C1271" t="s">
        <v>9</v>
      </c>
    </row>
    <row r="1272" spans="1:3" x14ac:dyDescent="0.5">
      <c r="A1272" s="1">
        <v>43275</v>
      </c>
      <c r="B1272" t="s">
        <v>10</v>
      </c>
      <c r="C1272" t="s">
        <v>9</v>
      </c>
    </row>
    <row r="1273" spans="1:3" x14ac:dyDescent="0.5">
      <c r="A1273" s="1">
        <v>43276</v>
      </c>
      <c r="B1273" t="s">
        <v>10</v>
      </c>
      <c r="C1273" t="s">
        <v>9</v>
      </c>
    </row>
    <row r="1274" spans="1:3" x14ac:dyDescent="0.5">
      <c r="A1274" s="1">
        <v>43277</v>
      </c>
      <c r="B1274" t="s">
        <v>10</v>
      </c>
      <c r="C1274" t="s">
        <v>9</v>
      </c>
    </row>
    <row r="1275" spans="1:3" x14ac:dyDescent="0.5">
      <c r="A1275" s="1">
        <v>43278</v>
      </c>
      <c r="B1275" t="s">
        <v>10</v>
      </c>
      <c r="C1275" t="s">
        <v>9</v>
      </c>
    </row>
    <row r="1276" spans="1:3" x14ac:dyDescent="0.5">
      <c r="A1276" s="1">
        <v>43279</v>
      </c>
      <c r="B1276" t="s">
        <v>10</v>
      </c>
      <c r="C1276" t="s">
        <v>9</v>
      </c>
    </row>
    <row r="1277" spans="1:3" x14ac:dyDescent="0.5">
      <c r="A1277" s="1">
        <v>43280</v>
      </c>
      <c r="B1277" t="s">
        <v>9</v>
      </c>
      <c r="C1277" t="s">
        <v>9</v>
      </c>
    </row>
    <row r="1278" spans="1:3" x14ac:dyDescent="0.5">
      <c r="A1278" s="1">
        <v>43281</v>
      </c>
      <c r="B1278" t="s">
        <v>9</v>
      </c>
      <c r="C1278" t="s">
        <v>9</v>
      </c>
    </row>
    <row r="1279" spans="1:3" x14ac:dyDescent="0.5">
      <c r="A1279" s="1">
        <v>43282</v>
      </c>
      <c r="B1279" t="s">
        <v>9</v>
      </c>
      <c r="C1279" t="s">
        <v>9</v>
      </c>
    </row>
    <row r="1280" spans="1:3" x14ac:dyDescent="0.5">
      <c r="A1280" s="1">
        <v>43283</v>
      </c>
      <c r="B1280" t="s">
        <v>9</v>
      </c>
      <c r="C1280" t="s">
        <v>9</v>
      </c>
    </row>
    <row r="1281" spans="1:3" x14ac:dyDescent="0.5">
      <c r="A1281" s="1">
        <v>43284</v>
      </c>
      <c r="B1281" t="s">
        <v>9</v>
      </c>
      <c r="C1281" t="s">
        <v>9</v>
      </c>
    </row>
    <row r="1282" spans="1:3" x14ac:dyDescent="0.5">
      <c r="A1282" s="1">
        <v>43285</v>
      </c>
      <c r="B1282" t="s">
        <v>9</v>
      </c>
      <c r="C1282" t="s">
        <v>9</v>
      </c>
    </row>
    <row r="1283" spans="1:3" x14ac:dyDescent="0.5">
      <c r="A1283" s="1">
        <v>43286</v>
      </c>
      <c r="B1283" t="s">
        <v>9</v>
      </c>
      <c r="C1283" t="s">
        <v>9</v>
      </c>
    </row>
    <row r="1284" spans="1:3" x14ac:dyDescent="0.5">
      <c r="A1284" s="1">
        <v>43287</v>
      </c>
      <c r="B1284" t="s">
        <v>9</v>
      </c>
      <c r="C1284" t="s">
        <v>9</v>
      </c>
    </row>
    <row r="1285" spans="1:3" x14ac:dyDescent="0.5">
      <c r="A1285" s="1">
        <v>43288</v>
      </c>
      <c r="B1285" t="s">
        <v>9</v>
      </c>
      <c r="C1285" t="s">
        <v>9</v>
      </c>
    </row>
    <row r="1286" spans="1:3" x14ac:dyDescent="0.5">
      <c r="A1286" s="1">
        <v>43289</v>
      </c>
      <c r="B1286" t="s">
        <v>9</v>
      </c>
      <c r="C1286" t="s">
        <v>9</v>
      </c>
    </row>
    <row r="1287" spans="1:3" x14ac:dyDescent="0.5">
      <c r="A1287" s="1">
        <v>43290</v>
      </c>
      <c r="B1287" t="s">
        <v>9</v>
      </c>
      <c r="C1287" t="s">
        <v>9</v>
      </c>
    </row>
    <row r="1288" spans="1:3" x14ac:dyDescent="0.5">
      <c r="A1288" s="1">
        <v>43291</v>
      </c>
      <c r="B1288" t="s">
        <v>9</v>
      </c>
      <c r="C1288" t="s">
        <v>9</v>
      </c>
    </row>
    <row r="1289" spans="1:3" x14ac:dyDescent="0.5">
      <c r="A1289" s="1">
        <v>43292</v>
      </c>
      <c r="B1289" t="s">
        <v>9</v>
      </c>
      <c r="C1289" t="s">
        <v>9</v>
      </c>
    </row>
    <row r="1290" spans="1:3" x14ac:dyDescent="0.5">
      <c r="A1290" s="1">
        <v>43293</v>
      </c>
      <c r="B1290" t="s">
        <v>9</v>
      </c>
      <c r="C1290" t="s">
        <v>9</v>
      </c>
    </row>
    <row r="1291" spans="1:3" x14ac:dyDescent="0.5">
      <c r="A1291" s="1">
        <v>43294</v>
      </c>
      <c r="B1291" t="s">
        <v>9</v>
      </c>
      <c r="C1291" t="s">
        <v>9</v>
      </c>
    </row>
    <row r="1292" spans="1:3" x14ac:dyDescent="0.5">
      <c r="A1292" s="1">
        <v>43295</v>
      </c>
      <c r="B1292" t="s">
        <v>9</v>
      </c>
      <c r="C1292" t="s">
        <v>9</v>
      </c>
    </row>
    <row r="1293" spans="1:3" x14ac:dyDescent="0.5">
      <c r="A1293" s="1">
        <v>43296</v>
      </c>
      <c r="B1293" t="s">
        <v>9</v>
      </c>
      <c r="C1293" t="s">
        <v>9</v>
      </c>
    </row>
    <row r="1294" spans="1:3" x14ac:dyDescent="0.5">
      <c r="A1294" s="1">
        <v>43297</v>
      </c>
      <c r="B1294" t="s">
        <v>9</v>
      </c>
      <c r="C1294" t="s">
        <v>9</v>
      </c>
    </row>
    <row r="1295" spans="1:3" x14ac:dyDescent="0.5">
      <c r="A1295" s="1">
        <v>43298</v>
      </c>
      <c r="B1295" t="s">
        <v>10</v>
      </c>
      <c r="C1295" t="s">
        <v>9</v>
      </c>
    </row>
    <row r="1296" spans="1:3" x14ac:dyDescent="0.5">
      <c r="A1296" s="1">
        <v>43299</v>
      </c>
      <c r="B1296" t="s">
        <v>10</v>
      </c>
      <c r="C1296" t="s">
        <v>9</v>
      </c>
    </row>
    <row r="1297" spans="1:3" x14ac:dyDescent="0.5">
      <c r="A1297" s="1">
        <v>43300</v>
      </c>
      <c r="B1297" t="s">
        <v>10</v>
      </c>
      <c r="C1297" t="s">
        <v>9</v>
      </c>
    </row>
    <row r="1298" spans="1:3" x14ac:dyDescent="0.5">
      <c r="A1298" s="1">
        <v>43301</v>
      </c>
      <c r="B1298" t="s">
        <v>10</v>
      </c>
      <c r="C1298" t="s">
        <v>9</v>
      </c>
    </row>
    <row r="1299" spans="1:3" x14ac:dyDescent="0.5">
      <c r="A1299" s="1">
        <v>43302</v>
      </c>
      <c r="B1299" t="s">
        <v>10</v>
      </c>
      <c r="C1299" t="s">
        <v>9</v>
      </c>
    </row>
    <row r="1300" spans="1:3" x14ac:dyDescent="0.5">
      <c r="A1300" s="1">
        <v>43303</v>
      </c>
      <c r="B1300" t="s">
        <v>10</v>
      </c>
      <c r="C1300" t="s">
        <v>9</v>
      </c>
    </row>
    <row r="1301" spans="1:3" x14ac:dyDescent="0.5">
      <c r="A1301" s="1">
        <v>43304</v>
      </c>
      <c r="B1301" t="s">
        <v>10</v>
      </c>
      <c r="C1301" t="s">
        <v>9</v>
      </c>
    </row>
    <row r="1302" spans="1:3" x14ac:dyDescent="0.5">
      <c r="A1302" s="1">
        <v>43305</v>
      </c>
      <c r="B1302" t="s">
        <v>10</v>
      </c>
      <c r="C1302" t="s">
        <v>9</v>
      </c>
    </row>
    <row r="1303" spans="1:3" x14ac:dyDescent="0.5">
      <c r="A1303" s="1">
        <v>43306</v>
      </c>
      <c r="B1303" t="s">
        <v>10</v>
      </c>
      <c r="C1303" t="s">
        <v>9</v>
      </c>
    </row>
    <row r="1304" spans="1:3" x14ac:dyDescent="0.5">
      <c r="A1304" s="1">
        <v>43307</v>
      </c>
      <c r="B1304" t="s">
        <v>10</v>
      </c>
      <c r="C1304" t="s">
        <v>9</v>
      </c>
    </row>
    <row r="1305" spans="1:3" x14ac:dyDescent="0.5">
      <c r="A1305" s="1">
        <v>43308</v>
      </c>
      <c r="B1305" t="s">
        <v>10</v>
      </c>
      <c r="C1305" t="s">
        <v>9</v>
      </c>
    </row>
    <row r="1306" spans="1:3" x14ac:dyDescent="0.5">
      <c r="A1306" s="1">
        <v>43309</v>
      </c>
      <c r="B1306" t="s">
        <v>10</v>
      </c>
      <c r="C1306" t="s">
        <v>9</v>
      </c>
    </row>
    <row r="1307" spans="1:3" x14ac:dyDescent="0.5">
      <c r="A1307" s="1">
        <v>43310</v>
      </c>
      <c r="B1307" t="s">
        <v>10</v>
      </c>
      <c r="C1307" t="s">
        <v>9</v>
      </c>
    </row>
    <row r="1308" spans="1:3" x14ac:dyDescent="0.5">
      <c r="A1308" s="1">
        <v>43311</v>
      </c>
      <c r="B1308" t="s">
        <v>10</v>
      </c>
      <c r="C1308" t="s">
        <v>9</v>
      </c>
    </row>
    <row r="1309" spans="1:3" x14ac:dyDescent="0.5">
      <c r="A1309" s="1">
        <v>43312</v>
      </c>
      <c r="B1309" t="s">
        <v>10</v>
      </c>
      <c r="C1309" t="s">
        <v>9</v>
      </c>
    </row>
    <row r="1310" spans="1:3" x14ac:dyDescent="0.5">
      <c r="A1310" s="1">
        <v>43313</v>
      </c>
      <c r="B1310" t="s">
        <v>10</v>
      </c>
      <c r="C1310" t="s">
        <v>9</v>
      </c>
    </row>
    <row r="1311" spans="1:3" x14ac:dyDescent="0.5">
      <c r="A1311" s="1">
        <v>43314</v>
      </c>
      <c r="B1311" t="s">
        <v>10</v>
      </c>
      <c r="C1311" t="s">
        <v>9</v>
      </c>
    </row>
    <row r="1312" spans="1:3" x14ac:dyDescent="0.5">
      <c r="A1312" s="1">
        <v>43315</v>
      </c>
      <c r="B1312" t="s">
        <v>10</v>
      </c>
      <c r="C1312" t="s">
        <v>9</v>
      </c>
    </row>
    <row r="1313" spans="1:3" x14ac:dyDescent="0.5">
      <c r="A1313" s="1">
        <v>43316</v>
      </c>
      <c r="B1313" t="s">
        <v>10</v>
      </c>
      <c r="C1313" t="s">
        <v>9</v>
      </c>
    </row>
    <row r="1314" spans="1:3" x14ac:dyDescent="0.5">
      <c r="A1314" s="1">
        <v>43317</v>
      </c>
      <c r="B1314" t="s">
        <v>10</v>
      </c>
      <c r="C1314" t="s">
        <v>9</v>
      </c>
    </row>
    <row r="1315" spans="1:3" x14ac:dyDescent="0.5">
      <c r="A1315" s="1">
        <v>43318</v>
      </c>
      <c r="B1315" t="s">
        <v>10</v>
      </c>
      <c r="C1315" t="s">
        <v>9</v>
      </c>
    </row>
    <row r="1316" spans="1:3" x14ac:dyDescent="0.5">
      <c r="A1316" s="1">
        <v>43319</v>
      </c>
      <c r="B1316" t="s">
        <v>10</v>
      </c>
      <c r="C1316" t="s">
        <v>9</v>
      </c>
    </row>
    <row r="1317" spans="1:3" x14ac:dyDescent="0.5">
      <c r="A1317" s="1">
        <v>43320</v>
      </c>
      <c r="B1317" t="s">
        <v>10</v>
      </c>
      <c r="C1317" t="s">
        <v>9</v>
      </c>
    </row>
    <row r="1318" spans="1:3" x14ac:dyDescent="0.5">
      <c r="A1318" s="1">
        <v>43321</v>
      </c>
      <c r="B1318" t="s">
        <v>10</v>
      </c>
      <c r="C1318" t="s">
        <v>9</v>
      </c>
    </row>
    <row r="1319" spans="1:3" x14ac:dyDescent="0.5">
      <c r="A1319" s="1">
        <v>43322</v>
      </c>
      <c r="B1319" t="s">
        <v>10</v>
      </c>
      <c r="C1319" t="s">
        <v>9</v>
      </c>
    </row>
    <row r="1320" spans="1:3" x14ac:dyDescent="0.5">
      <c r="A1320" s="1">
        <v>43323</v>
      </c>
      <c r="B1320" t="s">
        <v>10</v>
      </c>
      <c r="C1320" t="s">
        <v>9</v>
      </c>
    </row>
    <row r="1321" spans="1:3" x14ac:dyDescent="0.5">
      <c r="A1321" s="1">
        <v>43324</v>
      </c>
      <c r="B1321" t="s">
        <v>10</v>
      </c>
      <c r="C1321" t="s">
        <v>9</v>
      </c>
    </row>
    <row r="1322" spans="1:3" x14ac:dyDescent="0.5">
      <c r="A1322" s="1">
        <v>43325</v>
      </c>
      <c r="B1322" t="s">
        <v>10</v>
      </c>
      <c r="C1322" t="s">
        <v>9</v>
      </c>
    </row>
    <row r="1323" spans="1:3" x14ac:dyDescent="0.5">
      <c r="A1323" s="1">
        <v>43326</v>
      </c>
      <c r="B1323" t="s">
        <v>10</v>
      </c>
      <c r="C1323" t="s">
        <v>9</v>
      </c>
    </row>
    <row r="1324" spans="1:3" x14ac:dyDescent="0.5">
      <c r="A1324" s="1">
        <v>43327</v>
      </c>
      <c r="B1324" t="s">
        <v>10</v>
      </c>
      <c r="C1324" t="s">
        <v>9</v>
      </c>
    </row>
    <row r="1325" spans="1:3" x14ac:dyDescent="0.5">
      <c r="A1325" s="1">
        <v>43328</v>
      </c>
      <c r="B1325" t="s">
        <v>10</v>
      </c>
      <c r="C1325" t="s">
        <v>9</v>
      </c>
    </row>
    <row r="1326" spans="1:3" x14ac:dyDescent="0.5">
      <c r="A1326" s="1">
        <v>43329</v>
      </c>
      <c r="B1326" t="s">
        <v>10</v>
      </c>
      <c r="C1326" t="s">
        <v>9</v>
      </c>
    </row>
    <row r="1327" spans="1:3" x14ac:dyDescent="0.5">
      <c r="A1327" s="1">
        <v>43330</v>
      </c>
      <c r="B1327" t="s">
        <v>10</v>
      </c>
      <c r="C1327" t="s">
        <v>9</v>
      </c>
    </row>
    <row r="1328" spans="1:3" x14ac:dyDescent="0.5">
      <c r="A1328" s="1">
        <v>43331</v>
      </c>
      <c r="B1328" t="s">
        <v>10</v>
      </c>
      <c r="C1328" t="s">
        <v>9</v>
      </c>
    </row>
    <row r="1329" spans="1:3" x14ac:dyDescent="0.5">
      <c r="A1329" s="1">
        <v>43332</v>
      </c>
      <c r="B1329" t="s">
        <v>10</v>
      </c>
      <c r="C1329" t="s">
        <v>9</v>
      </c>
    </row>
    <row r="1330" spans="1:3" x14ac:dyDescent="0.5">
      <c r="A1330" s="1">
        <v>43333</v>
      </c>
      <c r="B1330" t="s">
        <v>10</v>
      </c>
      <c r="C1330" t="s">
        <v>9</v>
      </c>
    </row>
    <row r="1331" spans="1:3" x14ac:dyDescent="0.5">
      <c r="A1331" s="1">
        <v>43334</v>
      </c>
      <c r="B1331" t="s">
        <v>10</v>
      </c>
      <c r="C1331" t="s">
        <v>9</v>
      </c>
    </row>
    <row r="1332" spans="1:3" x14ac:dyDescent="0.5">
      <c r="A1332" s="1">
        <v>43335</v>
      </c>
      <c r="B1332" t="s">
        <v>10</v>
      </c>
      <c r="C1332" t="s">
        <v>9</v>
      </c>
    </row>
    <row r="1333" spans="1:3" x14ac:dyDescent="0.5">
      <c r="A1333" s="1">
        <v>43336</v>
      </c>
      <c r="B1333" t="s">
        <v>10</v>
      </c>
      <c r="C1333" t="s">
        <v>9</v>
      </c>
    </row>
    <row r="1334" spans="1:3" x14ac:dyDescent="0.5">
      <c r="A1334" s="1">
        <v>43337</v>
      </c>
      <c r="B1334" t="s">
        <v>10</v>
      </c>
      <c r="C1334" t="s">
        <v>9</v>
      </c>
    </row>
    <row r="1335" spans="1:3" x14ac:dyDescent="0.5">
      <c r="A1335" s="1">
        <v>43338</v>
      </c>
      <c r="B1335" t="s">
        <v>10</v>
      </c>
      <c r="C1335" t="s">
        <v>9</v>
      </c>
    </row>
    <row r="1336" spans="1:3" x14ac:dyDescent="0.5">
      <c r="A1336" s="1">
        <v>43339</v>
      </c>
      <c r="B1336" t="s">
        <v>10</v>
      </c>
      <c r="C1336" t="s">
        <v>9</v>
      </c>
    </row>
    <row r="1337" spans="1:3" x14ac:dyDescent="0.5">
      <c r="A1337" s="1">
        <v>43340</v>
      </c>
      <c r="B1337" t="s">
        <v>10</v>
      </c>
      <c r="C1337" t="s">
        <v>9</v>
      </c>
    </row>
    <row r="1338" spans="1:3" x14ac:dyDescent="0.5">
      <c r="A1338" s="1">
        <v>43341</v>
      </c>
      <c r="B1338" t="s">
        <v>10</v>
      </c>
      <c r="C1338" t="s">
        <v>9</v>
      </c>
    </row>
    <row r="1339" spans="1:3" x14ac:dyDescent="0.5">
      <c r="A1339" s="1">
        <v>43342</v>
      </c>
      <c r="B1339" t="s">
        <v>10</v>
      </c>
      <c r="C1339" t="s">
        <v>9</v>
      </c>
    </row>
    <row r="1340" spans="1:3" x14ac:dyDescent="0.5">
      <c r="A1340" s="1">
        <v>43343</v>
      </c>
      <c r="B1340" t="s">
        <v>10</v>
      </c>
      <c r="C1340" t="s">
        <v>9</v>
      </c>
    </row>
    <row r="1341" spans="1:3" x14ac:dyDescent="0.5">
      <c r="A1341" s="1">
        <v>43344</v>
      </c>
      <c r="B1341" t="s">
        <v>10</v>
      </c>
      <c r="C1341" t="s">
        <v>9</v>
      </c>
    </row>
    <row r="1342" spans="1:3" x14ac:dyDescent="0.5">
      <c r="A1342" s="1">
        <v>43345</v>
      </c>
      <c r="B1342" t="s">
        <v>10</v>
      </c>
      <c r="C1342" t="s">
        <v>9</v>
      </c>
    </row>
    <row r="1343" spans="1:3" x14ac:dyDescent="0.5">
      <c r="A1343" s="1">
        <v>43346</v>
      </c>
      <c r="B1343" t="s">
        <v>10</v>
      </c>
      <c r="C1343" t="s">
        <v>9</v>
      </c>
    </row>
    <row r="1344" spans="1:3" x14ac:dyDescent="0.5">
      <c r="A1344" s="1">
        <v>43347</v>
      </c>
      <c r="B1344" t="s">
        <v>10</v>
      </c>
      <c r="C1344" t="s">
        <v>9</v>
      </c>
    </row>
    <row r="1345" spans="1:3" x14ac:dyDescent="0.5">
      <c r="A1345" s="1">
        <v>43348</v>
      </c>
      <c r="B1345" t="s">
        <v>10</v>
      </c>
      <c r="C1345" t="s">
        <v>9</v>
      </c>
    </row>
    <row r="1346" spans="1:3" x14ac:dyDescent="0.5">
      <c r="A1346" s="1">
        <v>43349</v>
      </c>
      <c r="B1346" t="s">
        <v>10</v>
      </c>
      <c r="C1346" t="s">
        <v>9</v>
      </c>
    </row>
    <row r="1347" spans="1:3" x14ac:dyDescent="0.5">
      <c r="A1347" s="1">
        <v>43350</v>
      </c>
      <c r="B1347" t="s">
        <v>10</v>
      </c>
      <c r="C1347" t="s">
        <v>9</v>
      </c>
    </row>
    <row r="1348" spans="1:3" x14ac:dyDescent="0.5">
      <c r="A1348" s="1">
        <v>43351</v>
      </c>
      <c r="B1348" t="s">
        <v>10</v>
      </c>
      <c r="C1348" t="s">
        <v>9</v>
      </c>
    </row>
    <row r="1349" spans="1:3" x14ac:dyDescent="0.5">
      <c r="A1349" s="1">
        <v>43352</v>
      </c>
      <c r="B1349" t="s">
        <v>10</v>
      </c>
      <c r="C1349" t="s">
        <v>9</v>
      </c>
    </row>
    <row r="1350" spans="1:3" x14ac:dyDescent="0.5">
      <c r="A1350" s="1">
        <v>43353</v>
      </c>
      <c r="B1350" t="s">
        <v>10</v>
      </c>
      <c r="C1350" t="s">
        <v>9</v>
      </c>
    </row>
    <row r="1351" spans="1:3" x14ac:dyDescent="0.5">
      <c r="A1351" s="1">
        <v>43354</v>
      </c>
      <c r="B1351" t="s">
        <v>10</v>
      </c>
      <c r="C1351" t="s">
        <v>9</v>
      </c>
    </row>
    <row r="1352" spans="1:3" x14ac:dyDescent="0.5">
      <c r="A1352" s="1">
        <v>43355</v>
      </c>
      <c r="B1352" t="s">
        <v>10</v>
      </c>
      <c r="C1352" t="s">
        <v>9</v>
      </c>
    </row>
    <row r="1353" spans="1:3" x14ac:dyDescent="0.5">
      <c r="A1353" s="1">
        <v>43356</v>
      </c>
      <c r="B1353" t="s">
        <v>10</v>
      </c>
      <c r="C1353" t="s">
        <v>9</v>
      </c>
    </row>
    <row r="1354" spans="1:3" x14ac:dyDescent="0.5">
      <c r="A1354" s="1">
        <v>43357</v>
      </c>
      <c r="B1354" t="s">
        <v>10</v>
      </c>
      <c r="C1354" t="s">
        <v>9</v>
      </c>
    </row>
    <row r="1355" spans="1:3" x14ac:dyDescent="0.5">
      <c r="A1355" s="1">
        <v>43358</v>
      </c>
      <c r="B1355" t="s">
        <v>10</v>
      </c>
      <c r="C1355" t="s">
        <v>9</v>
      </c>
    </row>
    <row r="1356" spans="1:3" x14ac:dyDescent="0.5">
      <c r="A1356" s="1">
        <v>43359</v>
      </c>
      <c r="B1356" t="s">
        <v>10</v>
      </c>
      <c r="C1356" t="s">
        <v>9</v>
      </c>
    </row>
    <row r="1357" spans="1:3" x14ac:dyDescent="0.5">
      <c r="A1357" s="1">
        <v>43360</v>
      </c>
      <c r="B1357" t="s">
        <v>10</v>
      </c>
      <c r="C1357" t="s">
        <v>9</v>
      </c>
    </row>
    <row r="1358" spans="1:3" x14ac:dyDescent="0.5">
      <c r="A1358" s="1">
        <v>43361</v>
      </c>
      <c r="B1358" t="s">
        <v>10</v>
      </c>
      <c r="C1358" t="s">
        <v>9</v>
      </c>
    </row>
    <row r="1359" spans="1:3" x14ac:dyDescent="0.5">
      <c r="A1359" s="1">
        <v>43362</v>
      </c>
      <c r="B1359" t="s">
        <v>10</v>
      </c>
      <c r="C1359" t="s">
        <v>9</v>
      </c>
    </row>
    <row r="1360" spans="1:3" x14ac:dyDescent="0.5">
      <c r="A1360" s="1">
        <v>43363</v>
      </c>
      <c r="B1360" t="s">
        <v>10</v>
      </c>
      <c r="C1360" t="s">
        <v>9</v>
      </c>
    </row>
    <row r="1361" spans="1:3" x14ac:dyDescent="0.5">
      <c r="A1361" s="1">
        <v>43364</v>
      </c>
      <c r="B1361" t="s">
        <v>9</v>
      </c>
      <c r="C1361" t="s">
        <v>9</v>
      </c>
    </row>
    <row r="1362" spans="1:3" x14ac:dyDescent="0.5">
      <c r="A1362" s="1">
        <v>43365</v>
      </c>
      <c r="B1362" t="s">
        <v>9</v>
      </c>
      <c r="C1362" t="s">
        <v>9</v>
      </c>
    </row>
    <row r="1363" spans="1:3" x14ac:dyDescent="0.5">
      <c r="A1363" s="1">
        <v>43366</v>
      </c>
      <c r="B1363" t="s">
        <v>9</v>
      </c>
      <c r="C1363" t="s">
        <v>9</v>
      </c>
    </row>
    <row r="1364" spans="1:3" x14ac:dyDescent="0.5">
      <c r="A1364" s="1">
        <v>43367</v>
      </c>
      <c r="B1364" t="s">
        <v>9</v>
      </c>
      <c r="C1364" t="s">
        <v>9</v>
      </c>
    </row>
    <row r="1365" spans="1:3" x14ac:dyDescent="0.5">
      <c r="A1365" s="1">
        <v>43368</v>
      </c>
      <c r="B1365" t="s">
        <v>9</v>
      </c>
      <c r="C1365" t="s">
        <v>9</v>
      </c>
    </row>
    <row r="1366" spans="1:3" x14ac:dyDescent="0.5">
      <c r="A1366" s="1">
        <v>43369</v>
      </c>
      <c r="B1366" t="s">
        <v>9</v>
      </c>
      <c r="C1366" t="s">
        <v>9</v>
      </c>
    </row>
    <row r="1367" spans="1:3" x14ac:dyDescent="0.5">
      <c r="A1367" s="1">
        <v>43370</v>
      </c>
      <c r="B1367" t="s">
        <v>9</v>
      </c>
      <c r="C1367" t="s">
        <v>9</v>
      </c>
    </row>
    <row r="1368" spans="1:3" x14ac:dyDescent="0.5">
      <c r="A1368" s="1">
        <v>43371</v>
      </c>
      <c r="B1368" t="s">
        <v>9</v>
      </c>
      <c r="C1368" t="s">
        <v>10</v>
      </c>
    </row>
    <row r="1369" spans="1:3" x14ac:dyDescent="0.5">
      <c r="A1369" s="1">
        <v>43372</v>
      </c>
      <c r="B1369" t="s">
        <v>9</v>
      </c>
      <c r="C1369" t="s">
        <v>9</v>
      </c>
    </row>
    <row r="1370" spans="1:3" x14ac:dyDescent="0.5">
      <c r="A1370" s="1">
        <v>43373</v>
      </c>
      <c r="B1370" t="s">
        <v>9</v>
      </c>
      <c r="C1370" t="s">
        <v>9</v>
      </c>
    </row>
    <row r="1371" spans="1:3" x14ac:dyDescent="0.5">
      <c r="A1371" s="1">
        <v>43374</v>
      </c>
      <c r="B1371" t="s">
        <v>9</v>
      </c>
      <c r="C1371" t="s">
        <v>9</v>
      </c>
    </row>
    <row r="1372" spans="1:3" x14ac:dyDescent="0.5">
      <c r="A1372" s="1">
        <v>43375</v>
      </c>
      <c r="B1372" t="s">
        <v>9</v>
      </c>
      <c r="C1372" t="s">
        <v>9</v>
      </c>
    </row>
    <row r="1373" spans="1:3" x14ac:dyDescent="0.5">
      <c r="A1373" s="1">
        <v>43376</v>
      </c>
      <c r="B1373" t="s">
        <v>9</v>
      </c>
      <c r="C1373" t="s">
        <v>9</v>
      </c>
    </row>
    <row r="1374" spans="1:3" x14ac:dyDescent="0.5">
      <c r="A1374" s="1">
        <v>43377</v>
      </c>
      <c r="B1374" t="s">
        <v>9</v>
      </c>
      <c r="C1374" t="s">
        <v>9</v>
      </c>
    </row>
    <row r="1375" spans="1:3" x14ac:dyDescent="0.5">
      <c r="A1375" s="1">
        <v>43378</v>
      </c>
      <c r="B1375" t="s">
        <v>9</v>
      </c>
      <c r="C1375" t="s">
        <v>9</v>
      </c>
    </row>
    <row r="1376" spans="1:3" x14ac:dyDescent="0.5">
      <c r="A1376" s="1">
        <v>43379</v>
      </c>
      <c r="B1376" t="s">
        <v>9</v>
      </c>
      <c r="C1376" t="s">
        <v>9</v>
      </c>
    </row>
    <row r="1377" spans="1:3" x14ac:dyDescent="0.5">
      <c r="A1377" s="1">
        <v>43380</v>
      </c>
      <c r="B1377" t="s">
        <v>9</v>
      </c>
      <c r="C1377" t="s">
        <v>9</v>
      </c>
    </row>
    <row r="1378" spans="1:3" x14ac:dyDescent="0.5">
      <c r="A1378" s="1">
        <v>43381</v>
      </c>
      <c r="B1378" t="s">
        <v>9</v>
      </c>
      <c r="C1378" t="s">
        <v>9</v>
      </c>
    </row>
    <row r="1379" spans="1:3" x14ac:dyDescent="0.5">
      <c r="A1379" s="1">
        <v>43382</v>
      </c>
      <c r="B1379" t="s">
        <v>10</v>
      </c>
      <c r="C1379" t="s">
        <v>9</v>
      </c>
    </row>
    <row r="1380" spans="1:3" x14ac:dyDescent="0.5">
      <c r="A1380" s="1">
        <v>43383</v>
      </c>
      <c r="B1380" t="s">
        <v>10</v>
      </c>
      <c r="C1380" t="s">
        <v>9</v>
      </c>
    </row>
    <row r="1381" spans="1:3" x14ac:dyDescent="0.5">
      <c r="A1381" s="1">
        <v>43384</v>
      </c>
      <c r="B1381" t="s">
        <v>10</v>
      </c>
      <c r="C1381" t="s">
        <v>9</v>
      </c>
    </row>
    <row r="1382" spans="1:3" x14ac:dyDescent="0.5">
      <c r="A1382" s="1">
        <v>43385</v>
      </c>
      <c r="B1382" t="s">
        <v>10</v>
      </c>
      <c r="C1382" t="s">
        <v>9</v>
      </c>
    </row>
    <row r="1383" spans="1:3" x14ac:dyDescent="0.5">
      <c r="A1383" s="1">
        <v>43386</v>
      </c>
      <c r="B1383" t="s">
        <v>10</v>
      </c>
      <c r="C1383" t="s">
        <v>9</v>
      </c>
    </row>
    <row r="1384" spans="1:3" x14ac:dyDescent="0.5">
      <c r="A1384" s="1">
        <v>43387</v>
      </c>
      <c r="B1384" t="s">
        <v>10</v>
      </c>
      <c r="C1384" t="s">
        <v>9</v>
      </c>
    </row>
    <row r="1385" spans="1:3" x14ac:dyDescent="0.5">
      <c r="A1385" s="1">
        <v>43388</v>
      </c>
      <c r="B1385" t="s">
        <v>10</v>
      </c>
      <c r="C1385" t="s">
        <v>9</v>
      </c>
    </row>
    <row r="1386" spans="1:3" x14ac:dyDescent="0.5">
      <c r="A1386" s="1">
        <v>43389</v>
      </c>
      <c r="B1386" t="s">
        <v>10</v>
      </c>
      <c r="C1386" t="s">
        <v>9</v>
      </c>
    </row>
    <row r="1387" spans="1:3" x14ac:dyDescent="0.5">
      <c r="A1387" s="1">
        <v>43390</v>
      </c>
      <c r="B1387" t="s">
        <v>10</v>
      </c>
      <c r="C1387" t="s">
        <v>9</v>
      </c>
    </row>
    <row r="1388" spans="1:3" x14ac:dyDescent="0.5">
      <c r="A1388" s="1">
        <v>43391</v>
      </c>
      <c r="B1388" t="s">
        <v>10</v>
      </c>
      <c r="C1388" t="s">
        <v>9</v>
      </c>
    </row>
    <row r="1389" spans="1:3" x14ac:dyDescent="0.5">
      <c r="A1389" s="1">
        <v>43392</v>
      </c>
      <c r="B1389" t="s">
        <v>10</v>
      </c>
      <c r="C1389" t="s">
        <v>9</v>
      </c>
    </row>
    <row r="1390" spans="1:3" x14ac:dyDescent="0.5">
      <c r="A1390" s="1">
        <v>43393</v>
      </c>
      <c r="B1390" t="s">
        <v>10</v>
      </c>
      <c r="C1390" t="s">
        <v>9</v>
      </c>
    </row>
    <row r="1391" spans="1:3" x14ac:dyDescent="0.5">
      <c r="A1391" s="1">
        <v>43394</v>
      </c>
      <c r="B1391" t="s">
        <v>10</v>
      </c>
      <c r="C1391" t="s">
        <v>9</v>
      </c>
    </row>
    <row r="1392" spans="1:3" x14ac:dyDescent="0.5">
      <c r="A1392" s="1">
        <v>43395</v>
      </c>
      <c r="B1392" t="s">
        <v>10</v>
      </c>
      <c r="C1392" t="s">
        <v>9</v>
      </c>
    </row>
    <row r="1393" spans="1:3" x14ac:dyDescent="0.5">
      <c r="A1393" s="1">
        <v>43396</v>
      </c>
      <c r="B1393" t="s">
        <v>10</v>
      </c>
      <c r="C1393" t="s">
        <v>9</v>
      </c>
    </row>
    <row r="1394" spans="1:3" x14ac:dyDescent="0.5">
      <c r="A1394" s="1">
        <v>43397</v>
      </c>
      <c r="B1394" t="s">
        <v>10</v>
      </c>
      <c r="C1394" t="s">
        <v>9</v>
      </c>
    </row>
    <row r="1395" spans="1:3" x14ac:dyDescent="0.5">
      <c r="A1395" s="1">
        <v>43398</v>
      </c>
      <c r="B1395" t="s">
        <v>10</v>
      </c>
      <c r="C1395" t="s">
        <v>9</v>
      </c>
    </row>
    <row r="1396" spans="1:3" x14ac:dyDescent="0.5">
      <c r="A1396" s="1">
        <v>43399</v>
      </c>
      <c r="B1396" t="s">
        <v>10</v>
      </c>
      <c r="C1396" t="s">
        <v>9</v>
      </c>
    </row>
    <row r="1397" spans="1:3" x14ac:dyDescent="0.5">
      <c r="A1397" s="1">
        <v>43400</v>
      </c>
      <c r="B1397" t="s">
        <v>10</v>
      </c>
      <c r="C1397" t="s">
        <v>9</v>
      </c>
    </row>
    <row r="1398" spans="1:3" x14ac:dyDescent="0.5">
      <c r="A1398" s="1">
        <v>43401</v>
      </c>
      <c r="B1398" t="s">
        <v>10</v>
      </c>
      <c r="C1398" t="s">
        <v>9</v>
      </c>
    </row>
    <row r="1399" spans="1:3" x14ac:dyDescent="0.5">
      <c r="A1399" s="1">
        <v>43402</v>
      </c>
      <c r="B1399" t="s">
        <v>10</v>
      </c>
      <c r="C1399" t="s">
        <v>9</v>
      </c>
    </row>
    <row r="1400" spans="1:3" x14ac:dyDescent="0.5">
      <c r="A1400" s="1">
        <v>43403</v>
      </c>
      <c r="B1400" t="s">
        <v>10</v>
      </c>
      <c r="C1400" t="s">
        <v>9</v>
      </c>
    </row>
    <row r="1401" spans="1:3" x14ac:dyDescent="0.5">
      <c r="A1401" s="1">
        <v>43404</v>
      </c>
      <c r="B1401" t="s">
        <v>10</v>
      </c>
      <c r="C1401" t="s">
        <v>9</v>
      </c>
    </row>
    <row r="1402" spans="1:3" x14ac:dyDescent="0.5">
      <c r="A1402" s="1">
        <v>43405</v>
      </c>
      <c r="B1402" t="s">
        <v>10</v>
      </c>
      <c r="C1402" t="s">
        <v>9</v>
      </c>
    </row>
    <row r="1403" spans="1:3" x14ac:dyDescent="0.5">
      <c r="A1403" s="1">
        <v>43406</v>
      </c>
      <c r="B1403" t="s">
        <v>10</v>
      </c>
      <c r="C1403" t="s">
        <v>9</v>
      </c>
    </row>
    <row r="1404" spans="1:3" x14ac:dyDescent="0.5">
      <c r="A1404" s="1">
        <v>43407</v>
      </c>
      <c r="B1404" t="s">
        <v>10</v>
      </c>
      <c r="C1404" t="s">
        <v>9</v>
      </c>
    </row>
    <row r="1405" spans="1:3" x14ac:dyDescent="0.5">
      <c r="A1405" s="1">
        <v>43408</v>
      </c>
      <c r="B1405" t="s">
        <v>10</v>
      </c>
      <c r="C1405" t="s">
        <v>9</v>
      </c>
    </row>
    <row r="1406" spans="1:3" x14ac:dyDescent="0.5">
      <c r="A1406" s="1">
        <v>43409</v>
      </c>
      <c r="B1406" t="s">
        <v>10</v>
      </c>
      <c r="C1406" t="s">
        <v>9</v>
      </c>
    </row>
    <row r="1407" spans="1:3" x14ac:dyDescent="0.5">
      <c r="A1407" s="1">
        <v>43410</v>
      </c>
      <c r="B1407" t="s">
        <v>10</v>
      </c>
      <c r="C1407" t="s">
        <v>10</v>
      </c>
    </row>
    <row r="1408" spans="1:3" x14ac:dyDescent="0.5">
      <c r="A1408" s="1">
        <v>43411</v>
      </c>
      <c r="B1408" t="s">
        <v>10</v>
      </c>
      <c r="C1408" t="s">
        <v>9</v>
      </c>
    </row>
    <row r="1409" spans="1:3" x14ac:dyDescent="0.5">
      <c r="A1409" s="1">
        <v>43412</v>
      </c>
      <c r="B1409" t="s">
        <v>10</v>
      </c>
      <c r="C1409" t="s">
        <v>9</v>
      </c>
    </row>
    <row r="1410" spans="1:3" x14ac:dyDescent="0.5">
      <c r="A1410" s="1">
        <v>43413</v>
      </c>
      <c r="B1410" t="s">
        <v>10</v>
      </c>
      <c r="C1410" t="s">
        <v>9</v>
      </c>
    </row>
    <row r="1411" spans="1:3" x14ac:dyDescent="0.5">
      <c r="A1411" s="1">
        <v>43414</v>
      </c>
      <c r="B1411" t="s">
        <v>10</v>
      </c>
      <c r="C1411" t="s">
        <v>9</v>
      </c>
    </row>
    <row r="1412" spans="1:3" x14ac:dyDescent="0.5">
      <c r="A1412" s="1">
        <v>43415</v>
      </c>
      <c r="B1412" t="s">
        <v>10</v>
      </c>
      <c r="C1412" t="s">
        <v>9</v>
      </c>
    </row>
    <row r="1413" spans="1:3" x14ac:dyDescent="0.5">
      <c r="A1413" s="1">
        <v>43416</v>
      </c>
      <c r="B1413" t="s">
        <v>10</v>
      </c>
      <c r="C1413" t="s">
        <v>9</v>
      </c>
    </row>
    <row r="1414" spans="1:3" x14ac:dyDescent="0.5">
      <c r="A1414" s="1">
        <v>43417</v>
      </c>
      <c r="B1414" t="s">
        <v>10</v>
      </c>
      <c r="C1414" t="s">
        <v>9</v>
      </c>
    </row>
    <row r="1415" spans="1:3" x14ac:dyDescent="0.5">
      <c r="A1415" s="1">
        <v>43418</v>
      </c>
      <c r="B1415" t="s">
        <v>10</v>
      </c>
      <c r="C1415" t="s">
        <v>9</v>
      </c>
    </row>
    <row r="1416" spans="1:3" x14ac:dyDescent="0.5">
      <c r="A1416" s="1">
        <v>43419</v>
      </c>
      <c r="B1416" t="s">
        <v>10</v>
      </c>
      <c r="C1416" t="s">
        <v>9</v>
      </c>
    </row>
    <row r="1417" spans="1:3" x14ac:dyDescent="0.5">
      <c r="A1417" s="1">
        <v>43420</v>
      </c>
      <c r="B1417" t="s">
        <v>10</v>
      </c>
      <c r="C1417" t="s">
        <v>9</v>
      </c>
    </row>
    <row r="1418" spans="1:3" x14ac:dyDescent="0.5">
      <c r="A1418" s="1">
        <v>43421</v>
      </c>
      <c r="B1418" t="s">
        <v>10</v>
      </c>
      <c r="C1418" t="s">
        <v>9</v>
      </c>
    </row>
    <row r="1419" spans="1:3" x14ac:dyDescent="0.5">
      <c r="A1419" s="1">
        <v>43422</v>
      </c>
      <c r="B1419" t="s">
        <v>10</v>
      </c>
      <c r="C1419" t="s">
        <v>9</v>
      </c>
    </row>
    <row r="1420" spans="1:3" x14ac:dyDescent="0.5">
      <c r="A1420" s="1">
        <v>43423</v>
      </c>
      <c r="B1420" t="s">
        <v>10</v>
      </c>
      <c r="C1420" t="s">
        <v>9</v>
      </c>
    </row>
    <row r="1421" spans="1:3" x14ac:dyDescent="0.5">
      <c r="A1421" s="1">
        <v>43424</v>
      </c>
      <c r="B1421" t="s">
        <v>10</v>
      </c>
      <c r="C1421" t="s">
        <v>9</v>
      </c>
    </row>
    <row r="1422" spans="1:3" x14ac:dyDescent="0.5">
      <c r="A1422" s="1">
        <v>43425</v>
      </c>
      <c r="B1422" t="s">
        <v>10</v>
      </c>
      <c r="C1422" t="s">
        <v>9</v>
      </c>
    </row>
    <row r="1423" spans="1:3" x14ac:dyDescent="0.5">
      <c r="A1423" s="1">
        <v>43426</v>
      </c>
      <c r="B1423" t="s">
        <v>10</v>
      </c>
      <c r="C1423" t="s">
        <v>9</v>
      </c>
    </row>
    <row r="1424" spans="1:3" x14ac:dyDescent="0.5">
      <c r="A1424" s="1">
        <v>43427</v>
      </c>
      <c r="B1424" t="s">
        <v>10</v>
      </c>
      <c r="C1424" t="s">
        <v>9</v>
      </c>
    </row>
    <row r="1425" spans="1:3" x14ac:dyDescent="0.5">
      <c r="A1425" s="1">
        <v>43428</v>
      </c>
      <c r="B1425" t="s">
        <v>10</v>
      </c>
      <c r="C1425" t="s">
        <v>9</v>
      </c>
    </row>
    <row r="1426" spans="1:3" x14ac:dyDescent="0.5">
      <c r="A1426" s="1">
        <v>43429</v>
      </c>
      <c r="B1426" t="s">
        <v>10</v>
      </c>
      <c r="C1426" t="s">
        <v>9</v>
      </c>
    </row>
    <row r="1427" spans="1:3" x14ac:dyDescent="0.5">
      <c r="A1427" s="1">
        <v>43430</v>
      </c>
      <c r="B1427" t="s">
        <v>10</v>
      </c>
      <c r="C1427" t="s">
        <v>9</v>
      </c>
    </row>
    <row r="1428" spans="1:3" x14ac:dyDescent="0.5">
      <c r="A1428" s="1">
        <v>43431</v>
      </c>
      <c r="B1428" t="s">
        <v>10</v>
      </c>
      <c r="C1428" t="s">
        <v>9</v>
      </c>
    </row>
    <row r="1429" spans="1:3" x14ac:dyDescent="0.5">
      <c r="A1429" s="1">
        <v>43432</v>
      </c>
      <c r="B1429" t="s">
        <v>10</v>
      </c>
      <c r="C1429" t="s">
        <v>9</v>
      </c>
    </row>
    <row r="1430" spans="1:3" x14ac:dyDescent="0.5">
      <c r="A1430" s="1">
        <v>43433</v>
      </c>
      <c r="B1430" t="s">
        <v>10</v>
      </c>
      <c r="C1430" t="s">
        <v>9</v>
      </c>
    </row>
    <row r="1431" spans="1:3" x14ac:dyDescent="0.5">
      <c r="A1431" s="1">
        <v>43434</v>
      </c>
      <c r="B1431" t="s">
        <v>10</v>
      </c>
      <c r="C1431" t="s">
        <v>9</v>
      </c>
    </row>
    <row r="1432" spans="1:3" x14ac:dyDescent="0.5">
      <c r="A1432" s="1">
        <v>43435</v>
      </c>
      <c r="B1432" t="s">
        <v>10</v>
      </c>
      <c r="C1432" t="s">
        <v>9</v>
      </c>
    </row>
    <row r="1433" spans="1:3" x14ac:dyDescent="0.5">
      <c r="A1433" s="1">
        <v>43436</v>
      </c>
      <c r="B1433" t="s">
        <v>10</v>
      </c>
      <c r="C1433" t="s">
        <v>9</v>
      </c>
    </row>
    <row r="1434" spans="1:3" x14ac:dyDescent="0.5">
      <c r="A1434" s="1">
        <v>43437</v>
      </c>
      <c r="B1434" t="s">
        <v>10</v>
      </c>
      <c r="C1434" t="s">
        <v>9</v>
      </c>
    </row>
    <row r="1435" spans="1:3" x14ac:dyDescent="0.5">
      <c r="A1435" s="1">
        <v>43438</v>
      </c>
      <c r="B1435" t="s">
        <v>10</v>
      </c>
      <c r="C1435" t="s">
        <v>9</v>
      </c>
    </row>
    <row r="1436" spans="1:3" x14ac:dyDescent="0.5">
      <c r="A1436" s="1">
        <v>43439</v>
      </c>
      <c r="B1436" t="s">
        <v>10</v>
      </c>
      <c r="C1436" t="s">
        <v>9</v>
      </c>
    </row>
    <row r="1437" spans="1:3" x14ac:dyDescent="0.5">
      <c r="A1437" s="1">
        <v>43440</v>
      </c>
      <c r="B1437" t="s">
        <v>10</v>
      </c>
      <c r="C1437" t="s">
        <v>9</v>
      </c>
    </row>
    <row r="1438" spans="1:3" x14ac:dyDescent="0.5">
      <c r="A1438" s="1">
        <v>43441</v>
      </c>
      <c r="B1438" t="s">
        <v>10</v>
      </c>
      <c r="C1438" t="s">
        <v>9</v>
      </c>
    </row>
    <row r="1439" spans="1:3" x14ac:dyDescent="0.5">
      <c r="A1439" s="1">
        <v>43442</v>
      </c>
      <c r="B1439" t="s">
        <v>10</v>
      </c>
      <c r="C1439" t="s">
        <v>9</v>
      </c>
    </row>
    <row r="1440" spans="1:3" x14ac:dyDescent="0.5">
      <c r="A1440" s="1">
        <v>43443</v>
      </c>
      <c r="B1440" t="s">
        <v>10</v>
      </c>
      <c r="C1440" t="s">
        <v>9</v>
      </c>
    </row>
    <row r="1441" spans="1:3" x14ac:dyDescent="0.5">
      <c r="A1441" s="1">
        <v>43444</v>
      </c>
      <c r="B1441" t="s">
        <v>10</v>
      </c>
      <c r="C1441" t="s">
        <v>9</v>
      </c>
    </row>
    <row r="1442" spans="1:3" x14ac:dyDescent="0.5">
      <c r="A1442" s="1">
        <v>43445</v>
      </c>
      <c r="B1442" t="s">
        <v>10</v>
      </c>
      <c r="C1442" t="s">
        <v>9</v>
      </c>
    </row>
    <row r="1443" spans="1:3" x14ac:dyDescent="0.5">
      <c r="A1443" s="1">
        <v>43446</v>
      </c>
      <c r="B1443" t="s">
        <v>10</v>
      </c>
      <c r="C1443" t="s">
        <v>9</v>
      </c>
    </row>
    <row r="1444" spans="1:3" x14ac:dyDescent="0.5">
      <c r="A1444" s="1">
        <v>43447</v>
      </c>
      <c r="B1444" t="s">
        <v>10</v>
      </c>
      <c r="C1444" t="s">
        <v>9</v>
      </c>
    </row>
    <row r="1445" spans="1:3" x14ac:dyDescent="0.5">
      <c r="A1445" s="1">
        <v>43448</v>
      </c>
      <c r="B1445" t="s">
        <v>10</v>
      </c>
      <c r="C1445" t="s">
        <v>9</v>
      </c>
    </row>
    <row r="1446" spans="1:3" x14ac:dyDescent="0.5">
      <c r="A1446" s="1">
        <v>43449</v>
      </c>
      <c r="B1446" t="s">
        <v>10</v>
      </c>
      <c r="C1446" t="s">
        <v>9</v>
      </c>
    </row>
    <row r="1447" spans="1:3" x14ac:dyDescent="0.5">
      <c r="A1447" s="1">
        <v>43450</v>
      </c>
      <c r="B1447" t="s">
        <v>10</v>
      </c>
      <c r="C1447" t="s">
        <v>9</v>
      </c>
    </row>
    <row r="1448" spans="1:3" x14ac:dyDescent="0.5">
      <c r="A1448" s="1">
        <v>43451</v>
      </c>
      <c r="B1448" t="s">
        <v>10</v>
      </c>
      <c r="C1448" t="s">
        <v>9</v>
      </c>
    </row>
    <row r="1449" spans="1:3" x14ac:dyDescent="0.5">
      <c r="A1449" s="1">
        <v>43452</v>
      </c>
      <c r="B1449" t="s">
        <v>10</v>
      </c>
      <c r="C1449" t="s">
        <v>9</v>
      </c>
    </row>
    <row r="1450" spans="1:3" x14ac:dyDescent="0.5">
      <c r="A1450" s="1">
        <v>43453</v>
      </c>
      <c r="B1450" t="s">
        <v>10</v>
      </c>
      <c r="C1450" t="s">
        <v>9</v>
      </c>
    </row>
    <row r="1451" spans="1:3" x14ac:dyDescent="0.5">
      <c r="A1451" s="1">
        <v>43454</v>
      </c>
      <c r="B1451" t="s">
        <v>10</v>
      </c>
      <c r="C1451" t="s">
        <v>9</v>
      </c>
    </row>
    <row r="1452" spans="1:3" x14ac:dyDescent="0.5">
      <c r="A1452" s="1">
        <v>43455</v>
      </c>
      <c r="B1452" t="s">
        <v>9</v>
      </c>
      <c r="C1452" t="s">
        <v>9</v>
      </c>
    </row>
    <row r="1453" spans="1:3" x14ac:dyDescent="0.5">
      <c r="A1453" s="1">
        <v>43456</v>
      </c>
      <c r="B1453" t="s">
        <v>9</v>
      </c>
      <c r="C1453" t="s">
        <v>9</v>
      </c>
    </row>
    <row r="1454" spans="1:3" x14ac:dyDescent="0.5">
      <c r="A1454" s="1">
        <v>43457</v>
      </c>
      <c r="B1454" t="s">
        <v>9</v>
      </c>
      <c r="C1454" t="s">
        <v>9</v>
      </c>
    </row>
    <row r="1455" spans="1:3" x14ac:dyDescent="0.5">
      <c r="A1455" s="1">
        <v>43458</v>
      </c>
      <c r="B1455" t="s">
        <v>9</v>
      </c>
      <c r="C1455" t="s">
        <v>9</v>
      </c>
    </row>
    <row r="1456" spans="1:3" x14ac:dyDescent="0.5">
      <c r="A1456" s="1">
        <v>43459</v>
      </c>
      <c r="B1456" t="s">
        <v>9</v>
      </c>
      <c r="C1456" t="s">
        <v>10</v>
      </c>
    </row>
    <row r="1457" spans="1:3" x14ac:dyDescent="0.5">
      <c r="A1457" s="1">
        <v>43460</v>
      </c>
      <c r="B1457" t="s">
        <v>9</v>
      </c>
      <c r="C1457" t="s">
        <v>10</v>
      </c>
    </row>
    <row r="1458" spans="1:3" x14ac:dyDescent="0.5">
      <c r="A1458" s="1">
        <v>43461</v>
      </c>
      <c r="B1458" t="s">
        <v>9</v>
      </c>
      <c r="C1458" t="s">
        <v>9</v>
      </c>
    </row>
    <row r="1459" spans="1:3" x14ac:dyDescent="0.5">
      <c r="A1459" s="1">
        <v>43462</v>
      </c>
      <c r="B1459" t="s">
        <v>9</v>
      </c>
      <c r="C1459" t="s">
        <v>9</v>
      </c>
    </row>
    <row r="1460" spans="1:3" x14ac:dyDescent="0.5">
      <c r="A1460" s="1">
        <v>43463</v>
      </c>
      <c r="B1460" t="s">
        <v>9</v>
      </c>
      <c r="C1460" t="s">
        <v>9</v>
      </c>
    </row>
    <row r="1461" spans="1:3" x14ac:dyDescent="0.5">
      <c r="A1461" s="1">
        <v>43464</v>
      </c>
      <c r="B1461" t="s">
        <v>9</v>
      </c>
      <c r="C1461" t="s">
        <v>9</v>
      </c>
    </row>
    <row r="1462" spans="1:3" x14ac:dyDescent="0.5">
      <c r="A1462" s="1">
        <v>43465</v>
      </c>
      <c r="B1462" t="s">
        <v>9</v>
      </c>
      <c r="C1462" t="s">
        <v>9</v>
      </c>
    </row>
    <row r="1463" spans="1:3" x14ac:dyDescent="0.5">
      <c r="A1463" s="1">
        <v>43466</v>
      </c>
      <c r="B1463" t="s">
        <v>9</v>
      </c>
      <c r="C1463" t="s">
        <v>10</v>
      </c>
    </row>
    <row r="1464" spans="1:3" x14ac:dyDescent="0.5">
      <c r="A1464" s="1">
        <v>43467</v>
      </c>
      <c r="B1464" t="s">
        <v>9</v>
      </c>
      <c r="C1464" t="s">
        <v>9</v>
      </c>
    </row>
    <row r="1465" spans="1:3" x14ac:dyDescent="0.5">
      <c r="A1465" s="1">
        <v>43468</v>
      </c>
      <c r="B1465" t="s">
        <v>9</v>
      </c>
      <c r="C1465" t="s">
        <v>9</v>
      </c>
    </row>
    <row r="1466" spans="1:3" x14ac:dyDescent="0.5">
      <c r="A1466" s="1">
        <v>43469</v>
      </c>
      <c r="B1466" t="s">
        <v>9</v>
      </c>
      <c r="C1466" t="s">
        <v>9</v>
      </c>
    </row>
    <row r="1467" spans="1:3" x14ac:dyDescent="0.5">
      <c r="A1467" s="1">
        <v>43470</v>
      </c>
      <c r="B1467" t="s">
        <v>9</v>
      </c>
      <c r="C1467" t="s">
        <v>9</v>
      </c>
    </row>
    <row r="1468" spans="1:3" x14ac:dyDescent="0.5">
      <c r="A1468" s="1">
        <v>43471</v>
      </c>
      <c r="B1468" t="s">
        <v>9</v>
      </c>
      <c r="C1468" t="s">
        <v>9</v>
      </c>
    </row>
    <row r="1469" spans="1:3" x14ac:dyDescent="0.5">
      <c r="A1469" s="1">
        <v>43472</v>
      </c>
      <c r="B1469" t="s">
        <v>9</v>
      </c>
      <c r="C1469" t="s">
        <v>9</v>
      </c>
    </row>
    <row r="1470" spans="1:3" x14ac:dyDescent="0.5">
      <c r="A1470" s="1">
        <v>43473</v>
      </c>
      <c r="B1470" t="s">
        <v>9</v>
      </c>
      <c r="C1470" t="s">
        <v>9</v>
      </c>
    </row>
    <row r="1471" spans="1:3" x14ac:dyDescent="0.5">
      <c r="A1471" s="1">
        <v>43474</v>
      </c>
      <c r="B1471" t="s">
        <v>9</v>
      </c>
      <c r="C1471" t="s">
        <v>9</v>
      </c>
    </row>
    <row r="1472" spans="1:3" x14ac:dyDescent="0.5">
      <c r="A1472" s="1">
        <v>43475</v>
      </c>
      <c r="B1472" t="s">
        <v>9</v>
      </c>
      <c r="C1472" t="s">
        <v>9</v>
      </c>
    </row>
    <row r="1473" spans="1:3" x14ac:dyDescent="0.5">
      <c r="A1473" s="1">
        <v>43476</v>
      </c>
      <c r="B1473" t="s">
        <v>9</v>
      </c>
      <c r="C1473" t="s">
        <v>9</v>
      </c>
    </row>
    <row r="1474" spans="1:3" x14ac:dyDescent="0.5">
      <c r="A1474" s="1">
        <v>43477</v>
      </c>
      <c r="B1474" t="s">
        <v>9</v>
      </c>
      <c r="C1474" t="s">
        <v>9</v>
      </c>
    </row>
    <row r="1475" spans="1:3" x14ac:dyDescent="0.5">
      <c r="A1475" s="1">
        <v>43478</v>
      </c>
      <c r="B1475" t="s">
        <v>9</v>
      </c>
      <c r="C1475" t="s">
        <v>9</v>
      </c>
    </row>
    <row r="1476" spans="1:3" x14ac:dyDescent="0.5">
      <c r="A1476" s="1">
        <v>43479</v>
      </c>
      <c r="B1476" t="s">
        <v>9</v>
      </c>
      <c r="C1476" t="s">
        <v>9</v>
      </c>
    </row>
    <row r="1477" spans="1:3" x14ac:dyDescent="0.5">
      <c r="A1477" s="1">
        <v>43480</v>
      </c>
      <c r="B1477" t="s">
        <v>9</v>
      </c>
      <c r="C1477" t="s">
        <v>9</v>
      </c>
    </row>
    <row r="1478" spans="1:3" x14ac:dyDescent="0.5">
      <c r="A1478" s="1">
        <v>43481</v>
      </c>
      <c r="B1478" t="s">
        <v>9</v>
      </c>
      <c r="C1478" t="s">
        <v>9</v>
      </c>
    </row>
    <row r="1479" spans="1:3" x14ac:dyDescent="0.5">
      <c r="A1479" s="1">
        <v>43482</v>
      </c>
      <c r="B1479" t="s">
        <v>9</v>
      </c>
      <c r="C1479" t="s">
        <v>9</v>
      </c>
    </row>
    <row r="1480" spans="1:3" x14ac:dyDescent="0.5">
      <c r="A1480" s="1">
        <v>43483</v>
      </c>
      <c r="B1480" t="s">
        <v>9</v>
      </c>
      <c r="C1480" t="s">
        <v>9</v>
      </c>
    </row>
    <row r="1481" spans="1:3" x14ac:dyDescent="0.5">
      <c r="A1481" s="1">
        <v>43484</v>
      </c>
      <c r="B1481" t="s">
        <v>9</v>
      </c>
      <c r="C1481" t="s">
        <v>9</v>
      </c>
    </row>
    <row r="1482" spans="1:3" x14ac:dyDescent="0.5">
      <c r="A1482" s="1">
        <v>43485</v>
      </c>
      <c r="B1482" t="s">
        <v>9</v>
      </c>
      <c r="C1482" t="s">
        <v>9</v>
      </c>
    </row>
    <row r="1483" spans="1:3" x14ac:dyDescent="0.5">
      <c r="A1483" s="1">
        <v>43486</v>
      </c>
      <c r="B1483" t="s">
        <v>9</v>
      </c>
      <c r="C1483" t="s">
        <v>9</v>
      </c>
    </row>
    <row r="1484" spans="1:3" x14ac:dyDescent="0.5">
      <c r="A1484" s="1">
        <v>43487</v>
      </c>
      <c r="B1484" t="s">
        <v>9</v>
      </c>
      <c r="C1484" t="s">
        <v>9</v>
      </c>
    </row>
    <row r="1485" spans="1:3" x14ac:dyDescent="0.5">
      <c r="A1485" s="1">
        <v>43488</v>
      </c>
      <c r="B1485" t="s">
        <v>9</v>
      </c>
      <c r="C1485" t="s">
        <v>9</v>
      </c>
    </row>
    <row r="1486" spans="1:3" x14ac:dyDescent="0.5">
      <c r="A1486" s="1">
        <v>43489</v>
      </c>
      <c r="B1486" t="s">
        <v>9</v>
      </c>
      <c r="C1486" t="s">
        <v>9</v>
      </c>
    </row>
    <row r="1487" spans="1:3" x14ac:dyDescent="0.5">
      <c r="A1487" s="1">
        <v>43490</v>
      </c>
      <c r="B1487" t="s">
        <v>9</v>
      </c>
      <c r="C1487" t="s">
        <v>9</v>
      </c>
    </row>
    <row r="1488" spans="1:3" x14ac:dyDescent="0.5">
      <c r="A1488" s="1">
        <v>43491</v>
      </c>
      <c r="B1488" t="s">
        <v>9</v>
      </c>
      <c r="C1488" t="s">
        <v>10</v>
      </c>
    </row>
    <row r="1489" spans="1:3" x14ac:dyDescent="0.5">
      <c r="A1489" s="1">
        <v>43492</v>
      </c>
      <c r="B1489" t="s">
        <v>9</v>
      </c>
      <c r="C1489" t="s">
        <v>9</v>
      </c>
    </row>
    <row r="1490" spans="1:3" x14ac:dyDescent="0.5">
      <c r="A1490" s="1">
        <v>43493</v>
      </c>
      <c r="B1490" t="s">
        <v>9</v>
      </c>
      <c r="C1490" t="s">
        <v>10</v>
      </c>
    </row>
    <row r="1491" spans="1:3" x14ac:dyDescent="0.5">
      <c r="A1491" s="1">
        <v>43494</v>
      </c>
      <c r="B1491" t="s">
        <v>9</v>
      </c>
      <c r="C1491" t="s">
        <v>9</v>
      </c>
    </row>
    <row r="1492" spans="1:3" x14ac:dyDescent="0.5">
      <c r="A1492" s="1">
        <v>43495</v>
      </c>
      <c r="B1492" t="s">
        <v>9</v>
      </c>
      <c r="C1492" t="s">
        <v>9</v>
      </c>
    </row>
    <row r="1493" spans="1:3" x14ac:dyDescent="0.5">
      <c r="A1493" s="1">
        <v>43496</v>
      </c>
      <c r="B1493" t="s">
        <v>10</v>
      </c>
      <c r="C1493" t="s">
        <v>9</v>
      </c>
    </row>
    <row r="1494" spans="1:3" x14ac:dyDescent="0.5">
      <c r="A1494" s="1">
        <v>43497</v>
      </c>
      <c r="B1494" t="s">
        <v>10</v>
      </c>
      <c r="C1494" t="s">
        <v>9</v>
      </c>
    </row>
    <row r="1495" spans="1:3" x14ac:dyDescent="0.5">
      <c r="A1495" s="1">
        <v>43498</v>
      </c>
      <c r="B1495" t="s">
        <v>10</v>
      </c>
      <c r="C1495" t="s">
        <v>9</v>
      </c>
    </row>
    <row r="1496" spans="1:3" x14ac:dyDescent="0.5">
      <c r="A1496" s="1">
        <v>43499</v>
      </c>
      <c r="B1496" t="s">
        <v>10</v>
      </c>
      <c r="C1496" t="s">
        <v>9</v>
      </c>
    </row>
    <row r="1497" spans="1:3" x14ac:dyDescent="0.5">
      <c r="A1497" s="1">
        <v>43500</v>
      </c>
      <c r="B1497" t="s">
        <v>10</v>
      </c>
      <c r="C1497" t="s">
        <v>9</v>
      </c>
    </row>
    <row r="1498" spans="1:3" x14ac:dyDescent="0.5">
      <c r="A1498" s="1">
        <v>43501</v>
      </c>
      <c r="B1498" t="s">
        <v>10</v>
      </c>
      <c r="C1498" t="s">
        <v>9</v>
      </c>
    </row>
    <row r="1499" spans="1:3" x14ac:dyDescent="0.5">
      <c r="A1499" s="1">
        <v>43502</v>
      </c>
      <c r="B1499" t="s">
        <v>10</v>
      </c>
      <c r="C1499" t="s">
        <v>9</v>
      </c>
    </row>
    <row r="1500" spans="1:3" x14ac:dyDescent="0.5">
      <c r="A1500" s="1">
        <v>43503</v>
      </c>
      <c r="B1500" t="s">
        <v>10</v>
      </c>
      <c r="C1500" t="s">
        <v>9</v>
      </c>
    </row>
    <row r="1501" spans="1:3" x14ac:dyDescent="0.5">
      <c r="A1501" s="1">
        <v>43504</v>
      </c>
      <c r="B1501" t="s">
        <v>10</v>
      </c>
      <c r="C1501" t="s">
        <v>9</v>
      </c>
    </row>
    <row r="1502" spans="1:3" x14ac:dyDescent="0.5">
      <c r="A1502" s="1">
        <v>43505</v>
      </c>
      <c r="B1502" t="s">
        <v>10</v>
      </c>
      <c r="C1502" t="s">
        <v>9</v>
      </c>
    </row>
    <row r="1503" spans="1:3" x14ac:dyDescent="0.5">
      <c r="A1503" s="1">
        <v>43506</v>
      </c>
      <c r="B1503" t="s">
        <v>10</v>
      </c>
      <c r="C1503" t="s">
        <v>9</v>
      </c>
    </row>
    <row r="1504" spans="1:3" x14ac:dyDescent="0.5">
      <c r="A1504" s="1">
        <v>43507</v>
      </c>
      <c r="B1504" t="s">
        <v>10</v>
      </c>
      <c r="C1504" t="s">
        <v>9</v>
      </c>
    </row>
    <row r="1505" spans="1:3" x14ac:dyDescent="0.5">
      <c r="A1505" s="1">
        <v>43508</v>
      </c>
      <c r="B1505" t="s">
        <v>10</v>
      </c>
      <c r="C1505" t="s">
        <v>9</v>
      </c>
    </row>
    <row r="1506" spans="1:3" x14ac:dyDescent="0.5">
      <c r="A1506" s="1">
        <v>43509</v>
      </c>
      <c r="B1506" t="s">
        <v>10</v>
      </c>
      <c r="C1506" t="s">
        <v>9</v>
      </c>
    </row>
    <row r="1507" spans="1:3" x14ac:dyDescent="0.5">
      <c r="A1507" s="1">
        <v>43510</v>
      </c>
      <c r="B1507" t="s">
        <v>10</v>
      </c>
      <c r="C1507" t="s">
        <v>9</v>
      </c>
    </row>
    <row r="1508" spans="1:3" x14ac:dyDescent="0.5">
      <c r="A1508" s="1">
        <v>43511</v>
      </c>
      <c r="B1508" t="s">
        <v>10</v>
      </c>
      <c r="C1508" t="s">
        <v>9</v>
      </c>
    </row>
    <row r="1509" spans="1:3" x14ac:dyDescent="0.5">
      <c r="A1509" s="1">
        <v>43512</v>
      </c>
      <c r="B1509" t="s">
        <v>10</v>
      </c>
      <c r="C1509" t="s">
        <v>9</v>
      </c>
    </row>
    <row r="1510" spans="1:3" x14ac:dyDescent="0.5">
      <c r="A1510" s="1">
        <v>43513</v>
      </c>
      <c r="B1510" t="s">
        <v>10</v>
      </c>
      <c r="C1510" t="s">
        <v>9</v>
      </c>
    </row>
    <row r="1511" spans="1:3" x14ac:dyDescent="0.5">
      <c r="A1511" s="1">
        <v>43514</v>
      </c>
      <c r="B1511" t="s">
        <v>10</v>
      </c>
      <c r="C1511" t="s">
        <v>9</v>
      </c>
    </row>
    <row r="1512" spans="1:3" x14ac:dyDescent="0.5">
      <c r="A1512" s="1">
        <v>43515</v>
      </c>
      <c r="B1512" t="s">
        <v>10</v>
      </c>
      <c r="C1512" t="s">
        <v>9</v>
      </c>
    </row>
    <row r="1513" spans="1:3" x14ac:dyDescent="0.5">
      <c r="A1513" s="1">
        <v>43516</v>
      </c>
      <c r="B1513" t="s">
        <v>10</v>
      </c>
      <c r="C1513" t="s">
        <v>9</v>
      </c>
    </row>
    <row r="1514" spans="1:3" x14ac:dyDescent="0.5">
      <c r="A1514" s="1">
        <v>43517</v>
      </c>
      <c r="B1514" t="s">
        <v>10</v>
      </c>
      <c r="C1514" t="s">
        <v>9</v>
      </c>
    </row>
    <row r="1515" spans="1:3" x14ac:dyDescent="0.5">
      <c r="A1515" s="1">
        <v>43518</v>
      </c>
      <c r="B1515" t="s">
        <v>10</v>
      </c>
      <c r="C1515" t="s">
        <v>9</v>
      </c>
    </row>
    <row r="1516" spans="1:3" x14ac:dyDescent="0.5">
      <c r="A1516" s="1">
        <v>43519</v>
      </c>
      <c r="B1516" t="s">
        <v>10</v>
      </c>
      <c r="C1516" t="s">
        <v>9</v>
      </c>
    </row>
    <row r="1517" spans="1:3" x14ac:dyDescent="0.5">
      <c r="A1517" s="1">
        <v>43520</v>
      </c>
      <c r="B1517" t="s">
        <v>10</v>
      </c>
      <c r="C1517" t="s">
        <v>9</v>
      </c>
    </row>
    <row r="1518" spans="1:3" x14ac:dyDescent="0.5">
      <c r="A1518" s="1">
        <v>43521</v>
      </c>
      <c r="B1518" t="s">
        <v>10</v>
      </c>
      <c r="C1518" t="s">
        <v>9</v>
      </c>
    </row>
    <row r="1519" spans="1:3" x14ac:dyDescent="0.5">
      <c r="A1519" s="1">
        <v>43522</v>
      </c>
      <c r="B1519" t="s">
        <v>10</v>
      </c>
      <c r="C1519" t="s">
        <v>9</v>
      </c>
    </row>
    <row r="1520" spans="1:3" x14ac:dyDescent="0.5">
      <c r="A1520" s="1">
        <v>43523</v>
      </c>
      <c r="B1520" t="s">
        <v>10</v>
      </c>
      <c r="C1520" t="s">
        <v>9</v>
      </c>
    </row>
    <row r="1521" spans="1:3" x14ac:dyDescent="0.5">
      <c r="A1521" s="1">
        <v>43524</v>
      </c>
      <c r="B1521" t="s">
        <v>10</v>
      </c>
      <c r="C1521" t="s">
        <v>9</v>
      </c>
    </row>
    <row r="1522" spans="1:3" x14ac:dyDescent="0.5">
      <c r="A1522" s="1">
        <v>43525</v>
      </c>
      <c r="B1522" t="s">
        <v>10</v>
      </c>
      <c r="C1522" t="s">
        <v>9</v>
      </c>
    </row>
    <row r="1523" spans="1:3" x14ac:dyDescent="0.5">
      <c r="A1523" s="1">
        <v>43526</v>
      </c>
      <c r="B1523" t="s">
        <v>10</v>
      </c>
      <c r="C1523" t="s">
        <v>9</v>
      </c>
    </row>
    <row r="1524" spans="1:3" x14ac:dyDescent="0.5">
      <c r="A1524" s="1">
        <v>43527</v>
      </c>
      <c r="B1524" t="s">
        <v>10</v>
      </c>
      <c r="C1524" t="s">
        <v>9</v>
      </c>
    </row>
    <row r="1525" spans="1:3" x14ac:dyDescent="0.5">
      <c r="A1525" s="1">
        <v>43528</v>
      </c>
      <c r="B1525" t="s">
        <v>10</v>
      </c>
      <c r="C1525" t="s">
        <v>9</v>
      </c>
    </row>
    <row r="1526" spans="1:3" x14ac:dyDescent="0.5">
      <c r="A1526" s="1">
        <v>43529</v>
      </c>
      <c r="B1526" t="s">
        <v>10</v>
      </c>
      <c r="C1526" t="s">
        <v>9</v>
      </c>
    </row>
    <row r="1527" spans="1:3" x14ac:dyDescent="0.5">
      <c r="A1527" s="1">
        <v>43530</v>
      </c>
      <c r="B1527" t="s">
        <v>10</v>
      </c>
      <c r="C1527" t="s">
        <v>9</v>
      </c>
    </row>
    <row r="1528" spans="1:3" x14ac:dyDescent="0.5">
      <c r="A1528" s="1">
        <v>43531</v>
      </c>
      <c r="B1528" t="s">
        <v>10</v>
      </c>
      <c r="C1528" t="s">
        <v>9</v>
      </c>
    </row>
    <row r="1529" spans="1:3" x14ac:dyDescent="0.5">
      <c r="A1529" s="1">
        <v>43532</v>
      </c>
      <c r="B1529" t="s">
        <v>10</v>
      </c>
      <c r="C1529" t="s">
        <v>9</v>
      </c>
    </row>
    <row r="1530" spans="1:3" x14ac:dyDescent="0.5">
      <c r="A1530" s="1">
        <v>43533</v>
      </c>
      <c r="B1530" t="s">
        <v>10</v>
      </c>
      <c r="C1530" t="s">
        <v>9</v>
      </c>
    </row>
    <row r="1531" spans="1:3" x14ac:dyDescent="0.5">
      <c r="A1531" s="1">
        <v>43534</v>
      </c>
      <c r="B1531" t="s">
        <v>10</v>
      </c>
      <c r="C1531" t="s">
        <v>9</v>
      </c>
    </row>
    <row r="1532" spans="1:3" x14ac:dyDescent="0.5">
      <c r="A1532" s="1">
        <v>43535</v>
      </c>
      <c r="B1532" t="s">
        <v>10</v>
      </c>
      <c r="C1532" t="s">
        <v>10</v>
      </c>
    </row>
    <row r="1533" spans="1:3" x14ac:dyDescent="0.5">
      <c r="A1533" s="1">
        <v>43536</v>
      </c>
      <c r="B1533" t="s">
        <v>10</v>
      </c>
      <c r="C1533" t="s">
        <v>9</v>
      </c>
    </row>
    <row r="1534" spans="1:3" x14ac:dyDescent="0.5">
      <c r="A1534" s="1">
        <v>43537</v>
      </c>
      <c r="B1534" t="s">
        <v>10</v>
      </c>
      <c r="C1534" t="s">
        <v>9</v>
      </c>
    </row>
    <row r="1535" spans="1:3" x14ac:dyDescent="0.5">
      <c r="A1535" s="1">
        <v>43538</v>
      </c>
      <c r="B1535" t="s">
        <v>10</v>
      </c>
      <c r="C1535" t="s">
        <v>9</v>
      </c>
    </row>
    <row r="1536" spans="1:3" x14ac:dyDescent="0.5">
      <c r="A1536" s="1">
        <v>43539</v>
      </c>
      <c r="B1536" t="s">
        <v>10</v>
      </c>
      <c r="C1536" t="s">
        <v>9</v>
      </c>
    </row>
    <row r="1537" spans="1:3" x14ac:dyDescent="0.5">
      <c r="A1537" s="1">
        <v>43540</v>
      </c>
      <c r="B1537" t="s">
        <v>10</v>
      </c>
      <c r="C1537" t="s">
        <v>9</v>
      </c>
    </row>
    <row r="1538" spans="1:3" x14ac:dyDescent="0.5">
      <c r="A1538" s="1">
        <v>43541</v>
      </c>
      <c r="B1538" t="s">
        <v>10</v>
      </c>
      <c r="C1538" t="s">
        <v>9</v>
      </c>
    </row>
    <row r="1539" spans="1:3" x14ac:dyDescent="0.5">
      <c r="A1539" s="1">
        <v>43542</v>
      </c>
      <c r="B1539" t="s">
        <v>10</v>
      </c>
      <c r="C1539" t="s">
        <v>9</v>
      </c>
    </row>
    <row r="1540" spans="1:3" x14ac:dyDescent="0.5">
      <c r="A1540" s="1">
        <v>43543</v>
      </c>
      <c r="B1540" t="s">
        <v>10</v>
      </c>
      <c r="C1540" t="s">
        <v>9</v>
      </c>
    </row>
    <row r="1541" spans="1:3" x14ac:dyDescent="0.5">
      <c r="A1541" s="1">
        <v>43544</v>
      </c>
      <c r="B1541" t="s">
        <v>10</v>
      </c>
      <c r="C1541" t="s">
        <v>9</v>
      </c>
    </row>
    <row r="1542" spans="1:3" x14ac:dyDescent="0.5">
      <c r="A1542" s="1">
        <v>43545</v>
      </c>
      <c r="B1542" t="s">
        <v>10</v>
      </c>
      <c r="C1542" t="s">
        <v>9</v>
      </c>
    </row>
    <row r="1543" spans="1:3" x14ac:dyDescent="0.5">
      <c r="A1543" s="1">
        <v>43546</v>
      </c>
      <c r="B1543" t="s">
        <v>10</v>
      </c>
      <c r="C1543" t="s">
        <v>9</v>
      </c>
    </row>
    <row r="1544" spans="1:3" x14ac:dyDescent="0.5">
      <c r="A1544" s="1">
        <v>43547</v>
      </c>
      <c r="B1544" t="s">
        <v>10</v>
      </c>
      <c r="C1544" t="s">
        <v>9</v>
      </c>
    </row>
    <row r="1545" spans="1:3" x14ac:dyDescent="0.5">
      <c r="A1545" s="1">
        <v>43548</v>
      </c>
      <c r="B1545" t="s">
        <v>10</v>
      </c>
      <c r="C1545" t="s">
        <v>9</v>
      </c>
    </row>
    <row r="1546" spans="1:3" x14ac:dyDescent="0.5">
      <c r="A1546" s="1">
        <v>43549</v>
      </c>
      <c r="B1546" t="s">
        <v>10</v>
      </c>
      <c r="C1546" t="s">
        <v>9</v>
      </c>
    </row>
    <row r="1547" spans="1:3" x14ac:dyDescent="0.5">
      <c r="A1547" s="1">
        <v>43550</v>
      </c>
      <c r="B1547" t="s">
        <v>10</v>
      </c>
      <c r="C1547" t="s">
        <v>9</v>
      </c>
    </row>
    <row r="1548" spans="1:3" x14ac:dyDescent="0.5">
      <c r="A1548" s="1">
        <v>43551</v>
      </c>
      <c r="B1548" t="s">
        <v>10</v>
      </c>
      <c r="C1548" t="s">
        <v>9</v>
      </c>
    </row>
    <row r="1549" spans="1:3" x14ac:dyDescent="0.5">
      <c r="A1549" s="1">
        <v>43552</v>
      </c>
      <c r="B1549" t="s">
        <v>10</v>
      </c>
      <c r="C1549" t="s">
        <v>9</v>
      </c>
    </row>
    <row r="1550" spans="1:3" x14ac:dyDescent="0.5">
      <c r="A1550" s="1">
        <v>43553</v>
      </c>
      <c r="B1550" t="s">
        <v>10</v>
      </c>
      <c r="C1550" t="s">
        <v>9</v>
      </c>
    </row>
    <row r="1551" spans="1:3" x14ac:dyDescent="0.5">
      <c r="A1551" s="1">
        <v>43554</v>
      </c>
      <c r="B1551" t="s">
        <v>10</v>
      </c>
      <c r="C1551" t="s">
        <v>9</v>
      </c>
    </row>
    <row r="1552" spans="1:3" x14ac:dyDescent="0.5">
      <c r="A1552" s="1">
        <v>43555</v>
      </c>
      <c r="B1552" t="s">
        <v>10</v>
      </c>
      <c r="C1552" t="s">
        <v>9</v>
      </c>
    </row>
    <row r="1553" spans="1:3" x14ac:dyDescent="0.5">
      <c r="A1553" s="1">
        <v>43556</v>
      </c>
      <c r="B1553" t="s">
        <v>10</v>
      </c>
      <c r="C1553" t="s">
        <v>9</v>
      </c>
    </row>
    <row r="1554" spans="1:3" x14ac:dyDescent="0.5">
      <c r="A1554" s="1">
        <v>43557</v>
      </c>
      <c r="B1554" t="s">
        <v>10</v>
      </c>
      <c r="C1554" t="s">
        <v>9</v>
      </c>
    </row>
    <row r="1555" spans="1:3" x14ac:dyDescent="0.5">
      <c r="A1555" s="1">
        <v>43558</v>
      </c>
      <c r="B1555" t="s">
        <v>10</v>
      </c>
      <c r="C1555" t="s">
        <v>9</v>
      </c>
    </row>
    <row r="1556" spans="1:3" x14ac:dyDescent="0.5">
      <c r="A1556" s="1">
        <v>43559</v>
      </c>
      <c r="B1556" t="s">
        <v>10</v>
      </c>
      <c r="C1556" t="s">
        <v>9</v>
      </c>
    </row>
    <row r="1557" spans="1:3" x14ac:dyDescent="0.5">
      <c r="A1557" s="1">
        <v>43560</v>
      </c>
      <c r="B1557" t="s">
        <v>9</v>
      </c>
      <c r="C1557" t="s">
        <v>9</v>
      </c>
    </row>
    <row r="1558" spans="1:3" x14ac:dyDescent="0.5">
      <c r="A1558" s="1">
        <v>43561</v>
      </c>
      <c r="B1558" t="s">
        <v>9</v>
      </c>
      <c r="C1558" t="s">
        <v>9</v>
      </c>
    </row>
    <row r="1559" spans="1:3" x14ac:dyDescent="0.5">
      <c r="A1559" s="1">
        <v>43562</v>
      </c>
      <c r="B1559" t="s">
        <v>9</v>
      </c>
      <c r="C1559" t="s">
        <v>9</v>
      </c>
    </row>
    <row r="1560" spans="1:3" x14ac:dyDescent="0.5">
      <c r="A1560" s="1">
        <v>43563</v>
      </c>
      <c r="B1560" t="s">
        <v>9</v>
      </c>
      <c r="C1560" t="s">
        <v>9</v>
      </c>
    </row>
    <row r="1561" spans="1:3" x14ac:dyDescent="0.5">
      <c r="A1561" s="1">
        <v>43564</v>
      </c>
      <c r="B1561" t="s">
        <v>9</v>
      </c>
      <c r="C1561" t="s">
        <v>9</v>
      </c>
    </row>
    <row r="1562" spans="1:3" x14ac:dyDescent="0.5">
      <c r="A1562" s="1">
        <v>43565</v>
      </c>
      <c r="B1562" t="s">
        <v>9</v>
      </c>
      <c r="C1562" t="s">
        <v>9</v>
      </c>
    </row>
    <row r="1563" spans="1:3" x14ac:dyDescent="0.5">
      <c r="A1563" s="1">
        <v>43566</v>
      </c>
      <c r="B1563" t="s">
        <v>9</v>
      </c>
      <c r="C1563" t="s">
        <v>9</v>
      </c>
    </row>
    <row r="1564" spans="1:3" x14ac:dyDescent="0.5">
      <c r="A1564" s="1">
        <v>43567</v>
      </c>
      <c r="B1564" t="s">
        <v>9</v>
      </c>
      <c r="C1564" t="s">
        <v>9</v>
      </c>
    </row>
    <row r="1565" spans="1:3" x14ac:dyDescent="0.5">
      <c r="A1565" s="1">
        <v>43568</v>
      </c>
      <c r="B1565" t="s">
        <v>9</v>
      </c>
      <c r="C1565" t="s">
        <v>9</v>
      </c>
    </row>
    <row r="1566" spans="1:3" x14ac:dyDescent="0.5">
      <c r="A1566" s="1">
        <v>43569</v>
      </c>
      <c r="B1566" t="s">
        <v>9</v>
      </c>
      <c r="C1566" t="s">
        <v>9</v>
      </c>
    </row>
    <row r="1567" spans="1:3" x14ac:dyDescent="0.5">
      <c r="A1567" s="1">
        <v>43570</v>
      </c>
      <c r="B1567" t="s">
        <v>9</v>
      </c>
      <c r="C1567" t="s">
        <v>9</v>
      </c>
    </row>
    <row r="1568" spans="1:3" x14ac:dyDescent="0.5">
      <c r="A1568" s="1">
        <v>43571</v>
      </c>
      <c r="B1568" t="s">
        <v>9</v>
      </c>
      <c r="C1568" t="s">
        <v>9</v>
      </c>
    </row>
    <row r="1569" spans="1:3" x14ac:dyDescent="0.5">
      <c r="A1569" s="1">
        <v>43572</v>
      </c>
      <c r="B1569" t="s">
        <v>9</v>
      </c>
      <c r="C1569" t="s">
        <v>9</v>
      </c>
    </row>
    <row r="1570" spans="1:3" x14ac:dyDescent="0.5">
      <c r="A1570" s="1">
        <v>43573</v>
      </c>
      <c r="B1570" t="s">
        <v>9</v>
      </c>
      <c r="C1570" t="s">
        <v>9</v>
      </c>
    </row>
    <row r="1571" spans="1:3" x14ac:dyDescent="0.5">
      <c r="A1571" s="1">
        <v>43574</v>
      </c>
      <c r="B1571" t="s">
        <v>9</v>
      </c>
      <c r="C1571" t="s">
        <v>10</v>
      </c>
    </row>
    <row r="1572" spans="1:3" x14ac:dyDescent="0.5">
      <c r="A1572" s="1">
        <v>43575</v>
      </c>
      <c r="B1572" t="s">
        <v>9</v>
      </c>
      <c r="C1572" t="s">
        <v>10</v>
      </c>
    </row>
    <row r="1573" spans="1:3" x14ac:dyDescent="0.5">
      <c r="A1573" s="1">
        <v>43576</v>
      </c>
      <c r="B1573" t="s">
        <v>9</v>
      </c>
      <c r="C1573" t="s">
        <v>10</v>
      </c>
    </row>
    <row r="1574" spans="1:3" x14ac:dyDescent="0.5">
      <c r="A1574" s="1">
        <v>43577</v>
      </c>
      <c r="B1574" t="s">
        <v>9</v>
      </c>
      <c r="C1574" t="s">
        <v>10</v>
      </c>
    </row>
    <row r="1575" spans="1:3" x14ac:dyDescent="0.5">
      <c r="A1575" s="1">
        <v>43578</v>
      </c>
      <c r="B1575" t="s">
        <v>9</v>
      </c>
      <c r="C1575" t="s">
        <v>9</v>
      </c>
    </row>
    <row r="1576" spans="1:3" x14ac:dyDescent="0.5">
      <c r="A1576" s="1">
        <v>43579</v>
      </c>
      <c r="B1576" t="s">
        <v>10</v>
      </c>
      <c r="C1576" t="s">
        <v>9</v>
      </c>
    </row>
    <row r="1577" spans="1:3" x14ac:dyDescent="0.5">
      <c r="A1577" s="1">
        <v>43580</v>
      </c>
      <c r="B1577" t="s">
        <v>10</v>
      </c>
      <c r="C1577" t="s">
        <v>10</v>
      </c>
    </row>
    <row r="1578" spans="1:3" x14ac:dyDescent="0.5">
      <c r="A1578" s="1">
        <v>43581</v>
      </c>
      <c r="B1578" t="s">
        <v>10</v>
      </c>
      <c r="C1578" t="s">
        <v>9</v>
      </c>
    </row>
    <row r="1579" spans="1:3" x14ac:dyDescent="0.5">
      <c r="A1579" s="1">
        <v>43582</v>
      </c>
      <c r="B1579" t="s">
        <v>10</v>
      </c>
      <c r="C1579" t="s">
        <v>9</v>
      </c>
    </row>
    <row r="1580" spans="1:3" x14ac:dyDescent="0.5">
      <c r="A1580" s="1">
        <v>43583</v>
      </c>
      <c r="B1580" t="s">
        <v>10</v>
      </c>
      <c r="C1580" t="s">
        <v>9</v>
      </c>
    </row>
    <row r="1581" spans="1:3" x14ac:dyDescent="0.5">
      <c r="A1581" s="1">
        <v>43584</v>
      </c>
      <c r="B1581" t="s">
        <v>10</v>
      </c>
      <c r="C1581" t="s">
        <v>9</v>
      </c>
    </row>
    <row r="1582" spans="1:3" x14ac:dyDescent="0.5">
      <c r="A1582" s="1">
        <v>43585</v>
      </c>
      <c r="B1582" t="s">
        <v>10</v>
      </c>
      <c r="C1582" t="s">
        <v>9</v>
      </c>
    </row>
    <row r="1583" spans="1:3" x14ac:dyDescent="0.5">
      <c r="A1583" s="1">
        <v>43586</v>
      </c>
      <c r="B1583" t="s">
        <v>10</v>
      </c>
      <c r="C1583" t="s">
        <v>9</v>
      </c>
    </row>
    <row r="1584" spans="1:3" x14ac:dyDescent="0.5">
      <c r="A1584" s="1">
        <v>43587</v>
      </c>
      <c r="B1584" t="s">
        <v>10</v>
      </c>
      <c r="C1584" t="s">
        <v>9</v>
      </c>
    </row>
    <row r="1585" spans="1:3" x14ac:dyDescent="0.5">
      <c r="A1585" s="1">
        <v>43588</v>
      </c>
      <c r="B1585" t="s">
        <v>10</v>
      </c>
      <c r="C1585" t="s">
        <v>9</v>
      </c>
    </row>
    <row r="1586" spans="1:3" x14ac:dyDescent="0.5">
      <c r="A1586" s="1">
        <v>43589</v>
      </c>
      <c r="B1586" t="s">
        <v>10</v>
      </c>
      <c r="C1586" t="s">
        <v>9</v>
      </c>
    </row>
    <row r="1587" spans="1:3" x14ac:dyDescent="0.5">
      <c r="A1587" s="1">
        <v>43590</v>
      </c>
      <c r="B1587" t="s">
        <v>10</v>
      </c>
      <c r="C1587" t="s">
        <v>9</v>
      </c>
    </row>
    <row r="1588" spans="1:3" x14ac:dyDescent="0.5">
      <c r="A1588" s="1">
        <v>43591</v>
      </c>
      <c r="B1588" t="s">
        <v>10</v>
      </c>
      <c r="C1588" t="s">
        <v>9</v>
      </c>
    </row>
    <row r="1589" spans="1:3" x14ac:dyDescent="0.5">
      <c r="A1589" s="1">
        <v>43592</v>
      </c>
      <c r="B1589" t="s">
        <v>10</v>
      </c>
      <c r="C1589" t="s">
        <v>9</v>
      </c>
    </row>
    <row r="1590" spans="1:3" x14ac:dyDescent="0.5">
      <c r="A1590" s="1">
        <v>43593</v>
      </c>
      <c r="B1590" t="s">
        <v>10</v>
      </c>
      <c r="C1590" t="s">
        <v>9</v>
      </c>
    </row>
    <row r="1591" spans="1:3" x14ac:dyDescent="0.5">
      <c r="A1591" s="1">
        <v>43594</v>
      </c>
      <c r="B1591" t="s">
        <v>10</v>
      </c>
      <c r="C1591" t="s">
        <v>9</v>
      </c>
    </row>
    <row r="1592" spans="1:3" x14ac:dyDescent="0.5">
      <c r="A1592" s="1">
        <v>43595</v>
      </c>
      <c r="B1592" t="s">
        <v>10</v>
      </c>
      <c r="C1592" t="s">
        <v>9</v>
      </c>
    </row>
    <row r="1593" spans="1:3" x14ac:dyDescent="0.5">
      <c r="A1593" s="1">
        <v>43596</v>
      </c>
      <c r="B1593" t="s">
        <v>10</v>
      </c>
      <c r="C1593" t="s">
        <v>9</v>
      </c>
    </row>
    <row r="1594" spans="1:3" x14ac:dyDescent="0.5">
      <c r="A1594" s="1">
        <v>43597</v>
      </c>
      <c r="B1594" t="s">
        <v>10</v>
      </c>
      <c r="C1594" t="s">
        <v>9</v>
      </c>
    </row>
    <row r="1595" spans="1:3" x14ac:dyDescent="0.5">
      <c r="A1595" s="1">
        <v>43598</v>
      </c>
      <c r="B1595" t="s">
        <v>10</v>
      </c>
      <c r="C1595" t="s">
        <v>9</v>
      </c>
    </row>
    <row r="1596" spans="1:3" x14ac:dyDescent="0.5">
      <c r="A1596" s="1">
        <v>43599</v>
      </c>
      <c r="B1596" t="s">
        <v>10</v>
      </c>
      <c r="C1596" t="s">
        <v>9</v>
      </c>
    </row>
    <row r="1597" spans="1:3" x14ac:dyDescent="0.5">
      <c r="A1597" s="1">
        <v>43600</v>
      </c>
      <c r="B1597" t="s">
        <v>10</v>
      </c>
      <c r="C1597" t="s">
        <v>9</v>
      </c>
    </row>
    <row r="1598" spans="1:3" x14ac:dyDescent="0.5">
      <c r="A1598" s="1">
        <v>43601</v>
      </c>
      <c r="B1598" t="s">
        <v>10</v>
      </c>
      <c r="C1598" t="s">
        <v>9</v>
      </c>
    </row>
    <row r="1599" spans="1:3" x14ac:dyDescent="0.5">
      <c r="A1599" s="1">
        <v>43602</v>
      </c>
      <c r="B1599" t="s">
        <v>10</v>
      </c>
      <c r="C1599" t="s">
        <v>9</v>
      </c>
    </row>
    <row r="1600" spans="1:3" x14ac:dyDescent="0.5">
      <c r="A1600" s="1">
        <v>43603</v>
      </c>
      <c r="B1600" t="s">
        <v>10</v>
      </c>
      <c r="C1600" t="s">
        <v>9</v>
      </c>
    </row>
    <row r="1601" spans="1:3" x14ac:dyDescent="0.5">
      <c r="A1601" s="1">
        <v>43604</v>
      </c>
      <c r="B1601" t="s">
        <v>10</v>
      </c>
      <c r="C1601" t="s">
        <v>9</v>
      </c>
    </row>
    <row r="1602" spans="1:3" x14ac:dyDescent="0.5">
      <c r="A1602" s="1">
        <v>43605</v>
      </c>
      <c r="B1602" t="s">
        <v>10</v>
      </c>
      <c r="C1602" t="s">
        <v>9</v>
      </c>
    </row>
    <row r="1603" spans="1:3" x14ac:dyDescent="0.5">
      <c r="A1603" s="1">
        <v>43606</v>
      </c>
      <c r="B1603" t="s">
        <v>10</v>
      </c>
      <c r="C1603" t="s">
        <v>9</v>
      </c>
    </row>
    <row r="1604" spans="1:3" x14ac:dyDescent="0.5">
      <c r="A1604" s="1">
        <v>43607</v>
      </c>
      <c r="B1604" t="s">
        <v>10</v>
      </c>
      <c r="C1604" t="s">
        <v>9</v>
      </c>
    </row>
    <row r="1605" spans="1:3" x14ac:dyDescent="0.5">
      <c r="A1605" s="1">
        <v>43608</v>
      </c>
      <c r="B1605" t="s">
        <v>10</v>
      </c>
      <c r="C1605" t="s">
        <v>9</v>
      </c>
    </row>
    <row r="1606" spans="1:3" x14ac:dyDescent="0.5">
      <c r="A1606" s="1">
        <v>43609</v>
      </c>
      <c r="B1606" t="s">
        <v>10</v>
      </c>
      <c r="C1606" t="s">
        <v>9</v>
      </c>
    </row>
    <row r="1607" spans="1:3" x14ac:dyDescent="0.5">
      <c r="A1607" s="1">
        <v>43610</v>
      </c>
      <c r="B1607" t="s">
        <v>10</v>
      </c>
      <c r="C1607" t="s">
        <v>9</v>
      </c>
    </row>
    <row r="1608" spans="1:3" x14ac:dyDescent="0.5">
      <c r="A1608" s="1">
        <v>43611</v>
      </c>
      <c r="B1608" t="s">
        <v>10</v>
      </c>
      <c r="C1608" t="s">
        <v>9</v>
      </c>
    </row>
    <row r="1609" spans="1:3" x14ac:dyDescent="0.5">
      <c r="A1609" s="1">
        <v>43612</v>
      </c>
      <c r="B1609" t="s">
        <v>10</v>
      </c>
      <c r="C1609" t="s">
        <v>9</v>
      </c>
    </row>
    <row r="1610" spans="1:3" x14ac:dyDescent="0.5">
      <c r="A1610" s="1">
        <v>43613</v>
      </c>
      <c r="B1610" t="s">
        <v>10</v>
      </c>
      <c r="C1610" t="s">
        <v>9</v>
      </c>
    </row>
    <row r="1611" spans="1:3" x14ac:dyDescent="0.5">
      <c r="A1611" s="1">
        <v>43614</v>
      </c>
      <c r="B1611" t="s">
        <v>10</v>
      </c>
      <c r="C1611" t="s">
        <v>9</v>
      </c>
    </row>
    <row r="1612" spans="1:3" x14ac:dyDescent="0.5">
      <c r="A1612" s="1">
        <v>43615</v>
      </c>
      <c r="B1612" t="s">
        <v>10</v>
      </c>
      <c r="C1612" t="s">
        <v>9</v>
      </c>
    </row>
    <row r="1613" spans="1:3" x14ac:dyDescent="0.5">
      <c r="A1613" s="1">
        <v>43616</v>
      </c>
      <c r="B1613" t="s">
        <v>10</v>
      </c>
      <c r="C1613" t="s">
        <v>9</v>
      </c>
    </row>
    <row r="1614" spans="1:3" x14ac:dyDescent="0.5">
      <c r="A1614" s="1">
        <v>43617</v>
      </c>
      <c r="B1614" t="s">
        <v>10</v>
      </c>
      <c r="C1614" t="s">
        <v>9</v>
      </c>
    </row>
    <row r="1615" spans="1:3" x14ac:dyDescent="0.5">
      <c r="A1615" s="1">
        <v>43618</v>
      </c>
      <c r="B1615" t="s">
        <v>10</v>
      </c>
      <c r="C1615" t="s">
        <v>9</v>
      </c>
    </row>
    <row r="1616" spans="1:3" x14ac:dyDescent="0.5">
      <c r="A1616" s="1">
        <v>43619</v>
      </c>
      <c r="B1616" t="s">
        <v>10</v>
      </c>
      <c r="C1616" t="s">
        <v>9</v>
      </c>
    </row>
    <row r="1617" spans="1:3" x14ac:dyDescent="0.5">
      <c r="A1617" s="1">
        <v>43620</v>
      </c>
      <c r="B1617" t="s">
        <v>10</v>
      </c>
      <c r="C1617" t="s">
        <v>9</v>
      </c>
    </row>
    <row r="1618" spans="1:3" x14ac:dyDescent="0.5">
      <c r="A1618" s="1">
        <v>43621</v>
      </c>
      <c r="B1618" t="s">
        <v>10</v>
      </c>
      <c r="C1618" t="s">
        <v>9</v>
      </c>
    </row>
    <row r="1619" spans="1:3" x14ac:dyDescent="0.5">
      <c r="A1619" s="1">
        <v>43622</v>
      </c>
      <c r="B1619" t="s">
        <v>10</v>
      </c>
      <c r="C1619" t="s">
        <v>9</v>
      </c>
    </row>
    <row r="1620" spans="1:3" x14ac:dyDescent="0.5">
      <c r="A1620" s="1">
        <v>43623</v>
      </c>
      <c r="B1620" t="s">
        <v>10</v>
      </c>
      <c r="C1620" t="s">
        <v>9</v>
      </c>
    </row>
    <row r="1621" spans="1:3" x14ac:dyDescent="0.5">
      <c r="A1621" s="1">
        <v>43624</v>
      </c>
      <c r="B1621" t="s">
        <v>10</v>
      </c>
      <c r="C1621" t="s">
        <v>9</v>
      </c>
    </row>
    <row r="1622" spans="1:3" x14ac:dyDescent="0.5">
      <c r="A1622" s="1">
        <v>43625</v>
      </c>
      <c r="B1622" t="s">
        <v>10</v>
      </c>
      <c r="C1622" t="s">
        <v>9</v>
      </c>
    </row>
    <row r="1623" spans="1:3" x14ac:dyDescent="0.5">
      <c r="A1623" s="1">
        <v>43626</v>
      </c>
      <c r="B1623" t="s">
        <v>10</v>
      </c>
      <c r="C1623" t="s">
        <v>10</v>
      </c>
    </row>
    <row r="1624" spans="1:3" x14ac:dyDescent="0.5">
      <c r="A1624" s="1">
        <v>43627</v>
      </c>
      <c r="B1624" t="s">
        <v>10</v>
      </c>
      <c r="C1624" t="s">
        <v>9</v>
      </c>
    </row>
    <row r="1625" spans="1:3" x14ac:dyDescent="0.5">
      <c r="A1625" s="1">
        <v>43628</v>
      </c>
      <c r="B1625" t="s">
        <v>10</v>
      </c>
      <c r="C1625" t="s">
        <v>9</v>
      </c>
    </row>
    <row r="1626" spans="1:3" x14ac:dyDescent="0.5">
      <c r="A1626" s="1">
        <v>43629</v>
      </c>
      <c r="B1626" t="s">
        <v>10</v>
      </c>
      <c r="C1626" t="s">
        <v>9</v>
      </c>
    </row>
    <row r="1627" spans="1:3" x14ac:dyDescent="0.5">
      <c r="A1627" s="1">
        <v>43630</v>
      </c>
      <c r="B1627" t="s">
        <v>10</v>
      </c>
      <c r="C1627" t="s">
        <v>9</v>
      </c>
    </row>
    <row r="1628" spans="1:3" x14ac:dyDescent="0.5">
      <c r="A1628" s="1">
        <v>43631</v>
      </c>
      <c r="B1628" t="s">
        <v>10</v>
      </c>
      <c r="C1628" t="s">
        <v>9</v>
      </c>
    </row>
    <row r="1629" spans="1:3" x14ac:dyDescent="0.5">
      <c r="A1629" s="1">
        <v>43632</v>
      </c>
      <c r="B1629" t="s">
        <v>10</v>
      </c>
      <c r="C1629" t="s">
        <v>9</v>
      </c>
    </row>
    <row r="1630" spans="1:3" x14ac:dyDescent="0.5">
      <c r="A1630" s="1">
        <v>43633</v>
      </c>
      <c r="B1630" t="s">
        <v>10</v>
      </c>
      <c r="C1630" t="s">
        <v>9</v>
      </c>
    </row>
    <row r="1631" spans="1:3" x14ac:dyDescent="0.5">
      <c r="A1631" s="1">
        <v>43634</v>
      </c>
      <c r="B1631" t="s">
        <v>10</v>
      </c>
      <c r="C1631" t="s">
        <v>9</v>
      </c>
    </row>
    <row r="1632" spans="1:3" x14ac:dyDescent="0.5">
      <c r="A1632" s="1">
        <v>43635</v>
      </c>
      <c r="B1632" t="s">
        <v>10</v>
      </c>
      <c r="C1632" t="s">
        <v>9</v>
      </c>
    </row>
    <row r="1633" spans="1:3" x14ac:dyDescent="0.5">
      <c r="A1633" s="1">
        <v>43636</v>
      </c>
      <c r="B1633" t="s">
        <v>10</v>
      </c>
      <c r="C1633" t="s">
        <v>9</v>
      </c>
    </row>
    <row r="1634" spans="1:3" x14ac:dyDescent="0.5">
      <c r="A1634" s="1">
        <v>43637</v>
      </c>
      <c r="B1634" t="s">
        <v>10</v>
      </c>
      <c r="C1634" t="s">
        <v>9</v>
      </c>
    </row>
    <row r="1635" spans="1:3" x14ac:dyDescent="0.5">
      <c r="A1635" s="1">
        <v>43638</v>
      </c>
      <c r="B1635" t="s">
        <v>10</v>
      </c>
      <c r="C1635" t="s">
        <v>9</v>
      </c>
    </row>
    <row r="1636" spans="1:3" x14ac:dyDescent="0.5">
      <c r="A1636" s="1">
        <v>43639</v>
      </c>
      <c r="B1636" t="s">
        <v>10</v>
      </c>
      <c r="C1636" t="s">
        <v>9</v>
      </c>
    </row>
    <row r="1637" spans="1:3" x14ac:dyDescent="0.5">
      <c r="A1637" s="1">
        <v>43640</v>
      </c>
      <c r="B1637" t="s">
        <v>10</v>
      </c>
      <c r="C1637" t="s">
        <v>9</v>
      </c>
    </row>
    <row r="1638" spans="1:3" x14ac:dyDescent="0.5">
      <c r="A1638" s="1">
        <v>43641</v>
      </c>
      <c r="B1638" t="s">
        <v>10</v>
      </c>
      <c r="C1638" t="s">
        <v>9</v>
      </c>
    </row>
    <row r="1639" spans="1:3" x14ac:dyDescent="0.5">
      <c r="A1639" s="1">
        <v>43642</v>
      </c>
      <c r="B1639" t="s">
        <v>10</v>
      </c>
      <c r="C1639" t="s">
        <v>9</v>
      </c>
    </row>
    <row r="1640" spans="1:3" x14ac:dyDescent="0.5">
      <c r="A1640" s="1">
        <v>43643</v>
      </c>
      <c r="B1640" t="s">
        <v>10</v>
      </c>
      <c r="C1640" t="s">
        <v>9</v>
      </c>
    </row>
    <row r="1641" spans="1:3" x14ac:dyDescent="0.5">
      <c r="A1641" s="1">
        <v>43644</v>
      </c>
      <c r="B1641" t="s">
        <v>9</v>
      </c>
      <c r="C1641" t="s">
        <v>9</v>
      </c>
    </row>
    <row r="1642" spans="1:3" x14ac:dyDescent="0.5">
      <c r="A1642" s="1">
        <v>43645</v>
      </c>
      <c r="B1642" t="s">
        <v>9</v>
      </c>
      <c r="C1642" t="s">
        <v>9</v>
      </c>
    </row>
    <row r="1643" spans="1:3" x14ac:dyDescent="0.5">
      <c r="A1643" s="1">
        <v>43646</v>
      </c>
      <c r="B1643" t="s">
        <v>9</v>
      </c>
      <c r="C1643" t="s">
        <v>9</v>
      </c>
    </row>
    <row r="1644" spans="1:3" x14ac:dyDescent="0.5">
      <c r="A1644" s="1">
        <v>43647</v>
      </c>
      <c r="B1644" t="s">
        <v>9</v>
      </c>
      <c r="C1644" t="s">
        <v>9</v>
      </c>
    </row>
    <row r="1645" spans="1:3" x14ac:dyDescent="0.5">
      <c r="A1645" s="1">
        <v>43648</v>
      </c>
      <c r="B1645" t="s">
        <v>9</v>
      </c>
      <c r="C1645" t="s">
        <v>9</v>
      </c>
    </row>
    <row r="1646" spans="1:3" x14ac:dyDescent="0.5">
      <c r="A1646" s="1">
        <v>43649</v>
      </c>
      <c r="B1646" t="s">
        <v>9</v>
      </c>
      <c r="C1646" t="s">
        <v>9</v>
      </c>
    </row>
    <row r="1647" spans="1:3" x14ac:dyDescent="0.5">
      <c r="A1647" s="1">
        <v>43650</v>
      </c>
      <c r="B1647" t="s">
        <v>9</v>
      </c>
      <c r="C1647" t="s">
        <v>9</v>
      </c>
    </row>
    <row r="1648" spans="1:3" x14ac:dyDescent="0.5">
      <c r="A1648" s="1">
        <v>43651</v>
      </c>
      <c r="B1648" t="s">
        <v>9</v>
      </c>
      <c r="C1648" t="s">
        <v>9</v>
      </c>
    </row>
    <row r="1649" spans="1:3" x14ac:dyDescent="0.5">
      <c r="A1649" s="1">
        <v>43652</v>
      </c>
      <c r="B1649" t="s">
        <v>9</v>
      </c>
      <c r="C1649" t="s">
        <v>9</v>
      </c>
    </row>
    <row r="1650" spans="1:3" x14ac:dyDescent="0.5">
      <c r="A1650" s="1">
        <v>43653</v>
      </c>
      <c r="B1650" t="s">
        <v>9</v>
      </c>
      <c r="C1650" t="s">
        <v>9</v>
      </c>
    </row>
    <row r="1651" spans="1:3" x14ac:dyDescent="0.5">
      <c r="A1651" s="1">
        <v>43654</v>
      </c>
      <c r="B1651" t="s">
        <v>9</v>
      </c>
      <c r="C1651" t="s">
        <v>9</v>
      </c>
    </row>
    <row r="1652" spans="1:3" x14ac:dyDescent="0.5">
      <c r="A1652" s="1">
        <v>43655</v>
      </c>
      <c r="B1652" t="s">
        <v>9</v>
      </c>
      <c r="C1652" t="s">
        <v>9</v>
      </c>
    </row>
    <row r="1653" spans="1:3" x14ac:dyDescent="0.5">
      <c r="A1653" s="1">
        <v>43656</v>
      </c>
      <c r="B1653" t="s">
        <v>9</v>
      </c>
      <c r="C1653" t="s">
        <v>9</v>
      </c>
    </row>
    <row r="1654" spans="1:3" x14ac:dyDescent="0.5">
      <c r="A1654" s="1">
        <v>43657</v>
      </c>
      <c r="B1654" t="s">
        <v>9</v>
      </c>
      <c r="C1654" t="s">
        <v>9</v>
      </c>
    </row>
    <row r="1655" spans="1:3" x14ac:dyDescent="0.5">
      <c r="A1655" s="1">
        <v>43658</v>
      </c>
      <c r="B1655" t="s">
        <v>9</v>
      </c>
      <c r="C1655" t="s">
        <v>9</v>
      </c>
    </row>
    <row r="1656" spans="1:3" x14ac:dyDescent="0.5">
      <c r="A1656" s="1">
        <v>43659</v>
      </c>
      <c r="B1656" t="s">
        <v>9</v>
      </c>
      <c r="C1656" t="s">
        <v>9</v>
      </c>
    </row>
    <row r="1657" spans="1:3" x14ac:dyDescent="0.5">
      <c r="A1657" s="1">
        <v>43660</v>
      </c>
      <c r="B1657" t="s">
        <v>9</v>
      </c>
      <c r="C1657" t="s">
        <v>9</v>
      </c>
    </row>
    <row r="1658" spans="1:3" x14ac:dyDescent="0.5">
      <c r="A1658" s="1">
        <v>43661</v>
      </c>
      <c r="B1658" t="s">
        <v>9</v>
      </c>
      <c r="C1658" t="s">
        <v>9</v>
      </c>
    </row>
    <row r="1659" spans="1:3" x14ac:dyDescent="0.5">
      <c r="A1659" s="1">
        <v>43662</v>
      </c>
      <c r="B1659" t="s">
        <v>10</v>
      </c>
      <c r="C1659" t="s">
        <v>9</v>
      </c>
    </row>
    <row r="1660" spans="1:3" x14ac:dyDescent="0.5">
      <c r="A1660" s="1">
        <v>43663</v>
      </c>
      <c r="B1660" t="s">
        <v>10</v>
      </c>
      <c r="C1660" t="s">
        <v>9</v>
      </c>
    </row>
    <row r="1661" spans="1:3" x14ac:dyDescent="0.5">
      <c r="A1661" s="1">
        <v>43664</v>
      </c>
      <c r="B1661" t="s">
        <v>10</v>
      </c>
      <c r="C1661" t="s">
        <v>9</v>
      </c>
    </row>
    <row r="1662" spans="1:3" x14ac:dyDescent="0.5">
      <c r="A1662" s="1">
        <v>43665</v>
      </c>
      <c r="B1662" t="s">
        <v>10</v>
      </c>
      <c r="C1662" t="s">
        <v>9</v>
      </c>
    </row>
    <row r="1663" spans="1:3" x14ac:dyDescent="0.5">
      <c r="A1663" s="1">
        <v>43666</v>
      </c>
      <c r="B1663" t="s">
        <v>10</v>
      </c>
      <c r="C1663" t="s">
        <v>9</v>
      </c>
    </row>
    <row r="1664" spans="1:3" x14ac:dyDescent="0.5">
      <c r="A1664" s="1">
        <v>43667</v>
      </c>
      <c r="B1664" t="s">
        <v>10</v>
      </c>
      <c r="C1664" t="s">
        <v>9</v>
      </c>
    </row>
    <row r="1665" spans="1:3" x14ac:dyDescent="0.5">
      <c r="A1665" s="1">
        <v>43668</v>
      </c>
      <c r="B1665" t="s">
        <v>10</v>
      </c>
      <c r="C1665" t="s">
        <v>9</v>
      </c>
    </row>
    <row r="1666" spans="1:3" x14ac:dyDescent="0.5">
      <c r="A1666" s="1">
        <v>43669</v>
      </c>
      <c r="B1666" t="s">
        <v>10</v>
      </c>
      <c r="C1666" t="s">
        <v>9</v>
      </c>
    </row>
    <row r="1667" spans="1:3" x14ac:dyDescent="0.5">
      <c r="A1667" s="1">
        <v>43670</v>
      </c>
      <c r="B1667" t="s">
        <v>10</v>
      </c>
      <c r="C1667" t="s">
        <v>9</v>
      </c>
    </row>
    <row r="1668" spans="1:3" x14ac:dyDescent="0.5">
      <c r="A1668" s="1">
        <v>43671</v>
      </c>
      <c r="B1668" t="s">
        <v>10</v>
      </c>
      <c r="C1668" t="s">
        <v>9</v>
      </c>
    </row>
    <row r="1669" spans="1:3" x14ac:dyDescent="0.5">
      <c r="A1669" s="1">
        <v>43672</v>
      </c>
      <c r="B1669" t="s">
        <v>10</v>
      </c>
      <c r="C1669" t="s">
        <v>9</v>
      </c>
    </row>
    <row r="1670" spans="1:3" x14ac:dyDescent="0.5">
      <c r="A1670" s="1">
        <v>43673</v>
      </c>
      <c r="B1670" t="s">
        <v>10</v>
      </c>
      <c r="C1670" t="s">
        <v>9</v>
      </c>
    </row>
    <row r="1671" spans="1:3" x14ac:dyDescent="0.5">
      <c r="A1671" s="1">
        <v>43674</v>
      </c>
      <c r="B1671" t="s">
        <v>10</v>
      </c>
      <c r="C1671" t="s">
        <v>9</v>
      </c>
    </row>
    <row r="1672" spans="1:3" x14ac:dyDescent="0.5">
      <c r="A1672" s="1">
        <v>43675</v>
      </c>
      <c r="B1672" t="s">
        <v>10</v>
      </c>
      <c r="C1672" t="s">
        <v>9</v>
      </c>
    </row>
    <row r="1673" spans="1:3" x14ac:dyDescent="0.5">
      <c r="A1673" s="1">
        <v>43676</v>
      </c>
      <c r="B1673" t="s">
        <v>10</v>
      </c>
      <c r="C1673" t="s">
        <v>9</v>
      </c>
    </row>
    <row r="1674" spans="1:3" x14ac:dyDescent="0.5">
      <c r="A1674" s="1">
        <v>43677</v>
      </c>
      <c r="B1674" t="s">
        <v>10</v>
      </c>
      <c r="C1674" t="s">
        <v>9</v>
      </c>
    </row>
    <row r="1675" spans="1:3" x14ac:dyDescent="0.5">
      <c r="A1675" s="1">
        <v>43678</v>
      </c>
      <c r="B1675" t="s">
        <v>10</v>
      </c>
      <c r="C1675" t="s">
        <v>9</v>
      </c>
    </row>
    <row r="1676" spans="1:3" x14ac:dyDescent="0.5">
      <c r="A1676" s="1">
        <v>43679</v>
      </c>
      <c r="B1676" t="s">
        <v>10</v>
      </c>
      <c r="C1676" t="s">
        <v>9</v>
      </c>
    </row>
    <row r="1677" spans="1:3" x14ac:dyDescent="0.5">
      <c r="A1677" s="1">
        <v>43680</v>
      </c>
      <c r="B1677" t="s">
        <v>10</v>
      </c>
      <c r="C1677" t="s">
        <v>9</v>
      </c>
    </row>
    <row r="1678" spans="1:3" x14ac:dyDescent="0.5">
      <c r="A1678" s="1">
        <v>43681</v>
      </c>
      <c r="B1678" t="s">
        <v>10</v>
      </c>
      <c r="C1678" t="s">
        <v>9</v>
      </c>
    </row>
    <row r="1679" spans="1:3" x14ac:dyDescent="0.5">
      <c r="A1679" s="1">
        <v>43682</v>
      </c>
      <c r="B1679" t="s">
        <v>10</v>
      </c>
      <c r="C1679" t="s">
        <v>9</v>
      </c>
    </row>
    <row r="1680" spans="1:3" x14ac:dyDescent="0.5">
      <c r="A1680" s="1">
        <v>43683</v>
      </c>
      <c r="B1680" t="s">
        <v>10</v>
      </c>
      <c r="C1680" t="s">
        <v>9</v>
      </c>
    </row>
    <row r="1681" spans="1:3" x14ac:dyDescent="0.5">
      <c r="A1681" s="1">
        <v>43684</v>
      </c>
      <c r="B1681" t="s">
        <v>10</v>
      </c>
      <c r="C1681" t="s">
        <v>9</v>
      </c>
    </row>
    <row r="1682" spans="1:3" x14ac:dyDescent="0.5">
      <c r="A1682" s="1">
        <v>43685</v>
      </c>
      <c r="B1682" t="s">
        <v>10</v>
      </c>
      <c r="C1682" t="s">
        <v>9</v>
      </c>
    </row>
    <row r="1683" spans="1:3" x14ac:dyDescent="0.5">
      <c r="A1683" s="1">
        <v>43686</v>
      </c>
      <c r="B1683" t="s">
        <v>10</v>
      </c>
      <c r="C1683" t="s">
        <v>9</v>
      </c>
    </row>
    <row r="1684" spans="1:3" x14ac:dyDescent="0.5">
      <c r="A1684" s="1">
        <v>43687</v>
      </c>
      <c r="B1684" t="s">
        <v>10</v>
      </c>
      <c r="C1684" t="s">
        <v>9</v>
      </c>
    </row>
    <row r="1685" spans="1:3" x14ac:dyDescent="0.5">
      <c r="A1685" s="1">
        <v>43688</v>
      </c>
      <c r="B1685" t="s">
        <v>10</v>
      </c>
      <c r="C1685" t="s">
        <v>9</v>
      </c>
    </row>
    <row r="1686" spans="1:3" x14ac:dyDescent="0.5">
      <c r="A1686" s="1">
        <v>43689</v>
      </c>
      <c r="B1686" t="s">
        <v>10</v>
      </c>
      <c r="C1686" t="s">
        <v>9</v>
      </c>
    </row>
    <row r="1687" spans="1:3" x14ac:dyDescent="0.5">
      <c r="A1687" s="1">
        <v>43690</v>
      </c>
      <c r="B1687" t="s">
        <v>10</v>
      </c>
      <c r="C1687" t="s">
        <v>9</v>
      </c>
    </row>
    <row r="1688" spans="1:3" x14ac:dyDescent="0.5">
      <c r="A1688" s="1">
        <v>43691</v>
      </c>
      <c r="B1688" t="s">
        <v>10</v>
      </c>
      <c r="C1688" t="s">
        <v>9</v>
      </c>
    </row>
    <row r="1689" spans="1:3" x14ac:dyDescent="0.5">
      <c r="A1689" s="1">
        <v>43692</v>
      </c>
      <c r="B1689" t="s">
        <v>10</v>
      </c>
      <c r="C1689" t="s">
        <v>9</v>
      </c>
    </row>
    <row r="1690" spans="1:3" x14ac:dyDescent="0.5">
      <c r="A1690" s="1">
        <v>43693</v>
      </c>
      <c r="B1690" t="s">
        <v>10</v>
      </c>
      <c r="C1690" t="s">
        <v>9</v>
      </c>
    </row>
    <row r="1691" spans="1:3" x14ac:dyDescent="0.5">
      <c r="A1691" s="1">
        <v>43694</v>
      </c>
      <c r="B1691" t="s">
        <v>10</v>
      </c>
      <c r="C1691" t="s">
        <v>9</v>
      </c>
    </row>
    <row r="1692" spans="1:3" x14ac:dyDescent="0.5">
      <c r="A1692" s="1">
        <v>43695</v>
      </c>
      <c r="B1692" t="s">
        <v>10</v>
      </c>
      <c r="C1692" t="s">
        <v>9</v>
      </c>
    </row>
    <row r="1693" spans="1:3" x14ac:dyDescent="0.5">
      <c r="A1693" s="1">
        <v>43696</v>
      </c>
      <c r="B1693" t="s">
        <v>10</v>
      </c>
      <c r="C1693" t="s">
        <v>9</v>
      </c>
    </row>
    <row r="1694" spans="1:3" x14ac:dyDescent="0.5">
      <c r="A1694" s="1">
        <v>43697</v>
      </c>
      <c r="B1694" t="s">
        <v>10</v>
      </c>
      <c r="C1694" t="s">
        <v>9</v>
      </c>
    </row>
    <row r="1695" spans="1:3" x14ac:dyDescent="0.5">
      <c r="A1695" s="1">
        <v>43698</v>
      </c>
      <c r="B1695" t="s">
        <v>10</v>
      </c>
      <c r="C1695" t="s">
        <v>9</v>
      </c>
    </row>
    <row r="1696" spans="1:3" x14ac:dyDescent="0.5">
      <c r="A1696" s="1">
        <v>43699</v>
      </c>
      <c r="B1696" t="s">
        <v>10</v>
      </c>
      <c r="C1696" t="s">
        <v>9</v>
      </c>
    </row>
    <row r="1697" spans="1:3" x14ac:dyDescent="0.5">
      <c r="A1697" s="1">
        <v>43700</v>
      </c>
      <c r="B1697" t="s">
        <v>10</v>
      </c>
      <c r="C1697" t="s">
        <v>9</v>
      </c>
    </row>
    <row r="1698" spans="1:3" x14ac:dyDescent="0.5">
      <c r="A1698" s="1">
        <v>43701</v>
      </c>
      <c r="B1698" t="s">
        <v>10</v>
      </c>
      <c r="C1698" t="s">
        <v>9</v>
      </c>
    </row>
    <row r="1699" spans="1:3" x14ac:dyDescent="0.5">
      <c r="A1699" s="1">
        <v>43702</v>
      </c>
      <c r="B1699" t="s">
        <v>10</v>
      </c>
      <c r="C1699" t="s">
        <v>9</v>
      </c>
    </row>
    <row r="1700" spans="1:3" x14ac:dyDescent="0.5">
      <c r="A1700" s="1">
        <v>43703</v>
      </c>
      <c r="B1700" t="s">
        <v>10</v>
      </c>
      <c r="C1700" t="s">
        <v>9</v>
      </c>
    </row>
    <row r="1701" spans="1:3" x14ac:dyDescent="0.5">
      <c r="A1701" s="1">
        <v>43704</v>
      </c>
      <c r="B1701" t="s">
        <v>10</v>
      </c>
      <c r="C1701" t="s">
        <v>9</v>
      </c>
    </row>
    <row r="1702" spans="1:3" x14ac:dyDescent="0.5">
      <c r="A1702" s="1">
        <v>43705</v>
      </c>
      <c r="B1702" t="s">
        <v>10</v>
      </c>
      <c r="C1702" t="s">
        <v>9</v>
      </c>
    </row>
    <row r="1703" spans="1:3" x14ac:dyDescent="0.5">
      <c r="A1703" s="1">
        <v>43706</v>
      </c>
      <c r="B1703" t="s">
        <v>10</v>
      </c>
      <c r="C1703" t="s">
        <v>9</v>
      </c>
    </row>
    <row r="1704" spans="1:3" x14ac:dyDescent="0.5">
      <c r="A1704" s="1">
        <v>43707</v>
      </c>
      <c r="B1704" t="s">
        <v>10</v>
      </c>
      <c r="C1704" t="s">
        <v>9</v>
      </c>
    </row>
    <row r="1705" spans="1:3" x14ac:dyDescent="0.5">
      <c r="A1705" s="1">
        <v>43708</v>
      </c>
      <c r="B1705" t="s">
        <v>10</v>
      </c>
      <c r="C1705" t="s">
        <v>9</v>
      </c>
    </row>
    <row r="1706" spans="1:3" x14ac:dyDescent="0.5">
      <c r="A1706" s="1">
        <v>43709</v>
      </c>
      <c r="B1706" t="s">
        <v>10</v>
      </c>
      <c r="C1706" t="s">
        <v>9</v>
      </c>
    </row>
    <row r="1707" spans="1:3" x14ac:dyDescent="0.5">
      <c r="A1707" s="1">
        <v>43710</v>
      </c>
      <c r="B1707" t="s">
        <v>10</v>
      </c>
      <c r="C1707" t="s">
        <v>9</v>
      </c>
    </row>
    <row r="1708" spans="1:3" x14ac:dyDescent="0.5">
      <c r="A1708" s="1">
        <v>43711</v>
      </c>
      <c r="B1708" t="s">
        <v>10</v>
      </c>
      <c r="C1708" t="s">
        <v>9</v>
      </c>
    </row>
    <row r="1709" spans="1:3" x14ac:dyDescent="0.5">
      <c r="A1709" s="1">
        <v>43712</v>
      </c>
      <c r="B1709" t="s">
        <v>10</v>
      </c>
      <c r="C1709" t="s">
        <v>9</v>
      </c>
    </row>
    <row r="1710" spans="1:3" x14ac:dyDescent="0.5">
      <c r="A1710" s="1">
        <v>43713</v>
      </c>
      <c r="B1710" t="s">
        <v>10</v>
      </c>
      <c r="C1710" t="s">
        <v>9</v>
      </c>
    </row>
    <row r="1711" spans="1:3" x14ac:dyDescent="0.5">
      <c r="A1711" s="1">
        <v>43714</v>
      </c>
      <c r="B1711" t="s">
        <v>10</v>
      </c>
      <c r="C1711" t="s">
        <v>9</v>
      </c>
    </row>
    <row r="1712" spans="1:3" x14ac:dyDescent="0.5">
      <c r="A1712" s="1">
        <v>43715</v>
      </c>
      <c r="B1712" t="s">
        <v>10</v>
      </c>
      <c r="C1712" t="s">
        <v>9</v>
      </c>
    </row>
    <row r="1713" spans="1:3" x14ac:dyDescent="0.5">
      <c r="A1713" s="1">
        <v>43716</v>
      </c>
      <c r="B1713" t="s">
        <v>10</v>
      </c>
      <c r="C1713" t="s">
        <v>9</v>
      </c>
    </row>
    <row r="1714" spans="1:3" x14ac:dyDescent="0.5">
      <c r="A1714" s="1">
        <v>43717</v>
      </c>
      <c r="B1714" t="s">
        <v>10</v>
      </c>
      <c r="C1714" t="s">
        <v>9</v>
      </c>
    </row>
    <row r="1715" spans="1:3" x14ac:dyDescent="0.5">
      <c r="A1715" s="1">
        <v>43718</v>
      </c>
      <c r="B1715" t="s">
        <v>10</v>
      </c>
      <c r="C1715" t="s">
        <v>9</v>
      </c>
    </row>
    <row r="1716" spans="1:3" x14ac:dyDescent="0.5">
      <c r="A1716" s="1">
        <v>43719</v>
      </c>
      <c r="B1716" t="s">
        <v>10</v>
      </c>
      <c r="C1716" t="s">
        <v>9</v>
      </c>
    </row>
    <row r="1717" spans="1:3" x14ac:dyDescent="0.5">
      <c r="A1717" s="1">
        <v>43720</v>
      </c>
      <c r="B1717" t="s">
        <v>10</v>
      </c>
      <c r="C1717" t="s">
        <v>9</v>
      </c>
    </row>
    <row r="1718" spans="1:3" x14ac:dyDescent="0.5">
      <c r="A1718" s="1">
        <v>43721</v>
      </c>
      <c r="B1718" t="s">
        <v>10</v>
      </c>
      <c r="C1718" t="s">
        <v>9</v>
      </c>
    </row>
    <row r="1719" spans="1:3" x14ac:dyDescent="0.5">
      <c r="A1719" s="1">
        <v>43722</v>
      </c>
      <c r="B1719" t="s">
        <v>10</v>
      </c>
      <c r="C1719" t="s">
        <v>9</v>
      </c>
    </row>
    <row r="1720" spans="1:3" x14ac:dyDescent="0.5">
      <c r="A1720" s="1">
        <v>43723</v>
      </c>
      <c r="B1720" t="s">
        <v>10</v>
      </c>
      <c r="C1720" t="s">
        <v>9</v>
      </c>
    </row>
    <row r="1721" spans="1:3" x14ac:dyDescent="0.5">
      <c r="A1721" s="1">
        <v>43724</v>
      </c>
      <c r="B1721" t="s">
        <v>10</v>
      </c>
      <c r="C1721" t="s">
        <v>9</v>
      </c>
    </row>
    <row r="1722" spans="1:3" x14ac:dyDescent="0.5">
      <c r="A1722" s="1">
        <v>43725</v>
      </c>
      <c r="B1722" t="s">
        <v>10</v>
      </c>
      <c r="C1722" t="s">
        <v>9</v>
      </c>
    </row>
    <row r="1723" spans="1:3" x14ac:dyDescent="0.5">
      <c r="A1723" s="1">
        <v>43726</v>
      </c>
      <c r="B1723" t="s">
        <v>10</v>
      </c>
      <c r="C1723" t="s">
        <v>9</v>
      </c>
    </row>
    <row r="1724" spans="1:3" x14ac:dyDescent="0.5">
      <c r="A1724" s="1">
        <v>43727</v>
      </c>
      <c r="B1724" t="s">
        <v>10</v>
      </c>
      <c r="C1724" t="s">
        <v>9</v>
      </c>
    </row>
    <row r="1725" spans="1:3" x14ac:dyDescent="0.5">
      <c r="A1725" s="1">
        <v>43728</v>
      </c>
      <c r="B1725" t="s">
        <v>9</v>
      </c>
      <c r="C1725" t="s">
        <v>9</v>
      </c>
    </row>
    <row r="1726" spans="1:3" x14ac:dyDescent="0.5">
      <c r="A1726" s="1">
        <v>43729</v>
      </c>
      <c r="B1726" t="s">
        <v>9</v>
      </c>
      <c r="C1726" t="s">
        <v>9</v>
      </c>
    </row>
    <row r="1727" spans="1:3" x14ac:dyDescent="0.5">
      <c r="A1727" s="1">
        <v>43730</v>
      </c>
      <c r="B1727" t="s">
        <v>9</v>
      </c>
      <c r="C1727" t="s">
        <v>9</v>
      </c>
    </row>
    <row r="1728" spans="1:3" x14ac:dyDescent="0.5">
      <c r="A1728" s="1">
        <v>43731</v>
      </c>
      <c r="B1728" t="s">
        <v>9</v>
      </c>
      <c r="C1728" t="s">
        <v>9</v>
      </c>
    </row>
    <row r="1729" spans="1:3" x14ac:dyDescent="0.5">
      <c r="A1729" s="1">
        <v>43732</v>
      </c>
      <c r="B1729" t="s">
        <v>9</v>
      </c>
      <c r="C1729" t="s">
        <v>9</v>
      </c>
    </row>
    <row r="1730" spans="1:3" x14ac:dyDescent="0.5">
      <c r="A1730" s="1">
        <v>43733</v>
      </c>
      <c r="B1730" t="s">
        <v>9</v>
      </c>
      <c r="C1730" t="s">
        <v>9</v>
      </c>
    </row>
    <row r="1731" spans="1:3" x14ac:dyDescent="0.5">
      <c r="A1731" s="1">
        <v>43734</v>
      </c>
      <c r="B1731" t="s">
        <v>9</v>
      </c>
      <c r="C1731" t="s">
        <v>9</v>
      </c>
    </row>
    <row r="1732" spans="1:3" x14ac:dyDescent="0.5">
      <c r="A1732" s="1">
        <v>43735</v>
      </c>
      <c r="B1732" t="s">
        <v>9</v>
      </c>
      <c r="C1732" t="s">
        <v>10</v>
      </c>
    </row>
    <row r="1733" spans="1:3" x14ac:dyDescent="0.5">
      <c r="A1733" s="1">
        <v>43736</v>
      </c>
      <c r="B1733" t="s">
        <v>9</v>
      </c>
      <c r="C1733" t="s">
        <v>9</v>
      </c>
    </row>
    <row r="1734" spans="1:3" x14ac:dyDescent="0.5">
      <c r="A1734" s="1">
        <v>43737</v>
      </c>
      <c r="B1734" t="s">
        <v>9</v>
      </c>
      <c r="C1734" t="s">
        <v>9</v>
      </c>
    </row>
    <row r="1735" spans="1:3" x14ac:dyDescent="0.5">
      <c r="A1735" s="1">
        <v>43738</v>
      </c>
      <c r="B1735" t="s">
        <v>9</v>
      </c>
      <c r="C1735" t="s">
        <v>9</v>
      </c>
    </row>
    <row r="1736" spans="1:3" x14ac:dyDescent="0.5">
      <c r="A1736" s="1">
        <v>43739</v>
      </c>
      <c r="B1736" t="s">
        <v>9</v>
      </c>
      <c r="C1736" t="s">
        <v>9</v>
      </c>
    </row>
    <row r="1737" spans="1:3" x14ac:dyDescent="0.5">
      <c r="A1737" s="1">
        <v>43740</v>
      </c>
      <c r="B1737" t="s">
        <v>9</v>
      </c>
      <c r="C1737" t="s">
        <v>9</v>
      </c>
    </row>
    <row r="1738" spans="1:3" x14ac:dyDescent="0.5">
      <c r="A1738" s="1">
        <v>43741</v>
      </c>
      <c r="B1738" t="s">
        <v>9</v>
      </c>
      <c r="C1738" t="s">
        <v>9</v>
      </c>
    </row>
    <row r="1739" spans="1:3" x14ac:dyDescent="0.5">
      <c r="A1739" s="1">
        <v>43742</v>
      </c>
      <c r="B1739" t="s">
        <v>9</v>
      </c>
      <c r="C1739" t="s">
        <v>9</v>
      </c>
    </row>
    <row r="1740" spans="1:3" x14ac:dyDescent="0.5">
      <c r="A1740" s="1">
        <v>43743</v>
      </c>
      <c r="B1740" t="s">
        <v>9</v>
      </c>
      <c r="C1740" t="s">
        <v>9</v>
      </c>
    </row>
    <row r="1741" spans="1:3" x14ac:dyDescent="0.5">
      <c r="A1741" s="1">
        <v>43744</v>
      </c>
      <c r="B1741" t="s">
        <v>9</v>
      </c>
      <c r="C1741" t="s">
        <v>9</v>
      </c>
    </row>
    <row r="1742" spans="1:3" x14ac:dyDescent="0.5">
      <c r="A1742" s="1">
        <v>43745</v>
      </c>
      <c r="B1742" t="s">
        <v>9</v>
      </c>
      <c r="C1742" t="s">
        <v>9</v>
      </c>
    </row>
    <row r="1743" spans="1:3" x14ac:dyDescent="0.5">
      <c r="A1743" s="1">
        <v>43746</v>
      </c>
      <c r="B1743" t="s">
        <v>10</v>
      </c>
      <c r="C1743" t="s">
        <v>9</v>
      </c>
    </row>
    <row r="1744" spans="1:3" x14ac:dyDescent="0.5">
      <c r="A1744" s="1">
        <v>43747</v>
      </c>
      <c r="B1744" t="s">
        <v>10</v>
      </c>
      <c r="C1744" t="s">
        <v>9</v>
      </c>
    </row>
    <row r="1745" spans="1:3" x14ac:dyDescent="0.5">
      <c r="A1745" s="1">
        <v>43748</v>
      </c>
      <c r="B1745" t="s">
        <v>10</v>
      </c>
      <c r="C1745" t="s">
        <v>9</v>
      </c>
    </row>
    <row r="1746" spans="1:3" x14ac:dyDescent="0.5">
      <c r="A1746" s="1">
        <v>43749</v>
      </c>
      <c r="B1746" t="s">
        <v>10</v>
      </c>
      <c r="C1746" t="s">
        <v>9</v>
      </c>
    </row>
    <row r="1747" spans="1:3" x14ac:dyDescent="0.5">
      <c r="A1747" s="1">
        <v>43750</v>
      </c>
      <c r="B1747" t="s">
        <v>10</v>
      </c>
      <c r="C1747" t="s">
        <v>9</v>
      </c>
    </row>
    <row r="1748" spans="1:3" x14ac:dyDescent="0.5">
      <c r="A1748" s="1">
        <v>43751</v>
      </c>
      <c r="B1748" t="s">
        <v>10</v>
      </c>
      <c r="C1748" t="s">
        <v>9</v>
      </c>
    </row>
    <row r="1749" spans="1:3" x14ac:dyDescent="0.5">
      <c r="A1749" s="1">
        <v>43752</v>
      </c>
      <c r="B1749" t="s">
        <v>10</v>
      </c>
      <c r="C1749" t="s">
        <v>9</v>
      </c>
    </row>
    <row r="1750" spans="1:3" x14ac:dyDescent="0.5">
      <c r="A1750" s="1">
        <v>43753</v>
      </c>
      <c r="B1750" t="s">
        <v>10</v>
      </c>
      <c r="C1750" t="s">
        <v>9</v>
      </c>
    </row>
    <row r="1751" spans="1:3" x14ac:dyDescent="0.5">
      <c r="A1751" s="1">
        <v>43754</v>
      </c>
      <c r="B1751" t="s">
        <v>10</v>
      </c>
      <c r="C1751" t="s">
        <v>9</v>
      </c>
    </row>
    <row r="1752" spans="1:3" x14ac:dyDescent="0.5">
      <c r="A1752" s="1">
        <v>43755</v>
      </c>
      <c r="B1752" t="s">
        <v>10</v>
      </c>
      <c r="C1752" t="s">
        <v>9</v>
      </c>
    </row>
    <row r="1753" spans="1:3" x14ac:dyDescent="0.5">
      <c r="A1753" s="1">
        <v>43756</v>
      </c>
      <c r="B1753" t="s">
        <v>10</v>
      </c>
      <c r="C1753" t="s">
        <v>9</v>
      </c>
    </row>
    <row r="1754" spans="1:3" x14ac:dyDescent="0.5">
      <c r="A1754" s="1">
        <v>43757</v>
      </c>
      <c r="B1754" t="s">
        <v>10</v>
      </c>
      <c r="C1754" t="s">
        <v>9</v>
      </c>
    </row>
    <row r="1755" spans="1:3" x14ac:dyDescent="0.5">
      <c r="A1755" s="1">
        <v>43758</v>
      </c>
      <c r="B1755" t="s">
        <v>10</v>
      </c>
      <c r="C1755" t="s">
        <v>9</v>
      </c>
    </row>
    <row r="1756" spans="1:3" x14ac:dyDescent="0.5">
      <c r="A1756" s="1">
        <v>43759</v>
      </c>
      <c r="B1756" t="s">
        <v>10</v>
      </c>
      <c r="C1756" t="s">
        <v>9</v>
      </c>
    </row>
    <row r="1757" spans="1:3" x14ac:dyDescent="0.5">
      <c r="A1757" s="1">
        <v>43760</v>
      </c>
      <c r="B1757" t="s">
        <v>10</v>
      </c>
      <c r="C1757" t="s">
        <v>9</v>
      </c>
    </row>
    <row r="1758" spans="1:3" x14ac:dyDescent="0.5">
      <c r="A1758" s="1">
        <v>43761</v>
      </c>
      <c r="B1758" t="s">
        <v>10</v>
      </c>
      <c r="C1758" t="s">
        <v>9</v>
      </c>
    </row>
    <row r="1759" spans="1:3" x14ac:dyDescent="0.5">
      <c r="A1759" s="1">
        <v>43762</v>
      </c>
      <c r="B1759" t="s">
        <v>10</v>
      </c>
      <c r="C1759" t="s">
        <v>9</v>
      </c>
    </row>
    <row r="1760" spans="1:3" x14ac:dyDescent="0.5">
      <c r="A1760" s="1">
        <v>43763</v>
      </c>
      <c r="B1760" t="s">
        <v>10</v>
      </c>
      <c r="C1760" t="s">
        <v>9</v>
      </c>
    </row>
    <row r="1761" spans="1:3" x14ac:dyDescent="0.5">
      <c r="A1761" s="1">
        <v>43764</v>
      </c>
      <c r="B1761" t="s">
        <v>10</v>
      </c>
      <c r="C1761" t="s">
        <v>9</v>
      </c>
    </row>
    <row r="1762" spans="1:3" x14ac:dyDescent="0.5">
      <c r="A1762" s="1">
        <v>43765</v>
      </c>
      <c r="B1762" t="s">
        <v>10</v>
      </c>
      <c r="C1762" t="s">
        <v>9</v>
      </c>
    </row>
    <row r="1763" spans="1:3" x14ac:dyDescent="0.5">
      <c r="A1763" s="1">
        <v>43766</v>
      </c>
      <c r="B1763" t="s">
        <v>10</v>
      </c>
      <c r="C1763" t="s">
        <v>9</v>
      </c>
    </row>
    <row r="1764" spans="1:3" x14ac:dyDescent="0.5">
      <c r="A1764" s="1">
        <v>43767</v>
      </c>
      <c r="B1764" t="s">
        <v>10</v>
      </c>
      <c r="C1764" t="s">
        <v>9</v>
      </c>
    </row>
    <row r="1765" spans="1:3" x14ac:dyDescent="0.5">
      <c r="A1765" s="1">
        <v>43768</v>
      </c>
      <c r="B1765" t="s">
        <v>10</v>
      </c>
      <c r="C1765" t="s">
        <v>9</v>
      </c>
    </row>
    <row r="1766" spans="1:3" x14ac:dyDescent="0.5">
      <c r="A1766" s="1">
        <v>43769</v>
      </c>
      <c r="B1766" t="s">
        <v>10</v>
      </c>
      <c r="C1766" t="s">
        <v>9</v>
      </c>
    </row>
    <row r="1767" spans="1:3" x14ac:dyDescent="0.5">
      <c r="A1767" s="1">
        <v>43770</v>
      </c>
      <c r="B1767" t="s">
        <v>10</v>
      </c>
      <c r="C1767" t="s">
        <v>9</v>
      </c>
    </row>
    <row r="1768" spans="1:3" x14ac:dyDescent="0.5">
      <c r="A1768" s="1">
        <v>43771</v>
      </c>
      <c r="B1768" t="s">
        <v>10</v>
      </c>
      <c r="C1768" t="s">
        <v>9</v>
      </c>
    </row>
    <row r="1769" spans="1:3" x14ac:dyDescent="0.5">
      <c r="A1769" s="1">
        <v>43772</v>
      </c>
      <c r="B1769" t="s">
        <v>10</v>
      </c>
      <c r="C1769" t="s">
        <v>9</v>
      </c>
    </row>
    <row r="1770" spans="1:3" x14ac:dyDescent="0.5">
      <c r="A1770" s="1">
        <v>43773</v>
      </c>
      <c r="B1770" t="s">
        <v>10</v>
      </c>
      <c r="C1770" t="s">
        <v>9</v>
      </c>
    </row>
    <row r="1771" spans="1:3" x14ac:dyDescent="0.5">
      <c r="A1771" s="1">
        <v>43774</v>
      </c>
      <c r="B1771" t="s">
        <v>10</v>
      </c>
      <c r="C1771" t="s">
        <v>10</v>
      </c>
    </row>
    <row r="1772" spans="1:3" x14ac:dyDescent="0.5">
      <c r="A1772" s="1">
        <v>43775</v>
      </c>
      <c r="B1772" t="s">
        <v>10</v>
      </c>
      <c r="C1772" t="s">
        <v>9</v>
      </c>
    </row>
    <row r="1773" spans="1:3" x14ac:dyDescent="0.5">
      <c r="A1773" s="1">
        <v>43776</v>
      </c>
      <c r="B1773" t="s">
        <v>10</v>
      </c>
      <c r="C1773" t="s">
        <v>9</v>
      </c>
    </row>
    <row r="1774" spans="1:3" x14ac:dyDescent="0.5">
      <c r="A1774" s="1">
        <v>43777</v>
      </c>
      <c r="B1774" t="s">
        <v>10</v>
      </c>
      <c r="C1774" t="s">
        <v>9</v>
      </c>
    </row>
    <row r="1775" spans="1:3" x14ac:dyDescent="0.5">
      <c r="A1775" s="1">
        <v>43778</v>
      </c>
      <c r="B1775" t="s">
        <v>10</v>
      </c>
      <c r="C1775" t="s">
        <v>9</v>
      </c>
    </row>
    <row r="1776" spans="1:3" x14ac:dyDescent="0.5">
      <c r="A1776" s="1">
        <v>43779</v>
      </c>
      <c r="B1776" t="s">
        <v>10</v>
      </c>
      <c r="C1776" t="s">
        <v>9</v>
      </c>
    </row>
    <row r="1777" spans="1:3" x14ac:dyDescent="0.5">
      <c r="A1777" s="1">
        <v>43780</v>
      </c>
      <c r="B1777" t="s">
        <v>10</v>
      </c>
      <c r="C1777" t="s">
        <v>9</v>
      </c>
    </row>
    <row r="1778" spans="1:3" x14ac:dyDescent="0.5">
      <c r="A1778" s="1">
        <v>43781</v>
      </c>
      <c r="B1778" t="s">
        <v>10</v>
      </c>
      <c r="C1778" t="s">
        <v>9</v>
      </c>
    </row>
    <row r="1779" spans="1:3" x14ac:dyDescent="0.5">
      <c r="A1779" s="1">
        <v>43782</v>
      </c>
      <c r="B1779" t="s">
        <v>10</v>
      </c>
      <c r="C1779" t="s">
        <v>9</v>
      </c>
    </row>
    <row r="1780" spans="1:3" x14ac:dyDescent="0.5">
      <c r="A1780" s="1">
        <v>43783</v>
      </c>
      <c r="B1780" t="s">
        <v>10</v>
      </c>
      <c r="C1780" t="s">
        <v>9</v>
      </c>
    </row>
    <row r="1781" spans="1:3" x14ac:dyDescent="0.5">
      <c r="A1781" s="1">
        <v>43784</v>
      </c>
      <c r="B1781" t="s">
        <v>10</v>
      </c>
      <c r="C1781" t="s">
        <v>9</v>
      </c>
    </row>
    <row r="1782" spans="1:3" x14ac:dyDescent="0.5">
      <c r="A1782" s="1">
        <v>43785</v>
      </c>
      <c r="B1782" t="s">
        <v>10</v>
      </c>
      <c r="C1782" t="s">
        <v>9</v>
      </c>
    </row>
    <row r="1783" spans="1:3" x14ac:dyDescent="0.5">
      <c r="A1783" s="1">
        <v>43786</v>
      </c>
      <c r="B1783" t="s">
        <v>10</v>
      </c>
      <c r="C1783" t="s">
        <v>9</v>
      </c>
    </row>
    <row r="1784" spans="1:3" x14ac:dyDescent="0.5">
      <c r="A1784" s="1">
        <v>43787</v>
      </c>
      <c r="B1784" t="s">
        <v>10</v>
      </c>
      <c r="C1784" t="s">
        <v>9</v>
      </c>
    </row>
    <row r="1785" spans="1:3" x14ac:dyDescent="0.5">
      <c r="A1785" s="1">
        <v>43788</v>
      </c>
      <c r="B1785" t="s">
        <v>10</v>
      </c>
      <c r="C1785" t="s">
        <v>9</v>
      </c>
    </row>
    <row r="1786" spans="1:3" x14ac:dyDescent="0.5">
      <c r="A1786" s="1">
        <v>43789</v>
      </c>
      <c r="B1786" t="s">
        <v>10</v>
      </c>
      <c r="C1786" t="s">
        <v>9</v>
      </c>
    </row>
    <row r="1787" spans="1:3" x14ac:dyDescent="0.5">
      <c r="A1787" s="1">
        <v>43790</v>
      </c>
      <c r="B1787" t="s">
        <v>10</v>
      </c>
      <c r="C1787" t="s">
        <v>9</v>
      </c>
    </row>
    <row r="1788" spans="1:3" x14ac:dyDescent="0.5">
      <c r="A1788" s="1">
        <v>43791</v>
      </c>
      <c r="B1788" t="s">
        <v>10</v>
      </c>
      <c r="C1788" t="s">
        <v>9</v>
      </c>
    </row>
    <row r="1789" spans="1:3" x14ac:dyDescent="0.5">
      <c r="A1789" s="1">
        <v>43792</v>
      </c>
      <c r="B1789" t="s">
        <v>10</v>
      </c>
      <c r="C1789" t="s">
        <v>9</v>
      </c>
    </row>
    <row r="1790" spans="1:3" x14ac:dyDescent="0.5">
      <c r="A1790" s="1">
        <v>43793</v>
      </c>
      <c r="B1790" t="s">
        <v>10</v>
      </c>
      <c r="C1790" t="s">
        <v>9</v>
      </c>
    </row>
    <row r="1791" spans="1:3" x14ac:dyDescent="0.5">
      <c r="A1791" s="1">
        <v>43794</v>
      </c>
      <c r="B1791" t="s">
        <v>10</v>
      </c>
      <c r="C1791" t="s">
        <v>9</v>
      </c>
    </row>
    <row r="1792" spans="1:3" x14ac:dyDescent="0.5">
      <c r="A1792" s="1">
        <v>43795</v>
      </c>
      <c r="B1792" t="s">
        <v>10</v>
      </c>
      <c r="C1792" t="s">
        <v>9</v>
      </c>
    </row>
    <row r="1793" spans="1:3" x14ac:dyDescent="0.5">
      <c r="A1793" s="1">
        <v>43796</v>
      </c>
      <c r="B1793" t="s">
        <v>10</v>
      </c>
      <c r="C1793" t="s">
        <v>9</v>
      </c>
    </row>
    <row r="1794" spans="1:3" x14ac:dyDescent="0.5">
      <c r="A1794" s="1">
        <v>43797</v>
      </c>
      <c r="B1794" t="s">
        <v>10</v>
      </c>
      <c r="C1794" t="s">
        <v>9</v>
      </c>
    </row>
    <row r="1795" spans="1:3" x14ac:dyDescent="0.5">
      <c r="A1795" s="1">
        <v>43798</v>
      </c>
      <c r="B1795" t="s">
        <v>10</v>
      </c>
      <c r="C1795" t="s">
        <v>9</v>
      </c>
    </row>
    <row r="1796" spans="1:3" x14ac:dyDescent="0.5">
      <c r="A1796" s="1">
        <v>43799</v>
      </c>
      <c r="B1796" t="s">
        <v>10</v>
      </c>
      <c r="C1796" t="s">
        <v>9</v>
      </c>
    </row>
    <row r="1797" spans="1:3" x14ac:dyDescent="0.5">
      <c r="A1797" s="1">
        <v>43800</v>
      </c>
      <c r="B1797" t="s">
        <v>10</v>
      </c>
      <c r="C1797" t="s">
        <v>9</v>
      </c>
    </row>
    <row r="1798" spans="1:3" x14ac:dyDescent="0.5">
      <c r="A1798" s="1">
        <v>43801</v>
      </c>
      <c r="B1798" t="s">
        <v>10</v>
      </c>
      <c r="C1798" t="s">
        <v>9</v>
      </c>
    </row>
    <row r="1799" spans="1:3" x14ac:dyDescent="0.5">
      <c r="A1799" s="1">
        <v>43802</v>
      </c>
      <c r="B1799" t="s">
        <v>10</v>
      </c>
      <c r="C1799" t="s">
        <v>9</v>
      </c>
    </row>
    <row r="1800" spans="1:3" x14ac:dyDescent="0.5">
      <c r="A1800" s="1">
        <v>43803</v>
      </c>
      <c r="B1800" t="s">
        <v>10</v>
      </c>
      <c r="C1800" t="s">
        <v>9</v>
      </c>
    </row>
    <row r="1801" spans="1:3" x14ac:dyDescent="0.5">
      <c r="A1801" s="1">
        <v>43804</v>
      </c>
      <c r="B1801" t="s">
        <v>10</v>
      </c>
      <c r="C1801" t="s">
        <v>9</v>
      </c>
    </row>
    <row r="1802" spans="1:3" x14ac:dyDescent="0.5">
      <c r="A1802" s="1">
        <v>43805</v>
      </c>
      <c r="B1802" t="s">
        <v>10</v>
      </c>
      <c r="C1802" t="s">
        <v>9</v>
      </c>
    </row>
    <row r="1803" spans="1:3" x14ac:dyDescent="0.5">
      <c r="A1803" s="1">
        <v>43806</v>
      </c>
      <c r="B1803" t="s">
        <v>10</v>
      </c>
      <c r="C1803" t="s">
        <v>9</v>
      </c>
    </row>
    <row r="1804" spans="1:3" x14ac:dyDescent="0.5">
      <c r="A1804" s="1">
        <v>43807</v>
      </c>
      <c r="B1804" t="s">
        <v>10</v>
      </c>
      <c r="C1804" t="s">
        <v>9</v>
      </c>
    </row>
    <row r="1805" spans="1:3" x14ac:dyDescent="0.5">
      <c r="A1805" s="1">
        <v>43808</v>
      </c>
      <c r="B1805" t="s">
        <v>10</v>
      </c>
      <c r="C1805" t="s">
        <v>9</v>
      </c>
    </row>
    <row r="1806" spans="1:3" x14ac:dyDescent="0.5">
      <c r="A1806" s="1">
        <v>43809</v>
      </c>
      <c r="B1806" t="s">
        <v>10</v>
      </c>
      <c r="C1806" t="s">
        <v>9</v>
      </c>
    </row>
    <row r="1807" spans="1:3" x14ac:dyDescent="0.5">
      <c r="A1807" s="1">
        <v>43810</v>
      </c>
      <c r="B1807" t="s">
        <v>10</v>
      </c>
      <c r="C1807" t="s">
        <v>9</v>
      </c>
    </row>
    <row r="1808" spans="1:3" x14ac:dyDescent="0.5">
      <c r="A1808" s="1">
        <v>43811</v>
      </c>
      <c r="B1808" t="s">
        <v>10</v>
      </c>
      <c r="C1808" t="s">
        <v>9</v>
      </c>
    </row>
    <row r="1809" spans="1:3" x14ac:dyDescent="0.5">
      <c r="A1809" s="1">
        <v>43812</v>
      </c>
      <c r="B1809" t="s">
        <v>10</v>
      </c>
      <c r="C1809" t="s">
        <v>9</v>
      </c>
    </row>
    <row r="1810" spans="1:3" x14ac:dyDescent="0.5">
      <c r="A1810" s="1">
        <v>43813</v>
      </c>
      <c r="B1810" t="s">
        <v>10</v>
      </c>
      <c r="C1810" t="s">
        <v>9</v>
      </c>
    </row>
    <row r="1811" spans="1:3" x14ac:dyDescent="0.5">
      <c r="A1811" s="1">
        <v>43814</v>
      </c>
      <c r="B1811" t="s">
        <v>10</v>
      </c>
      <c r="C1811" t="s">
        <v>9</v>
      </c>
    </row>
    <row r="1812" spans="1:3" x14ac:dyDescent="0.5">
      <c r="A1812" s="1">
        <v>43815</v>
      </c>
      <c r="B1812" t="s">
        <v>10</v>
      </c>
      <c r="C1812" t="s">
        <v>9</v>
      </c>
    </row>
    <row r="1813" spans="1:3" x14ac:dyDescent="0.5">
      <c r="A1813" s="1">
        <v>43816</v>
      </c>
      <c r="B1813" t="s">
        <v>10</v>
      </c>
      <c r="C1813" t="s">
        <v>9</v>
      </c>
    </row>
    <row r="1814" spans="1:3" x14ac:dyDescent="0.5">
      <c r="A1814" s="1">
        <v>43817</v>
      </c>
      <c r="B1814" t="s">
        <v>10</v>
      </c>
      <c r="C1814" t="s">
        <v>9</v>
      </c>
    </row>
    <row r="1815" spans="1:3" x14ac:dyDescent="0.5">
      <c r="A1815" s="1">
        <v>43818</v>
      </c>
      <c r="B1815" t="s">
        <v>10</v>
      </c>
      <c r="C1815" t="s">
        <v>9</v>
      </c>
    </row>
    <row r="1816" spans="1:3" x14ac:dyDescent="0.5">
      <c r="A1816" s="1">
        <v>43819</v>
      </c>
      <c r="B1816" t="s">
        <v>9</v>
      </c>
      <c r="C1816" t="s">
        <v>9</v>
      </c>
    </row>
    <row r="1817" spans="1:3" x14ac:dyDescent="0.5">
      <c r="A1817" s="1">
        <v>43820</v>
      </c>
      <c r="B1817" t="s">
        <v>9</v>
      </c>
      <c r="C1817" t="s">
        <v>9</v>
      </c>
    </row>
    <row r="1818" spans="1:3" x14ac:dyDescent="0.5">
      <c r="A1818" s="1">
        <v>43821</v>
      </c>
      <c r="B1818" t="s">
        <v>9</v>
      </c>
      <c r="C1818" t="s">
        <v>9</v>
      </c>
    </row>
    <row r="1819" spans="1:3" x14ac:dyDescent="0.5">
      <c r="A1819" s="1">
        <v>43822</v>
      </c>
      <c r="B1819" t="s">
        <v>9</v>
      </c>
      <c r="C1819" t="s">
        <v>9</v>
      </c>
    </row>
    <row r="1820" spans="1:3" x14ac:dyDescent="0.5">
      <c r="A1820" s="1">
        <v>43823</v>
      </c>
      <c r="B1820" t="s">
        <v>9</v>
      </c>
      <c r="C1820" t="s">
        <v>9</v>
      </c>
    </row>
    <row r="1821" spans="1:3" x14ac:dyDescent="0.5">
      <c r="A1821" s="1">
        <v>43824</v>
      </c>
      <c r="B1821" t="s">
        <v>9</v>
      </c>
      <c r="C1821" t="s">
        <v>10</v>
      </c>
    </row>
    <row r="1822" spans="1:3" x14ac:dyDescent="0.5">
      <c r="A1822" s="1">
        <v>43825</v>
      </c>
      <c r="B1822" t="s">
        <v>9</v>
      </c>
      <c r="C1822" t="s">
        <v>10</v>
      </c>
    </row>
    <row r="1823" spans="1:3" x14ac:dyDescent="0.5">
      <c r="A1823" s="1">
        <v>43826</v>
      </c>
      <c r="B1823" t="s">
        <v>9</v>
      </c>
      <c r="C1823" t="s">
        <v>9</v>
      </c>
    </row>
    <row r="1824" spans="1:3" x14ac:dyDescent="0.5">
      <c r="A1824" s="1">
        <v>43827</v>
      </c>
      <c r="B1824" t="s">
        <v>9</v>
      </c>
      <c r="C1824" t="s">
        <v>9</v>
      </c>
    </row>
    <row r="1825" spans="1:3" x14ac:dyDescent="0.5">
      <c r="A1825" s="1">
        <v>43828</v>
      </c>
      <c r="B1825" t="s">
        <v>9</v>
      </c>
      <c r="C1825" t="s">
        <v>9</v>
      </c>
    </row>
    <row r="1826" spans="1:3" x14ac:dyDescent="0.5">
      <c r="A1826" s="1">
        <v>43829</v>
      </c>
      <c r="B1826" t="s">
        <v>9</v>
      </c>
      <c r="C1826" t="s">
        <v>9</v>
      </c>
    </row>
    <row r="1827" spans="1:3" x14ac:dyDescent="0.5">
      <c r="A1827" s="1">
        <v>43830</v>
      </c>
      <c r="B1827" t="s">
        <v>9</v>
      </c>
      <c r="C1827" t="s">
        <v>9</v>
      </c>
    </row>
    <row r="1828" spans="1:3" x14ac:dyDescent="0.5">
      <c r="A1828" s="1">
        <v>43831</v>
      </c>
      <c r="B1828" t="s">
        <v>9</v>
      </c>
      <c r="C1828" t="s">
        <v>10</v>
      </c>
    </row>
    <row r="1829" spans="1:3" x14ac:dyDescent="0.5">
      <c r="A1829" s="1">
        <v>43832</v>
      </c>
      <c r="B1829" t="s">
        <v>9</v>
      </c>
      <c r="C1829" t="s">
        <v>9</v>
      </c>
    </row>
    <row r="1830" spans="1:3" x14ac:dyDescent="0.5">
      <c r="A1830" s="1">
        <v>43833</v>
      </c>
      <c r="B1830" t="s">
        <v>9</v>
      </c>
      <c r="C1830" t="s">
        <v>9</v>
      </c>
    </row>
    <row r="1831" spans="1:3" x14ac:dyDescent="0.5">
      <c r="A1831" s="1">
        <v>43834</v>
      </c>
      <c r="B1831" t="s">
        <v>9</v>
      </c>
      <c r="C1831" t="s">
        <v>9</v>
      </c>
    </row>
    <row r="1832" spans="1:3" x14ac:dyDescent="0.5">
      <c r="A1832" s="1">
        <v>43835</v>
      </c>
      <c r="B1832" t="s">
        <v>9</v>
      </c>
      <c r="C1832" t="s">
        <v>9</v>
      </c>
    </row>
    <row r="1833" spans="1:3" x14ac:dyDescent="0.5">
      <c r="A1833" s="1">
        <v>43836</v>
      </c>
      <c r="B1833" t="s">
        <v>9</v>
      </c>
      <c r="C1833" t="s">
        <v>9</v>
      </c>
    </row>
    <row r="1834" spans="1:3" x14ac:dyDescent="0.5">
      <c r="A1834" s="1">
        <v>43837</v>
      </c>
      <c r="B1834" t="s">
        <v>9</v>
      </c>
      <c r="C1834" t="s">
        <v>9</v>
      </c>
    </row>
    <row r="1835" spans="1:3" x14ac:dyDescent="0.5">
      <c r="A1835" s="1">
        <v>43838</v>
      </c>
      <c r="B1835" t="s">
        <v>9</v>
      </c>
      <c r="C1835" t="s">
        <v>9</v>
      </c>
    </row>
    <row r="1836" spans="1:3" x14ac:dyDescent="0.5">
      <c r="A1836" s="1">
        <v>43839</v>
      </c>
      <c r="B1836" t="s">
        <v>9</v>
      </c>
      <c r="C1836" t="s">
        <v>9</v>
      </c>
    </row>
    <row r="1837" spans="1:3" x14ac:dyDescent="0.5">
      <c r="A1837" s="1">
        <v>43840</v>
      </c>
      <c r="B1837" t="s">
        <v>9</v>
      </c>
      <c r="C1837" t="s">
        <v>9</v>
      </c>
    </row>
    <row r="1838" spans="1:3" x14ac:dyDescent="0.5">
      <c r="A1838" s="1">
        <v>43841</v>
      </c>
      <c r="B1838" t="s">
        <v>9</v>
      </c>
      <c r="C1838" t="s">
        <v>9</v>
      </c>
    </row>
    <row r="1839" spans="1:3" x14ac:dyDescent="0.5">
      <c r="A1839" s="1">
        <v>43842</v>
      </c>
      <c r="B1839" t="s">
        <v>9</v>
      </c>
      <c r="C1839" t="s">
        <v>9</v>
      </c>
    </row>
    <row r="1840" spans="1:3" x14ac:dyDescent="0.5">
      <c r="A1840" s="1">
        <v>43843</v>
      </c>
      <c r="B1840" t="s">
        <v>9</v>
      </c>
      <c r="C1840" t="s">
        <v>9</v>
      </c>
    </row>
    <row r="1841" spans="1:3" x14ac:dyDescent="0.5">
      <c r="A1841" s="1">
        <v>43844</v>
      </c>
      <c r="B1841" t="s">
        <v>9</v>
      </c>
      <c r="C1841" t="s">
        <v>9</v>
      </c>
    </row>
    <row r="1842" spans="1:3" x14ac:dyDescent="0.5">
      <c r="A1842" s="1">
        <v>43845</v>
      </c>
      <c r="B1842" t="s">
        <v>9</v>
      </c>
      <c r="C1842" t="s">
        <v>9</v>
      </c>
    </row>
    <row r="1843" spans="1:3" x14ac:dyDescent="0.5">
      <c r="A1843" s="1">
        <v>43846</v>
      </c>
      <c r="B1843" t="s">
        <v>9</v>
      </c>
      <c r="C1843" t="s">
        <v>9</v>
      </c>
    </row>
    <row r="1844" spans="1:3" x14ac:dyDescent="0.5">
      <c r="A1844" s="1">
        <v>43847</v>
      </c>
      <c r="B1844" t="s">
        <v>9</v>
      </c>
      <c r="C1844" t="s">
        <v>9</v>
      </c>
    </row>
    <row r="1845" spans="1:3" x14ac:dyDescent="0.5">
      <c r="A1845" s="1">
        <v>43848</v>
      </c>
      <c r="B1845" t="s">
        <v>9</v>
      </c>
      <c r="C1845" t="s">
        <v>9</v>
      </c>
    </row>
    <row r="1846" spans="1:3" x14ac:dyDescent="0.5">
      <c r="A1846" s="1">
        <v>43849</v>
      </c>
      <c r="B1846" t="s">
        <v>9</v>
      </c>
      <c r="C1846" t="s">
        <v>9</v>
      </c>
    </row>
    <row r="1847" spans="1:3" x14ac:dyDescent="0.5">
      <c r="A1847" s="1">
        <v>43850</v>
      </c>
      <c r="B1847" t="s">
        <v>9</v>
      </c>
      <c r="C1847" t="s">
        <v>9</v>
      </c>
    </row>
    <row r="1848" spans="1:3" x14ac:dyDescent="0.5">
      <c r="A1848" s="1">
        <v>43851</v>
      </c>
      <c r="B1848" t="s">
        <v>9</v>
      </c>
      <c r="C1848" t="s">
        <v>9</v>
      </c>
    </row>
    <row r="1849" spans="1:3" x14ac:dyDescent="0.5">
      <c r="A1849" s="1">
        <v>43852</v>
      </c>
      <c r="B1849" t="s">
        <v>9</v>
      </c>
      <c r="C1849" t="s">
        <v>9</v>
      </c>
    </row>
    <row r="1850" spans="1:3" x14ac:dyDescent="0.5">
      <c r="A1850" s="1">
        <v>43853</v>
      </c>
      <c r="B1850" t="s">
        <v>9</v>
      </c>
      <c r="C1850" t="s">
        <v>9</v>
      </c>
    </row>
    <row r="1851" spans="1:3" x14ac:dyDescent="0.5">
      <c r="A1851" s="1">
        <v>43854</v>
      </c>
      <c r="B1851" t="s">
        <v>9</v>
      </c>
      <c r="C1851" t="s">
        <v>9</v>
      </c>
    </row>
    <row r="1852" spans="1:3" x14ac:dyDescent="0.5">
      <c r="A1852" s="1">
        <v>43855</v>
      </c>
      <c r="B1852" t="s">
        <v>9</v>
      </c>
      <c r="C1852" t="s">
        <v>9</v>
      </c>
    </row>
    <row r="1853" spans="1:3" x14ac:dyDescent="0.5">
      <c r="A1853" s="1">
        <v>43856</v>
      </c>
      <c r="B1853" t="s">
        <v>9</v>
      </c>
      <c r="C1853" t="s">
        <v>10</v>
      </c>
    </row>
    <row r="1854" spans="1:3" x14ac:dyDescent="0.5">
      <c r="A1854" s="1">
        <v>43857</v>
      </c>
      <c r="B1854" t="s">
        <v>9</v>
      </c>
      <c r="C1854" t="s">
        <v>10</v>
      </c>
    </row>
    <row r="1855" spans="1:3" x14ac:dyDescent="0.5">
      <c r="A1855" s="1">
        <v>43858</v>
      </c>
      <c r="B1855" t="s">
        <v>9</v>
      </c>
      <c r="C1855" t="s">
        <v>9</v>
      </c>
    </row>
    <row r="1856" spans="1:3" x14ac:dyDescent="0.5">
      <c r="A1856" s="1">
        <v>43859</v>
      </c>
      <c r="B1856" t="s">
        <v>9</v>
      </c>
      <c r="C1856" t="s">
        <v>9</v>
      </c>
    </row>
    <row r="1857" spans="1:3" x14ac:dyDescent="0.5">
      <c r="A1857" s="1">
        <v>43860</v>
      </c>
      <c r="B1857" t="s">
        <v>10</v>
      </c>
      <c r="C1857" t="s">
        <v>9</v>
      </c>
    </row>
    <row r="1858" spans="1:3" x14ac:dyDescent="0.5">
      <c r="A1858" s="1">
        <v>43861</v>
      </c>
      <c r="B1858" t="s">
        <v>10</v>
      </c>
      <c r="C1858" t="s">
        <v>9</v>
      </c>
    </row>
    <row r="1859" spans="1:3" x14ac:dyDescent="0.5">
      <c r="A1859" s="1">
        <v>43862</v>
      </c>
      <c r="B1859" t="s">
        <v>10</v>
      </c>
      <c r="C1859" t="s">
        <v>9</v>
      </c>
    </row>
    <row r="1860" spans="1:3" x14ac:dyDescent="0.5">
      <c r="A1860" s="1">
        <v>43863</v>
      </c>
      <c r="B1860" t="s">
        <v>10</v>
      </c>
      <c r="C1860" t="s">
        <v>9</v>
      </c>
    </row>
    <row r="1861" spans="1:3" x14ac:dyDescent="0.5">
      <c r="A1861" s="1">
        <v>43864</v>
      </c>
      <c r="B1861" t="s">
        <v>10</v>
      </c>
      <c r="C1861" t="s">
        <v>9</v>
      </c>
    </row>
    <row r="1862" spans="1:3" x14ac:dyDescent="0.5">
      <c r="A1862" s="1">
        <v>43865</v>
      </c>
      <c r="B1862" t="s">
        <v>10</v>
      </c>
      <c r="C1862" t="s">
        <v>9</v>
      </c>
    </row>
    <row r="1863" spans="1:3" x14ac:dyDescent="0.5">
      <c r="A1863" s="1">
        <v>43866</v>
      </c>
      <c r="B1863" t="s">
        <v>10</v>
      </c>
      <c r="C1863" t="s">
        <v>9</v>
      </c>
    </row>
    <row r="1864" spans="1:3" x14ac:dyDescent="0.5">
      <c r="A1864" s="1">
        <v>43867</v>
      </c>
      <c r="B1864" t="s">
        <v>10</v>
      </c>
      <c r="C1864" t="s">
        <v>9</v>
      </c>
    </row>
    <row r="1865" spans="1:3" x14ac:dyDescent="0.5">
      <c r="A1865" s="1">
        <v>43868</v>
      </c>
      <c r="B1865" t="s">
        <v>10</v>
      </c>
      <c r="C1865" t="s">
        <v>9</v>
      </c>
    </row>
    <row r="1866" spans="1:3" x14ac:dyDescent="0.5">
      <c r="A1866" s="1">
        <v>43869</v>
      </c>
      <c r="B1866" t="s">
        <v>10</v>
      </c>
      <c r="C1866" t="s">
        <v>9</v>
      </c>
    </row>
    <row r="1867" spans="1:3" x14ac:dyDescent="0.5">
      <c r="A1867" s="1">
        <v>43870</v>
      </c>
      <c r="B1867" t="s">
        <v>10</v>
      </c>
      <c r="C1867" t="s">
        <v>9</v>
      </c>
    </row>
    <row r="1868" spans="1:3" x14ac:dyDescent="0.5">
      <c r="A1868" s="1">
        <v>43871</v>
      </c>
      <c r="B1868" t="s">
        <v>10</v>
      </c>
      <c r="C1868" t="s">
        <v>9</v>
      </c>
    </row>
    <row r="1869" spans="1:3" x14ac:dyDescent="0.5">
      <c r="A1869" s="1">
        <v>43872</v>
      </c>
      <c r="B1869" t="s">
        <v>10</v>
      </c>
      <c r="C1869" t="s">
        <v>9</v>
      </c>
    </row>
    <row r="1870" spans="1:3" x14ac:dyDescent="0.5">
      <c r="A1870" s="1">
        <v>43873</v>
      </c>
      <c r="B1870" t="s">
        <v>10</v>
      </c>
      <c r="C1870" t="s">
        <v>9</v>
      </c>
    </row>
    <row r="1871" spans="1:3" x14ac:dyDescent="0.5">
      <c r="A1871" s="1">
        <v>43874</v>
      </c>
      <c r="B1871" t="s">
        <v>10</v>
      </c>
      <c r="C1871" t="s">
        <v>9</v>
      </c>
    </row>
    <row r="1872" spans="1:3" x14ac:dyDescent="0.5">
      <c r="A1872" s="1">
        <v>43875</v>
      </c>
      <c r="B1872" t="s">
        <v>10</v>
      </c>
      <c r="C1872" t="s">
        <v>9</v>
      </c>
    </row>
    <row r="1873" spans="1:3" x14ac:dyDescent="0.5">
      <c r="A1873" s="1">
        <v>43876</v>
      </c>
      <c r="B1873" t="s">
        <v>10</v>
      </c>
      <c r="C1873" t="s">
        <v>9</v>
      </c>
    </row>
    <row r="1874" spans="1:3" x14ac:dyDescent="0.5">
      <c r="A1874" s="1">
        <v>43877</v>
      </c>
      <c r="B1874" t="s">
        <v>10</v>
      </c>
      <c r="C1874" t="s">
        <v>9</v>
      </c>
    </row>
    <row r="1875" spans="1:3" x14ac:dyDescent="0.5">
      <c r="A1875" s="1">
        <v>43878</v>
      </c>
      <c r="B1875" t="s">
        <v>10</v>
      </c>
      <c r="C1875" t="s">
        <v>9</v>
      </c>
    </row>
    <row r="1876" spans="1:3" x14ac:dyDescent="0.5">
      <c r="A1876" s="1">
        <v>43879</v>
      </c>
      <c r="B1876" t="s">
        <v>10</v>
      </c>
      <c r="C1876" t="s">
        <v>9</v>
      </c>
    </row>
    <row r="1877" spans="1:3" x14ac:dyDescent="0.5">
      <c r="A1877" s="1">
        <v>43880</v>
      </c>
      <c r="B1877" t="s">
        <v>10</v>
      </c>
      <c r="C1877" t="s">
        <v>9</v>
      </c>
    </row>
    <row r="1878" spans="1:3" x14ac:dyDescent="0.5">
      <c r="A1878" s="1">
        <v>43881</v>
      </c>
      <c r="B1878" t="s">
        <v>10</v>
      </c>
      <c r="C1878" t="s">
        <v>9</v>
      </c>
    </row>
    <row r="1879" spans="1:3" x14ac:dyDescent="0.5">
      <c r="A1879" s="1">
        <v>43882</v>
      </c>
      <c r="B1879" t="s">
        <v>10</v>
      </c>
      <c r="C1879" t="s">
        <v>9</v>
      </c>
    </row>
    <row r="1880" spans="1:3" x14ac:dyDescent="0.5">
      <c r="A1880" s="1">
        <v>43883</v>
      </c>
      <c r="B1880" t="s">
        <v>10</v>
      </c>
      <c r="C1880" t="s">
        <v>9</v>
      </c>
    </row>
    <row r="1881" spans="1:3" x14ac:dyDescent="0.5">
      <c r="A1881" s="1">
        <v>43884</v>
      </c>
      <c r="B1881" t="s">
        <v>10</v>
      </c>
      <c r="C1881" t="s">
        <v>9</v>
      </c>
    </row>
    <row r="1882" spans="1:3" x14ac:dyDescent="0.5">
      <c r="A1882" s="1">
        <v>43885</v>
      </c>
      <c r="B1882" t="s">
        <v>10</v>
      </c>
      <c r="C1882" t="s">
        <v>9</v>
      </c>
    </row>
    <row r="1883" spans="1:3" x14ac:dyDescent="0.5">
      <c r="A1883" s="1">
        <v>43886</v>
      </c>
      <c r="B1883" t="s">
        <v>10</v>
      </c>
      <c r="C1883" t="s">
        <v>9</v>
      </c>
    </row>
    <row r="1884" spans="1:3" x14ac:dyDescent="0.5">
      <c r="A1884" s="1">
        <v>43887</v>
      </c>
      <c r="B1884" t="s">
        <v>10</v>
      </c>
      <c r="C1884" t="s">
        <v>9</v>
      </c>
    </row>
    <row r="1885" spans="1:3" x14ac:dyDescent="0.5">
      <c r="A1885" s="1">
        <v>43888</v>
      </c>
      <c r="B1885" t="s">
        <v>10</v>
      </c>
      <c r="C1885" t="s">
        <v>9</v>
      </c>
    </row>
    <row r="1886" spans="1:3" x14ac:dyDescent="0.5">
      <c r="A1886" s="1">
        <v>43889</v>
      </c>
      <c r="B1886" t="s">
        <v>10</v>
      </c>
      <c r="C1886" t="s">
        <v>9</v>
      </c>
    </row>
    <row r="1887" spans="1:3" x14ac:dyDescent="0.5">
      <c r="A1887" s="1">
        <v>43890</v>
      </c>
      <c r="B1887" t="s">
        <v>10</v>
      </c>
      <c r="C1887" t="s">
        <v>9</v>
      </c>
    </row>
    <row r="1888" spans="1:3" x14ac:dyDescent="0.5">
      <c r="A1888" s="1">
        <v>43891</v>
      </c>
      <c r="B1888" t="s">
        <v>10</v>
      </c>
      <c r="C1888" t="s">
        <v>9</v>
      </c>
    </row>
    <row r="1889" spans="1:3" x14ac:dyDescent="0.5">
      <c r="A1889" s="1">
        <v>43892</v>
      </c>
      <c r="B1889" t="s">
        <v>10</v>
      </c>
      <c r="C1889" t="s">
        <v>9</v>
      </c>
    </row>
    <row r="1890" spans="1:3" x14ac:dyDescent="0.5">
      <c r="A1890" s="1">
        <v>43893</v>
      </c>
      <c r="B1890" t="s">
        <v>10</v>
      </c>
      <c r="C1890" t="s">
        <v>9</v>
      </c>
    </row>
    <row r="1891" spans="1:3" x14ac:dyDescent="0.5">
      <c r="A1891" s="1">
        <v>43894</v>
      </c>
      <c r="B1891" t="s">
        <v>10</v>
      </c>
      <c r="C1891" t="s">
        <v>9</v>
      </c>
    </row>
    <row r="1892" spans="1:3" x14ac:dyDescent="0.5">
      <c r="A1892" s="1">
        <v>43895</v>
      </c>
      <c r="B1892" t="s">
        <v>10</v>
      </c>
      <c r="C1892" t="s">
        <v>9</v>
      </c>
    </row>
    <row r="1893" spans="1:3" x14ac:dyDescent="0.5">
      <c r="A1893" s="1">
        <v>43896</v>
      </c>
      <c r="B1893" t="s">
        <v>10</v>
      </c>
      <c r="C1893" t="s">
        <v>9</v>
      </c>
    </row>
    <row r="1894" spans="1:3" x14ac:dyDescent="0.5">
      <c r="A1894" s="1">
        <v>43897</v>
      </c>
      <c r="B1894" t="s">
        <v>10</v>
      </c>
      <c r="C1894" t="s">
        <v>9</v>
      </c>
    </row>
    <row r="1895" spans="1:3" x14ac:dyDescent="0.5">
      <c r="A1895" s="1">
        <v>43898</v>
      </c>
      <c r="B1895" t="s">
        <v>10</v>
      </c>
      <c r="C1895" t="s">
        <v>9</v>
      </c>
    </row>
    <row r="1896" spans="1:3" x14ac:dyDescent="0.5">
      <c r="A1896" s="1">
        <v>43899</v>
      </c>
      <c r="B1896" t="s">
        <v>10</v>
      </c>
      <c r="C1896" t="s">
        <v>10</v>
      </c>
    </row>
    <row r="1897" spans="1:3" x14ac:dyDescent="0.5">
      <c r="A1897" s="1">
        <v>43900</v>
      </c>
      <c r="B1897" t="s">
        <v>10</v>
      </c>
      <c r="C1897" t="s">
        <v>9</v>
      </c>
    </row>
    <row r="1898" spans="1:3" x14ac:dyDescent="0.5">
      <c r="A1898" s="1">
        <v>43901</v>
      </c>
      <c r="B1898" t="s">
        <v>10</v>
      </c>
      <c r="C1898" t="s">
        <v>9</v>
      </c>
    </row>
    <row r="1899" spans="1:3" x14ac:dyDescent="0.5">
      <c r="A1899" s="1">
        <v>43902</v>
      </c>
      <c r="B1899" t="s">
        <v>10</v>
      </c>
      <c r="C1899" t="s">
        <v>9</v>
      </c>
    </row>
    <row r="1900" spans="1:3" x14ac:dyDescent="0.5">
      <c r="A1900" s="1">
        <v>43903</v>
      </c>
      <c r="B1900" t="s">
        <v>10</v>
      </c>
      <c r="C1900" t="s">
        <v>9</v>
      </c>
    </row>
    <row r="1901" spans="1:3" x14ac:dyDescent="0.5">
      <c r="A1901" s="1">
        <v>43904</v>
      </c>
      <c r="B1901" t="s">
        <v>10</v>
      </c>
      <c r="C1901" t="s">
        <v>9</v>
      </c>
    </row>
    <row r="1902" spans="1:3" x14ac:dyDescent="0.5">
      <c r="A1902" s="1">
        <v>43905</v>
      </c>
      <c r="B1902" t="s">
        <v>10</v>
      </c>
      <c r="C1902" t="s">
        <v>9</v>
      </c>
    </row>
    <row r="1903" spans="1:3" x14ac:dyDescent="0.5">
      <c r="A1903" s="1">
        <v>43906</v>
      </c>
      <c r="B1903" t="s">
        <v>10</v>
      </c>
      <c r="C1903" t="s">
        <v>9</v>
      </c>
    </row>
    <row r="1904" spans="1:3" x14ac:dyDescent="0.5">
      <c r="A1904" s="1">
        <v>43907</v>
      </c>
      <c r="B1904" t="s">
        <v>10</v>
      </c>
      <c r="C1904" t="s">
        <v>9</v>
      </c>
    </row>
    <row r="1905" spans="1:3" x14ac:dyDescent="0.5">
      <c r="A1905" s="1">
        <v>43908</v>
      </c>
      <c r="B1905" t="s">
        <v>10</v>
      </c>
      <c r="C1905" t="s">
        <v>9</v>
      </c>
    </row>
    <row r="1906" spans="1:3" x14ac:dyDescent="0.5">
      <c r="A1906" s="1">
        <v>43909</v>
      </c>
      <c r="B1906" t="s">
        <v>10</v>
      </c>
      <c r="C1906" t="s">
        <v>9</v>
      </c>
    </row>
    <row r="1907" spans="1:3" x14ac:dyDescent="0.5">
      <c r="A1907" s="1">
        <v>43910</v>
      </c>
      <c r="B1907" t="s">
        <v>10</v>
      </c>
      <c r="C1907" t="s">
        <v>9</v>
      </c>
    </row>
    <row r="1908" spans="1:3" x14ac:dyDescent="0.5">
      <c r="A1908" s="1">
        <v>43911</v>
      </c>
      <c r="B1908" t="s">
        <v>10</v>
      </c>
      <c r="C1908" t="s">
        <v>9</v>
      </c>
    </row>
    <row r="1909" spans="1:3" x14ac:dyDescent="0.5">
      <c r="A1909" s="1">
        <v>43912</v>
      </c>
      <c r="B1909" t="s">
        <v>10</v>
      </c>
      <c r="C1909" t="s">
        <v>9</v>
      </c>
    </row>
    <row r="1910" spans="1:3" x14ac:dyDescent="0.5">
      <c r="A1910" s="1">
        <v>43913</v>
      </c>
      <c r="B1910" t="s">
        <v>10</v>
      </c>
      <c r="C1910" t="s">
        <v>9</v>
      </c>
    </row>
    <row r="1911" spans="1:3" x14ac:dyDescent="0.5">
      <c r="A1911" s="1">
        <v>43914</v>
      </c>
      <c r="B1911" t="s">
        <v>9</v>
      </c>
      <c r="C1911" t="s">
        <v>9</v>
      </c>
    </row>
    <row r="1912" spans="1:3" x14ac:dyDescent="0.5">
      <c r="A1912" s="1">
        <v>43915</v>
      </c>
      <c r="B1912" t="s">
        <v>9</v>
      </c>
      <c r="C1912" t="s">
        <v>9</v>
      </c>
    </row>
    <row r="1913" spans="1:3" x14ac:dyDescent="0.5">
      <c r="A1913" s="1">
        <v>43916</v>
      </c>
      <c r="B1913" t="s">
        <v>9</v>
      </c>
      <c r="C1913" t="s">
        <v>9</v>
      </c>
    </row>
    <row r="1914" spans="1:3" x14ac:dyDescent="0.5">
      <c r="A1914" s="1">
        <v>43917</v>
      </c>
      <c r="B1914" t="s">
        <v>9</v>
      </c>
      <c r="C1914" t="s">
        <v>9</v>
      </c>
    </row>
    <row r="1915" spans="1:3" x14ac:dyDescent="0.5">
      <c r="A1915" s="1">
        <v>43918</v>
      </c>
      <c r="B1915" t="s">
        <v>9</v>
      </c>
      <c r="C1915" t="s">
        <v>9</v>
      </c>
    </row>
    <row r="1916" spans="1:3" x14ac:dyDescent="0.5">
      <c r="A1916" s="1">
        <v>43919</v>
      </c>
      <c r="B1916" t="s">
        <v>9</v>
      </c>
      <c r="C1916" t="s">
        <v>9</v>
      </c>
    </row>
    <row r="1917" spans="1:3" x14ac:dyDescent="0.5">
      <c r="A1917" s="1">
        <v>43920</v>
      </c>
      <c r="B1917" t="s">
        <v>9</v>
      </c>
      <c r="C1917" t="s">
        <v>9</v>
      </c>
    </row>
    <row r="1918" spans="1:3" x14ac:dyDescent="0.5">
      <c r="A1918" s="1">
        <v>43921</v>
      </c>
      <c r="B1918" t="s">
        <v>9</v>
      </c>
      <c r="C1918" t="s">
        <v>9</v>
      </c>
    </row>
    <row r="1919" spans="1:3" x14ac:dyDescent="0.5">
      <c r="A1919" s="1">
        <v>43922</v>
      </c>
      <c r="B1919" t="s">
        <v>9</v>
      </c>
      <c r="C1919" t="s">
        <v>9</v>
      </c>
    </row>
    <row r="1920" spans="1:3" x14ac:dyDescent="0.5">
      <c r="A1920" s="1">
        <v>43923</v>
      </c>
      <c r="B1920" t="s">
        <v>9</v>
      </c>
      <c r="C1920" t="s">
        <v>9</v>
      </c>
    </row>
    <row r="1921" spans="1:3" x14ac:dyDescent="0.5">
      <c r="A1921" s="1">
        <v>43924</v>
      </c>
      <c r="B1921" t="s">
        <v>9</v>
      </c>
      <c r="C1921" t="s">
        <v>9</v>
      </c>
    </row>
    <row r="1922" spans="1:3" x14ac:dyDescent="0.5">
      <c r="A1922" s="1">
        <v>43925</v>
      </c>
      <c r="B1922" t="s">
        <v>9</v>
      </c>
      <c r="C1922" t="s">
        <v>9</v>
      </c>
    </row>
    <row r="1923" spans="1:3" x14ac:dyDescent="0.5">
      <c r="A1923" s="1">
        <v>43926</v>
      </c>
      <c r="B1923" t="s">
        <v>9</v>
      </c>
      <c r="C1923" t="s">
        <v>9</v>
      </c>
    </row>
    <row r="1924" spans="1:3" x14ac:dyDescent="0.5">
      <c r="A1924" s="1">
        <v>43927</v>
      </c>
      <c r="B1924" t="s">
        <v>9</v>
      </c>
      <c r="C1924" t="s">
        <v>9</v>
      </c>
    </row>
    <row r="1925" spans="1:3" x14ac:dyDescent="0.5">
      <c r="A1925" s="1">
        <v>43928</v>
      </c>
      <c r="B1925" t="s">
        <v>9</v>
      </c>
      <c r="C1925" t="s">
        <v>9</v>
      </c>
    </row>
    <row r="1926" spans="1:3" x14ac:dyDescent="0.5">
      <c r="A1926" s="1">
        <v>43929</v>
      </c>
      <c r="B1926" t="s">
        <v>9</v>
      </c>
      <c r="C1926" t="s">
        <v>9</v>
      </c>
    </row>
    <row r="1927" spans="1:3" x14ac:dyDescent="0.5">
      <c r="A1927" s="1">
        <v>43930</v>
      </c>
      <c r="B1927" t="s">
        <v>9</v>
      </c>
      <c r="C1927" t="s">
        <v>9</v>
      </c>
    </row>
    <row r="1928" spans="1:3" x14ac:dyDescent="0.5">
      <c r="A1928" s="1">
        <v>43931</v>
      </c>
      <c r="B1928" t="s">
        <v>9</v>
      </c>
      <c r="C1928" t="s">
        <v>10</v>
      </c>
    </row>
    <row r="1929" spans="1:3" x14ac:dyDescent="0.5">
      <c r="A1929" s="1">
        <v>43932</v>
      </c>
      <c r="B1929" t="s">
        <v>9</v>
      </c>
      <c r="C1929" t="s">
        <v>10</v>
      </c>
    </row>
    <row r="1930" spans="1:3" x14ac:dyDescent="0.5">
      <c r="A1930" s="1">
        <v>43933</v>
      </c>
      <c r="B1930" t="s">
        <v>9</v>
      </c>
      <c r="C1930" t="s">
        <v>10</v>
      </c>
    </row>
    <row r="1931" spans="1:3" x14ac:dyDescent="0.5">
      <c r="A1931" s="1">
        <v>43934</v>
      </c>
      <c r="B1931" t="s">
        <v>9</v>
      </c>
      <c r="C1931" t="s">
        <v>10</v>
      </c>
    </row>
    <row r="1932" spans="1:3" x14ac:dyDescent="0.5">
      <c r="A1932" s="1">
        <v>43935</v>
      </c>
      <c r="B1932" t="s">
        <v>9</v>
      </c>
      <c r="C1932" t="s">
        <v>9</v>
      </c>
    </row>
    <row r="1933" spans="1:3" x14ac:dyDescent="0.5">
      <c r="A1933" s="1">
        <v>43936</v>
      </c>
      <c r="B1933" t="s">
        <v>9</v>
      </c>
      <c r="C1933" t="s">
        <v>9</v>
      </c>
    </row>
    <row r="1934" spans="1:3" x14ac:dyDescent="0.5">
      <c r="A1934" s="1">
        <v>43937</v>
      </c>
      <c r="B1934" t="s">
        <v>9</v>
      </c>
      <c r="C1934" t="s">
        <v>9</v>
      </c>
    </row>
    <row r="1935" spans="1:3" x14ac:dyDescent="0.5">
      <c r="A1935" s="1">
        <v>43938</v>
      </c>
      <c r="B1935" t="s">
        <v>9</v>
      </c>
      <c r="C1935" t="s">
        <v>9</v>
      </c>
    </row>
    <row r="1936" spans="1:3" x14ac:dyDescent="0.5">
      <c r="A1936" s="1">
        <v>43939</v>
      </c>
      <c r="B1936" t="s">
        <v>9</v>
      </c>
      <c r="C1936" t="s">
        <v>9</v>
      </c>
    </row>
    <row r="1937" spans="1:3" x14ac:dyDescent="0.5">
      <c r="A1937" s="1">
        <v>43940</v>
      </c>
      <c r="B1937" t="s">
        <v>9</v>
      </c>
      <c r="C1937" t="s">
        <v>9</v>
      </c>
    </row>
    <row r="1938" spans="1:3" x14ac:dyDescent="0.5">
      <c r="A1938" s="1">
        <v>43941</v>
      </c>
      <c r="B1938" t="s">
        <v>9</v>
      </c>
      <c r="C1938" t="s">
        <v>9</v>
      </c>
    </row>
    <row r="1939" spans="1:3" x14ac:dyDescent="0.5">
      <c r="A1939" s="1">
        <v>43942</v>
      </c>
      <c r="B1939" t="s">
        <v>9</v>
      </c>
      <c r="C1939" t="s">
        <v>9</v>
      </c>
    </row>
    <row r="1940" spans="1:3" x14ac:dyDescent="0.5">
      <c r="A1940" s="1">
        <v>43943</v>
      </c>
      <c r="B1940" t="s">
        <v>9</v>
      </c>
      <c r="C1940" t="s">
        <v>9</v>
      </c>
    </row>
    <row r="1941" spans="1:3" x14ac:dyDescent="0.5">
      <c r="A1941" s="1">
        <v>43944</v>
      </c>
      <c r="B1941" t="s">
        <v>9</v>
      </c>
      <c r="C1941" t="s">
        <v>9</v>
      </c>
    </row>
    <row r="1942" spans="1:3" x14ac:dyDescent="0.5">
      <c r="A1942" s="1">
        <v>43945</v>
      </c>
      <c r="B1942" t="s">
        <v>9</v>
      </c>
      <c r="C1942" t="s">
        <v>9</v>
      </c>
    </row>
    <row r="1943" spans="1:3" x14ac:dyDescent="0.5">
      <c r="A1943" s="1">
        <v>43946</v>
      </c>
      <c r="B1943" t="s">
        <v>9</v>
      </c>
      <c r="C1943" t="s">
        <v>10</v>
      </c>
    </row>
    <row r="1944" spans="1:3" x14ac:dyDescent="0.5">
      <c r="A1944" s="1">
        <v>43947</v>
      </c>
      <c r="B1944" t="s">
        <v>9</v>
      </c>
      <c r="C1944" t="s">
        <v>9</v>
      </c>
    </row>
    <row r="1945" spans="1:3" x14ac:dyDescent="0.5">
      <c r="A1945" s="1">
        <v>43948</v>
      </c>
      <c r="B1945" t="s">
        <v>9</v>
      </c>
      <c r="C1945" t="s">
        <v>9</v>
      </c>
    </row>
    <row r="1946" spans="1:3" x14ac:dyDescent="0.5">
      <c r="A1946" s="1">
        <v>43949</v>
      </c>
      <c r="B1946" t="s">
        <v>9</v>
      </c>
      <c r="C1946" t="s">
        <v>9</v>
      </c>
    </row>
    <row r="1947" spans="1:3" x14ac:dyDescent="0.5">
      <c r="A1947" s="1">
        <v>43950</v>
      </c>
      <c r="B1947" t="s">
        <v>9</v>
      </c>
      <c r="C1947" t="s">
        <v>9</v>
      </c>
    </row>
    <row r="1948" spans="1:3" x14ac:dyDescent="0.5">
      <c r="A1948" s="1">
        <v>43951</v>
      </c>
      <c r="B1948" t="s">
        <v>9</v>
      </c>
      <c r="C1948" t="s">
        <v>9</v>
      </c>
    </row>
    <row r="1949" spans="1:3" x14ac:dyDescent="0.5">
      <c r="A1949" s="1">
        <v>43952</v>
      </c>
      <c r="B1949" t="s">
        <v>9</v>
      </c>
      <c r="C1949" t="s">
        <v>9</v>
      </c>
    </row>
    <row r="1950" spans="1:3" x14ac:dyDescent="0.5">
      <c r="A1950" s="1">
        <v>43953</v>
      </c>
      <c r="B1950" t="s">
        <v>9</v>
      </c>
      <c r="C1950" t="s">
        <v>9</v>
      </c>
    </row>
    <row r="1951" spans="1:3" x14ac:dyDescent="0.5">
      <c r="A1951" s="1">
        <v>43954</v>
      </c>
      <c r="B1951" t="s">
        <v>9</v>
      </c>
      <c r="C1951" t="s">
        <v>9</v>
      </c>
    </row>
    <row r="1952" spans="1:3" x14ac:dyDescent="0.5">
      <c r="A1952" s="1">
        <v>43955</v>
      </c>
      <c r="B1952" t="s">
        <v>9</v>
      </c>
      <c r="C1952" t="s">
        <v>9</v>
      </c>
    </row>
    <row r="1953" spans="1:3" x14ac:dyDescent="0.5">
      <c r="A1953" s="1">
        <v>43956</v>
      </c>
      <c r="B1953" t="s">
        <v>9</v>
      </c>
      <c r="C1953" t="s">
        <v>9</v>
      </c>
    </row>
    <row r="1954" spans="1:3" x14ac:dyDescent="0.5">
      <c r="A1954" s="1">
        <v>43957</v>
      </c>
      <c r="B1954" t="s">
        <v>9</v>
      </c>
      <c r="C1954" t="s">
        <v>9</v>
      </c>
    </row>
    <row r="1955" spans="1:3" x14ac:dyDescent="0.5">
      <c r="A1955" s="1">
        <v>43958</v>
      </c>
      <c r="B1955" t="s">
        <v>9</v>
      </c>
      <c r="C1955" t="s">
        <v>9</v>
      </c>
    </row>
    <row r="1956" spans="1:3" x14ac:dyDescent="0.5">
      <c r="A1956" s="1">
        <v>43959</v>
      </c>
      <c r="B1956" t="s">
        <v>9</v>
      </c>
      <c r="C1956" t="s">
        <v>9</v>
      </c>
    </row>
    <row r="1957" spans="1:3" x14ac:dyDescent="0.5">
      <c r="A1957" s="1">
        <v>43960</v>
      </c>
      <c r="B1957" t="s">
        <v>9</v>
      </c>
      <c r="C1957" t="s">
        <v>9</v>
      </c>
    </row>
    <row r="1958" spans="1:3" x14ac:dyDescent="0.5">
      <c r="A1958" s="1">
        <v>43961</v>
      </c>
      <c r="B1958" t="s">
        <v>9</v>
      </c>
      <c r="C1958" t="s">
        <v>9</v>
      </c>
    </row>
    <row r="1959" spans="1:3" x14ac:dyDescent="0.5">
      <c r="A1959" s="1">
        <v>43962</v>
      </c>
      <c r="B1959" t="s">
        <v>9</v>
      </c>
      <c r="C1959" t="s">
        <v>9</v>
      </c>
    </row>
    <row r="1960" spans="1:3" x14ac:dyDescent="0.5">
      <c r="A1960" s="1">
        <v>43963</v>
      </c>
      <c r="B1960" t="s">
        <v>9</v>
      </c>
      <c r="C1960" t="s">
        <v>9</v>
      </c>
    </row>
    <row r="1961" spans="1:3" x14ac:dyDescent="0.5">
      <c r="A1961" s="1">
        <v>43964</v>
      </c>
      <c r="B1961" t="s">
        <v>9</v>
      </c>
      <c r="C1961" t="s">
        <v>9</v>
      </c>
    </row>
    <row r="1962" spans="1:3" x14ac:dyDescent="0.5">
      <c r="A1962" s="1">
        <v>43965</v>
      </c>
      <c r="B1962" t="s">
        <v>9</v>
      </c>
      <c r="C1962" t="s">
        <v>9</v>
      </c>
    </row>
    <row r="1963" spans="1:3" x14ac:dyDescent="0.5">
      <c r="A1963" s="1">
        <v>43966</v>
      </c>
      <c r="B1963" t="s">
        <v>9</v>
      </c>
      <c r="C1963" t="s">
        <v>9</v>
      </c>
    </row>
    <row r="1964" spans="1:3" x14ac:dyDescent="0.5">
      <c r="A1964" s="1">
        <v>43967</v>
      </c>
      <c r="B1964" t="s">
        <v>9</v>
      </c>
      <c r="C1964" t="s">
        <v>9</v>
      </c>
    </row>
    <row r="1965" spans="1:3" x14ac:dyDescent="0.5">
      <c r="A1965" s="1">
        <v>43968</v>
      </c>
      <c r="B1965" t="s">
        <v>9</v>
      </c>
      <c r="C1965" t="s">
        <v>9</v>
      </c>
    </row>
    <row r="1966" spans="1:3" x14ac:dyDescent="0.5">
      <c r="A1966" s="1">
        <v>43969</v>
      </c>
      <c r="B1966" t="s">
        <v>9</v>
      </c>
      <c r="C1966" t="s">
        <v>9</v>
      </c>
    </row>
    <row r="1967" spans="1:3" x14ac:dyDescent="0.5">
      <c r="A1967" s="1">
        <v>43970</v>
      </c>
      <c r="B1967" t="s">
        <v>9</v>
      </c>
      <c r="C1967" t="s">
        <v>9</v>
      </c>
    </row>
    <row r="1968" spans="1:3" x14ac:dyDescent="0.5">
      <c r="A1968" s="1">
        <v>43971</v>
      </c>
      <c r="B1968" t="s">
        <v>9</v>
      </c>
      <c r="C1968" t="s">
        <v>9</v>
      </c>
    </row>
    <row r="1969" spans="1:3" x14ac:dyDescent="0.5">
      <c r="A1969" s="1">
        <v>43972</v>
      </c>
      <c r="B1969" t="s">
        <v>9</v>
      </c>
      <c r="C1969" t="s">
        <v>9</v>
      </c>
    </row>
    <row r="1970" spans="1:3" x14ac:dyDescent="0.5">
      <c r="A1970" s="1">
        <v>43973</v>
      </c>
      <c r="B1970" t="s">
        <v>9</v>
      </c>
      <c r="C1970" t="s">
        <v>9</v>
      </c>
    </row>
    <row r="1971" spans="1:3" x14ac:dyDescent="0.5">
      <c r="A1971" s="1">
        <v>43974</v>
      </c>
      <c r="B1971" t="s">
        <v>9</v>
      </c>
      <c r="C1971" t="s">
        <v>9</v>
      </c>
    </row>
    <row r="1972" spans="1:3" x14ac:dyDescent="0.5">
      <c r="A1972" s="1">
        <v>43975</v>
      </c>
      <c r="B1972" t="s">
        <v>9</v>
      </c>
      <c r="C1972" t="s">
        <v>9</v>
      </c>
    </row>
    <row r="1973" spans="1:3" x14ac:dyDescent="0.5">
      <c r="A1973" s="1">
        <v>43976</v>
      </c>
      <c r="B1973" t="s">
        <v>9</v>
      </c>
      <c r="C1973" t="s">
        <v>9</v>
      </c>
    </row>
    <row r="1974" spans="1:3" x14ac:dyDescent="0.5">
      <c r="A1974" s="1">
        <v>43977</v>
      </c>
      <c r="B1974" t="s">
        <v>9</v>
      </c>
      <c r="C1974" t="s">
        <v>9</v>
      </c>
    </row>
    <row r="1975" spans="1:3" x14ac:dyDescent="0.5">
      <c r="A1975" s="1">
        <v>43978</v>
      </c>
      <c r="B1975" t="s">
        <v>10</v>
      </c>
      <c r="C1975" t="s">
        <v>9</v>
      </c>
    </row>
    <row r="1976" spans="1:3" x14ac:dyDescent="0.5">
      <c r="A1976" s="1">
        <v>43979</v>
      </c>
      <c r="B1976" t="s">
        <v>10</v>
      </c>
      <c r="C1976" t="s">
        <v>9</v>
      </c>
    </row>
    <row r="1977" spans="1:3" x14ac:dyDescent="0.5">
      <c r="A1977" s="1">
        <v>43980</v>
      </c>
      <c r="B1977" t="s">
        <v>10</v>
      </c>
      <c r="C1977" t="s">
        <v>9</v>
      </c>
    </row>
    <row r="1978" spans="1:3" x14ac:dyDescent="0.5">
      <c r="A1978" s="1">
        <v>43981</v>
      </c>
      <c r="B1978" t="s">
        <v>10</v>
      </c>
      <c r="C1978" t="s">
        <v>9</v>
      </c>
    </row>
    <row r="1979" spans="1:3" x14ac:dyDescent="0.5">
      <c r="A1979" s="1">
        <v>43982</v>
      </c>
      <c r="B1979" t="s">
        <v>10</v>
      </c>
      <c r="C1979" t="s">
        <v>9</v>
      </c>
    </row>
    <row r="1980" spans="1:3" x14ac:dyDescent="0.5">
      <c r="A1980" s="1">
        <v>43983</v>
      </c>
      <c r="B1980" t="s">
        <v>10</v>
      </c>
      <c r="C1980" t="s">
        <v>9</v>
      </c>
    </row>
    <row r="1981" spans="1:3" x14ac:dyDescent="0.5">
      <c r="A1981" s="1">
        <v>43984</v>
      </c>
      <c r="B1981" t="s">
        <v>10</v>
      </c>
      <c r="C1981" t="s">
        <v>9</v>
      </c>
    </row>
    <row r="1982" spans="1:3" x14ac:dyDescent="0.5">
      <c r="A1982" s="1">
        <v>43985</v>
      </c>
      <c r="B1982" t="s">
        <v>10</v>
      </c>
      <c r="C1982" t="s">
        <v>9</v>
      </c>
    </row>
    <row r="1983" spans="1:3" x14ac:dyDescent="0.5">
      <c r="A1983" s="1">
        <v>43986</v>
      </c>
      <c r="B1983" t="s">
        <v>10</v>
      </c>
      <c r="C1983" t="s">
        <v>9</v>
      </c>
    </row>
    <row r="1984" spans="1:3" x14ac:dyDescent="0.5">
      <c r="A1984" s="1">
        <v>43987</v>
      </c>
      <c r="B1984" t="s">
        <v>10</v>
      </c>
      <c r="C1984" t="s">
        <v>9</v>
      </c>
    </row>
    <row r="1985" spans="1:3" x14ac:dyDescent="0.5">
      <c r="A1985" s="1">
        <v>43988</v>
      </c>
      <c r="B1985" t="s">
        <v>10</v>
      </c>
      <c r="C1985" t="s">
        <v>9</v>
      </c>
    </row>
    <row r="1986" spans="1:3" x14ac:dyDescent="0.5">
      <c r="A1986" s="1">
        <v>43989</v>
      </c>
      <c r="B1986" t="s">
        <v>10</v>
      </c>
      <c r="C1986" t="s">
        <v>9</v>
      </c>
    </row>
    <row r="1987" spans="1:3" x14ac:dyDescent="0.5">
      <c r="A1987" s="1">
        <v>43990</v>
      </c>
      <c r="B1987" t="s">
        <v>10</v>
      </c>
      <c r="C1987" t="s">
        <v>10</v>
      </c>
    </row>
    <row r="1988" spans="1:3" x14ac:dyDescent="0.5">
      <c r="A1988" s="1">
        <v>43991</v>
      </c>
      <c r="B1988" t="s">
        <v>10</v>
      </c>
      <c r="C1988" t="s">
        <v>9</v>
      </c>
    </row>
    <row r="1989" spans="1:3" x14ac:dyDescent="0.5">
      <c r="A1989" s="1">
        <v>43992</v>
      </c>
      <c r="B1989" t="s">
        <v>10</v>
      </c>
      <c r="C1989" t="s">
        <v>9</v>
      </c>
    </row>
    <row r="1990" spans="1:3" x14ac:dyDescent="0.5">
      <c r="A1990" s="1">
        <v>43993</v>
      </c>
      <c r="B1990" t="s">
        <v>10</v>
      </c>
      <c r="C1990" t="s">
        <v>9</v>
      </c>
    </row>
    <row r="1991" spans="1:3" x14ac:dyDescent="0.5">
      <c r="A1991" s="1">
        <v>43994</v>
      </c>
      <c r="B1991" t="s">
        <v>10</v>
      </c>
      <c r="C1991" t="s">
        <v>9</v>
      </c>
    </row>
    <row r="1992" spans="1:3" x14ac:dyDescent="0.5">
      <c r="A1992" s="1">
        <v>43995</v>
      </c>
      <c r="B1992" t="s">
        <v>10</v>
      </c>
      <c r="C1992" t="s">
        <v>9</v>
      </c>
    </row>
    <row r="1993" spans="1:3" x14ac:dyDescent="0.5">
      <c r="A1993" s="1">
        <v>43996</v>
      </c>
      <c r="B1993" t="s">
        <v>10</v>
      </c>
      <c r="C1993" t="s">
        <v>9</v>
      </c>
    </row>
    <row r="1994" spans="1:3" x14ac:dyDescent="0.5">
      <c r="A1994" s="1">
        <v>43997</v>
      </c>
      <c r="B1994" t="s">
        <v>10</v>
      </c>
      <c r="C1994" t="s">
        <v>9</v>
      </c>
    </row>
    <row r="1995" spans="1:3" x14ac:dyDescent="0.5">
      <c r="A1995" s="1">
        <v>43998</v>
      </c>
      <c r="B1995" t="s">
        <v>10</v>
      </c>
      <c r="C1995" t="s">
        <v>9</v>
      </c>
    </row>
    <row r="1996" spans="1:3" x14ac:dyDescent="0.5">
      <c r="A1996" s="1">
        <v>43999</v>
      </c>
      <c r="B1996" t="s">
        <v>10</v>
      </c>
      <c r="C1996" t="s">
        <v>9</v>
      </c>
    </row>
    <row r="1997" spans="1:3" x14ac:dyDescent="0.5">
      <c r="A1997" s="1">
        <v>44000</v>
      </c>
      <c r="B1997" t="s">
        <v>10</v>
      </c>
      <c r="C1997" t="s">
        <v>9</v>
      </c>
    </row>
    <row r="1998" spans="1:3" x14ac:dyDescent="0.5">
      <c r="A1998" s="1">
        <v>44001</v>
      </c>
      <c r="B1998" t="s">
        <v>10</v>
      </c>
      <c r="C1998" t="s">
        <v>9</v>
      </c>
    </row>
    <row r="1999" spans="1:3" x14ac:dyDescent="0.5">
      <c r="A1999" s="1">
        <v>44002</v>
      </c>
      <c r="B1999" t="s">
        <v>10</v>
      </c>
      <c r="C1999" t="s">
        <v>9</v>
      </c>
    </row>
    <row r="2000" spans="1:3" x14ac:dyDescent="0.5">
      <c r="A2000" s="1">
        <v>44003</v>
      </c>
      <c r="B2000" t="s">
        <v>10</v>
      </c>
      <c r="C2000" t="s">
        <v>9</v>
      </c>
    </row>
    <row r="2001" spans="1:3" x14ac:dyDescent="0.5">
      <c r="A2001" s="1">
        <v>44004</v>
      </c>
      <c r="B2001" t="s">
        <v>10</v>
      </c>
      <c r="C2001" t="s">
        <v>9</v>
      </c>
    </row>
    <row r="2002" spans="1:3" x14ac:dyDescent="0.5">
      <c r="A2002" s="1">
        <v>44005</v>
      </c>
      <c r="B2002" t="s">
        <v>10</v>
      </c>
      <c r="C2002" t="s">
        <v>9</v>
      </c>
    </row>
    <row r="2003" spans="1:3" x14ac:dyDescent="0.5">
      <c r="A2003" s="1">
        <v>44006</v>
      </c>
      <c r="B2003" t="s">
        <v>10</v>
      </c>
      <c r="C2003" t="s">
        <v>9</v>
      </c>
    </row>
    <row r="2004" spans="1:3" x14ac:dyDescent="0.5">
      <c r="A2004" s="1">
        <v>44007</v>
      </c>
      <c r="B2004" t="s">
        <v>10</v>
      </c>
      <c r="C2004" t="s">
        <v>9</v>
      </c>
    </row>
    <row r="2005" spans="1:3" x14ac:dyDescent="0.5">
      <c r="A2005" s="1">
        <v>44008</v>
      </c>
      <c r="B2005" t="s">
        <v>9</v>
      </c>
      <c r="C2005" t="s">
        <v>9</v>
      </c>
    </row>
    <row r="2006" spans="1:3" x14ac:dyDescent="0.5">
      <c r="A2006" s="1">
        <v>44009</v>
      </c>
      <c r="B2006" t="s">
        <v>9</v>
      </c>
      <c r="C2006" t="s">
        <v>9</v>
      </c>
    </row>
    <row r="2007" spans="1:3" x14ac:dyDescent="0.5">
      <c r="A2007" s="1">
        <v>44010</v>
      </c>
      <c r="B2007" t="s">
        <v>9</v>
      </c>
      <c r="C2007" t="s">
        <v>9</v>
      </c>
    </row>
    <row r="2008" spans="1:3" x14ac:dyDescent="0.5">
      <c r="A2008" s="1">
        <v>44011</v>
      </c>
      <c r="B2008" t="s">
        <v>9</v>
      </c>
      <c r="C2008" t="s">
        <v>9</v>
      </c>
    </row>
    <row r="2009" spans="1:3" x14ac:dyDescent="0.5">
      <c r="A2009" s="1">
        <v>44012</v>
      </c>
      <c r="B2009" t="s">
        <v>9</v>
      </c>
      <c r="C2009" t="s">
        <v>9</v>
      </c>
    </row>
    <row r="2010" spans="1:3" x14ac:dyDescent="0.5">
      <c r="A2010" s="1">
        <v>44013</v>
      </c>
      <c r="B2010" t="s">
        <v>9</v>
      </c>
      <c r="C2010" t="s">
        <v>9</v>
      </c>
    </row>
    <row r="2011" spans="1:3" x14ac:dyDescent="0.5">
      <c r="A2011" s="1">
        <v>44014</v>
      </c>
      <c r="B2011" t="s">
        <v>9</v>
      </c>
      <c r="C2011" t="s">
        <v>9</v>
      </c>
    </row>
    <row r="2012" spans="1:3" x14ac:dyDescent="0.5">
      <c r="A2012" s="1">
        <v>44015</v>
      </c>
      <c r="B2012" t="s">
        <v>9</v>
      </c>
      <c r="C2012" t="s">
        <v>9</v>
      </c>
    </row>
    <row r="2013" spans="1:3" x14ac:dyDescent="0.5">
      <c r="A2013" s="1">
        <v>44016</v>
      </c>
      <c r="B2013" t="s">
        <v>9</v>
      </c>
      <c r="C2013" t="s">
        <v>9</v>
      </c>
    </row>
    <row r="2014" spans="1:3" x14ac:dyDescent="0.5">
      <c r="A2014" s="1">
        <v>44017</v>
      </c>
      <c r="B2014" t="s">
        <v>9</v>
      </c>
      <c r="C2014" t="s">
        <v>9</v>
      </c>
    </row>
    <row r="2015" spans="1:3" x14ac:dyDescent="0.5">
      <c r="A2015" s="1">
        <v>44018</v>
      </c>
      <c r="B2015" t="s">
        <v>9</v>
      </c>
      <c r="C2015" t="s">
        <v>9</v>
      </c>
    </row>
    <row r="2016" spans="1:3" x14ac:dyDescent="0.5">
      <c r="A2016" s="1">
        <v>44019</v>
      </c>
      <c r="B2016" t="s">
        <v>9</v>
      </c>
      <c r="C2016" t="s">
        <v>9</v>
      </c>
    </row>
    <row r="2017" spans="1:3" x14ac:dyDescent="0.5">
      <c r="A2017" s="1">
        <v>44020</v>
      </c>
      <c r="B2017" t="s">
        <v>9</v>
      </c>
      <c r="C2017" t="s">
        <v>9</v>
      </c>
    </row>
    <row r="2018" spans="1:3" x14ac:dyDescent="0.5">
      <c r="A2018" s="1">
        <v>44021</v>
      </c>
      <c r="B2018" t="s">
        <v>9</v>
      </c>
      <c r="C2018" t="s">
        <v>9</v>
      </c>
    </row>
    <row r="2019" spans="1:3" x14ac:dyDescent="0.5">
      <c r="A2019" s="1">
        <v>44022</v>
      </c>
      <c r="B2019" t="s">
        <v>9</v>
      </c>
      <c r="C2019" t="s">
        <v>9</v>
      </c>
    </row>
    <row r="2020" spans="1:3" x14ac:dyDescent="0.5">
      <c r="A2020" s="1">
        <v>44023</v>
      </c>
      <c r="B2020" t="s">
        <v>9</v>
      </c>
      <c r="C2020" t="s">
        <v>9</v>
      </c>
    </row>
    <row r="2021" spans="1:3" x14ac:dyDescent="0.5">
      <c r="A2021" s="1">
        <v>44024</v>
      </c>
      <c r="B2021" t="s">
        <v>9</v>
      </c>
      <c r="C2021" t="s">
        <v>9</v>
      </c>
    </row>
    <row r="2022" spans="1:3" x14ac:dyDescent="0.5">
      <c r="A2022" s="1">
        <v>44025</v>
      </c>
      <c r="B2022" t="s">
        <v>9</v>
      </c>
      <c r="C2022" t="s">
        <v>9</v>
      </c>
    </row>
    <row r="2023" spans="1:3" x14ac:dyDescent="0.5">
      <c r="A2023" s="1">
        <v>44026</v>
      </c>
      <c r="B2023" t="s">
        <v>10</v>
      </c>
      <c r="C2023" t="s">
        <v>9</v>
      </c>
    </row>
    <row r="2024" spans="1:3" x14ac:dyDescent="0.5">
      <c r="A2024" s="1">
        <v>44027</v>
      </c>
      <c r="B2024" t="s">
        <v>10</v>
      </c>
      <c r="C2024" t="s">
        <v>9</v>
      </c>
    </row>
    <row r="2025" spans="1:3" x14ac:dyDescent="0.5">
      <c r="A2025" s="1">
        <v>44028</v>
      </c>
      <c r="B2025" t="s">
        <v>10</v>
      </c>
      <c r="C2025" t="s">
        <v>9</v>
      </c>
    </row>
    <row r="2026" spans="1:3" x14ac:dyDescent="0.5">
      <c r="A2026" s="1">
        <v>44029</v>
      </c>
      <c r="B2026" t="s">
        <v>10</v>
      </c>
      <c r="C2026" t="s">
        <v>9</v>
      </c>
    </row>
    <row r="2027" spans="1:3" x14ac:dyDescent="0.5">
      <c r="A2027" s="1">
        <v>44030</v>
      </c>
      <c r="B2027" t="s">
        <v>10</v>
      </c>
      <c r="C2027" t="s">
        <v>9</v>
      </c>
    </row>
    <row r="2028" spans="1:3" x14ac:dyDescent="0.5">
      <c r="A2028" s="1">
        <v>44031</v>
      </c>
      <c r="B2028" t="s">
        <v>10</v>
      </c>
      <c r="C2028" t="s">
        <v>9</v>
      </c>
    </row>
    <row r="2029" spans="1:3" x14ac:dyDescent="0.5">
      <c r="A2029" s="1">
        <v>44032</v>
      </c>
      <c r="B2029" t="s">
        <v>10</v>
      </c>
      <c r="C2029" t="s">
        <v>9</v>
      </c>
    </row>
    <row r="2030" spans="1:3" x14ac:dyDescent="0.5">
      <c r="A2030" s="1">
        <v>44033</v>
      </c>
      <c r="B2030" t="s">
        <v>10</v>
      </c>
      <c r="C2030" t="s">
        <v>9</v>
      </c>
    </row>
    <row r="2031" spans="1:3" x14ac:dyDescent="0.5">
      <c r="A2031" s="1">
        <v>44034</v>
      </c>
      <c r="B2031" t="s">
        <v>10</v>
      </c>
      <c r="C2031" t="s">
        <v>9</v>
      </c>
    </row>
    <row r="2032" spans="1:3" x14ac:dyDescent="0.5">
      <c r="A2032" s="1">
        <v>44035</v>
      </c>
      <c r="B2032" t="s">
        <v>10</v>
      </c>
      <c r="C2032" t="s">
        <v>9</v>
      </c>
    </row>
    <row r="2033" spans="1:3" x14ac:dyDescent="0.5">
      <c r="A2033" s="1">
        <v>44036</v>
      </c>
      <c r="B2033" t="s">
        <v>10</v>
      </c>
      <c r="C2033" t="s">
        <v>9</v>
      </c>
    </row>
    <row r="2034" spans="1:3" x14ac:dyDescent="0.5">
      <c r="A2034" s="1">
        <v>44037</v>
      </c>
      <c r="B2034" t="s">
        <v>10</v>
      </c>
      <c r="C2034" t="s">
        <v>9</v>
      </c>
    </row>
    <row r="2035" spans="1:3" x14ac:dyDescent="0.5">
      <c r="A2035" s="1">
        <v>44038</v>
      </c>
      <c r="B2035" t="s">
        <v>10</v>
      </c>
      <c r="C2035" t="s">
        <v>9</v>
      </c>
    </row>
    <row r="2036" spans="1:3" x14ac:dyDescent="0.5">
      <c r="A2036" s="1">
        <v>44039</v>
      </c>
      <c r="B2036" t="s">
        <v>10</v>
      </c>
      <c r="C2036" t="s">
        <v>9</v>
      </c>
    </row>
    <row r="2037" spans="1:3" x14ac:dyDescent="0.5">
      <c r="A2037" s="1">
        <v>44040</v>
      </c>
      <c r="B2037" t="s">
        <v>10</v>
      </c>
      <c r="C2037" t="s">
        <v>9</v>
      </c>
    </row>
    <row r="2038" spans="1:3" x14ac:dyDescent="0.5">
      <c r="A2038" s="1">
        <v>44041</v>
      </c>
      <c r="B2038" t="s">
        <v>10</v>
      </c>
      <c r="C2038" t="s">
        <v>9</v>
      </c>
    </row>
    <row r="2039" spans="1:3" x14ac:dyDescent="0.5">
      <c r="A2039" s="1">
        <v>44042</v>
      </c>
      <c r="B2039" t="s">
        <v>10</v>
      </c>
      <c r="C2039" t="s">
        <v>9</v>
      </c>
    </row>
    <row r="2040" spans="1:3" x14ac:dyDescent="0.5">
      <c r="A2040" s="1">
        <v>44043</v>
      </c>
      <c r="B2040" t="s">
        <v>10</v>
      </c>
      <c r="C2040" t="s">
        <v>9</v>
      </c>
    </row>
    <row r="2041" spans="1:3" x14ac:dyDescent="0.5">
      <c r="A2041" s="1">
        <v>44044</v>
      </c>
      <c r="B2041" t="s">
        <v>10</v>
      </c>
      <c r="C2041" t="s">
        <v>9</v>
      </c>
    </row>
    <row r="2042" spans="1:3" x14ac:dyDescent="0.5">
      <c r="A2042" s="1">
        <v>44045</v>
      </c>
      <c r="B2042" t="s">
        <v>10</v>
      </c>
      <c r="C2042" t="s">
        <v>9</v>
      </c>
    </row>
    <row r="2043" spans="1:3" x14ac:dyDescent="0.5">
      <c r="A2043" s="1">
        <v>44046</v>
      </c>
      <c r="B2043" t="s">
        <v>10</v>
      </c>
      <c r="C2043" t="s">
        <v>9</v>
      </c>
    </row>
    <row r="2044" spans="1:3" x14ac:dyDescent="0.5">
      <c r="A2044" s="1">
        <v>44047</v>
      </c>
      <c r="B2044" t="s">
        <v>9</v>
      </c>
      <c r="C2044" t="s">
        <v>9</v>
      </c>
    </row>
    <row r="2045" spans="1:3" x14ac:dyDescent="0.5">
      <c r="A2045" s="1">
        <v>44048</v>
      </c>
      <c r="B2045" t="s">
        <v>9</v>
      </c>
      <c r="C2045" t="s">
        <v>9</v>
      </c>
    </row>
    <row r="2046" spans="1:3" x14ac:dyDescent="0.5">
      <c r="A2046" s="1">
        <v>44049</v>
      </c>
      <c r="B2046" t="s">
        <v>9</v>
      </c>
      <c r="C2046" t="s">
        <v>9</v>
      </c>
    </row>
    <row r="2047" spans="1:3" x14ac:dyDescent="0.5">
      <c r="A2047" s="1">
        <v>44050</v>
      </c>
      <c r="B2047" t="s">
        <v>9</v>
      </c>
      <c r="C2047" t="s">
        <v>9</v>
      </c>
    </row>
    <row r="2048" spans="1:3" x14ac:dyDescent="0.5">
      <c r="A2048" s="1">
        <v>44051</v>
      </c>
      <c r="B2048" t="s">
        <v>9</v>
      </c>
      <c r="C2048" t="s">
        <v>9</v>
      </c>
    </row>
    <row r="2049" spans="1:3" x14ac:dyDescent="0.5">
      <c r="A2049" s="1">
        <v>44052</v>
      </c>
      <c r="B2049" t="s">
        <v>9</v>
      </c>
      <c r="C2049" t="s">
        <v>9</v>
      </c>
    </row>
    <row r="2050" spans="1:3" x14ac:dyDescent="0.5">
      <c r="A2050" s="1">
        <v>44053</v>
      </c>
      <c r="B2050" t="s">
        <v>9</v>
      </c>
      <c r="C2050" t="s">
        <v>9</v>
      </c>
    </row>
    <row r="2051" spans="1:3" x14ac:dyDescent="0.5">
      <c r="A2051" s="1">
        <v>44054</v>
      </c>
      <c r="B2051" t="s">
        <v>9</v>
      </c>
      <c r="C2051" t="s">
        <v>9</v>
      </c>
    </row>
    <row r="2052" spans="1:3" x14ac:dyDescent="0.5">
      <c r="A2052" s="1">
        <v>44055</v>
      </c>
      <c r="B2052" t="s">
        <v>9</v>
      </c>
      <c r="C2052" t="s">
        <v>9</v>
      </c>
    </row>
    <row r="2053" spans="1:3" x14ac:dyDescent="0.5">
      <c r="A2053" s="1">
        <v>44056</v>
      </c>
      <c r="B2053" t="s">
        <v>9</v>
      </c>
      <c r="C2053" t="s">
        <v>9</v>
      </c>
    </row>
    <row r="2054" spans="1:3" x14ac:dyDescent="0.5">
      <c r="A2054" s="1">
        <v>44057</v>
      </c>
      <c r="B2054" t="s">
        <v>9</v>
      </c>
      <c r="C2054" t="s">
        <v>9</v>
      </c>
    </row>
    <row r="2055" spans="1:3" x14ac:dyDescent="0.5">
      <c r="A2055" s="1">
        <v>44058</v>
      </c>
      <c r="B2055" t="s">
        <v>9</v>
      </c>
      <c r="C2055" t="s">
        <v>9</v>
      </c>
    </row>
    <row r="2056" spans="1:3" x14ac:dyDescent="0.5">
      <c r="A2056" s="1">
        <v>44059</v>
      </c>
      <c r="B2056" t="s">
        <v>9</v>
      </c>
      <c r="C2056" t="s">
        <v>9</v>
      </c>
    </row>
    <row r="2057" spans="1:3" x14ac:dyDescent="0.5">
      <c r="A2057" s="1">
        <v>44060</v>
      </c>
      <c r="B2057" t="s">
        <v>9</v>
      </c>
      <c r="C2057" t="s">
        <v>9</v>
      </c>
    </row>
    <row r="2058" spans="1:3" x14ac:dyDescent="0.5">
      <c r="A2058" s="1">
        <v>44061</v>
      </c>
      <c r="B2058" t="s">
        <v>9</v>
      </c>
      <c r="C2058" t="s">
        <v>9</v>
      </c>
    </row>
    <row r="2059" spans="1:3" x14ac:dyDescent="0.5">
      <c r="A2059" s="1">
        <v>44062</v>
      </c>
      <c r="B2059" t="s">
        <v>9</v>
      </c>
      <c r="C2059" t="s">
        <v>9</v>
      </c>
    </row>
    <row r="2060" spans="1:3" x14ac:dyDescent="0.5">
      <c r="A2060" s="1">
        <v>44063</v>
      </c>
      <c r="B2060" t="s">
        <v>9</v>
      </c>
      <c r="C2060" t="s">
        <v>9</v>
      </c>
    </row>
    <row r="2061" spans="1:3" x14ac:dyDescent="0.5">
      <c r="A2061" s="1">
        <v>44064</v>
      </c>
      <c r="B2061" t="s">
        <v>9</v>
      </c>
      <c r="C2061" t="s">
        <v>9</v>
      </c>
    </row>
    <row r="2062" spans="1:3" x14ac:dyDescent="0.5">
      <c r="A2062" s="1">
        <v>44065</v>
      </c>
      <c r="B2062" t="s">
        <v>9</v>
      </c>
      <c r="C2062" t="s">
        <v>9</v>
      </c>
    </row>
    <row r="2063" spans="1:3" x14ac:dyDescent="0.5">
      <c r="A2063" s="1">
        <v>44066</v>
      </c>
      <c r="B2063" t="s">
        <v>9</v>
      </c>
      <c r="C2063" t="s">
        <v>9</v>
      </c>
    </row>
    <row r="2064" spans="1:3" x14ac:dyDescent="0.5">
      <c r="A2064" s="1">
        <v>44067</v>
      </c>
      <c r="B2064" t="s">
        <v>9</v>
      </c>
      <c r="C2064" t="s">
        <v>9</v>
      </c>
    </row>
    <row r="2065" spans="1:3" x14ac:dyDescent="0.5">
      <c r="A2065" s="1">
        <v>44068</v>
      </c>
      <c r="B2065" t="s">
        <v>9</v>
      </c>
      <c r="C2065" t="s">
        <v>9</v>
      </c>
    </row>
    <row r="2066" spans="1:3" x14ac:dyDescent="0.5">
      <c r="A2066" s="1">
        <v>44069</v>
      </c>
      <c r="B2066" t="s">
        <v>9</v>
      </c>
      <c r="C2066" t="s">
        <v>9</v>
      </c>
    </row>
    <row r="2067" spans="1:3" x14ac:dyDescent="0.5">
      <c r="A2067" s="1">
        <v>44070</v>
      </c>
      <c r="B2067" t="s">
        <v>9</v>
      </c>
      <c r="C2067" t="s">
        <v>9</v>
      </c>
    </row>
    <row r="2068" spans="1:3" x14ac:dyDescent="0.5">
      <c r="A2068" s="1">
        <v>44071</v>
      </c>
      <c r="B2068" t="s">
        <v>9</v>
      </c>
      <c r="C2068" t="s">
        <v>9</v>
      </c>
    </row>
    <row r="2069" spans="1:3" x14ac:dyDescent="0.5">
      <c r="A2069" s="1">
        <v>44072</v>
      </c>
      <c r="B2069" t="s">
        <v>9</v>
      </c>
      <c r="C2069" t="s">
        <v>9</v>
      </c>
    </row>
    <row r="2070" spans="1:3" x14ac:dyDescent="0.5">
      <c r="A2070" s="1">
        <v>44073</v>
      </c>
      <c r="B2070" t="s">
        <v>9</v>
      </c>
      <c r="C2070" t="s">
        <v>9</v>
      </c>
    </row>
    <row r="2071" spans="1:3" x14ac:dyDescent="0.5">
      <c r="A2071" s="1">
        <v>44074</v>
      </c>
      <c r="B2071" t="s">
        <v>9</v>
      </c>
      <c r="C2071" t="s">
        <v>9</v>
      </c>
    </row>
    <row r="2072" spans="1:3" x14ac:dyDescent="0.5">
      <c r="A2072" s="1">
        <v>44075</v>
      </c>
      <c r="B2072" t="s">
        <v>9</v>
      </c>
      <c r="C2072" t="s">
        <v>9</v>
      </c>
    </row>
    <row r="2073" spans="1:3" x14ac:dyDescent="0.5">
      <c r="A2073" s="1">
        <v>44076</v>
      </c>
      <c r="B2073" t="s">
        <v>9</v>
      </c>
      <c r="C2073" t="s">
        <v>9</v>
      </c>
    </row>
    <row r="2074" spans="1:3" x14ac:dyDescent="0.5">
      <c r="A2074" s="1">
        <v>44077</v>
      </c>
      <c r="B2074" t="s">
        <v>9</v>
      </c>
      <c r="C2074" t="s">
        <v>9</v>
      </c>
    </row>
    <row r="2075" spans="1:3" x14ac:dyDescent="0.5">
      <c r="A2075" s="1">
        <v>44078</v>
      </c>
      <c r="B2075" t="s">
        <v>9</v>
      </c>
      <c r="C2075" t="s">
        <v>9</v>
      </c>
    </row>
    <row r="2076" spans="1:3" x14ac:dyDescent="0.5">
      <c r="A2076" s="1">
        <v>44079</v>
      </c>
      <c r="B2076" t="s">
        <v>9</v>
      </c>
      <c r="C2076" t="s">
        <v>9</v>
      </c>
    </row>
    <row r="2077" spans="1:3" x14ac:dyDescent="0.5">
      <c r="A2077" s="1">
        <v>44080</v>
      </c>
      <c r="B2077" t="s">
        <v>9</v>
      </c>
      <c r="C2077" t="s">
        <v>9</v>
      </c>
    </row>
    <row r="2078" spans="1:3" x14ac:dyDescent="0.5">
      <c r="A2078" s="1">
        <v>44081</v>
      </c>
      <c r="B2078" t="s">
        <v>9</v>
      </c>
      <c r="C2078" t="s">
        <v>9</v>
      </c>
    </row>
    <row r="2079" spans="1:3" x14ac:dyDescent="0.5">
      <c r="A2079" s="1">
        <v>44082</v>
      </c>
      <c r="B2079" t="s">
        <v>9</v>
      </c>
      <c r="C2079" t="s">
        <v>9</v>
      </c>
    </row>
    <row r="2080" spans="1:3" x14ac:dyDescent="0.5">
      <c r="A2080" s="1">
        <v>44083</v>
      </c>
      <c r="B2080" t="s">
        <v>9</v>
      </c>
      <c r="C2080" t="s">
        <v>9</v>
      </c>
    </row>
    <row r="2081" spans="1:3" x14ac:dyDescent="0.5">
      <c r="A2081" s="1">
        <v>44084</v>
      </c>
      <c r="B2081" t="s">
        <v>9</v>
      </c>
      <c r="C2081" t="s">
        <v>9</v>
      </c>
    </row>
    <row r="2082" spans="1:3" x14ac:dyDescent="0.5">
      <c r="A2082" s="1">
        <v>44085</v>
      </c>
      <c r="B2082" t="s">
        <v>9</v>
      </c>
      <c r="C2082" t="s">
        <v>9</v>
      </c>
    </row>
    <row r="2083" spans="1:3" x14ac:dyDescent="0.5">
      <c r="A2083" s="1">
        <v>44086</v>
      </c>
      <c r="B2083" t="s">
        <v>9</v>
      </c>
      <c r="C2083" t="s">
        <v>9</v>
      </c>
    </row>
    <row r="2084" spans="1:3" x14ac:dyDescent="0.5">
      <c r="A2084" s="1">
        <v>44087</v>
      </c>
      <c r="B2084" t="s">
        <v>9</v>
      </c>
      <c r="C2084" t="s">
        <v>9</v>
      </c>
    </row>
    <row r="2085" spans="1:3" x14ac:dyDescent="0.5">
      <c r="A2085" s="1">
        <v>44088</v>
      </c>
      <c r="B2085" t="s">
        <v>9</v>
      </c>
      <c r="C2085" t="s">
        <v>9</v>
      </c>
    </row>
    <row r="2086" spans="1:3" x14ac:dyDescent="0.5">
      <c r="A2086" s="1">
        <v>44089</v>
      </c>
      <c r="B2086" t="s">
        <v>9</v>
      </c>
      <c r="C2086" t="s">
        <v>9</v>
      </c>
    </row>
    <row r="2087" spans="1:3" x14ac:dyDescent="0.5">
      <c r="A2087" s="1">
        <v>44090</v>
      </c>
      <c r="B2087" t="s">
        <v>9</v>
      </c>
      <c r="C2087" t="s">
        <v>9</v>
      </c>
    </row>
    <row r="2088" spans="1:3" x14ac:dyDescent="0.5">
      <c r="A2088" s="1">
        <v>44091</v>
      </c>
      <c r="B2088" t="s">
        <v>9</v>
      </c>
      <c r="C2088" t="s">
        <v>9</v>
      </c>
    </row>
    <row r="2089" spans="1:3" x14ac:dyDescent="0.5">
      <c r="A2089" s="1">
        <v>44092</v>
      </c>
      <c r="B2089" t="s">
        <v>9</v>
      </c>
      <c r="C2089" t="s">
        <v>9</v>
      </c>
    </row>
    <row r="2090" spans="1:3" x14ac:dyDescent="0.5">
      <c r="A2090" s="1">
        <v>44093</v>
      </c>
      <c r="B2090" t="s">
        <v>9</v>
      </c>
      <c r="C2090" t="s">
        <v>9</v>
      </c>
    </row>
    <row r="2091" spans="1:3" x14ac:dyDescent="0.5">
      <c r="A2091" s="1">
        <v>44094</v>
      </c>
      <c r="B2091" t="s">
        <v>9</v>
      </c>
      <c r="C2091" t="s">
        <v>9</v>
      </c>
    </row>
    <row r="2092" spans="1:3" x14ac:dyDescent="0.5">
      <c r="A2092" s="1">
        <v>44095</v>
      </c>
      <c r="B2092" t="s">
        <v>9</v>
      </c>
      <c r="C2092" t="s">
        <v>9</v>
      </c>
    </row>
    <row r="2093" spans="1:3" x14ac:dyDescent="0.5">
      <c r="A2093" s="1">
        <v>44096</v>
      </c>
      <c r="B2093" t="s">
        <v>9</v>
      </c>
      <c r="C2093" t="s">
        <v>9</v>
      </c>
    </row>
    <row r="2094" spans="1:3" x14ac:dyDescent="0.5">
      <c r="A2094" s="1">
        <v>44097</v>
      </c>
      <c r="B2094" t="s">
        <v>9</v>
      </c>
      <c r="C2094" t="s">
        <v>9</v>
      </c>
    </row>
    <row r="2095" spans="1:3" x14ac:dyDescent="0.5">
      <c r="A2095" s="1">
        <v>44098</v>
      </c>
      <c r="B2095" t="s">
        <v>9</v>
      </c>
      <c r="C2095" t="s">
        <v>9</v>
      </c>
    </row>
    <row r="2096" spans="1:3" x14ac:dyDescent="0.5">
      <c r="A2096" s="1">
        <v>44099</v>
      </c>
      <c r="B2096" t="s">
        <v>9</v>
      </c>
      <c r="C2096" t="s">
        <v>9</v>
      </c>
    </row>
    <row r="2097" spans="1:3" x14ac:dyDescent="0.5">
      <c r="A2097" s="1">
        <v>44100</v>
      </c>
      <c r="B2097" t="s">
        <v>9</v>
      </c>
      <c r="C2097" t="s">
        <v>9</v>
      </c>
    </row>
    <row r="2098" spans="1:3" x14ac:dyDescent="0.5">
      <c r="A2098" s="1">
        <v>44101</v>
      </c>
      <c r="B2098" t="s">
        <v>9</v>
      </c>
      <c r="C2098" t="s">
        <v>9</v>
      </c>
    </row>
    <row r="2099" spans="1:3" x14ac:dyDescent="0.5">
      <c r="A2099" s="1">
        <v>44102</v>
      </c>
      <c r="B2099" t="s">
        <v>9</v>
      </c>
      <c r="C2099" t="s">
        <v>9</v>
      </c>
    </row>
    <row r="2100" spans="1:3" x14ac:dyDescent="0.5">
      <c r="A2100" s="1">
        <v>44103</v>
      </c>
      <c r="B2100" t="s">
        <v>9</v>
      </c>
      <c r="C2100" t="s">
        <v>9</v>
      </c>
    </row>
    <row r="2101" spans="1:3" x14ac:dyDescent="0.5">
      <c r="A2101" s="1">
        <v>44104</v>
      </c>
      <c r="B2101" t="s">
        <v>9</v>
      </c>
      <c r="C2101" t="s">
        <v>9</v>
      </c>
    </row>
    <row r="2102" spans="1:3" x14ac:dyDescent="0.5">
      <c r="A2102" s="1">
        <v>44105</v>
      </c>
      <c r="B2102" t="s">
        <v>9</v>
      </c>
      <c r="C2102" t="s">
        <v>9</v>
      </c>
    </row>
    <row r="2103" spans="1:3" x14ac:dyDescent="0.5">
      <c r="A2103" s="1">
        <v>44106</v>
      </c>
      <c r="B2103" t="s">
        <v>9</v>
      </c>
      <c r="C2103" t="s">
        <v>9</v>
      </c>
    </row>
    <row r="2104" spans="1:3" x14ac:dyDescent="0.5">
      <c r="A2104" s="1">
        <v>44107</v>
      </c>
      <c r="B2104" t="s">
        <v>9</v>
      </c>
      <c r="C2104" t="s">
        <v>9</v>
      </c>
    </row>
    <row r="2105" spans="1:3" x14ac:dyDescent="0.5">
      <c r="A2105" s="1">
        <v>44108</v>
      </c>
      <c r="B2105" t="s">
        <v>9</v>
      </c>
      <c r="C2105" t="s">
        <v>9</v>
      </c>
    </row>
    <row r="2106" spans="1:3" x14ac:dyDescent="0.5">
      <c r="A2106" s="1">
        <v>44109</v>
      </c>
      <c r="B2106" t="s">
        <v>9</v>
      </c>
      <c r="C2106" t="s">
        <v>9</v>
      </c>
    </row>
    <row r="2107" spans="1:3" x14ac:dyDescent="0.5">
      <c r="A2107" s="1">
        <v>44110</v>
      </c>
      <c r="B2107" t="s">
        <v>9</v>
      </c>
      <c r="C2107" t="s">
        <v>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3754D3-3B9F-4E65-BF50-7079FE271C87}">
  <sheetPr>
    <tabColor theme="8" tint="0.39997558519241921"/>
  </sheetPr>
  <dimension ref="A1:E13"/>
  <sheetViews>
    <sheetView workbookViewId="0">
      <selection activeCell="E8" sqref="E8"/>
    </sheetView>
  </sheetViews>
  <sheetFormatPr defaultRowHeight="14.35" x14ac:dyDescent="0.5"/>
  <cols>
    <col min="1" max="1" width="13.8203125" customWidth="1"/>
    <col min="2" max="2" width="13.29296875" bestFit="1" customWidth="1"/>
    <col min="3" max="3" width="10.29296875" bestFit="1" customWidth="1"/>
    <col min="4" max="4" width="11.76171875" bestFit="1" customWidth="1"/>
    <col min="5" max="5" width="10.29296875" bestFit="1" customWidth="1"/>
  </cols>
  <sheetData>
    <row r="1" spans="1:5" ht="18" x14ac:dyDescent="0.6">
      <c r="A1" s="9" t="s">
        <v>42</v>
      </c>
    </row>
    <row r="3" spans="1:5" x14ac:dyDescent="0.5">
      <c r="A3" s="13" t="s">
        <v>43</v>
      </c>
      <c r="B3" s="22" t="s">
        <v>35</v>
      </c>
      <c r="C3" s="23" t="s">
        <v>36</v>
      </c>
      <c r="D3" s="22" t="s">
        <v>15</v>
      </c>
      <c r="E3" s="22" t="s">
        <v>36</v>
      </c>
    </row>
    <row r="4" spans="1:5" x14ac:dyDescent="0.5">
      <c r="A4" s="14" t="s">
        <v>37</v>
      </c>
      <c r="B4" s="15">
        <f>MIN(Table_Merge1[demand])</f>
        <v>85094.375</v>
      </c>
      <c r="C4" s="16">
        <f>INDEX(Table_Merge1[date],MATCH(_Summary!B4,Table_Merge1[demand],0))</f>
        <v>43094</v>
      </c>
      <c r="D4" s="17">
        <f>MIN(Table_Merge1[Revenue])</f>
        <v>183028.8</v>
      </c>
      <c r="E4" s="16">
        <f>INDEX(Table_Merge1[date],MATCH(_Summary!D4,Table_Merge1[Revenue],0))</f>
        <v>44107</v>
      </c>
    </row>
    <row r="5" spans="1:5" x14ac:dyDescent="0.5">
      <c r="A5" s="14" t="s">
        <v>38</v>
      </c>
      <c r="B5" s="18">
        <f>MAX(Table_Merge1[demand])</f>
        <v>170653.84</v>
      </c>
      <c r="C5" s="19">
        <f>INDEX(Table_Merge1[date],MATCH(_Summary!B5,Table_Merge1[demand],0))</f>
        <v>43861</v>
      </c>
      <c r="D5" s="20">
        <f>MAX(Table_Merge1[Revenue])</f>
        <v>709250294.70000005</v>
      </c>
      <c r="E5" s="19">
        <f>INDEX(Table_Merge1[date],MATCH(_Summary!D5,Table_Merge1[Revenue],0))</f>
        <v>43489</v>
      </c>
    </row>
    <row r="6" spans="1:5" x14ac:dyDescent="0.5">
      <c r="A6" s="21" t="s">
        <v>39</v>
      </c>
      <c r="B6" s="15">
        <f>AVERAGE(Table_Merge1[demand])</f>
        <v>120035.47650284895</v>
      </c>
      <c r="C6" s="24"/>
      <c r="D6" s="17">
        <f>AVERAGE(Table_Merge1[Revenue])</f>
        <v>9522527.7071699928</v>
      </c>
      <c r="E6" s="24"/>
    </row>
    <row r="10" spans="1:5" x14ac:dyDescent="0.5">
      <c r="A10" s="10" t="s">
        <v>43</v>
      </c>
      <c r="B10" s="11" t="s">
        <v>35</v>
      </c>
      <c r="C10" s="12" t="s">
        <v>36</v>
      </c>
    </row>
    <row r="11" spans="1:5" x14ac:dyDescent="0.5">
      <c r="A11" s="6" t="s">
        <v>40</v>
      </c>
      <c r="B11" s="3">
        <f>_xlfn.MAXIFS(Table_Merge1[demand],Table_Merge1[Day of the week],"Saturday")</f>
        <v>154924.89000000001</v>
      </c>
      <c r="C11" s="1">
        <f>INDEX(Table_Merge1[date],MATCH(_Summary!B11,Table_Merge1[demand],0))</f>
        <v>42357</v>
      </c>
    </row>
    <row r="12" spans="1:5" x14ac:dyDescent="0.5">
      <c r="A12" s="6" t="s">
        <v>41</v>
      </c>
      <c r="B12" s="3">
        <f>_xlfn.MAXIFS(Table_Merge1[demand],Table_Merge1[Day of the week],"Sunday")</f>
        <v>159436.69</v>
      </c>
      <c r="C12" s="1">
        <f>INDEX(Table_Merge1[date],MATCH(_Summary!B12,Table_Merge1[demand],0))</f>
        <v>43128</v>
      </c>
    </row>
    <row r="13" spans="1:5" x14ac:dyDescent="0.5">
      <c r="A13" s="8"/>
      <c r="B13" s="3"/>
    </row>
  </sheetData>
  <phoneticPr fontId="4" type="noConversion"/>
  <pageMargins left="0.7" right="0.7" top="0.75" bottom="0.75" header="0.3" footer="0.3"/>
  <tableParts count="3">
    <tablePart r:id="rId1"/>
    <tablePart r:id="rId2"/>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F4AA3E-C3DB-42F5-A267-12D04D0E435C}">
  <sheetPr>
    <tabColor theme="8" tint="-0.249977111117893"/>
  </sheetPr>
  <dimension ref="A1:Z4225"/>
  <sheetViews>
    <sheetView topLeftCell="A3" workbookViewId="0">
      <selection activeCell="Q11" sqref="Q11"/>
    </sheetView>
  </sheetViews>
  <sheetFormatPr defaultRowHeight="14.35" x14ac:dyDescent="0.5"/>
  <cols>
    <col min="1" max="1" width="9.76171875" customWidth="1"/>
    <col min="2" max="2" width="12.76171875" style="1" customWidth="1"/>
    <col min="3" max="3" width="16.1171875" bestFit="1" customWidth="1"/>
    <col min="4" max="4" width="9.3515625" bestFit="1" customWidth="1"/>
    <col min="5" max="5" width="6.5859375" bestFit="1" customWidth="1"/>
    <col min="6" max="6" width="7.64453125" bestFit="1" customWidth="1"/>
    <col min="7" max="7" width="12.05859375" bestFit="1" customWidth="1"/>
    <col min="8" max="8" width="8.9375" bestFit="1" customWidth="1"/>
    <col min="9" max="9" width="17.41015625" bestFit="1" customWidth="1"/>
    <col min="10" max="10" width="17.703125" bestFit="1" customWidth="1"/>
    <col min="11" max="11" width="15.41015625" bestFit="1" customWidth="1"/>
    <col min="12" max="12" width="8.5859375" style="3" bestFit="1" customWidth="1"/>
    <col min="13" max="13" width="10.8203125" style="4" bestFit="1" customWidth="1"/>
    <col min="14" max="14" width="8.703125" bestFit="1" customWidth="1"/>
    <col min="15" max="16" width="14.234375" bestFit="1" customWidth="1"/>
    <col min="17" max="17" width="17.41015625" bestFit="1" customWidth="1"/>
    <col min="18" max="18" width="15.41015625" bestFit="1" customWidth="1"/>
    <col min="19" max="19" width="8.5859375" bestFit="1" customWidth="1"/>
    <col min="20" max="20" width="14.234375" bestFit="1" customWidth="1"/>
    <col min="26" max="26" width="14.234375" style="4" bestFit="1" customWidth="1"/>
  </cols>
  <sheetData>
    <row r="1" spans="1:26" x14ac:dyDescent="0.5">
      <c r="A1" s="63" t="s">
        <v>46</v>
      </c>
      <c r="B1" s="63"/>
    </row>
    <row r="3" spans="1:26" x14ac:dyDescent="0.5">
      <c r="A3" t="s">
        <v>44</v>
      </c>
      <c r="B3" s="1" t="s">
        <v>0</v>
      </c>
      <c r="C3" t="s">
        <v>11</v>
      </c>
      <c r="D3" t="s">
        <v>12</v>
      </c>
      <c r="E3" t="s">
        <v>13</v>
      </c>
      <c r="F3" t="s">
        <v>14</v>
      </c>
      <c r="G3" t="s">
        <v>7</v>
      </c>
      <c r="H3" t="s">
        <v>8</v>
      </c>
      <c r="I3" t="s">
        <v>3</v>
      </c>
      <c r="J3" t="s">
        <v>4</v>
      </c>
      <c r="K3" t="s">
        <v>5</v>
      </c>
      <c r="L3" t="s">
        <v>6</v>
      </c>
      <c r="M3" s="29" t="s">
        <v>1</v>
      </c>
      <c r="N3" s="5" t="s">
        <v>2</v>
      </c>
      <c r="O3" s="4" t="s">
        <v>15</v>
      </c>
      <c r="Z3"/>
    </row>
    <row r="4" spans="1:26" x14ac:dyDescent="0.5">
      <c r="A4" s="32">
        <f>ROW()-3</f>
        <v>1</v>
      </c>
      <c r="B4" s="2">
        <v>43861</v>
      </c>
      <c r="C4" t="s">
        <v>18</v>
      </c>
      <c r="D4" t="s">
        <v>17</v>
      </c>
      <c r="E4">
        <v>2020</v>
      </c>
      <c r="F4">
        <v>5</v>
      </c>
      <c r="G4" t="s">
        <v>10</v>
      </c>
      <c r="H4" t="s">
        <v>9</v>
      </c>
      <c r="I4">
        <v>21.5</v>
      </c>
      <c r="J4">
        <v>42.9</v>
      </c>
      <c r="K4">
        <v>18.3</v>
      </c>
      <c r="L4">
        <v>0</v>
      </c>
      <c r="M4" s="3">
        <v>170653.84</v>
      </c>
      <c r="N4" s="4">
        <v>2809.437516</v>
      </c>
      <c r="O4" s="4">
        <v>479441300.30000001</v>
      </c>
      <c r="Z4"/>
    </row>
    <row r="5" spans="1:26" x14ac:dyDescent="0.5">
      <c r="A5" s="32">
        <f t="shared" ref="A5:A67" si="0">ROW()-3</f>
        <v>2</v>
      </c>
      <c r="B5" s="2">
        <v>43490</v>
      </c>
      <c r="C5" t="s">
        <v>18</v>
      </c>
      <c r="D5" t="s">
        <v>17</v>
      </c>
      <c r="E5">
        <v>2019</v>
      </c>
      <c r="F5">
        <v>4</v>
      </c>
      <c r="G5" t="s">
        <v>9</v>
      </c>
      <c r="H5" t="s">
        <v>9</v>
      </c>
      <c r="I5">
        <v>21.1</v>
      </c>
      <c r="J5">
        <v>42.8</v>
      </c>
      <c r="K5">
        <v>25.3</v>
      </c>
      <c r="L5">
        <v>0</v>
      </c>
      <c r="M5" s="3">
        <v>168894.845</v>
      </c>
      <c r="N5" s="4">
        <v>906.43723230000001</v>
      </c>
      <c r="O5" s="4">
        <v>153092575.90000001</v>
      </c>
      <c r="Z5"/>
    </row>
    <row r="6" spans="1:26" x14ac:dyDescent="0.5">
      <c r="A6" s="32">
        <f t="shared" si="0"/>
        <v>3</v>
      </c>
      <c r="B6" s="2">
        <v>43119</v>
      </c>
      <c r="C6" t="s">
        <v>18</v>
      </c>
      <c r="D6" t="s">
        <v>17</v>
      </c>
      <c r="E6">
        <v>2018</v>
      </c>
      <c r="F6">
        <v>3</v>
      </c>
      <c r="G6" t="s">
        <v>9</v>
      </c>
      <c r="H6" t="s">
        <v>9</v>
      </c>
      <c r="I6">
        <v>22.5</v>
      </c>
      <c r="J6">
        <v>40.299999999999997</v>
      </c>
      <c r="K6">
        <v>30.6</v>
      </c>
      <c r="L6">
        <v>0</v>
      </c>
      <c r="M6" s="3">
        <v>165070.595</v>
      </c>
      <c r="N6" s="4">
        <v>647.57416339999997</v>
      </c>
      <c r="O6" s="4">
        <v>106895452.5</v>
      </c>
      <c r="Z6"/>
    </row>
    <row r="7" spans="1:26" x14ac:dyDescent="0.5">
      <c r="A7" s="32">
        <f t="shared" si="0"/>
        <v>4</v>
      </c>
      <c r="B7" s="2">
        <v>43525</v>
      </c>
      <c r="C7" t="s">
        <v>18</v>
      </c>
      <c r="D7" t="s">
        <v>25</v>
      </c>
      <c r="E7">
        <v>2019</v>
      </c>
      <c r="F7">
        <v>9</v>
      </c>
      <c r="G7" t="s">
        <v>10</v>
      </c>
      <c r="H7" t="s">
        <v>9</v>
      </c>
      <c r="I7">
        <v>22.6</v>
      </c>
      <c r="J7">
        <v>38.1</v>
      </c>
      <c r="K7">
        <v>22.3</v>
      </c>
      <c r="L7">
        <v>0</v>
      </c>
      <c r="M7" s="3">
        <v>163682.04</v>
      </c>
      <c r="N7" s="4">
        <v>1284.799876</v>
      </c>
      <c r="O7" s="4">
        <v>210298664.69999999</v>
      </c>
      <c r="Z7"/>
    </row>
    <row r="8" spans="1:26" x14ac:dyDescent="0.5">
      <c r="A8" s="32">
        <f t="shared" si="0"/>
        <v>5</v>
      </c>
      <c r="B8" s="2">
        <v>43129</v>
      </c>
      <c r="C8" t="s">
        <v>21</v>
      </c>
      <c r="D8" t="s">
        <v>17</v>
      </c>
      <c r="E8">
        <v>2018</v>
      </c>
      <c r="F8">
        <v>5</v>
      </c>
      <c r="G8" t="s">
        <v>9</v>
      </c>
      <c r="H8" t="s">
        <v>9</v>
      </c>
      <c r="I8">
        <v>27.8</v>
      </c>
      <c r="J8">
        <v>33.5</v>
      </c>
      <c r="K8">
        <v>7.3</v>
      </c>
      <c r="L8">
        <v>0</v>
      </c>
      <c r="M8" s="3">
        <v>160437.565</v>
      </c>
      <c r="N8" s="4">
        <v>107.6574249</v>
      </c>
      <c r="O8" s="4">
        <v>17272295.100000001</v>
      </c>
      <c r="Z8"/>
    </row>
    <row r="9" spans="1:26" x14ac:dyDescent="0.5">
      <c r="A9" s="32">
        <f t="shared" si="0"/>
        <v>6</v>
      </c>
      <c r="B9" s="2">
        <v>42437</v>
      </c>
      <c r="C9" t="s">
        <v>22</v>
      </c>
      <c r="D9" t="s">
        <v>25</v>
      </c>
      <c r="E9">
        <v>2016</v>
      </c>
      <c r="F9">
        <v>11</v>
      </c>
      <c r="G9" t="s">
        <v>10</v>
      </c>
      <c r="H9" t="s">
        <v>9</v>
      </c>
      <c r="I9">
        <v>19.899999999999999</v>
      </c>
      <c r="J9">
        <v>38.9</v>
      </c>
      <c r="K9">
        <v>20.8</v>
      </c>
      <c r="L9">
        <v>0.6</v>
      </c>
      <c r="M9" s="3">
        <v>160285.01500000001</v>
      </c>
      <c r="N9" s="4">
        <v>253.0320323</v>
      </c>
      <c r="O9" s="4">
        <v>40557243.100000001</v>
      </c>
      <c r="Z9"/>
    </row>
    <row r="10" spans="1:26" x14ac:dyDescent="0.5">
      <c r="A10" s="32">
        <f t="shared" si="0"/>
        <v>7</v>
      </c>
      <c r="B10" s="2">
        <v>42382</v>
      </c>
      <c r="C10" t="s">
        <v>23</v>
      </c>
      <c r="D10" t="s">
        <v>17</v>
      </c>
      <c r="E10">
        <v>2016</v>
      </c>
      <c r="F10">
        <v>3</v>
      </c>
      <c r="G10" t="s">
        <v>9</v>
      </c>
      <c r="H10" t="s">
        <v>9</v>
      </c>
      <c r="I10">
        <v>16.8</v>
      </c>
      <c r="J10">
        <v>42.2</v>
      </c>
      <c r="K10">
        <v>25</v>
      </c>
      <c r="L10">
        <v>0.2</v>
      </c>
      <c r="M10" s="3">
        <v>160011.07500000001</v>
      </c>
      <c r="N10" s="4">
        <v>545.73781959999997</v>
      </c>
      <c r="O10" s="4">
        <v>87324095.200000003</v>
      </c>
      <c r="Z10"/>
    </row>
    <row r="11" spans="1:26" x14ac:dyDescent="0.5">
      <c r="A11" s="32">
        <f t="shared" si="0"/>
        <v>8</v>
      </c>
      <c r="B11" s="2">
        <v>43128</v>
      </c>
      <c r="C11" t="s">
        <v>20</v>
      </c>
      <c r="D11" t="s">
        <v>17</v>
      </c>
      <c r="E11">
        <v>2018</v>
      </c>
      <c r="F11">
        <v>4</v>
      </c>
      <c r="G11" t="s">
        <v>9</v>
      </c>
      <c r="H11" t="s">
        <v>9</v>
      </c>
      <c r="I11">
        <v>22.7</v>
      </c>
      <c r="J11">
        <v>38.1</v>
      </c>
      <c r="K11">
        <v>28.5</v>
      </c>
      <c r="L11">
        <v>0</v>
      </c>
      <c r="M11" s="3">
        <v>159436.69</v>
      </c>
      <c r="N11" s="4">
        <v>290.41964400000001</v>
      </c>
      <c r="O11" s="4">
        <v>46303546.799999997</v>
      </c>
      <c r="Z11"/>
    </row>
    <row r="12" spans="1:26" x14ac:dyDescent="0.5">
      <c r="A12" s="32">
        <f t="shared" si="0"/>
        <v>9</v>
      </c>
      <c r="B12" s="2">
        <v>43138</v>
      </c>
      <c r="C12" t="s">
        <v>23</v>
      </c>
      <c r="D12" t="s">
        <v>24</v>
      </c>
      <c r="E12">
        <v>2018</v>
      </c>
      <c r="F12">
        <v>6</v>
      </c>
      <c r="G12" t="s">
        <v>10</v>
      </c>
      <c r="H12" t="s">
        <v>9</v>
      </c>
      <c r="I12">
        <v>18.7</v>
      </c>
      <c r="J12">
        <v>37.4</v>
      </c>
      <c r="K12">
        <v>27.1</v>
      </c>
      <c r="L12">
        <v>0</v>
      </c>
      <c r="M12" s="3">
        <v>159307.315</v>
      </c>
      <c r="N12" s="4">
        <v>624.26093430000003</v>
      </c>
      <c r="O12" s="4">
        <v>99449333.299999997</v>
      </c>
      <c r="Z12"/>
    </row>
    <row r="13" spans="1:26" x14ac:dyDescent="0.5">
      <c r="A13" s="32">
        <f t="shared" si="0"/>
        <v>10</v>
      </c>
      <c r="B13" s="2">
        <v>42356</v>
      </c>
      <c r="C13" s="1" t="s">
        <v>18</v>
      </c>
      <c r="D13" t="s">
        <v>34</v>
      </c>
      <c r="E13">
        <v>2015</v>
      </c>
      <c r="F13">
        <v>51</v>
      </c>
      <c r="G13" t="s">
        <v>9</v>
      </c>
      <c r="H13" t="s">
        <v>9</v>
      </c>
      <c r="I13">
        <v>19.399999999999999</v>
      </c>
      <c r="J13">
        <v>35.4</v>
      </c>
      <c r="K13">
        <v>31.2</v>
      </c>
      <c r="L13">
        <v>0</v>
      </c>
      <c r="M13" s="3">
        <v>158052.89000000001</v>
      </c>
      <c r="N13" s="4">
        <v>81.192486250000002</v>
      </c>
      <c r="O13" s="4">
        <v>12832707.1</v>
      </c>
      <c r="Z13"/>
    </row>
    <row r="14" spans="1:26" x14ac:dyDescent="0.5">
      <c r="A14" s="32">
        <f t="shared" si="0"/>
        <v>11</v>
      </c>
      <c r="B14" s="2">
        <v>42423</v>
      </c>
      <c r="C14" s="1" t="s">
        <v>22</v>
      </c>
      <c r="D14" t="s">
        <v>24</v>
      </c>
      <c r="E14">
        <v>2016</v>
      </c>
      <c r="F14">
        <v>9</v>
      </c>
      <c r="G14" t="s">
        <v>10</v>
      </c>
      <c r="H14" t="s">
        <v>9</v>
      </c>
      <c r="I14">
        <v>18.100000000000001</v>
      </c>
      <c r="J14">
        <v>39.4</v>
      </c>
      <c r="K14">
        <v>19.399999999999999</v>
      </c>
      <c r="L14">
        <v>0</v>
      </c>
      <c r="M14" s="3">
        <v>156924.82999999999</v>
      </c>
      <c r="N14" s="4">
        <v>66.960656470000004</v>
      </c>
      <c r="O14" s="4">
        <v>10507789.6</v>
      </c>
      <c r="Z14"/>
    </row>
    <row r="15" spans="1:26" x14ac:dyDescent="0.5">
      <c r="A15" s="32">
        <f t="shared" si="0"/>
        <v>12</v>
      </c>
      <c r="B15" s="2">
        <v>43441</v>
      </c>
      <c r="C15" s="1" t="s">
        <v>18</v>
      </c>
      <c r="D15" t="s">
        <v>34</v>
      </c>
      <c r="E15">
        <v>2018</v>
      </c>
      <c r="F15">
        <v>49</v>
      </c>
      <c r="G15" t="s">
        <v>10</v>
      </c>
      <c r="H15" t="s">
        <v>9</v>
      </c>
      <c r="I15">
        <v>25.1</v>
      </c>
      <c r="J15">
        <v>38</v>
      </c>
      <c r="K15">
        <v>27.1</v>
      </c>
      <c r="L15">
        <v>0</v>
      </c>
      <c r="M15" s="3">
        <v>156648.405</v>
      </c>
      <c r="N15" s="4">
        <v>177.86181680000001</v>
      </c>
      <c r="O15" s="4">
        <v>27861769.899999999</v>
      </c>
      <c r="Z15"/>
    </row>
    <row r="16" spans="1:26" x14ac:dyDescent="0.5">
      <c r="A16" s="32">
        <f t="shared" si="0"/>
        <v>13</v>
      </c>
      <c r="B16" s="2">
        <v>43489</v>
      </c>
      <c r="C16" s="1" t="s">
        <v>16</v>
      </c>
      <c r="D16" t="s">
        <v>17</v>
      </c>
      <c r="E16">
        <v>2019</v>
      </c>
      <c r="F16">
        <v>4</v>
      </c>
      <c r="G16" t="s">
        <v>9</v>
      </c>
      <c r="H16" t="s">
        <v>9</v>
      </c>
      <c r="I16">
        <v>17.3</v>
      </c>
      <c r="J16">
        <v>40.799999999999997</v>
      </c>
      <c r="K16">
        <v>30</v>
      </c>
      <c r="L16">
        <v>0</v>
      </c>
      <c r="M16" s="3">
        <v>155891.345</v>
      </c>
      <c r="N16" s="4">
        <v>4549.6451049999996</v>
      </c>
      <c r="O16" s="4">
        <v>709250294.70000005</v>
      </c>
      <c r="Z16"/>
    </row>
    <row r="17" spans="1:26" x14ac:dyDescent="0.5">
      <c r="A17" s="32">
        <f t="shared" si="0"/>
        <v>14</v>
      </c>
      <c r="B17" s="2">
        <v>42775</v>
      </c>
      <c r="C17" s="1" t="s">
        <v>16</v>
      </c>
      <c r="D17" t="s">
        <v>24</v>
      </c>
      <c r="E17">
        <v>2017</v>
      </c>
      <c r="F17">
        <v>7</v>
      </c>
      <c r="G17" t="s">
        <v>10</v>
      </c>
      <c r="H17" t="s">
        <v>9</v>
      </c>
      <c r="I17">
        <v>20.3</v>
      </c>
      <c r="J17">
        <v>36</v>
      </c>
      <c r="K17">
        <v>24.4</v>
      </c>
      <c r="L17">
        <v>0</v>
      </c>
      <c r="M17" s="3">
        <v>155060.60999999999</v>
      </c>
      <c r="N17" s="4">
        <v>156.69956149999999</v>
      </c>
      <c r="O17" s="4">
        <v>24297929.600000001</v>
      </c>
      <c r="Z17"/>
    </row>
    <row r="18" spans="1:26" x14ac:dyDescent="0.5">
      <c r="A18" s="32">
        <f t="shared" si="0"/>
        <v>15</v>
      </c>
      <c r="B18" s="2">
        <v>42357</v>
      </c>
      <c r="C18" s="1" t="s">
        <v>19</v>
      </c>
      <c r="D18" t="s">
        <v>34</v>
      </c>
      <c r="E18">
        <v>2015</v>
      </c>
      <c r="F18">
        <v>51</v>
      </c>
      <c r="G18" t="s">
        <v>9</v>
      </c>
      <c r="H18" t="s">
        <v>9</v>
      </c>
      <c r="I18">
        <v>19.2</v>
      </c>
      <c r="J18">
        <v>41.2</v>
      </c>
      <c r="K18">
        <v>20.5</v>
      </c>
      <c r="L18">
        <v>0</v>
      </c>
      <c r="M18" s="3">
        <v>154924.89000000001</v>
      </c>
      <c r="N18" s="4">
        <v>69.328820820000004</v>
      </c>
      <c r="O18" s="4">
        <v>10740759.9</v>
      </c>
      <c r="Z18"/>
    </row>
    <row r="19" spans="1:26" x14ac:dyDescent="0.5">
      <c r="A19" s="32">
        <f t="shared" si="0"/>
        <v>16</v>
      </c>
      <c r="B19" s="2">
        <v>43860</v>
      </c>
      <c r="C19" s="1" t="s">
        <v>16</v>
      </c>
      <c r="D19" t="s">
        <v>17</v>
      </c>
      <c r="E19">
        <v>2020</v>
      </c>
      <c r="F19">
        <v>5</v>
      </c>
      <c r="G19" t="s">
        <v>10</v>
      </c>
      <c r="H19" t="s">
        <v>9</v>
      </c>
      <c r="I19">
        <v>16.399999999999999</v>
      </c>
      <c r="J19">
        <v>39.4</v>
      </c>
      <c r="K19">
        <v>29.3</v>
      </c>
      <c r="L19">
        <v>0</v>
      </c>
      <c r="M19" s="3">
        <v>154816.49</v>
      </c>
      <c r="N19" s="4">
        <v>1044.4473029999999</v>
      </c>
      <c r="O19" s="4">
        <v>161697665.40000001</v>
      </c>
      <c r="Z19"/>
    </row>
    <row r="20" spans="1:26" x14ac:dyDescent="0.5">
      <c r="A20" s="32">
        <f t="shared" si="0"/>
        <v>17</v>
      </c>
      <c r="B20" s="2">
        <v>43118</v>
      </c>
      <c r="C20" s="1" t="s">
        <v>16</v>
      </c>
      <c r="D20" t="s">
        <v>17</v>
      </c>
      <c r="E20">
        <v>2018</v>
      </c>
      <c r="F20">
        <v>3</v>
      </c>
      <c r="G20" t="s">
        <v>9</v>
      </c>
      <c r="H20" t="s">
        <v>9</v>
      </c>
      <c r="I20">
        <v>16.600000000000001</v>
      </c>
      <c r="J20">
        <v>40</v>
      </c>
      <c r="K20">
        <v>30.8</v>
      </c>
      <c r="L20">
        <v>0</v>
      </c>
      <c r="M20" s="3">
        <v>154648.065</v>
      </c>
      <c r="N20" s="4">
        <v>1210.1379199999999</v>
      </c>
      <c r="O20" s="4">
        <v>187145487.69999999</v>
      </c>
      <c r="Z20"/>
    </row>
    <row r="21" spans="1:26" x14ac:dyDescent="0.5">
      <c r="A21" s="32">
        <f t="shared" si="0"/>
        <v>18</v>
      </c>
      <c r="B21" s="2">
        <v>43069</v>
      </c>
      <c r="C21" s="1" t="s">
        <v>16</v>
      </c>
      <c r="D21" t="s">
        <v>33</v>
      </c>
      <c r="E21">
        <v>2017</v>
      </c>
      <c r="F21">
        <v>49</v>
      </c>
      <c r="G21" t="s">
        <v>10</v>
      </c>
      <c r="H21" t="s">
        <v>9</v>
      </c>
      <c r="I21">
        <v>22.5</v>
      </c>
      <c r="J21">
        <v>34.9</v>
      </c>
      <c r="K21">
        <v>23.1</v>
      </c>
      <c r="L21">
        <v>0</v>
      </c>
      <c r="M21" s="3">
        <v>154632.33499999999</v>
      </c>
      <c r="N21" s="4">
        <v>131.4914339</v>
      </c>
      <c r="O21" s="4">
        <v>20332827.5</v>
      </c>
      <c r="Z21"/>
    </row>
    <row r="22" spans="1:26" x14ac:dyDescent="0.5">
      <c r="A22" s="32">
        <f t="shared" si="0"/>
        <v>19</v>
      </c>
      <c r="B22" s="2">
        <v>42011</v>
      </c>
      <c r="C22" s="1" t="s">
        <v>23</v>
      </c>
      <c r="D22" t="s">
        <v>17</v>
      </c>
      <c r="E22">
        <v>2015</v>
      </c>
      <c r="F22">
        <v>2</v>
      </c>
      <c r="G22" t="s">
        <v>9</v>
      </c>
      <c r="H22" t="s">
        <v>9</v>
      </c>
      <c r="I22">
        <v>18.899999999999999</v>
      </c>
      <c r="J22">
        <v>37.4</v>
      </c>
      <c r="K22">
        <v>20.7</v>
      </c>
      <c r="L22">
        <v>0</v>
      </c>
      <c r="M22" s="3">
        <v>153514.82</v>
      </c>
      <c r="N22" s="4">
        <v>48.312309380000002</v>
      </c>
      <c r="O22" s="4">
        <v>7416655.5</v>
      </c>
      <c r="Z22"/>
    </row>
    <row r="23" spans="1:26" x14ac:dyDescent="0.5">
      <c r="A23" s="32">
        <f t="shared" si="0"/>
        <v>20</v>
      </c>
      <c r="B23" s="2">
        <v>42026</v>
      </c>
      <c r="C23" s="1" t="s">
        <v>16</v>
      </c>
      <c r="D23" t="s">
        <v>17</v>
      </c>
      <c r="E23">
        <v>2015</v>
      </c>
      <c r="F23">
        <v>4</v>
      </c>
      <c r="G23" t="s">
        <v>9</v>
      </c>
      <c r="H23" t="s">
        <v>9</v>
      </c>
      <c r="I23">
        <v>18.7</v>
      </c>
      <c r="J23">
        <v>35.799999999999997</v>
      </c>
      <c r="K23">
        <v>23.1</v>
      </c>
      <c r="L23">
        <v>0</v>
      </c>
      <c r="M23" s="3">
        <v>153232.1</v>
      </c>
      <c r="N23" s="4">
        <v>35.230761399999999</v>
      </c>
      <c r="O23" s="4">
        <v>5398483.5999999996</v>
      </c>
      <c r="Z23"/>
    </row>
    <row r="24" spans="1:26" hidden="1" x14ac:dyDescent="0.5">
      <c r="A24">
        <f t="shared" si="0"/>
        <v>21</v>
      </c>
      <c r="B24" s="1">
        <v>42438</v>
      </c>
      <c r="C24" s="1" t="s">
        <v>23</v>
      </c>
      <c r="D24" t="s">
        <v>25</v>
      </c>
      <c r="E24">
        <v>2016</v>
      </c>
      <c r="F24">
        <v>11</v>
      </c>
      <c r="G24" t="s">
        <v>10</v>
      </c>
      <c r="H24" t="s">
        <v>9</v>
      </c>
      <c r="I24">
        <v>20.8</v>
      </c>
      <c r="J24">
        <v>28.5</v>
      </c>
      <c r="K24">
        <v>10.8</v>
      </c>
      <c r="L24">
        <v>0</v>
      </c>
      <c r="M24" s="3">
        <v>152599.125</v>
      </c>
      <c r="N24" s="4">
        <v>66.411603389999996</v>
      </c>
      <c r="O24" s="4">
        <v>10134352.6</v>
      </c>
      <c r="Z24"/>
    </row>
    <row r="25" spans="1:26" hidden="1" x14ac:dyDescent="0.5">
      <c r="A25">
        <f t="shared" si="0"/>
        <v>22</v>
      </c>
      <c r="B25" s="1">
        <v>43480</v>
      </c>
      <c r="C25" s="1" t="s">
        <v>22</v>
      </c>
      <c r="D25" t="s">
        <v>17</v>
      </c>
      <c r="E25">
        <v>2019</v>
      </c>
      <c r="F25">
        <v>3</v>
      </c>
      <c r="G25" t="s">
        <v>9</v>
      </c>
      <c r="H25" t="s">
        <v>9</v>
      </c>
      <c r="I25">
        <v>19.399999999999999</v>
      </c>
      <c r="J25">
        <v>30.4</v>
      </c>
      <c r="K25">
        <v>22.3</v>
      </c>
      <c r="L25">
        <v>0</v>
      </c>
      <c r="M25" s="3">
        <v>152496.245</v>
      </c>
      <c r="N25" s="4">
        <v>222.43841900000001</v>
      </c>
      <c r="O25" s="4">
        <v>33921023.600000001</v>
      </c>
      <c r="Z25"/>
    </row>
    <row r="26" spans="1:26" hidden="1" x14ac:dyDescent="0.5">
      <c r="A26">
        <f t="shared" si="0"/>
        <v>23</v>
      </c>
      <c r="B26" s="1">
        <v>42424</v>
      </c>
      <c r="C26" s="1" t="s">
        <v>23</v>
      </c>
      <c r="D26" t="s">
        <v>24</v>
      </c>
      <c r="E26">
        <v>2016</v>
      </c>
      <c r="F26">
        <v>9</v>
      </c>
      <c r="G26" t="s">
        <v>10</v>
      </c>
      <c r="H26" t="s">
        <v>9</v>
      </c>
      <c r="I26">
        <v>22.4</v>
      </c>
      <c r="J26">
        <v>25.6</v>
      </c>
      <c r="K26">
        <v>15.8</v>
      </c>
      <c r="L26">
        <v>0</v>
      </c>
      <c r="M26" s="3">
        <v>152419.41500000001</v>
      </c>
      <c r="N26" s="4">
        <v>72.240699939999999</v>
      </c>
      <c r="O26" s="4">
        <v>11010885.199999999</v>
      </c>
      <c r="Z26"/>
    </row>
    <row r="27" spans="1:26" hidden="1" x14ac:dyDescent="0.5">
      <c r="A27">
        <f t="shared" si="0"/>
        <v>24</v>
      </c>
      <c r="B27" s="1">
        <v>42355</v>
      </c>
      <c r="C27" s="1" t="s">
        <v>16</v>
      </c>
      <c r="D27" t="s">
        <v>34</v>
      </c>
      <c r="E27">
        <v>2015</v>
      </c>
      <c r="F27">
        <v>51</v>
      </c>
      <c r="G27" t="s">
        <v>10</v>
      </c>
      <c r="H27" t="s">
        <v>9</v>
      </c>
      <c r="I27">
        <v>16.899999999999999</v>
      </c>
      <c r="J27">
        <v>37.200000000000003</v>
      </c>
      <c r="K27">
        <v>33.1</v>
      </c>
      <c r="L27">
        <v>0</v>
      </c>
      <c r="M27" s="3">
        <v>152366.29999999999</v>
      </c>
      <c r="N27" s="4">
        <v>188.0861252</v>
      </c>
      <c r="O27" s="4">
        <v>28657987</v>
      </c>
      <c r="Z27"/>
    </row>
    <row r="28" spans="1:26" hidden="1" x14ac:dyDescent="0.5">
      <c r="A28">
        <f t="shared" si="0"/>
        <v>25</v>
      </c>
      <c r="B28" s="1">
        <v>43068</v>
      </c>
      <c r="C28" s="1" t="s">
        <v>23</v>
      </c>
      <c r="D28" t="s">
        <v>33</v>
      </c>
      <c r="E28">
        <v>2017</v>
      </c>
      <c r="F28">
        <v>49</v>
      </c>
      <c r="G28" t="s">
        <v>10</v>
      </c>
      <c r="H28" t="s">
        <v>9</v>
      </c>
      <c r="I28">
        <v>18.5</v>
      </c>
      <c r="J28">
        <v>35.799999999999997</v>
      </c>
      <c r="K28">
        <v>28.3</v>
      </c>
      <c r="L28">
        <v>0</v>
      </c>
      <c r="M28" s="3">
        <v>151730.95000000001</v>
      </c>
      <c r="N28" s="4">
        <v>166.55264679999999</v>
      </c>
      <c r="O28" s="4">
        <v>25271191.300000001</v>
      </c>
      <c r="Z28"/>
    </row>
    <row r="29" spans="1:26" hidden="1" x14ac:dyDescent="0.5">
      <c r="A29">
        <f t="shared" si="0"/>
        <v>26</v>
      </c>
      <c r="B29" s="1">
        <v>42950</v>
      </c>
      <c r="C29" s="1" t="s">
        <v>16</v>
      </c>
      <c r="D29" t="s">
        <v>30</v>
      </c>
      <c r="E29">
        <v>2017</v>
      </c>
      <c r="F29">
        <v>32</v>
      </c>
      <c r="G29" t="s">
        <v>10</v>
      </c>
      <c r="H29" t="s">
        <v>9</v>
      </c>
      <c r="I29">
        <v>3.1</v>
      </c>
      <c r="J29">
        <v>9</v>
      </c>
      <c r="K29">
        <v>4.4000000000000004</v>
      </c>
      <c r="L29">
        <v>0</v>
      </c>
      <c r="M29" s="3">
        <v>151355.43</v>
      </c>
      <c r="N29" s="4">
        <v>169.23382710000001</v>
      </c>
      <c r="O29" s="4">
        <v>25614458.699999999</v>
      </c>
      <c r="Z29"/>
    </row>
    <row r="30" spans="1:26" hidden="1" x14ac:dyDescent="0.5">
      <c r="A30">
        <f t="shared" si="0"/>
        <v>27</v>
      </c>
      <c r="B30" s="1">
        <v>42200</v>
      </c>
      <c r="C30" s="1" t="s">
        <v>23</v>
      </c>
      <c r="D30" t="s">
        <v>29</v>
      </c>
      <c r="E30">
        <v>2015</v>
      </c>
      <c r="F30">
        <v>29</v>
      </c>
      <c r="G30" t="s">
        <v>10</v>
      </c>
      <c r="H30" t="s">
        <v>9</v>
      </c>
      <c r="I30">
        <v>5.8</v>
      </c>
      <c r="J30">
        <v>10.5</v>
      </c>
      <c r="K30">
        <v>7.4</v>
      </c>
      <c r="L30">
        <v>3.6</v>
      </c>
      <c r="M30" s="3">
        <v>151270.54</v>
      </c>
      <c r="N30" s="4">
        <v>50.497418199999998</v>
      </c>
      <c r="O30" s="4">
        <v>7638771.7000000002</v>
      </c>
      <c r="Z30"/>
    </row>
    <row r="31" spans="1:26" hidden="1" x14ac:dyDescent="0.5">
      <c r="A31">
        <f t="shared" si="0"/>
        <v>28</v>
      </c>
      <c r="B31" s="1">
        <v>42199</v>
      </c>
      <c r="C31" s="1" t="s">
        <v>22</v>
      </c>
      <c r="D31" t="s">
        <v>29</v>
      </c>
      <c r="E31">
        <v>2015</v>
      </c>
      <c r="F31">
        <v>29</v>
      </c>
      <c r="G31" t="s">
        <v>10</v>
      </c>
      <c r="H31" t="s">
        <v>9</v>
      </c>
      <c r="I31">
        <v>8.1</v>
      </c>
      <c r="J31">
        <v>9.8000000000000007</v>
      </c>
      <c r="K31">
        <v>4.8</v>
      </c>
      <c r="L31">
        <v>3.8</v>
      </c>
      <c r="M31" s="3">
        <v>150671.10500000001</v>
      </c>
      <c r="N31" s="4">
        <v>45.25558281</v>
      </c>
      <c r="O31" s="4">
        <v>6818708.7000000002</v>
      </c>
      <c r="Z31"/>
    </row>
    <row r="32" spans="1:26" hidden="1" x14ac:dyDescent="0.5">
      <c r="A32">
        <f t="shared" si="0"/>
        <v>29</v>
      </c>
      <c r="B32" s="1">
        <v>43819</v>
      </c>
      <c r="C32" s="1" t="s">
        <v>18</v>
      </c>
      <c r="D32" t="s">
        <v>34</v>
      </c>
      <c r="E32">
        <v>2019</v>
      </c>
      <c r="F32">
        <v>51</v>
      </c>
      <c r="G32" t="s">
        <v>9</v>
      </c>
      <c r="H32" t="s">
        <v>9</v>
      </c>
      <c r="I32">
        <v>13.7</v>
      </c>
      <c r="J32">
        <v>43.5</v>
      </c>
      <c r="K32">
        <v>31.4</v>
      </c>
      <c r="L32">
        <v>0</v>
      </c>
      <c r="M32" s="3">
        <v>150553.4</v>
      </c>
      <c r="N32" s="4">
        <v>243.81015959999999</v>
      </c>
      <c r="O32" s="4">
        <v>36706448.5</v>
      </c>
      <c r="Z32"/>
    </row>
    <row r="33" spans="1:26" hidden="1" x14ac:dyDescent="0.5">
      <c r="A33">
        <f t="shared" si="0"/>
        <v>30</v>
      </c>
      <c r="B33" s="1">
        <v>43524</v>
      </c>
      <c r="C33" s="1" t="s">
        <v>16</v>
      </c>
      <c r="D33" t="s">
        <v>24</v>
      </c>
      <c r="E33">
        <v>2019</v>
      </c>
      <c r="F33">
        <v>9</v>
      </c>
      <c r="G33" t="s">
        <v>10</v>
      </c>
      <c r="H33" t="s">
        <v>9</v>
      </c>
      <c r="I33">
        <v>16.3</v>
      </c>
      <c r="J33">
        <v>36.799999999999997</v>
      </c>
      <c r="K33">
        <v>23.4</v>
      </c>
      <c r="L33">
        <v>0</v>
      </c>
      <c r="M33" s="3">
        <v>150472.255</v>
      </c>
      <c r="N33" s="4">
        <v>160.93844870000001</v>
      </c>
      <c r="O33" s="4">
        <v>24216771.300000001</v>
      </c>
      <c r="Z33"/>
    </row>
    <row r="34" spans="1:26" hidden="1" x14ac:dyDescent="0.5">
      <c r="A34">
        <f t="shared" si="0"/>
        <v>31</v>
      </c>
      <c r="B34" s="1">
        <v>43279</v>
      </c>
      <c r="C34" t="s">
        <v>16</v>
      </c>
      <c r="D34" t="s">
        <v>28</v>
      </c>
      <c r="E34">
        <v>2018</v>
      </c>
      <c r="F34">
        <v>26</v>
      </c>
      <c r="G34" t="s">
        <v>10</v>
      </c>
      <c r="H34" t="s">
        <v>9</v>
      </c>
      <c r="I34">
        <v>5.3</v>
      </c>
      <c r="J34">
        <v>10.6</v>
      </c>
      <c r="K34">
        <v>5.2</v>
      </c>
      <c r="L34">
        <v>0</v>
      </c>
      <c r="M34" s="3">
        <v>150445.47</v>
      </c>
      <c r="N34" s="4">
        <v>112.8005434</v>
      </c>
      <c r="O34" s="4">
        <v>16970330.800000001</v>
      </c>
      <c r="Z34"/>
    </row>
    <row r="35" spans="1:26" hidden="1" x14ac:dyDescent="0.5">
      <c r="A35">
        <f t="shared" si="0"/>
        <v>32</v>
      </c>
      <c r="B35" s="1">
        <v>43139</v>
      </c>
      <c r="C35" t="s">
        <v>16</v>
      </c>
      <c r="D35" t="s">
        <v>24</v>
      </c>
      <c r="E35">
        <v>2018</v>
      </c>
      <c r="F35">
        <v>6</v>
      </c>
      <c r="G35" t="s">
        <v>10</v>
      </c>
      <c r="H35" t="s">
        <v>9</v>
      </c>
      <c r="I35">
        <v>20.6</v>
      </c>
      <c r="J35">
        <v>27.5</v>
      </c>
      <c r="K35">
        <v>15.8</v>
      </c>
      <c r="L35">
        <v>0</v>
      </c>
      <c r="M35" s="3">
        <v>149473.01</v>
      </c>
      <c r="N35" s="4">
        <v>106.6526349</v>
      </c>
      <c r="O35" s="4">
        <v>15941690.4</v>
      </c>
      <c r="Z35"/>
    </row>
    <row r="36" spans="1:26" hidden="1" x14ac:dyDescent="0.5">
      <c r="A36">
        <f t="shared" si="0"/>
        <v>33</v>
      </c>
      <c r="B36" s="1">
        <v>42433</v>
      </c>
      <c r="C36" t="s">
        <v>18</v>
      </c>
      <c r="D36" t="s">
        <v>25</v>
      </c>
      <c r="E36">
        <v>2016</v>
      </c>
      <c r="F36">
        <v>10</v>
      </c>
      <c r="G36" t="s">
        <v>10</v>
      </c>
      <c r="H36" t="s">
        <v>9</v>
      </c>
      <c r="I36">
        <v>16.5</v>
      </c>
      <c r="J36">
        <v>33</v>
      </c>
      <c r="K36">
        <v>21.2</v>
      </c>
      <c r="L36">
        <v>0.2</v>
      </c>
      <c r="M36" s="3">
        <v>149376.57</v>
      </c>
      <c r="N36" s="4">
        <v>43.227417260000003</v>
      </c>
      <c r="O36" s="4">
        <v>6457163.2999999998</v>
      </c>
      <c r="Z36"/>
    </row>
    <row r="37" spans="1:26" hidden="1" x14ac:dyDescent="0.5">
      <c r="A37">
        <f t="shared" si="0"/>
        <v>34</v>
      </c>
      <c r="B37" s="1">
        <v>42046</v>
      </c>
      <c r="C37" t="s">
        <v>23</v>
      </c>
      <c r="D37" t="s">
        <v>24</v>
      </c>
      <c r="E37">
        <v>2015</v>
      </c>
      <c r="F37">
        <v>7</v>
      </c>
      <c r="G37" t="s">
        <v>10</v>
      </c>
      <c r="H37" t="s">
        <v>9</v>
      </c>
      <c r="I37">
        <v>18.100000000000001</v>
      </c>
      <c r="J37">
        <v>26.8</v>
      </c>
      <c r="K37">
        <v>24.1</v>
      </c>
      <c r="L37">
        <v>0</v>
      </c>
      <c r="M37" s="3">
        <v>149322.85</v>
      </c>
      <c r="N37" s="4">
        <v>32.655454300000002</v>
      </c>
      <c r="O37" s="4">
        <v>4876205.5</v>
      </c>
      <c r="Z37"/>
    </row>
    <row r="38" spans="1:26" hidden="1" x14ac:dyDescent="0.5">
      <c r="A38">
        <f t="shared" si="0"/>
        <v>35</v>
      </c>
      <c r="B38" s="1">
        <v>42025</v>
      </c>
      <c r="C38" t="s">
        <v>23</v>
      </c>
      <c r="D38" t="s">
        <v>17</v>
      </c>
      <c r="E38">
        <v>2015</v>
      </c>
      <c r="F38">
        <v>4</v>
      </c>
      <c r="G38" t="s">
        <v>9</v>
      </c>
      <c r="H38" t="s">
        <v>9</v>
      </c>
      <c r="I38">
        <v>19.7</v>
      </c>
      <c r="J38">
        <v>33.1</v>
      </c>
      <c r="K38">
        <v>25.8</v>
      </c>
      <c r="L38">
        <v>0</v>
      </c>
      <c r="M38" s="3">
        <v>148702.505</v>
      </c>
      <c r="N38" s="4">
        <v>34.443415459999997</v>
      </c>
      <c r="O38" s="4">
        <v>5121822.2</v>
      </c>
      <c r="Z38"/>
    </row>
    <row r="39" spans="1:26" hidden="1" x14ac:dyDescent="0.5">
      <c r="A39">
        <f t="shared" si="0"/>
        <v>36</v>
      </c>
      <c r="B39" s="1">
        <v>42548</v>
      </c>
      <c r="C39" t="s">
        <v>21</v>
      </c>
      <c r="D39" t="s">
        <v>28</v>
      </c>
      <c r="E39">
        <v>2016</v>
      </c>
      <c r="F39">
        <v>27</v>
      </c>
      <c r="G39" t="s">
        <v>9</v>
      </c>
      <c r="H39" t="s">
        <v>9</v>
      </c>
      <c r="I39">
        <v>4.8</v>
      </c>
      <c r="J39">
        <v>10.6</v>
      </c>
      <c r="K39">
        <v>4.7</v>
      </c>
      <c r="L39">
        <v>0.2</v>
      </c>
      <c r="M39" s="3">
        <v>148639.995</v>
      </c>
      <c r="N39" s="4">
        <v>127.3466076</v>
      </c>
      <c r="O39" s="4">
        <v>18928799.100000001</v>
      </c>
      <c r="Z39"/>
    </row>
    <row r="40" spans="1:26" hidden="1" x14ac:dyDescent="0.5">
      <c r="A40">
        <f t="shared" si="0"/>
        <v>37</v>
      </c>
      <c r="B40" s="1">
        <v>42388</v>
      </c>
      <c r="C40" t="s">
        <v>22</v>
      </c>
      <c r="D40" t="s">
        <v>17</v>
      </c>
      <c r="E40">
        <v>2016</v>
      </c>
      <c r="F40">
        <v>4</v>
      </c>
      <c r="G40" t="s">
        <v>9</v>
      </c>
      <c r="H40" t="s">
        <v>9</v>
      </c>
      <c r="I40">
        <v>17.899999999999999</v>
      </c>
      <c r="J40">
        <v>30.9</v>
      </c>
      <c r="K40">
        <v>27.2</v>
      </c>
      <c r="L40">
        <v>0</v>
      </c>
      <c r="M40" s="3">
        <v>148612.37</v>
      </c>
      <c r="N40" s="4">
        <v>49.257935250000003</v>
      </c>
      <c r="O40" s="4">
        <v>7320338.5</v>
      </c>
      <c r="Z40"/>
    </row>
    <row r="41" spans="1:26" hidden="1" x14ac:dyDescent="0.5">
      <c r="A41">
        <f t="shared" si="0"/>
        <v>38</v>
      </c>
      <c r="B41" s="1">
        <v>43636</v>
      </c>
      <c r="C41" t="s">
        <v>16</v>
      </c>
      <c r="D41" t="s">
        <v>28</v>
      </c>
      <c r="E41">
        <v>2019</v>
      </c>
      <c r="F41">
        <v>25</v>
      </c>
      <c r="G41" t="s">
        <v>10</v>
      </c>
      <c r="H41" t="s">
        <v>9</v>
      </c>
      <c r="I41">
        <v>6.4</v>
      </c>
      <c r="J41">
        <v>11.3</v>
      </c>
      <c r="K41">
        <v>6.4</v>
      </c>
      <c r="L41">
        <v>1.6</v>
      </c>
      <c r="M41" s="3">
        <v>148609.595</v>
      </c>
      <c r="N41" s="4">
        <v>141.97958589999999</v>
      </c>
      <c r="O41" s="4">
        <v>21099528.800000001</v>
      </c>
      <c r="Z41"/>
    </row>
    <row r="42" spans="1:26" hidden="1" x14ac:dyDescent="0.5">
      <c r="A42">
        <f t="shared" si="0"/>
        <v>39</v>
      </c>
      <c r="B42" s="1">
        <v>42157</v>
      </c>
      <c r="C42" t="s">
        <v>22</v>
      </c>
      <c r="D42" t="s">
        <v>28</v>
      </c>
      <c r="E42">
        <v>2015</v>
      </c>
      <c r="F42">
        <v>23</v>
      </c>
      <c r="G42" t="s">
        <v>10</v>
      </c>
      <c r="H42" t="s">
        <v>9</v>
      </c>
      <c r="I42">
        <v>7.1</v>
      </c>
      <c r="J42">
        <v>11.4</v>
      </c>
      <c r="K42">
        <v>4.5999999999999996</v>
      </c>
      <c r="L42">
        <v>4.2</v>
      </c>
      <c r="M42" s="3">
        <v>148534.505</v>
      </c>
      <c r="N42" s="4">
        <v>59.85603338</v>
      </c>
      <c r="O42" s="4">
        <v>8890686.3000000007</v>
      </c>
      <c r="Z42"/>
    </row>
    <row r="43" spans="1:26" hidden="1" x14ac:dyDescent="0.5">
      <c r="A43">
        <f t="shared" si="0"/>
        <v>40</v>
      </c>
      <c r="B43" s="1">
        <v>43278</v>
      </c>
      <c r="C43" t="s">
        <v>23</v>
      </c>
      <c r="D43" t="s">
        <v>28</v>
      </c>
      <c r="E43">
        <v>2018</v>
      </c>
      <c r="F43">
        <v>26</v>
      </c>
      <c r="G43" t="s">
        <v>10</v>
      </c>
      <c r="H43" t="s">
        <v>9</v>
      </c>
      <c r="I43">
        <v>4.8</v>
      </c>
      <c r="J43">
        <v>11.2</v>
      </c>
      <c r="K43">
        <v>6</v>
      </c>
      <c r="L43">
        <v>0.2</v>
      </c>
      <c r="M43" s="3">
        <v>148100.13</v>
      </c>
      <c r="N43" s="4">
        <v>102.4178146</v>
      </c>
      <c r="O43" s="4">
        <v>15168091.699999999</v>
      </c>
      <c r="Z43"/>
    </row>
    <row r="44" spans="1:26" hidden="1" x14ac:dyDescent="0.5">
      <c r="A44">
        <f t="shared" si="0"/>
        <v>41</v>
      </c>
      <c r="B44" s="1">
        <v>42234</v>
      </c>
      <c r="C44" t="s">
        <v>22</v>
      </c>
      <c r="D44" t="s">
        <v>30</v>
      </c>
      <c r="E44">
        <v>2015</v>
      </c>
      <c r="F44">
        <v>34</v>
      </c>
      <c r="G44" t="s">
        <v>10</v>
      </c>
      <c r="H44" t="s">
        <v>9</v>
      </c>
      <c r="I44">
        <v>6.1</v>
      </c>
      <c r="J44">
        <v>11.1</v>
      </c>
      <c r="K44">
        <v>9.8000000000000007</v>
      </c>
      <c r="L44">
        <v>0.6</v>
      </c>
      <c r="M44" s="3">
        <v>148093.96</v>
      </c>
      <c r="N44" s="4">
        <v>45.286687059999998</v>
      </c>
      <c r="O44" s="4">
        <v>6706684.7999999998</v>
      </c>
      <c r="Z44"/>
    </row>
    <row r="45" spans="1:26" hidden="1" x14ac:dyDescent="0.5">
      <c r="A45">
        <f t="shared" si="0"/>
        <v>42</v>
      </c>
      <c r="B45" s="1">
        <v>42387</v>
      </c>
      <c r="C45" t="s">
        <v>21</v>
      </c>
      <c r="D45" t="s">
        <v>17</v>
      </c>
      <c r="E45">
        <v>2016</v>
      </c>
      <c r="F45">
        <v>4</v>
      </c>
      <c r="G45" t="s">
        <v>9</v>
      </c>
      <c r="H45" t="s">
        <v>9</v>
      </c>
      <c r="I45">
        <v>18.600000000000001</v>
      </c>
      <c r="J45">
        <v>35.299999999999997</v>
      </c>
      <c r="K45">
        <v>30.4</v>
      </c>
      <c r="L45">
        <v>0</v>
      </c>
      <c r="M45" s="3">
        <v>147817.58499999999</v>
      </c>
      <c r="N45" s="4">
        <v>43.409358019999999</v>
      </c>
      <c r="O45" s="4">
        <v>6416666.5</v>
      </c>
      <c r="Z45"/>
    </row>
    <row r="46" spans="1:26" hidden="1" x14ac:dyDescent="0.5">
      <c r="A46">
        <f t="shared" si="0"/>
        <v>43</v>
      </c>
      <c r="B46" s="1">
        <v>42220</v>
      </c>
      <c r="C46" t="s">
        <v>22</v>
      </c>
      <c r="D46" t="s">
        <v>30</v>
      </c>
      <c r="E46">
        <v>2015</v>
      </c>
      <c r="F46">
        <v>32</v>
      </c>
      <c r="G46" t="s">
        <v>10</v>
      </c>
      <c r="H46" t="s">
        <v>9</v>
      </c>
      <c r="I46">
        <v>3.5</v>
      </c>
      <c r="J46">
        <v>11.3</v>
      </c>
      <c r="K46">
        <v>7.1</v>
      </c>
      <c r="L46">
        <v>0</v>
      </c>
      <c r="M46" s="3">
        <v>147550.185</v>
      </c>
      <c r="N46" s="4">
        <v>44.673336380000002</v>
      </c>
      <c r="O46" s="4">
        <v>6591559</v>
      </c>
      <c r="Z46"/>
    </row>
    <row r="47" spans="1:26" hidden="1" x14ac:dyDescent="0.5">
      <c r="A47">
        <f t="shared" si="0"/>
        <v>44</v>
      </c>
      <c r="B47" s="1">
        <v>42159</v>
      </c>
      <c r="C47" t="s">
        <v>16</v>
      </c>
      <c r="D47" t="s">
        <v>28</v>
      </c>
      <c r="E47">
        <v>2015</v>
      </c>
      <c r="F47">
        <v>23</v>
      </c>
      <c r="G47" t="s">
        <v>10</v>
      </c>
      <c r="H47" t="s">
        <v>9</v>
      </c>
      <c r="I47">
        <v>4.4000000000000004</v>
      </c>
      <c r="J47">
        <v>11.3</v>
      </c>
      <c r="K47">
        <v>5.5</v>
      </c>
      <c r="L47">
        <v>0</v>
      </c>
      <c r="M47" s="3">
        <v>147155.26500000001</v>
      </c>
      <c r="N47" s="4">
        <v>33.050284789999999</v>
      </c>
      <c r="O47" s="4">
        <v>4863523.4000000004</v>
      </c>
      <c r="Z47"/>
    </row>
    <row r="48" spans="1:26" hidden="1" x14ac:dyDescent="0.5">
      <c r="A48">
        <f t="shared" si="0"/>
        <v>45</v>
      </c>
      <c r="B48" s="1">
        <v>43479</v>
      </c>
      <c r="C48" t="s">
        <v>21</v>
      </c>
      <c r="D48" t="s">
        <v>17</v>
      </c>
      <c r="E48">
        <v>2019</v>
      </c>
      <c r="F48">
        <v>3</v>
      </c>
      <c r="G48" t="s">
        <v>9</v>
      </c>
      <c r="H48" t="s">
        <v>9</v>
      </c>
      <c r="I48">
        <v>18.7</v>
      </c>
      <c r="J48">
        <v>32.299999999999997</v>
      </c>
      <c r="K48">
        <v>31.1</v>
      </c>
      <c r="L48">
        <v>0</v>
      </c>
      <c r="M48" s="3">
        <v>147070.535</v>
      </c>
      <c r="N48" s="4">
        <v>188.19764950000001</v>
      </c>
      <c r="O48" s="4">
        <v>27678329</v>
      </c>
      <c r="Z48"/>
    </row>
    <row r="49" spans="1:26" hidden="1" x14ac:dyDescent="0.5">
      <c r="A49">
        <f t="shared" si="0"/>
        <v>46</v>
      </c>
      <c r="B49" s="1">
        <v>43817</v>
      </c>
      <c r="C49" t="s">
        <v>23</v>
      </c>
      <c r="D49" t="s">
        <v>34</v>
      </c>
      <c r="E49">
        <v>2019</v>
      </c>
      <c r="F49">
        <v>51</v>
      </c>
      <c r="G49" t="s">
        <v>10</v>
      </c>
      <c r="H49" t="s">
        <v>9</v>
      </c>
      <c r="I49">
        <v>15.9</v>
      </c>
      <c r="J49">
        <v>40.1</v>
      </c>
      <c r="K49">
        <v>29.3</v>
      </c>
      <c r="L49">
        <v>0</v>
      </c>
      <c r="M49" s="3">
        <v>146990.89000000001</v>
      </c>
      <c r="N49" s="4">
        <v>95.802971920000005</v>
      </c>
      <c r="O49" s="4">
        <v>14082164.1</v>
      </c>
      <c r="Z49"/>
    </row>
    <row r="50" spans="1:26" hidden="1" x14ac:dyDescent="0.5">
      <c r="A50">
        <f t="shared" si="0"/>
        <v>47</v>
      </c>
      <c r="B50" s="1">
        <v>43082</v>
      </c>
      <c r="C50" t="s">
        <v>23</v>
      </c>
      <c r="D50" t="s">
        <v>34</v>
      </c>
      <c r="E50">
        <v>2017</v>
      </c>
      <c r="F50">
        <v>51</v>
      </c>
      <c r="G50" t="s">
        <v>10</v>
      </c>
      <c r="H50" t="s">
        <v>9</v>
      </c>
      <c r="I50">
        <v>15.8</v>
      </c>
      <c r="J50">
        <v>37.6</v>
      </c>
      <c r="K50">
        <v>32</v>
      </c>
      <c r="L50">
        <v>0</v>
      </c>
      <c r="M50" s="3">
        <v>146933.095</v>
      </c>
      <c r="N50" s="4">
        <v>94.498151980000003</v>
      </c>
      <c r="O50" s="4">
        <v>13884905.9</v>
      </c>
      <c r="Z50"/>
    </row>
    <row r="51" spans="1:26" hidden="1" x14ac:dyDescent="0.5">
      <c r="A51">
        <f t="shared" si="0"/>
        <v>48</v>
      </c>
      <c r="B51" s="1">
        <v>42158</v>
      </c>
      <c r="C51" t="s">
        <v>23</v>
      </c>
      <c r="D51" t="s">
        <v>28</v>
      </c>
      <c r="E51">
        <v>2015</v>
      </c>
      <c r="F51">
        <v>23</v>
      </c>
      <c r="G51" t="s">
        <v>10</v>
      </c>
      <c r="H51" t="s">
        <v>9</v>
      </c>
      <c r="I51">
        <v>8.1</v>
      </c>
      <c r="J51">
        <v>13.6</v>
      </c>
      <c r="K51">
        <v>8.1999999999999993</v>
      </c>
      <c r="L51">
        <v>0.8</v>
      </c>
      <c r="M51" s="3">
        <v>146902.95000000001</v>
      </c>
      <c r="N51" s="4">
        <v>50.5626836</v>
      </c>
      <c r="O51" s="4">
        <v>7427807.4000000004</v>
      </c>
      <c r="Z51"/>
    </row>
    <row r="52" spans="1:26" hidden="1" x14ac:dyDescent="0.5">
      <c r="A52">
        <f t="shared" si="0"/>
        <v>49</v>
      </c>
      <c r="B52" s="1">
        <v>43640</v>
      </c>
      <c r="C52" t="s">
        <v>21</v>
      </c>
      <c r="D52" t="s">
        <v>28</v>
      </c>
      <c r="E52">
        <v>2019</v>
      </c>
      <c r="F52">
        <v>26</v>
      </c>
      <c r="G52" t="s">
        <v>10</v>
      </c>
      <c r="H52" t="s">
        <v>9</v>
      </c>
      <c r="I52">
        <v>4.2</v>
      </c>
      <c r="J52">
        <v>16</v>
      </c>
      <c r="K52">
        <v>9</v>
      </c>
      <c r="L52">
        <v>0</v>
      </c>
      <c r="M52" s="3">
        <v>146856.79999999999</v>
      </c>
      <c r="N52" s="4">
        <v>117.51896069999999</v>
      </c>
      <c r="O52" s="4">
        <v>17258458.5</v>
      </c>
      <c r="Z52"/>
    </row>
    <row r="53" spans="1:26" hidden="1" x14ac:dyDescent="0.5">
      <c r="A53">
        <f t="shared" si="0"/>
        <v>50</v>
      </c>
      <c r="B53" s="1">
        <v>42369</v>
      </c>
      <c r="C53" t="s">
        <v>16</v>
      </c>
      <c r="D53" t="s">
        <v>34</v>
      </c>
      <c r="E53">
        <v>2015</v>
      </c>
      <c r="F53">
        <v>53</v>
      </c>
      <c r="G53" t="s">
        <v>9</v>
      </c>
      <c r="H53" t="s">
        <v>9</v>
      </c>
      <c r="I53">
        <v>19.7</v>
      </c>
      <c r="J53">
        <v>39.700000000000003</v>
      </c>
      <c r="K53">
        <v>29.6</v>
      </c>
      <c r="L53">
        <v>0</v>
      </c>
      <c r="M53" s="3">
        <v>146473.83499999999</v>
      </c>
      <c r="N53" s="4">
        <v>101.99155880000001</v>
      </c>
      <c r="O53" s="4">
        <v>14939094.800000001</v>
      </c>
      <c r="Z53"/>
    </row>
    <row r="54" spans="1:26" hidden="1" x14ac:dyDescent="0.5">
      <c r="A54">
        <f t="shared" si="0"/>
        <v>51</v>
      </c>
      <c r="B54" s="1">
        <v>42577</v>
      </c>
      <c r="C54" t="s">
        <v>22</v>
      </c>
      <c r="D54" t="s">
        <v>29</v>
      </c>
      <c r="E54">
        <v>2016</v>
      </c>
      <c r="F54">
        <v>31</v>
      </c>
      <c r="G54" t="s">
        <v>10</v>
      </c>
      <c r="H54" t="s">
        <v>9</v>
      </c>
      <c r="I54">
        <v>6.5</v>
      </c>
      <c r="J54">
        <v>11</v>
      </c>
      <c r="K54">
        <v>7.2</v>
      </c>
      <c r="L54">
        <v>4.8</v>
      </c>
      <c r="M54" s="3">
        <v>146465.69</v>
      </c>
      <c r="N54" s="4">
        <v>47.971245959999997</v>
      </c>
      <c r="O54" s="4">
        <v>7026141.5999999996</v>
      </c>
      <c r="Z54"/>
    </row>
    <row r="55" spans="1:26" hidden="1" x14ac:dyDescent="0.5">
      <c r="A55">
        <f t="shared" si="0"/>
        <v>52</v>
      </c>
      <c r="B55" s="1">
        <v>43526</v>
      </c>
      <c r="C55" t="s">
        <v>19</v>
      </c>
      <c r="D55" t="s">
        <v>25</v>
      </c>
      <c r="E55">
        <v>2019</v>
      </c>
      <c r="F55">
        <v>9</v>
      </c>
      <c r="G55" t="s">
        <v>10</v>
      </c>
      <c r="H55" t="s">
        <v>9</v>
      </c>
      <c r="I55">
        <v>22.3</v>
      </c>
      <c r="J55">
        <v>36.299999999999997</v>
      </c>
      <c r="K55">
        <v>23.4</v>
      </c>
      <c r="L55">
        <v>0</v>
      </c>
      <c r="M55" s="3">
        <v>146265.11499999999</v>
      </c>
      <c r="N55" s="4">
        <v>132.49259040000001</v>
      </c>
      <c r="O55" s="4">
        <v>19379044</v>
      </c>
      <c r="Z55"/>
    </row>
    <row r="56" spans="1:26" hidden="1" x14ac:dyDescent="0.5">
      <c r="A56">
        <f t="shared" si="0"/>
        <v>53</v>
      </c>
      <c r="B56" s="1">
        <v>42205</v>
      </c>
      <c r="C56" t="s">
        <v>21</v>
      </c>
      <c r="D56" t="s">
        <v>29</v>
      </c>
      <c r="E56">
        <v>2015</v>
      </c>
      <c r="F56">
        <v>30</v>
      </c>
      <c r="G56" t="s">
        <v>10</v>
      </c>
      <c r="H56" t="s">
        <v>9</v>
      </c>
      <c r="I56">
        <v>1.8</v>
      </c>
      <c r="J56">
        <v>14.7</v>
      </c>
      <c r="K56">
        <v>9.6999999999999993</v>
      </c>
      <c r="L56">
        <v>0</v>
      </c>
      <c r="M56" s="3">
        <v>146154.37</v>
      </c>
      <c r="N56" s="4">
        <v>41.79671269</v>
      </c>
      <c r="O56" s="4">
        <v>6108772.2000000002</v>
      </c>
      <c r="Z56"/>
    </row>
    <row r="57" spans="1:26" hidden="1" x14ac:dyDescent="0.5">
      <c r="A57">
        <f t="shared" si="0"/>
        <v>54</v>
      </c>
      <c r="B57" s="1">
        <v>42045</v>
      </c>
      <c r="C57" t="s">
        <v>22</v>
      </c>
      <c r="D57" t="s">
        <v>24</v>
      </c>
      <c r="E57">
        <v>2015</v>
      </c>
      <c r="F57">
        <v>7</v>
      </c>
      <c r="G57" t="s">
        <v>10</v>
      </c>
      <c r="H57" t="s">
        <v>9</v>
      </c>
      <c r="I57">
        <v>16.399999999999999</v>
      </c>
      <c r="J57">
        <v>27.8</v>
      </c>
      <c r="K57">
        <v>27.7</v>
      </c>
      <c r="L57">
        <v>0</v>
      </c>
      <c r="M57" s="3">
        <v>145948.565</v>
      </c>
      <c r="N57" s="4">
        <v>37.522599980000003</v>
      </c>
      <c r="O57" s="4">
        <v>5476369.5999999996</v>
      </c>
      <c r="Z57"/>
    </row>
    <row r="58" spans="1:26" hidden="1" x14ac:dyDescent="0.5">
      <c r="A58">
        <f t="shared" si="0"/>
        <v>55</v>
      </c>
      <c r="B58" s="1">
        <v>43641</v>
      </c>
      <c r="C58" t="s">
        <v>22</v>
      </c>
      <c r="D58" t="s">
        <v>28</v>
      </c>
      <c r="E58">
        <v>2019</v>
      </c>
      <c r="F58">
        <v>26</v>
      </c>
      <c r="G58" t="s">
        <v>10</v>
      </c>
      <c r="H58" t="s">
        <v>9</v>
      </c>
      <c r="I58">
        <v>3.5</v>
      </c>
      <c r="J58">
        <v>17</v>
      </c>
      <c r="K58">
        <v>8.9</v>
      </c>
      <c r="L58">
        <v>0</v>
      </c>
      <c r="M58" s="3">
        <v>145807.25</v>
      </c>
      <c r="N58" s="4">
        <v>124.05127779999999</v>
      </c>
      <c r="O58" s="4">
        <v>18087575.699999999</v>
      </c>
      <c r="Z58"/>
    </row>
    <row r="59" spans="1:26" hidden="1" x14ac:dyDescent="0.5">
      <c r="A59">
        <f t="shared" si="0"/>
        <v>56</v>
      </c>
      <c r="B59" s="1">
        <v>43293</v>
      </c>
      <c r="C59" t="s">
        <v>16</v>
      </c>
      <c r="D59" t="s">
        <v>29</v>
      </c>
      <c r="E59">
        <v>2018</v>
      </c>
      <c r="F59">
        <v>28</v>
      </c>
      <c r="G59" t="s">
        <v>9</v>
      </c>
      <c r="H59" t="s">
        <v>9</v>
      </c>
      <c r="I59">
        <v>4.3</v>
      </c>
      <c r="J59">
        <v>11.3</v>
      </c>
      <c r="K59">
        <v>7.5</v>
      </c>
      <c r="L59">
        <v>0</v>
      </c>
      <c r="M59" s="3">
        <v>145767.1</v>
      </c>
      <c r="N59" s="4">
        <v>111.82051679999999</v>
      </c>
      <c r="O59" s="4">
        <v>16299752.5</v>
      </c>
      <c r="Z59"/>
    </row>
    <row r="60" spans="1:26" hidden="1" x14ac:dyDescent="0.5">
      <c r="A60">
        <f t="shared" si="0"/>
        <v>57</v>
      </c>
      <c r="B60" s="1">
        <v>42564</v>
      </c>
      <c r="C60" t="s">
        <v>23</v>
      </c>
      <c r="D60" t="s">
        <v>29</v>
      </c>
      <c r="E60">
        <v>2016</v>
      </c>
      <c r="F60">
        <v>29</v>
      </c>
      <c r="G60" t="s">
        <v>10</v>
      </c>
      <c r="H60" t="s">
        <v>9</v>
      </c>
      <c r="I60">
        <v>4.5</v>
      </c>
      <c r="J60">
        <v>12</v>
      </c>
      <c r="K60">
        <v>9</v>
      </c>
      <c r="L60">
        <v>0.4</v>
      </c>
      <c r="M60" s="3">
        <v>145728.26</v>
      </c>
      <c r="N60" s="4">
        <v>65.914964920000003</v>
      </c>
      <c r="O60" s="4">
        <v>9605673.0999999996</v>
      </c>
      <c r="Z60"/>
    </row>
    <row r="61" spans="1:26" hidden="1" x14ac:dyDescent="0.5">
      <c r="A61">
        <f t="shared" si="0"/>
        <v>58</v>
      </c>
      <c r="B61" s="1">
        <v>42188</v>
      </c>
      <c r="C61" t="s">
        <v>18</v>
      </c>
      <c r="D61" t="s">
        <v>29</v>
      </c>
      <c r="E61">
        <v>2015</v>
      </c>
      <c r="F61">
        <v>27</v>
      </c>
      <c r="G61" t="s">
        <v>9</v>
      </c>
      <c r="H61" t="s">
        <v>9</v>
      </c>
      <c r="I61">
        <v>5.9</v>
      </c>
      <c r="J61">
        <v>12</v>
      </c>
      <c r="K61">
        <v>5</v>
      </c>
      <c r="L61">
        <v>2.6</v>
      </c>
      <c r="M61" s="3">
        <v>145713.81</v>
      </c>
      <c r="N61" s="4">
        <v>42.629576239999999</v>
      </c>
      <c r="O61" s="4">
        <v>6211718</v>
      </c>
      <c r="Z61"/>
    </row>
    <row r="62" spans="1:26" hidden="1" x14ac:dyDescent="0.5">
      <c r="A62">
        <f t="shared" si="0"/>
        <v>59</v>
      </c>
      <c r="B62" s="1">
        <v>42587</v>
      </c>
      <c r="C62" t="s">
        <v>18</v>
      </c>
      <c r="D62" t="s">
        <v>30</v>
      </c>
      <c r="E62">
        <v>2016</v>
      </c>
      <c r="F62">
        <v>32</v>
      </c>
      <c r="G62" t="s">
        <v>10</v>
      </c>
      <c r="H62" t="s">
        <v>9</v>
      </c>
      <c r="I62">
        <v>3.4</v>
      </c>
      <c r="J62">
        <v>14.6</v>
      </c>
      <c r="K62">
        <v>8.6999999999999993</v>
      </c>
      <c r="L62">
        <v>0</v>
      </c>
      <c r="M62" s="3">
        <v>145491.32999999999</v>
      </c>
      <c r="N62" s="4">
        <v>70.203116499999993</v>
      </c>
      <c r="O62" s="4">
        <v>10213944.800000001</v>
      </c>
      <c r="Z62"/>
    </row>
    <row r="63" spans="1:26" hidden="1" x14ac:dyDescent="0.5">
      <c r="A63">
        <f t="shared" si="0"/>
        <v>60</v>
      </c>
      <c r="B63" s="1">
        <v>43482</v>
      </c>
      <c r="C63" t="s">
        <v>16</v>
      </c>
      <c r="D63" t="s">
        <v>17</v>
      </c>
      <c r="E63">
        <v>2019</v>
      </c>
      <c r="F63">
        <v>3</v>
      </c>
      <c r="G63" t="s">
        <v>9</v>
      </c>
      <c r="H63" t="s">
        <v>9</v>
      </c>
      <c r="I63">
        <v>20.7</v>
      </c>
      <c r="J63">
        <v>32.5</v>
      </c>
      <c r="K63">
        <v>6</v>
      </c>
      <c r="L63">
        <v>0</v>
      </c>
      <c r="M63" s="3">
        <v>145211.49</v>
      </c>
      <c r="N63" s="4">
        <v>175.35289299999999</v>
      </c>
      <c r="O63" s="4">
        <v>25463254.899999999</v>
      </c>
      <c r="Z63"/>
    </row>
    <row r="64" spans="1:26" hidden="1" x14ac:dyDescent="0.5">
      <c r="A64">
        <f t="shared" si="0"/>
        <v>61</v>
      </c>
      <c r="B64" s="1">
        <v>42431</v>
      </c>
      <c r="C64" t="s">
        <v>23</v>
      </c>
      <c r="D64" t="s">
        <v>25</v>
      </c>
      <c r="E64">
        <v>2016</v>
      </c>
      <c r="F64">
        <v>10</v>
      </c>
      <c r="G64" t="s">
        <v>10</v>
      </c>
      <c r="H64" t="s">
        <v>9</v>
      </c>
      <c r="I64">
        <v>17.600000000000001</v>
      </c>
      <c r="J64">
        <v>34.700000000000003</v>
      </c>
      <c r="K64">
        <v>22.6</v>
      </c>
      <c r="L64">
        <v>0</v>
      </c>
      <c r="M64" s="3">
        <v>145182.98000000001</v>
      </c>
      <c r="N64" s="4">
        <v>53.911071139999997</v>
      </c>
      <c r="O64" s="4">
        <v>7826970</v>
      </c>
      <c r="Z64"/>
    </row>
    <row r="65" spans="1:26" hidden="1" x14ac:dyDescent="0.5">
      <c r="A65">
        <f t="shared" si="0"/>
        <v>62</v>
      </c>
      <c r="B65" s="1">
        <v>42167</v>
      </c>
      <c r="C65" t="s">
        <v>18</v>
      </c>
      <c r="D65" t="s">
        <v>28</v>
      </c>
      <c r="E65">
        <v>2015</v>
      </c>
      <c r="F65">
        <v>24</v>
      </c>
      <c r="G65" t="s">
        <v>10</v>
      </c>
      <c r="H65" t="s">
        <v>9</v>
      </c>
      <c r="I65">
        <v>5.2</v>
      </c>
      <c r="J65">
        <v>13.1</v>
      </c>
      <c r="K65">
        <v>6.9</v>
      </c>
      <c r="L65">
        <v>0</v>
      </c>
      <c r="M65" s="3">
        <v>145005.62</v>
      </c>
      <c r="N65" s="4">
        <v>37.539372819999997</v>
      </c>
      <c r="O65" s="4">
        <v>5443420</v>
      </c>
      <c r="Z65"/>
    </row>
    <row r="66" spans="1:26" hidden="1" x14ac:dyDescent="0.5">
      <c r="A66">
        <f t="shared" si="0"/>
        <v>63</v>
      </c>
      <c r="B66" s="1">
        <v>42201</v>
      </c>
      <c r="C66" t="s">
        <v>16</v>
      </c>
      <c r="D66" t="s">
        <v>29</v>
      </c>
      <c r="E66">
        <v>2015</v>
      </c>
      <c r="F66">
        <v>29</v>
      </c>
      <c r="G66" t="s">
        <v>10</v>
      </c>
      <c r="H66" t="s">
        <v>9</v>
      </c>
      <c r="I66">
        <v>6.6</v>
      </c>
      <c r="J66">
        <v>12.3</v>
      </c>
      <c r="K66">
        <v>8.1</v>
      </c>
      <c r="L66">
        <v>0.2</v>
      </c>
      <c r="M66" s="3">
        <v>144797.98000000001</v>
      </c>
      <c r="N66" s="4">
        <v>40.471707639999998</v>
      </c>
      <c r="O66" s="4">
        <v>5860221.5</v>
      </c>
      <c r="Z66"/>
    </row>
    <row r="67" spans="1:26" hidden="1" x14ac:dyDescent="0.5">
      <c r="A67">
        <f t="shared" si="0"/>
        <v>64</v>
      </c>
      <c r="B67" s="1">
        <v>43635</v>
      </c>
      <c r="C67" t="s">
        <v>23</v>
      </c>
      <c r="D67" t="s">
        <v>28</v>
      </c>
      <c r="E67">
        <v>2019</v>
      </c>
      <c r="F67">
        <v>25</v>
      </c>
      <c r="G67" t="s">
        <v>10</v>
      </c>
      <c r="H67" t="s">
        <v>9</v>
      </c>
      <c r="I67">
        <v>6.6</v>
      </c>
      <c r="J67">
        <v>11.9</v>
      </c>
      <c r="K67">
        <v>7</v>
      </c>
      <c r="L67">
        <v>0.8</v>
      </c>
      <c r="M67" s="3">
        <v>144737.12</v>
      </c>
      <c r="N67" s="4">
        <v>157.02604099999999</v>
      </c>
      <c r="O67" s="4">
        <v>22727496.899999999</v>
      </c>
      <c r="Z67"/>
    </row>
    <row r="68" spans="1:26" hidden="1" x14ac:dyDescent="0.5">
      <c r="A68">
        <f t="shared" ref="A68:A131" si="1">ROW()-3</f>
        <v>65</v>
      </c>
      <c r="B68" s="1">
        <v>42545</v>
      </c>
      <c r="C68" t="s">
        <v>18</v>
      </c>
      <c r="D68" t="s">
        <v>28</v>
      </c>
      <c r="E68">
        <v>2016</v>
      </c>
      <c r="F68">
        <v>26</v>
      </c>
      <c r="G68" t="s">
        <v>9</v>
      </c>
      <c r="H68" t="s">
        <v>9</v>
      </c>
      <c r="I68">
        <v>6.9</v>
      </c>
      <c r="J68">
        <v>10.7</v>
      </c>
      <c r="K68">
        <v>5.8</v>
      </c>
      <c r="L68">
        <v>13.8</v>
      </c>
      <c r="M68" s="3">
        <v>144658.38</v>
      </c>
      <c r="N68" s="4">
        <v>67.938496200000003</v>
      </c>
      <c r="O68" s="4">
        <v>9827872.8000000007</v>
      </c>
      <c r="Z68"/>
    </row>
    <row r="69" spans="1:26" hidden="1" x14ac:dyDescent="0.5">
      <c r="A69">
        <f t="shared" si="1"/>
        <v>66</v>
      </c>
      <c r="B69" s="1">
        <v>42913</v>
      </c>
      <c r="C69" t="s">
        <v>22</v>
      </c>
      <c r="D69" t="s">
        <v>28</v>
      </c>
      <c r="E69">
        <v>2017</v>
      </c>
      <c r="F69">
        <v>27</v>
      </c>
      <c r="G69" t="s">
        <v>10</v>
      </c>
      <c r="H69" t="s">
        <v>9</v>
      </c>
      <c r="I69">
        <v>6</v>
      </c>
      <c r="J69">
        <v>12.1</v>
      </c>
      <c r="K69">
        <v>4.4000000000000004</v>
      </c>
      <c r="L69">
        <v>0</v>
      </c>
      <c r="M69" s="3">
        <v>144526.63</v>
      </c>
      <c r="N69" s="4">
        <v>100.1993406</v>
      </c>
      <c r="O69" s="4">
        <v>14481473</v>
      </c>
      <c r="Z69"/>
    </row>
    <row r="70" spans="1:26" hidden="1" x14ac:dyDescent="0.5">
      <c r="A70">
        <f t="shared" si="1"/>
        <v>67</v>
      </c>
      <c r="B70" s="1">
        <v>43637</v>
      </c>
      <c r="C70" t="s">
        <v>18</v>
      </c>
      <c r="D70" t="s">
        <v>28</v>
      </c>
      <c r="E70">
        <v>2019</v>
      </c>
      <c r="F70">
        <v>25</v>
      </c>
      <c r="G70" t="s">
        <v>10</v>
      </c>
      <c r="H70" t="s">
        <v>9</v>
      </c>
      <c r="I70">
        <v>6.5</v>
      </c>
      <c r="J70">
        <v>12.6</v>
      </c>
      <c r="K70">
        <v>8.5</v>
      </c>
      <c r="L70">
        <v>3</v>
      </c>
      <c r="M70" s="3">
        <v>144504.32999999999</v>
      </c>
      <c r="N70" s="4">
        <v>123.80971169999999</v>
      </c>
      <c r="O70" s="4">
        <v>17891039.399999999</v>
      </c>
      <c r="Z70"/>
    </row>
    <row r="71" spans="1:26" hidden="1" x14ac:dyDescent="0.5">
      <c r="A71">
        <f t="shared" si="1"/>
        <v>68</v>
      </c>
      <c r="B71" s="1">
        <v>42165</v>
      </c>
      <c r="C71" t="s">
        <v>23</v>
      </c>
      <c r="D71" t="s">
        <v>28</v>
      </c>
      <c r="E71">
        <v>2015</v>
      </c>
      <c r="F71">
        <v>24</v>
      </c>
      <c r="G71" t="s">
        <v>10</v>
      </c>
      <c r="H71" t="s">
        <v>9</v>
      </c>
      <c r="I71">
        <v>7.5</v>
      </c>
      <c r="J71">
        <v>13.4</v>
      </c>
      <c r="K71">
        <v>7.1</v>
      </c>
      <c r="L71">
        <v>0</v>
      </c>
      <c r="M71" s="3">
        <v>144125.52499999999</v>
      </c>
      <c r="N71" s="4">
        <v>39.766137469999997</v>
      </c>
      <c r="O71" s="4">
        <v>5731315.4000000004</v>
      </c>
      <c r="Z71"/>
    </row>
    <row r="72" spans="1:26" hidden="1" x14ac:dyDescent="0.5">
      <c r="A72">
        <f t="shared" si="1"/>
        <v>69</v>
      </c>
      <c r="B72" s="1">
        <v>42565</v>
      </c>
      <c r="C72" t="s">
        <v>16</v>
      </c>
      <c r="D72" t="s">
        <v>29</v>
      </c>
      <c r="E72">
        <v>2016</v>
      </c>
      <c r="F72">
        <v>29</v>
      </c>
      <c r="G72" t="s">
        <v>10</v>
      </c>
      <c r="H72" t="s">
        <v>9</v>
      </c>
      <c r="I72">
        <v>6.6</v>
      </c>
      <c r="J72">
        <v>14</v>
      </c>
      <c r="K72">
        <v>7.8</v>
      </c>
      <c r="L72">
        <v>1</v>
      </c>
      <c r="M72" s="3">
        <v>144103.70499999999</v>
      </c>
      <c r="N72" s="4">
        <v>76.117452619999995</v>
      </c>
      <c r="O72" s="4">
        <v>10968806.9</v>
      </c>
      <c r="Z72"/>
    </row>
    <row r="73" spans="1:26" hidden="1" x14ac:dyDescent="0.5">
      <c r="A73">
        <f t="shared" si="1"/>
        <v>70</v>
      </c>
      <c r="B73" s="1">
        <v>44050</v>
      </c>
      <c r="C73" t="s">
        <v>18</v>
      </c>
      <c r="D73" t="s">
        <v>30</v>
      </c>
      <c r="E73">
        <v>2020</v>
      </c>
      <c r="F73">
        <v>32</v>
      </c>
      <c r="G73" t="s">
        <v>9</v>
      </c>
      <c r="H73" t="s">
        <v>9</v>
      </c>
      <c r="I73">
        <v>3.3</v>
      </c>
      <c r="J73">
        <v>12.7</v>
      </c>
      <c r="K73">
        <v>5.8</v>
      </c>
      <c r="L73">
        <v>0</v>
      </c>
      <c r="M73" s="3">
        <v>144062.60999999999</v>
      </c>
      <c r="N73" s="4">
        <v>60.119431980000002</v>
      </c>
      <c r="O73" s="4">
        <v>8660962.3000000007</v>
      </c>
      <c r="Z73"/>
    </row>
    <row r="74" spans="1:26" hidden="1" x14ac:dyDescent="0.5">
      <c r="A74">
        <f t="shared" si="1"/>
        <v>71</v>
      </c>
      <c r="B74" s="1">
        <v>42235</v>
      </c>
      <c r="C74" t="s">
        <v>23</v>
      </c>
      <c r="D74" t="s">
        <v>30</v>
      </c>
      <c r="E74">
        <v>2015</v>
      </c>
      <c r="F74">
        <v>34</v>
      </c>
      <c r="G74" t="s">
        <v>10</v>
      </c>
      <c r="H74" t="s">
        <v>9</v>
      </c>
      <c r="I74">
        <v>5.5</v>
      </c>
      <c r="J74">
        <v>12.7</v>
      </c>
      <c r="K74">
        <v>10.199999999999999</v>
      </c>
      <c r="L74">
        <v>0</v>
      </c>
      <c r="M74" s="3">
        <v>144024.66</v>
      </c>
      <c r="N74" s="4">
        <v>39.23515304</v>
      </c>
      <c r="O74" s="4">
        <v>5650829.5999999996</v>
      </c>
      <c r="Z74"/>
    </row>
    <row r="75" spans="1:26" hidden="1" x14ac:dyDescent="0.5">
      <c r="A75">
        <f t="shared" si="1"/>
        <v>72</v>
      </c>
      <c r="B75" s="1">
        <v>42213</v>
      </c>
      <c r="C75" t="s">
        <v>22</v>
      </c>
      <c r="D75" t="s">
        <v>29</v>
      </c>
      <c r="E75">
        <v>2015</v>
      </c>
      <c r="F75">
        <v>31</v>
      </c>
      <c r="G75" t="s">
        <v>10</v>
      </c>
      <c r="H75" t="s">
        <v>9</v>
      </c>
      <c r="I75">
        <v>7.9</v>
      </c>
      <c r="J75">
        <v>14.4</v>
      </c>
      <c r="K75">
        <v>10.199999999999999</v>
      </c>
      <c r="L75">
        <v>0</v>
      </c>
      <c r="M75" s="3">
        <v>144008.37</v>
      </c>
      <c r="N75" s="4">
        <v>40.752987930000003</v>
      </c>
      <c r="O75" s="4">
        <v>5868771.4000000004</v>
      </c>
      <c r="Z75"/>
    </row>
    <row r="76" spans="1:26" hidden="1" x14ac:dyDescent="0.5">
      <c r="A76">
        <f t="shared" si="1"/>
        <v>73</v>
      </c>
      <c r="B76" s="1">
        <v>42192</v>
      </c>
      <c r="C76" t="s">
        <v>22</v>
      </c>
      <c r="D76" t="s">
        <v>29</v>
      </c>
      <c r="E76">
        <v>2015</v>
      </c>
      <c r="F76">
        <v>28</v>
      </c>
      <c r="G76" t="s">
        <v>9</v>
      </c>
      <c r="H76" t="s">
        <v>9</v>
      </c>
      <c r="I76">
        <v>7.4</v>
      </c>
      <c r="J76">
        <v>14.2</v>
      </c>
      <c r="K76">
        <v>7</v>
      </c>
      <c r="L76">
        <v>2.2000000000000002</v>
      </c>
      <c r="M76" s="3">
        <v>143984.39000000001</v>
      </c>
      <c r="N76" s="4">
        <v>37.297517450000001</v>
      </c>
      <c r="O76" s="4">
        <v>5370260.2999999998</v>
      </c>
      <c r="Z76"/>
    </row>
    <row r="77" spans="1:26" hidden="1" x14ac:dyDescent="0.5">
      <c r="A77">
        <f t="shared" si="1"/>
        <v>74</v>
      </c>
      <c r="B77" s="1">
        <v>43270</v>
      </c>
      <c r="C77" t="s">
        <v>22</v>
      </c>
      <c r="D77" t="s">
        <v>28</v>
      </c>
      <c r="E77">
        <v>2018</v>
      </c>
      <c r="F77">
        <v>25</v>
      </c>
      <c r="G77" t="s">
        <v>10</v>
      </c>
      <c r="H77" t="s">
        <v>9</v>
      </c>
      <c r="I77">
        <v>3</v>
      </c>
      <c r="J77">
        <v>14.5</v>
      </c>
      <c r="K77">
        <v>9</v>
      </c>
      <c r="L77">
        <v>0.4</v>
      </c>
      <c r="M77" s="3">
        <v>143830.12</v>
      </c>
      <c r="N77" s="4">
        <v>110.05619040000001</v>
      </c>
      <c r="O77" s="4">
        <v>15829395.1</v>
      </c>
      <c r="Z77"/>
    </row>
    <row r="78" spans="1:26" hidden="1" x14ac:dyDescent="0.5">
      <c r="A78">
        <f t="shared" si="1"/>
        <v>75</v>
      </c>
      <c r="B78" s="1">
        <v>42222</v>
      </c>
      <c r="C78" t="s">
        <v>16</v>
      </c>
      <c r="D78" t="s">
        <v>30</v>
      </c>
      <c r="E78">
        <v>2015</v>
      </c>
      <c r="F78">
        <v>32</v>
      </c>
      <c r="G78" t="s">
        <v>10</v>
      </c>
      <c r="H78" t="s">
        <v>9</v>
      </c>
      <c r="I78">
        <v>7.1</v>
      </c>
      <c r="J78">
        <v>12.8</v>
      </c>
      <c r="K78">
        <v>7</v>
      </c>
      <c r="L78">
        <v>1.6</v>
      </c>
      <c r="M78" s="3">
        <v>143642.35500000001</v>
      </c>
      <c r="N78" s="4">
        <v>48.945172849999999</v>
      </c>
      <c r="O78" s="4">
        <v>7030599.9000000004</v>
      </c>
      <c r="Z78"/>
    </row>
    <row r="79" spans="1:26" hidden="1" x14ac:dyDescent="0.5">
      <c r="A79">
        <f t="shared" si="1"/>
        <v>76</v>
      </c>
      <c r="B79" s="1">
        <v>42215</v>
      </c>
      <c r="C79" t="s">
        <v>16</v>
      </c>
      <c r="D79" t="s">
        <v>29</v>
      </c>
      <c r="E79">
        <v>2015</v>
      </c>
      <c r="F79">
        <v>31</v>
      </c>
      <c r="G79" t="s">
        <v>10</v>
      </c>
      <c r="H79" t="s">
        <v>9</v>
      </c>
      <c r="I79">
        <v>8.6</v>
      </c>
      <c r="J79">
        <v>12.3</v>
      </c>
      <c r="K79">
        <v>4.5</v>
      </c>
      <c r="L79">
        <v>0</v>
      </c>
      <c r="M79" s="3">
        <v>143544.10999999999</v>
      </c>
      <c r="N79" s="4">
        <v>29.122837359999998</v>
      </c>
      <c r="O79" s="4">
        <v>4180411.8</v>
      </c>
      <c r="Z79"/>
    </row>
    <row r="80" spans="1:26" hidden="1" x14ac:dyDescent="0.5">
      <c r="A80">
        <f t="shared" si="1"/>
        <v>77</v>
      </c>
      <c r="B80" s="1">
        <v>43272</v>
      </c>
      <c r="C80" t="s">
        <v>16</v>
      </c>
      <c r="D80" t="s">
        <v>28</v>
      </c>
      <c r="E80">
        <v>2018</v>
      </c>
      <c r="F80">
        <v>25</v>
      </c>
      <c r="G80" t="s">
        <v>10</v>
      </c>
      <c r="H80" t="s">
        <v>9</v>
      </c>
      <c r="I80">
        <v>4</v>
      </c>
      <c r="J80">
        <v>15.1</v>
      </c>
      <c r="K80">
        <v>9.1</v>
      </c>
      <c r="L80">
        <v>0</v>
      </c>
      <c r="M80" s="3">
        <v>143542.01999999999</v>
      </c>
      <c r="N80" s="4">
        <v>141.55697810000001</v>
      </c>
      <c r="O80" s="4">
        <v>20319374.600000001</v>
      </c>
      <c r="Z80"/>
    </row>
    <row r="81" spans="1:26" hidden="1" x14ac:dyDescent="0.5">
      <c r="A81">
        <f t="shared" si="1"/>
        <v>78</v>
      </c>
      <c r="B81" s="1">
        <v>42166</v>
      </c>
      <c r="C81" t="s">
        <v>16</v>
      </c>
      <c r="D81" t="s">
        <v>28</v>
      </c>
      <c r="E81">
        <v>2015</v>
      </c>
      <c r="F81">
        <v>24</v>
      </c>
      <c r="G81" t="s">
        <v>10</v>
      </c>
      <c r="H81" t="s">
        <v>9</v>
      </c>
      <c r="I81">
        <v>5.7</v>
      </c>
      <c r="J81">
        <v>14</v>
      </c>
      <c r="K81">
        <v>8.3000000000000007</v>
      </c>
      <c r="L81"/>
      <c r="M81" s="3">
        <v>143465.44500000001</v>
      </c>
      <c r="N81" s="4">
        <v>37.481829380000001</v>
      </c>
      <c r="O81" s="4">
        <v>5377347.2999999998</v>
      </c>
      <c r="Z81"/>
    </row>
    <row r="82" spans="1:26" hidden="1" x14ac:dyDescent="0.5">
      <c r="A82">
        <f t="shared" si="1"/>
        <v>79</v>
      </c>
      <c r="B82" s="1">
        <v>43292</v>
      </c>
      <c r="C82" t="s">
        <v>23</v>
      </c>
      <c r="D82" t="s">
        <v>29</v>
      </c>
      <c r="E82">
        <v>2018</v>
      </c>
      <c r="F82">
        <v>28</v>
      </c>
      <c r="G82" t="s">
        <v>9</v>
      </c>
      <c r="H82" t="s">
        <v>9</v>
      </c>
      <c r="I82">
        <v>6.6</v>
      </c>
      <c r="J82">
        <v>11.6</v>
      </c>
      <c r="K82">
        <v>6</v>
      </c>
      <c r="L82">
        <v>0</v>
      </c>
      <c r="M82" s="3">
        <v>143461.125</v>
      </c>
      <c r="N82" s="4">
        <v>81.952519140000007</v>
      </c>
      <c r="O82" s="4">
        <v>11757000.6</v>
      </c>
      <c r="Z82"/>
    </row>
    <row r="83" spans="1:26" hidden="1" x14ac:dyDescent="0.5">
      <c r="A83">
        <f t="shared" si="1"/>
        <v>80</v>
      </c>
      <c r="B83" s="1">
        <v>42578</v>
      </c>
      <c r="C83" t="s">
        <v>23</v>
      </c>
      <c r="D83" t="s">
        <v>29</v>
      </c>
      <c r="E83">
        <v>2016</v>
      </c>
      <c r="F83">
        <v>31</v>
      </c>
      <c r="G83" t="s">
        <v>10</v>
      </c>
      <c r="H83" t="s">
        <v>9</v>
      </c>
      <c r="I83">
        <v>7.5</v>
      </c>
      <c r="J83">
        <v>12.9</v>
      </c>
      <c r="K83">
        <v>6.9</v>
      </c>
      <c r="L83">
        <v>0.4</v>
      </c>
      <c r="M83" s="3">
        <v>143209.755</v>
      </c>
      <c r="N83" s="4">
        <v>36.397462779999998</v>
      </c>
      <c r="O83" s="4">
        <v>5212471.7</v>
      </c>
      <c r="Z83"/>
    </row>
    <row r="84" spans="1:26" hidden="1" x14ac:dyDescent="0.5">
      <c r="A84">
        <f t="shared" si="1"/>
        <v>81</v>
      </c>
      <c r="B84" s="1">
        <v>42446</v>
      </c>
      <c r="C84" t="s">
        <v>16</v>
      </c>
      <c r="D84" t="s">
        <v>25</v>
      </c>
      <c r="E84">
        <v>2016</v>
      </c>
      <c r="F84">
        <v>12</v>
      </c>
      <c r="G84" t="s">
        <v>10</v>
      </c>
      <c r="H84" t="s">
        <v>9</v>
      </c>
      <c r="I84">
        <v>18.3</v>
      </c>
      <c r="J84">
        <v>32.5</v>
      </c>
      <c r="K84">
        <v>19.600000000000001</v>
      </c>
      <c r="L84">
        <v>0</v>
      </c>
      <c r="M84" s="3">
        <v>143184.80499999999</v>
      </c>
      <c r="N84" s="4">
        <v>49.491101499999999</v>
      </c>
      <c r="O84" s="4">
        <v>7086373.7000000002</v>
      </c>
      <c r="Z84"/>
    </row>
    <row r="85" spans="1:26" hidden="1" x14ac:dyDescent="0.5">
      <c r="A85">
        <f t="shared" si="1"/>
        <v>82</v>
      </c>
      <c r="B85" s="1">
        <v>42191</v>
      </c>
      <c r="C85" t="s">
        <v>21</v>
      </c>
      <c r="D85" t="s">
        <v>29</v>
      </c>
      <c r="E85">
        <v>2015</v>
      </c>
      <c r="F85">
        <v>28</v>
      </c>
      <c r="G85" t="s">
        <v>9</v>
      </c>
      <c r="H85" t="s">
        <v>9</v>
      </c>
      <c r="I85">
        <v>7.5</v>
      </c>
      <c r="J85">
        <v>11.5</v>
      </c>
      <c r="K85">
        <v>4.4000000000000004</v>
      </c>
      <c r="L85">
        <v>1.6</v>
      </c>
      <c r="M85" s="3">
        <v>143176.33499999999</v>
      </c>
      <c r="N85" s="4">
        <v>36.041788840000002</v>
      </c>
      <c r="O85" s="4">
        <v>5160331.2</v>
      </c>
      <c r="Z85"/>
    </row>
    <row r="86" spans="1:26" hidden="1" x14ac:dyDescent="0.5">
      <c r="A86">
        <f t="shared" si="1"/>
        <v>83</v>
      </c>
      <c r="B86" s="1">
        <v>42185</v>
      </c>
      <c r="C86" t="s">
        <v>22</v>
      </c>
      <c r="D86" t="s">
        <v>28</v>
      </c>
      <c r="E86">
        <v>2015</v>
      </c>
      <c r="F86">
        <v>27</v>
      </c>
      <c r="G86" t="s">
        <v>9</v>
      </c>
      <c r="H86" t="s">
        <v>9</v>
      </c>
      <c r="I86">
        <v>5</v>
      </c>
      <c r="J86">
        <v>14.2</v>
      </c>
      <c r="K86">
        <v>7.9</v>
      </c>
      <c r="L86">
        <v>0</v>
      </c>
      <c r="M86" s="3">
        <v>143170.05499999999</v>
      </c>
      <c r="N86" s="4">
        <v>37.625258199999998</v>
      </c>
      <c r="O86" s="4">
        <v>5386810.2999999998</v>
      </c>
      <c r="Z86"/>
    </row>
    <row r="87" spans="1:26" hidden="1" x14ac:dyDescent="0.5">
      <c r="A87">
        <f t="shared" si="1"/>
        <v>84</v>
      </c>
      <c r="B87" s="1">
        <v>44028</v>
      </c>
      <c r="C87" t="s">
        <v>16</v>
      </c>
      <c r="D87" t="s">
        <v>29</v>
      </c>
      <c r="E87">
        <v>2020</v>
      </c>
      <c r="F87">
        <v>29</v>
      </c>
      <c r="G87" t="s">
        <v>10</v>
      </c>
      <c r="H87" t="s">
        <v>9</v>
      </c>
      <c r="I87">
        <v>4.2</v>
      </c>
      <c r="J87">
        <v>11.5</v>
      </c>
      <c r="K87">
        <v>8.6999999999999993</v>
      </c>
      <c r="L87">
        <v>0</v>
      </c>
      <c r="M87" s="3">
        <v>143158.89000000001</v>
      </c>
      <c r="N87" s="4">
        <v>86.658216449999998</v>
      </c>
      <c r="O87" s="4">
        <v>12405894.1</v>
      </c>
      <c r="Z87"/>
    </row>
    <row r="88" spans="1:26" hidden="1" x14ac:dyDescent="0.5">
      <c r="A88">
        <f t="shared" si="1"/>
        <v>85</v>
      </c>
      <c r="B88" s="1">
        <v>44029</v>
      </c>
      <c r="C88" t="s">
        <v>18</v>
      </c>
      <c r="D88" t="s">
        <v>29</v>
      </c>
      <c r="E88">
        <v>2020</v>
      </c>
      <c r="F88">
        <v>29</v>
      </c>
      <c r="G88" t="s">
        <v>10</v>
      </c>
      <c r="H88" t="s">
        <v>9</v>
      </c>
      <c r="I88">
        <v>3.1</v>
      </c>
      <c r="J88">
        <v>12.8</v>
      </c>
      <c r="K88">
        <v>7.4</v>
      </c>
      <c r="L88">
        <v>0</v>
      </c>
      <c r="M88" s="3">
        <v>143109.35500000001</v>
      </c>
      <c r="N88" s="4">
        <v>73.815508410000007</v>
      </c>
      <c r="O88" s="4">
        <v>10563689.800000001</v>
      </c>
      <c r="Z88"/>
    </row>
    <row r="89" spans="1:26" hidden="1" x14ac:dyDescent="0.5">
      <c r="A89">
        <f t="shared" si="1"/>
        <v>86</v>
      </c>
      <c r="B89" s="1">
        <v>42223</v>
      </c>
      <c r="C89" t="s">
        <v>18</v>
      </c>
      <c r="D89" t="s">
        <v>30</v>
      </c>
      <c r="E89">
        <v>2015</v>
      </c>
      <c r="F89">
        <v>32</v>
      </c>
      <c r="G89" t="s">
        <v>10</v>
      </c>
      <c r="H89" t="s">
        <v>9</v>
      </c>
      <c r="I89">
        <v>9</v>
      </c>
      <c r="J89">
        <v>13.1</v>
      </c>
      <c r="K89">
        <v>9</v>
      </c>
      <c r="L89">
        <v>1.4</v>
      </c>
      <c r="M89" s="3">
        <v>143060.32999999999</v>
      </c>
      <c r="N89" s="4">
        <v>42.78284919</v>
      </c>
      <c r="O89" s="4">
        <v>6120528.5</v>
      </c>
      <c r="Z89"/>
    </row>
    <row r="90" spans="1:26" hidden="1" x14ac:dyDescent="0.5">
      <c r="A90">
        <f t="shared" si="1"/>
        <v>87</v>
      </c>
      <c r="B90" s="1">
        <v>44015</v>
      </c>
      <c r="C90" t="s">
        <v>18</v>
      </c>
      <c r="D90" t="s">
        <v>29</v>
      </c>
      <c r="E90">
        <v>2020</v>
      </c>
      <c r="F90">
        <v>27</v>
      </c>
      <c r="G90" t="s">
        <v>9</v>
      </c>
      <c r="H90" t="s">
        <v>9</v>
      </c>
      <c r="I90">
        <v>7.7</v>
      </c>
      <c r="J90">
        <v>10.3</v>
      </c>
      <c r="K90">
        <v>4.0999999999999996</v>
      </c>
      <c r="L90">
        <v>0</v>
      </c>
      <c r="M90" s="3">
        <v>143010.26999999999</v>
      </c>
      <c r="N90" s="4">
        <v>43.512020370000002</v>
      </c>
      <c r="O90" s="4">
        <v>6222665.7999999998</v>
      </c>
      <c r="Z90"/>
    </row>
    <row r="91" spans="1:26" hidden="1" x14ac:dyDescent="0.5">
      <c r="A91">
        <f t="shared" si="1"/>
        <v>88</v>
      </c>
      <c r="B91" s="1">
        <v>42202</v>
      </c>
      <c r="C91" t="s">
        <v>18</v>
      </c>
      <c r="D91" t="s">
        <v>29</v>
      </c>
      <c r="E91">
        <v>2015</v>
      </c>
      <c r="F91">
        <v>29</v>
      </c>
      <c r="G91" t="s">
        <v>10</v>
      </c>
      <c r="H91" t="s">
        <v>9</v>
      </c>
      <c r="I91">
        <v>7.3</v>
      </c>
      <c r="J91">
        <v>12.3</v>
      </c>
      <c r="K91">
        <v>6.5</v>
      </c>
      <c r="L91">
        <v>2.4</v>
      </c>
      <c r="M91" s="3">
        <v>142965.48000000001</v>
      </c>
      <c r="N91" s="4">
        <v>49.218506959999999</v>
      </c>
      <c r="O91" s="4">
        <v>7036547.5</v>
      </c>
      <c r="Z91"/>
    </row>
    <row r="92" spans="1:26" hidden="1" x14ac:dyDescent="0.5">
      <c r="A92">
        <f t="shared" si="1"/>
        <v>89</v>
      </c>
      <c r="B92" s="1">
        <v>43088</v>
      </c>
      <c r="C92" t="s">
        <v>22</v>
      </c>
      <c r="D92" t="s">
        <v>34</v>
      </c>
      <c r="E92">
        <v>2017</v>
      </c>
      <c r="F92">
        <v>52</v>
      </c>
      <c r="G92" t="s">
        <v>10</v>
      </c>
      <c r="H92" t="s">
        <v>9</v>
      </c>
      <c r="I92">
        <v>19.7</v>
      </c>
      <c r="J92">
        <v>37.4</v>
      </c>
      <c r="K92">
        <v>12.1</v>
      </c>
      <c r="L92">
        <v>0</v>
      </c>
      <c r="M92" s="3">
        <v>142870.39499999999</v>
      </c>
      <c r="N92" s="4">
        <v>106.4977263</v>
      </c>
      <c r="O92" s="4">
        <v>15215372.199999999</v>
      </c>
      <c r="Z92"/>
    </row>
    <row r="93" spans="1:26" hidden="1" x14ac:dyDescent="0.5">
      <c r="A93">
        <f t="shared" si="1"/>
        <v>90</v>
      </c>
      <c r="B93" s="1">
        <v>43277</v>
      </c>
      <c r="C93" t="s">
        <v>22</v>
      </c>
      <c r="D93" t="s">
        <v>28</v>
      </c>
      <c r="E93">
        <v>2018</v>
      </c>
      <c r="F93">
        <v>26</v>
      </c>
      <c r="G93" t="s">
        <v>10</v>
      </c>
      <c r="H93" t="s">
        <v>9</v>
      </c>
      <c r="I93">
        <v>8.4</v>
      </c>
      <c r="J93">
        <v>14.1</v>
      </c>
      <c r="K93">
        <v>6.6</v>
      </c>
      <c r="L93">
        <v>0</v>
      </c>
      <c r="M93" s="3">
        <v>142842.4</v>
      </c>
      <c r="N93" s="4">
        <v>102.3492036</v>
      </c>
      <c r="O93" s="4">
        <v>14619805.9</v>
      </c>
      <c r="Z93"/>
    </row>
    <row r="94" spans="1:26" hidden="1" x14ac:dyDescent="0.5">
      <c r="A94">
        <f t="shared" si="1"/>
        <v>91</v>
      </c>
      <c r="B94" s="1">
        <v>42586</v>
      </c>
      <c r="C94" t="s">
        <v>16</v>
      </c>
      <c r="D94" t="s">
        <v>30</v>
      </c>
      <c r="E94">
        <v>2016</v>
      </c>
      <c r="F94">
        <v>32</v>
      </c>
      <c r="G94" t="s">
        <v>10</v>
      </c>
      <c r="H94" t="s">
        <v>9</v>
      </c>
      <c r="I94">
        <v>4.9000000000000004</v>
      </c>
      <c r="J94">
        <v>14.6</v>
      </c>
      <c r="K94">
        <v>11.1</v>
      </c>
      <c r="L94">
        <v>0.8</v>
      </c>
      <c r="M94" s="3">
        <v>142671.51</v>
      </c>
      <c r="N94" s="4">
        <v>51.565282189999998</v>
      </c>
      <c r="O94" s="4">
        <v>7356896.7000000002</v>
      </c>
      <c r="Z94"/>
    </row>
    <row r="95" spans="1:26" hidden="1" x14ac:dyDescent="0.5">
      <c r="A95">
        <f t="shared" si="1"/>
        <v>92</v>
      </c>
      <c r="B95" s="1">
        <v>42214</v>
      </c>
      <c r="C95" t="s">
        <v>23</v>
      </c>
      <c r="D95" t="s">
        <v>29</v>
      </c>
      <c r="E95">
        <v>2015</v>
      </c>
      <c r="F95">
        <v>31</v>
      </c>
      <c r="G95" t="s">
        <v>10</v>
      </c>
      <c r="H95" t="s">
        <v>9</v>
      </c>
      <c r="I95">
        <v>8.4</v>
      </c>
      <c r="J95">
        <v>14</v>
      </c>
      <c r="K95">
        <v>9</v>
      </c>
      <c r="L95">
        <v>0</v>
      </c>
      <c r="M95" s="3">
        <v>142637.76000000001</v>
      </c>
      <c r="N95" s="4">
        <v>37.23752124</v>
      </c>
      <c r="O95" s="4">
        <v>5311476.5999999996</v>
      </c>
      <c r="Z95"/>
    </row>
    <row r="96" spans="1:26" hidden="1" x14ac:dyDescent="0.5">
      <c r="A96">
        <f t="shared" si="1"/>
        <v>93</v>
      </c>
      <c r="B96" s="1">
        <v>42160</v>
      </c>
      <c r="C96" t="s">
        <v>18</v>
      </c>
      <c r="D96" t="s">
        <v>28</v>
      </c>
      <c r="E96">
        <v>2015</v>
      </c>
      <c r="F96">
        <v>23</v>
      </c>
      <c r="G96" t="s">
        <v>10</v>
      </c>
      <c r="H96" t="s">
        <v>9</v>
      </c>
      <c r="I96">
        <v>7</v>
      </c>
      <c r="J96">
        <v>15</v>
      </c>
      <c r="K96">
        <v>7</v>
      </c>
      <c r="L96">
        <v>4.2</v>
      </c>
      <c r="M96" s="3">
        <v>142625.035</v>
      </c>
      <c r="N96" s="4">
        <v>37.966538890000002</v>
      </c>
      <c r="O96" s="4">
        <v>5414978.9000000004</v>
      </c>
      <c r="Z96"/>
    </row>
    <row r="97" spans="1:26" hidden="1" x14ac:dyDescent="0.5">
      <c r="A97">
        <f t="shared" si="1"/>
        <v>94</v>
      </c>
      <c r="B97" s="1">
        <v>43686</v>
      </c>
      <c r="C97" t="s">
        <v>18</v>
      </c>
      <c r="D97" t="s">
        <v>30</v>
      </c>
      <c r="E97">
        <v>2019</v>
      </c>
      <c r="F97">
        <v>32</v>
      </c>
      <c r="G97" t="s">
        <v>10</v>
      </c>
      <c r="H97" t="s">
        <v>9</v>
      </c>
      <c r="I97">
        <v>7.8</v>
      </c>
      <c r="J97">
        <v>10.1</v>
      </c>
      <c r="K97">
        <v>7.3</v>
      </c>
      <c r="L97">
        <v>2</v>
      </c>
      <c r="M97" s="3">
        <v>142555.10500000001</v>
      </c>
      <c r="N97" s="4">
        <v>119.9574815</v>
      </c>
      <c r="O97" s="4">
        <v>17100551.399999999</v>
      </c>
      <c r="Z97"/>
    </row>
    <row r="98" spans="1:26" hidden="1" x14ac:dyDescent="0.5">
      <c r="A98">
        <f t="shared" si="1"/>
        <v>95</v>
      </c>
      <c r="B98" s="1">
        <v>44035</v>
      </c>
      <c r="C98" t="s">
        <v>16</v>
      </c>
      <c r="D98" t="s">
        <v>29</v>
      </c>
      <c r="E98">
        <v>2020</v>
      </c>
      <c r="F98">
        <v>30</v>
      </c>
      <c r="G98" t="s">
        <v>10</v>
      </c>
      <c r="H98" t="s">
        <v>9</v>
      </c>
      <c r="I98">
        <v>8.1</v>
      </c>
      <c r="J98">
        <v>12</v>
      </c>
      <c r="K98">
        <v>7.5</v>
      </c>
      <c r="L98">
        <v>2.2000000000000002</v>
      </c>
      <c r="M98" s="3">
        <v>142476.36499999999</v>
      </c>
      <c r="N98" s="4">
        <v>103.9160215</v>
      </c>
      <c r="O98" s="4">
        <v>14805577</v>
      </c>
      <c r="Z98"/>
    </row>
    <row r="99" spans="1:26" hidden="1" x14ac:dyDescent="0.5">
      <c r="A99">
        <f t="shared" si="1"/>
        <v>96</v>
      </c>
      <c r="B99" s="1">
        <v>42389</v>
      </c>
      <c r="C99" t="s">
        <v>23</v>
      </c>
      <c r="D99" t="s">
        <v>17</v>
      </c>
      <c r="E99">
        <v>2016</v>
      </c>
      <c r="F99">
        <v>4</v>
      </c>
      <c r="G99" t="s">
        <v>9</v>
      </c>
      <c r="H99" t="s">
        <v>9</v>
      </c>
      <c r="I99">
        <v>19.3</v>
      </c>
      <c r="J99">
        <v>29.1</v>
      </c>
      <c r="K99">
        <v>18.600000000000001</v>
      </c>
      <c r="L99">
        <v>1</v>
      </c>
      <c r="M99" s="3">
        <v>142471.51</v>
      </c>
      <c r="N99" s="4">
        <v>53.300398770000001</v>
      </c>
      <c r="O99" s="4">
        <v>7593788.2999999998</v>
      </c>
      <c r="Z99"/>
    </row>
    <row r="100" spans="1:26" hidden="1" x14ac:dyDescent="0.5">
      <c r="A100">
        <f t="shared" si="1"/>
        <v>97</v>
      </c>
      <c r="B100" s="1">
        <v>42212</v>
      </c>
      <c r="C100" t="s">
        <v>21</v>
      </c>
      <c r="D100" t="s">
        <v>29</v>
      </c>
      <c r="E100">
        <v>2015</v>
      </c>
      <c r="F100">
        <v>31</v>
      </c>
      <c r="G100" t="s">
        <v>10</v>
      </c>
      <c r="H100" t="s">
        <v>9</v>
      </c>
      <c r="I100">
        <v>6.2</v>
      </c>
      <c r="J100">
        <v>13.9</v>
      </c>
      <c r="K100">
        <v>9.6</v>
      </c>
      <c r="L100">
        <v>0.8</v>
      </c>
      <c r="M100" s="3">
        <v>142470.43</v>
      </c>
      <c r="N100" s="4">
        <v>35.176217450000003</v>
      </c>
      <c r="O100" s="4">
        <v>5011570.8</v>
      </c>
      <c r="Z100"/>
    </row>
    <row r="101" spans="1:26" hidden="1" x14ac:dyDescent="0.5">
      <c r="A101">
        <f t="shared" si="1"/>
        <v>98</v>
      </c>
      <c r="B101" s="1">
        <v>42556</v>
      </c>
      <c r="C101" t="s">
        <v>22</v>
      </c>
      <c r="D101" t="s">
        <v>29</v>
      </c>
      <c r="E101">
        <v>2016</v>
      </c>
      <c r="F101">
        <v>28</v>
      </c>
      <c r="G101" t="s">
        <v>9</v>
      </c>
      <c r="H101" t="s">
        <v>9</v>
      </c>
      <c r="I101">
        <v>8.1999999999999993</v>
      </c>
      <c r="J101">
        <v>12.8</v>
      </c>
      <c r="K101">
        <v>1.8</v>
      </c>
      <c r="L101">
        <v>0.6</v>
      </c>
      <c r="M101" s="3">
        <v>142401.79500000001</v>
      </c>
      <c r="N101" s="4">
        <v>147.1876919</v>
      </c>
      <c r="O101" s="4">
        <v>20959791.5</v>
      </c>
      <c r="Z101"/>
    </row>
    <row r="102" spans="1:26" hidden="1" x14ac:dyDescent="0.5">
      <c r="A102">
        <f t="shared" si="1"/>
        <v>99</v>
      </c>
      <c r="B102" s="1">
        <v>42579</v>
      </c>
      <c r="C102" t="s">
        <v>16</v>
      </c>
      <c r="D102" t="s">
        <v>29</v>
      </c>
      <c r="E102">
        <v>2016</v>
      </c>
      <c r="F102">
        <v>31</v>
      </c>
      <c r="G102" t="s">
        <v>10</v>
      </c>
      <c r="H102" t="s">
        <v>9</v>
      </c>
      <c r="I102">
        <v>6.9</v>
      </c>
      <c r="J102">
        <v>15.2</v>
      </c>
      <c r="K102">
        <v>6.3</v>
      </c>
      <c r="L102">
        <v>0</v>
      </c>
      <c r="M102" s="3">
        <v>142341.63500000001</v>
      </c>
      <c r="N102" s="4">
        <v>41.561898749999997</v>
      </c>
      <c r="O102" s="4">
        <v>5915988.5999999996</v>
      </c>
      <c r="Z102"/>
    </row>
    <row r="103" spans="1:26" hidden="1" x14ac:dyDescent="0.5">
      <c r="A103">
        <f t="shared" si="1"/>
        <v>100</v>
      </c>
      <c r="B103" s="1">
        <v>42221</v>
      </c>
      <c r="C103" t="s">
        <v>23</v>
      </c>
      <c r="D103" t="s">
        <v>30</v>
      </c>
      <c r="E103">
        <v>2015</v>
      </c>
      <c r="F103">
        <v>32</v>
      </c>
      <c r="G103" t="s">
        <v>10</v>
      </c>
      <c r="H103" t="s">
        <v>9</v>
      </c>
      <c r="I103">
        <v>6.6</v>
      </c>
      <c r="J103">
        <v>10.8</v>
      </c>
      <c r="K103">
        <v>8</v>
      </c>
      <c r="L103">
        <v>1</v>
      </c>
      <c r="M103" s="3">
        <v>142325.99</v>
      </c>
      <c r="N103" s="4">
        <v>42.5957224</v>
      </c>
      <c r="O103" s="4">
        <v>6062478.4000000004</v>
      </c>
      <c r="Z103"/>
    </row>
    <row r="104" spans="1:26" hidden="1" x14ac:dyDescent="0.5">
      <c r="A104">
        <f t="shared" si="1"/>
        <v>101</v>
      </c>
      <c r="B104" s="1">
        <v>42208</v>
      </c>
      <c r="C104" t="s">
        <v>16</v>
      </c>
      <c r="D104" t="s">
        <v>29</v>
      </c>
      <c r="E104">
        <v>2015</v>
      </c>
      <c r="F104">
        <v>30</v>
      </c>
      <c r="G104" t="s">
        <v>10</v>
      </c>
      <c r="H104" t="s">
        <v>9</v>
      </c>
      <c r="I104">
        <v>5.0999999999999996</v>
      </c>
      <c r="J104">
        <v>16.100000000000001</v>
      </c>
      <c r="K104">
        <v>9.5</v>
      </c>
      <c r="L104">
        <v>0</v>
      </c>
      <c r="M104" s="3">
        <v>142316.29500000001</v>
      </c>
      <c r="N104" s="4">
        <v>33.975184839999997</v>
      </c>
      <c r="O104" s="4">
        <v>4835222.4000000004</v>
      </c>
      <c r="Z104"/>
    </row>
    <row r="105" spans="1:26" hidden="1" x14ac:dyDescent="0.5">
      <c r="A105">
        <f t="shared" si="1"/>
        <v>102</v>
      </c>
      <c r="B105" s="1">
        <v>42007</v>
      </c>
      <c r="C105" t="s">
        <v>19</v>
      </c>
      <c r="D105" t="s">
        <v>17</v>
      </c>
      <c r="E105">
        <v>2015</v>
      </c>
      <c r="F105">
        <v>1</v>
      </c>
      <c r="G105" t="s">
        <v>9</v>
      </c>
      <c r="H105" t="s">
        <v>9</v>
      </c>
      <c r="I105">
        <v>20</v>
      </c>
      <c r="J105">
        <v>38.200000000000003</v>
      </c>
      <c r="K105">
        <v>26.5</v>
      </c>
      <c r="L105">
        <v>0</v>
      </c>
      <c r="M105" s="3">
        <v>142300.54</v>
      </c>
      <c r="N105" s="4">
        <v>34.564854830000002</v>
      </c>
      <c r="O105" s="4">
        <v>4918597.5</v>
      </c>
      <c r="Z105"/>
    </row>
    <row r="106" spans="1:26" hidden="1" x14ac:dyDescent="0.5">
      <c r="A106">
        <f t="shared" si="1"/>
        <v>103</v>
      </c>
      <c r="B106" s="1">
        <v>42430</v>
      </c>
      <c r="C106" t="s">
        <v>22</v>
      </c>
      <c r="D106" t="s">
        <v>25</v>
      </c>
      <c r="E106">
        <v>2016</v>
      </c>
      <c r="F106">
        <v>10</v>
      </c>
      <c r="G106" t="s">
        <v>10</v>
      </c>
      <c r="H106" t="s">
        <v>9</v>
      </c>
      <c r="I106">
        <v>17.3</v>
      </c>
      <c r="J106">
        <v>33.700000000000003</v>
      </c>
      <c r="K106">
        <v>23.4</v>
      </c>
      <c r="L106">
        <v>0</v>
      </c>
      <c r="M106" s="3">
        <v>142242.595</v>
      </c>
      <c r="N106" s="4">
        <v>96.287619219999996</v>
      </c>
      <c r="O106" s="4">
        <v>13696200.800000001</v>
      </c>
      <c r="Z106"/>
    </row>
    <row r="107" spans="1:26" hidden="1" x14ac:dyDescent="0.5">
      <c r="A107">
        <f t="shared" si="1"/>
        <v>104</v>
      </c>
      <c r="B107" s="1">
        <v>42774</v>
      </c>
      <c r="C107" t="s">
        <v>23</v>
      </c>
      <c r="D107" t="s">
        <v>24</v>
      </c>
      <c r="E107">
        <v>2017</v>
      </c>
      <c r="F107">
        <v>7</v>
      </c>
      <c r="G107" t="s">
        <v>10</v>
      </c>
      <c r="H107" t="s">
        <v>9</v>
      </c>
      <c r="I107">
        <v>16.5</v>
      </c>
      <c r="J107">
        <v>36</v>
      </c>
      <c r="K107">
        <v>27.7</v>
      </c>
      <c r="L107">
        <v>0</v>
      </c>
      <c r="M107" s="3">
        <v>142213.66</v>
      </c>
      <c r="N107" s="4">
        <v>135.0612793</v>
      </c>
      <c r="O107" s="4">
        <v>19207558.899999999</v>
      </c>
      <c r="Z107"/>
    </row>
    <row r="108" spans="1:26" hidden="1" x14ac:dyDescent="0.5">
      <c r="A108">
        <f t="shared" si="1"/>
        <v>105</v>
      </c>
      <c r="B108" s="1">
        <v>42549</v>
      </c>
      <c r="C108" t="s">
        <v>22</v>
      </c>
      <c r="D108" t="s">
        <v>28</v>
      </c>
      <c r="E108">
        <v>2016</v>
      </c>
      <c r="F108">
        <v>27</v>
      </c>
      <c r="G108" t="s">
        <v>9</v>
      </c>
      <c r="H108" t="s">
        <v>9</v>
      </c>
      <c r="I108">
        <v>5</v>
      </c>
      <c r="J108">
        <v>17</v>
      </c>
      <c r="K108">
        <v>7.8</v>
      </c>
      <c r="L108">
        <v>0.2</v>
      </c>
      <c r="M108" s="3">
        <v>142146.31</v>
      </c>
      <c r="N108" s="4">
        <v>110.28039029999999</v>
      </c>
      <c r="O108" s="4">
        <v>15675950.5</v>
      </c>
      <c r="Z108"/>
    </row>
    <row r="109" spans="1:26" hidden="1" x14ac:dyDescent="0.5">
      <c r="A109">
        <f t="shared" si="1"/>
        <v>106</v>
      </c>
      <c r="B109" s="1">
        <v>43495</v>
      </c>
      <c r="C109" t="s">
        <v>23</v>
      </c>
      <c r="D109" t="s">
        <v>17</v>
      </c>
      <c r="E109">
        <v>2019</v>
      </c>
      <c r="F109">
        <v>5</v>
      </c>
      <c r="G109" t="s">
        <v>9</v>
      </c>
      <c r="H109" t="s">
        <v>9</v>
      </c>
      <c r="I109">
        <v>18</v>
      </c>
      <c r="J109">
        <v>38.1</v>
      </c>
      <c r="K109">
        <v>19.899999999999999</v>
      </c>
      <c r="L109">
        <v>0</v>
      </c>
      <c r="M109" s="3">
        <v>142113.375</v>
      </c>
      <c r="N109" s="4">
        <v>188.74241950000001</v>
      </c>
      <c r="O109" s="4">
        <v>26822822.199999999</v>
      </c>
      <c r="Z109"/>
    </row>
    <row r="110" spans="1:26" hidden="1" x14ac:dyDescent="0.5">
      <c r="A110">
        <f t="shared" si="1"/>
        <v>107</v>
      </c>
      <c r="B110" s="1">
        <v>42012</v>
      </c>
      <c r="C110" t="s">
        <v>16</v>
      </c>
      <c r="D110" t="s">
        <v>17</v>
      </c>
      <c r="E110">
        <v>2015</v>
      </c>
      <c r="F110">
        <v>2</v>
      </c>
      <c r="G110" t="s">
        <v>9</v>
      </c>
      <c r="H110" t="s">
        <v>9</v>
      </c>
      <c r="I110">
        <v>23.1</v>
      </c>
      <c r="J110">
        <v>28.2</v>
      </c>
      <c r="K110">
        <v>13.5</v>
      </c>
      <c r="L110">
        <v>19.399999999999999</v>
      </c>
      <c r="M110" s="3">
        <v>142015.655</v>
      </c>
      <c r="N110" s="4">
        <v>49.117280299999997</v>
      </c>
      <c r="O110" s="4">
        <v>6975422.7000000002</v>
      </c>
      <c r="Z110"/>
    </row>
    <row r="111" spans="1:26" hidden="1" x14ac:dyDescent="0.5">
      <c r="A111">
        <f t="shared" si="1"/>
        <v>108</v>
      </c>
      <c r="B111" s="1">
        <v>42194</v>
      </c>
      <c r="C111" t="s">
        <v>16</v>
      </c>
      <c r="D111" t="s">
        <v>29</v>
      </c>
      <c r="E111">
        <v>2015</v>
      </c>
      <c r="F111">
        <v>28</v>
      </c>
      <c r="G111" t="s">
        <v>9</v>
      </c>
      <c r="H111" t="s">
        <v>9</v>
      </c>
      <c r="I111">
        <v>6.5</v>
      </c>
      <c r="J111">
        <v>13.4</v>
      </c>
      <c r="K111">
        <v>3.5</v>
      </c>
      <c r="L111">
        <v>0</v>
      </c>
      <c r="M111" s="3">
        <v>141994.375</v>
      </c>
      <c r="N111" s="4">
        <v>38.517273539999998</v>
      </c>
      <c r="O111" s="4">
        <v>5469236.2000000002</v>
      </c>
      <c r="Z111"/>
    </row>
    <row r="112" spans="1:26" hidden="1" x14ac:dyDescent="0.5">
      <c r="A112">
        <f t="shared" si="1"/>
        <v>109</v>
      </c>
      <c r="B112" s="1">
        <v>43276</v>
      </c>
      <c r="C112" t="s">
        <v>21</v>
      </c>
      <c r="D112" t="s">
        <v>28</v>
      </c>
      <c r="E112">
        <v>2018</v>
      </c>
      <c r="F112">
        <v>26</v>
      </c>
      <c r="G112" t="s">
        <v>10</v>
      </c>
      <c r="H112" t="s">
        <v>9</v>
      </c>
      <c r="I112">
        <v>8.4</v>
      </c>
      <c r="J112">
        <v>12.6</v>
      </c>
      <c r="K112">
        <v>7.8</v>
      </c>
      <c r="L112">
        <v>0</v>
      </c>
      <c r="M112" s="3">
        <v>141972.715</v>
      </c>
      <c r="N112" s="4">
        <v>120.2781698</v>
      </c>
      <c r="O112" s="4">
        <v>17076218.300000001</v>
      </c>
      <c r="Z112"/>
    </row>
    <row r="113" spans="1:26" hidden="1" x14ac:dyDescent="0.5">
      <c r="A113">
        <f t="shared" si="1"/>
        <v>110</v>
      </c>
      <c r="B113" s="1">
        <v>42041</v>
      </c>
      <c r="C113" t="s">
        <v>18</v>
      </c>
      <c r="D113" t="s">
        <v>24</v>
      </c>
      <c r="E113">
        <v>2015</v>
      </c>
      <c r="F113">
        <v>6</v>
      </c>
      <c r="G113" t="s">
        <v>10</v>
      </c>
      <c r="H113" t="s">
        <v>9</v>
      </c>
      <c r="I113">
        <v>14.5</v>
      </c>
      <c r="J113">
        <v>35.700000000000003</v>
      </c>
      <c r="K113">
        <v>28.4</v>
      </c>
      <c r="L113">
        <v>0</v>
      </c>
      <c r="M113" s="3">
        <v>141837.005</v>
      </c>
      <c r="N113" s="4">
        <v>38.840180269999998</v>
      </c>
      <c r="O113" s="4">
        <v>5508974.7999999998</v>
      </c>
      <c r="Z113"/>
    </row>
    <row r="114" spans="1:26" hidden="1" x14ac:dyDescent="0.5">
      <c r="A114">
        <f t="shared" si="1"/>
        <v>111</v>
      </c>
      <c r="B114" s="1">
        <v>42193</v>
      </c>
      <c r="C114" t="s">
        <v>23</v>
      </c>
      <c r="D114" t="s">
        <v>29</v>
      </c>
      <c r="E114">
        <v>2015</v>
      </c>
      <c r="F114">
        <v>28</v>
      </c>
      <c r="G114" t="s">
        <v>9</v>
      </c>
      <c r="H114" t="s">
        <v>9</v>
      </c>
      <c r="I114">
        <v>4.9000000000000004</v>
      </c>
      <c r="J114">
        <v>14.8</v>
      </c>
      <c r="K114">
        <v>8.5</v>
      </c>
      <c r="L114">
        <v>0.2</v>
      </c>
      <c r="M114" s="3">
        <v>141696.29500000001</v>
      </c>
      <c r="N114" s="4">
        <v>40.583806850000002</v>
      </c>
      <c r="O114" s="4">
        <v>5750575.0999999996</v>
      </c>
      <c r="Z114"/>
    </row>
    <row r="115" spans="1:26" hidden="1" x14ac:dyDescent="0.5">
      <c r="A115">
        <f t="shared" si="1"/>
        <v>112</v>
      </c>
      <c r="B115" s="1">
        <v>42951</v>
      </c>
      <c r="C115" t="s">
        <v>18</v>
      </c>
      <c r="D115" t="s">
        <v>30</v>
      </c>
      <c r="E115">
        <v>2017</v>
      </c>
      <c r="F115">
        <v>32</v>
      </c>
      <c r="G115" t="s">
        <v>10</v>
      </c>
      <c r="H115" t="s">
        <v>9</v>
      </c>
      <c r="I115">
        <v>4.3</v>
      </c>
      <c r="J115">
        <v>12.1</v>
      </c>
      <c r="K115">
        <v>7.2</v>
      </c>
      <c r="L115">
        <v>6.6</v>
      </c>
      <c r="M115" s="3">
        <v>141647.89499999999</v>
      </c>
      <c r="N115" s="4">
        <v>110.3517269</v>
      </c>
      <c r="O115" s="4">
        <v>15631089.800000001</v>
      </c>
      <c r="Z115"/>
    </row>
    <row r="116" spans="1:26" hidden="1" x14ac:dyDescent="0.5">
      <c r="A116">
        <f t="shared" si="1"/>
        <v>113</v>
      </c>
      <c r="B116" s="1">
        <v>43503</v>
      </c>
      <c r="C116" t="s">
        <v>16</v>
      </c>
      <c r="D116" t="s">
        <v>24</v>
      </c>
      <c r="E116">
        <v>2019</v>
      </c>
      <c r="F116">
        <v>6</v>
      </c>
      <c r="G116" t="s">
        <v>10</v>
      </c>
      <c r="H116" t="s">
        <v>9</v>
      </c>
      <c r="I116">
        <v>20.7</v>
      </c>
      <c r="J116">
        <v>28.3</v>
      </c>
      <c r="K116">
        <v>25.1</v>
      </c>
      <c r="L116">
        <v>11</v>
      </c>
      <c r="M116" s="3">
        <v>141593.54500000001</v>
      </c>
      <c r="N116" s="4">
        <v>147.68790949999999</v>
      </c>
      <c r="O116" s="4">
        <v>20911654.699999999</v>
      </c>
      <c r="Z116"/>
    </row>
    <row r="117" spans="1:26" hidden="1" x14ac:dyDescent="0.5">
      <c r="A117">
        <f t="shared" si="1"/>
        <v>114</v>
      </c>
      <c r="B117" s="1">
        <v>43991</v>
      </c>
      <c r="C117" t="s">
        <v>22</v>
      </c>
      <c r="D117" t="s">
        <v>28</v>
      </c>
      <c r="E117">
        <v>2020</v>
      </c>
      <c r="F117">
        <v>24</v>
      </c>
      <c r="G117" t="s">
        <v>10</v>
      </c>
      <c r="H117" t="s">
        <v>9</v>
      </c>
      <c r="I117">
        <v>2</v>
      </c>
      <c r="J117">
        <v>15.3</v>
      </c>
      <c r="K117">
        <v>9.3000000000000007</v>
      </c>
      <c r="L117">
        <v>0.2</v>
      </c>
      <c r="M117" s="3">
        <v>141571.29500000001</v>
      </c>
      <c r="N117" s="4">
        <v>134.74761480000001</v>
      </c>
      <c r="O117" s="4">
        <v>19076394.300000001</v>
      </c>
      <c r="Z117"/>
    </row>
    <row r="118" spans="1:26" hidden="1" x14ac:dyDescent="0.5">
      <c r="A118">
        <f t="shared" si="1"/>
        <v>115</v>
      </c>
      <c r="B118" s="1">
        <v>43690</v>
      </c>
      <c r="C118" t="s">
        <v>22</v>
      </c>
      <c r="D118" t="s">
        <v>30</v>
      </c>
      <c r="E118">
        <v>2019</v>
      </c>
      <c r="F118">
        <v>33</v>
      </c>
      <c r="G118" t="s">
        <v>10</v>
      </c>
      <c r="H118" t="s">
        <v>9</v>
      </c>
      <c r="I118">
        <v>8.8000000000000007</v>
      </c>
      <c r="J118">
        <v>13.1</v>
      </c>
      <c r="K118">
        <v>7</v>
      </c>
      <c r="L118">
        <v>0</v>
      </c>
      <c r="M118" s="3">
        <v>141474.26500000001</v>
      </c>
      <c r="N118" s="4">
        <v>267.34764990000002</v>
      </c>
      <c r="O118" s="4">
        <v>37822812.299999997</v>
      </c>
      <c r="Z118"/>
    </row>
    <row r="119" spans="1:26" hidden="1" x14ac:dyDescent="0.5">
      <c r="A119">
        <f t="shared" si="1"/>
        <v>116</v>
      </c>
      <c r="B119" s="1">
        <v>42219</v>
      </c>
      <c r="C119" t="s">
        <v>21</v>
      </c>
      <c r="D119" t="s">
        <v>30</v>
      </c>
      <c r="E119">
        <v>2015</v>
      </c>
      <c r="F119">
        <v>32</v>
      </c>
      <c r="G119" t="s">
        <v>10</v>
      </c>
      <c r="H119" t="s">
        <v>9</v>
      </c>
      <c r="I119">
        <v>7.3</v>
      </c>
      <c r="J119">
        <v>10.8</v>
      </c>
      <c r="K119">
        <v>9.4</v>
      </c>
      <c r="L119">
        <v>6.4</v>
      </c>
      <c r="M119" s="3">
        <v>141451.72500000001</v>
      </c>
      <c r="N119" s="4">
        <v>38.127978149999997</v>
      </c>
      <c r="O119" s="4">
        <v>5393268.2999999998</v>
      </c>
      <c r="Z119"/>
    </row>
    <row r="120" spans="1:26" hidden="1" x14ac:dyDescent="0.5">
      <c r="A120">
        <f t="shared" si="1"/>
        <v>117</v>
      </c>
      <c r="B120" s="1">
        <v>43487</v>
      </c>
      <c r="C120" t="s">
        <v>22</v>
      </c>
      <c r="D120" t="s">
        <v>17</v>
      </c>
      <c r="E120">
        <v>2019</v>
      </c>
      <c r="F120">
        <v>4</v>
      </c>
      <c r="G120" t="s">
        <v>9</v>
      </c>
      <c r="H120" t="s">
        <v>9</v>
      </c>
      <c r="I120">
        <v>19</v>
      </c>
      <c r="J120">
        <v>26.8</v>
      </c>
      <c r="K120">
        <v>29.3</v>
      </c>
      <c r="L120">
        <v>0</v>
      </c>
      <c r="M120" s="3">
        <v>141444.78</v>
      </c>
      <c r="N120" s="4">
        <v>278.77774349999999</v>
      </c>
      <c r="O120" s="4">
        <v>39431656.600000001</v>
      </c>
      <c r="Z120"/>
    </row>
    <row r="121" spans="1:26" hidden="1" x14ac:dyDescent="0.5">
      <c r="A121">
        <f t="shared" si="1"/>
        <v>118</v>
      </c>
      <c r="B121" s="1">
        <v>43993</v>
      </c>
      <c r="C121" t="s">
        <v>16</v>
      </c>
      <c r="D121" t="s">
        <v>28</v>
      </c>
      <c r="E121">
        <v>2020</v>
      </c>
      <c r="F121">
        <v>24</v>
      </c>
      <c r="G121" t="s">
        <v>10</v>
      </c>
      <c r="H121" t="s">
        <v>9</v>
      </c>
      <c r="I121">
        <v>4.5</v>
      </c>
      <c r="J121">
        <v>16.899999999999999</v>
      </c>
      <c r="K121">
        <v>9.1</v>
      </c>
      <c r="L121">
        <v>0</v>
      </c>
      <c r="M121" s="3">
        <v>141444.44500000001</v>
      </c>
      <c r="N121" s="4">
        <v>99.91431747</v>
      </c>
      <c r="O121" s="4">
        <v>14132325.199999999</v>
      </c>
      <c r="Z121"/>
    </row>
    <row r="122" spans="1:26" hidden="1" x14ac:dyDescent="0.5">
      <c r="A122">
        <f t="shared" si="1"/>
        <v>119</v>
      </c>
      <c r="B122" s="1">
        <v>44011</v>
      </c>
      <c r="C122" t="s">
        <v>21</v>
      </c>
      <c r="D122" t="s">
        <v>28</v>
      </c>
      <c r="E122">
        <v>2020</v>
      </c>
      <c r="F122">
        <v>27</v>
      </c>
      <c r="G122" t="s">
        <v>9</v>
      </c>
      <c r="H122" t="s">
        <v>9</v>
      </c>
      <c r="I122">
        <v>2.2000000000000002</v>
      </c>
      <c r="J122">
        <v>15.4</v>
      </c>
      <c r="K122">
        <v>9.3000000000000007</v>
      </c>
      <c r="L122">
        <v>0</v>
      </c>
      <c r="M122" s="3">
        <v>141431.99</v>
      </c>
      <c r="N122" s="4">
        <v>42.724552449999997</v>
      </c>
      <c r="O122" s="4">
        <v>6042618.5</v>
      </c>
      <c r="Z122"/>
    </row>
    <row r="123" spans="1:26" hidden="1" x14ac:dyDescent="0.5">
      <c r="A123">
        <f t="shared" si="1"/>
        <v>120</v>
      </c>
      <c r="B123" s="1">
        <v>42440</v>
      </c>
      <c r="C123" t="s">
        <v>18</v>
      </c>
      <c r="D123" t="s">
        <v>25</v>
      </c>
      <c r="E123">
        <v>2016</v>
      </c>
      <c r="F123">
        <v>11</v>
      </c>
      <c r="G123" t="s">
        <v>10</v>
      </c>
      <c r="H123" t="s">
        <v>9</v>
      </c>
      <c r="I123">
        <v>18.8</v>
      </c>
      <c r="J123">
        <v>26.1</v>
      </c>
      <c r="K123">
        <v>19.600000000000001</v>
      </c>
      <c r="L123">
        <v>8.4</v>
      </c>
      <c r="M123" s="3">
        <v>141414.35</v>
      </c>
      <c r="N123" s="4">
        <v>49.793533140000001</v>
      </c>
      <c r="O123" s="4">
        <v>7041520.0999999996</v>
      </c>
      <c r="Z123"/>
    </row>
    <row r="124" spans="1:26" hidden="1" x14ac:dyDescent="0.5">
      <c r="A124">
        <f t="shared" si="1"/>
        <v>121</v>
      </c>
      <c r="B124" s="1">
        <v>42914</v>
      </c>
      <c r="C124" t="s">
        <v>23</v>
      </c>
      <c r="D124" t="s">
        <v>28</v>
      </c>
      <c r="E124">
        <v>2017</v>
      </c>
      <c r="F124">
        <v>27</v>
      </c>
      <c r="G124" t="s">
        <v>10</v>
      </c>
      <c r="H124" t="s">
        <v>9</v>
      </c>
      <c r="I124">
        <v>6.8</v>
      </c>
      <c r="J124">
        <v>14.1</v>
      </c>
      <c r="K124">
        <v>5.4</v>
      </c>
      <c r="L124">
        <v>0</v>
      </c>
      <c r="M124" s="3">
        <v>141351.89499999999</v>
      </c>
      <c r="N124" s="4">
        <v>98.538103219999996</v>
      </c>
      <c r="O124" s="4">
        <v>13928547.6</v>
      </c>
      <c r="Z124"/>
    </row>
    <row r="125" spans="1:26" hidden="1" x14ac:dyDescent="0.5">
      <c r="A125">
        <f t="shared" si="1"/>
        <v>122</v>
      </c>
      <c r="B125" s="1">
        <v>42758</v>
      </c>
      <c r="C125" t="s">
        <v>21</v>
      </c>
      <c r="D125" t="s">
        <v>17</v>
      </c>
      <c r="E125">
        <v>2017</v>
      </c>
      <c r="F125">
        <v>5</v>
      </c>
      <c r="G125" t="s">
        <v>9</v>
      </c>
      <c r="H125" t="s">
        <v>9</v>
      </c>
      <c r="I125">
        <v>17.8</v>
      </c>
      <c r="J125">
        <v>36.700000000000003</v>
      </c>
      <c r="K125">
        <v>19.2</v>
      </c>
      <c r="L125">
        <v>0</v>
      </c>
      <c r="M125" s="3">
        <v>141332.05499999999</v>
      </c>
      <c r="N125" s="4">
        <v>79.114397690000004</v>
      </c>
      <c r="O125" s="4">
        <v>11181400.4</v>
      </c>
      <c r="Z125"/>
    </row>
    <row r="126" spans="1:26" hidden="1" x14ac:dyDescent="0.5">
      <c r="A126">
        <f t="shared" si="1"/>
        <v>123</v>
      </c>
      <c r="B126" s="1">
        <v>43271</v>
      </c>
      <c r="C126" t="s">
        <v>23</v>
      </c>
      <c r="D126" t="s">
        <v>28</v>
      </c>
      <c r="E126">
        <v>2018</v>
      </c>
      <c r="F126">
        <v>25</v>
      </c>
      <c r="G126" t="s">
        <v>10</v>
      </c>
      <c r="H126" t="s">
        <v>9</v>
      </c>
      <c r="I126">
        <v>4.3</v>
      </c>
      <c r="J126">
        <v>15.3</v>
      </c>
      <c r="K126">
        <v>8</v>
      </c>
      <c r="L126">
        <v>0.2</v>
      </c>
      <c r="M126" s="3">
        <v>141305.88</v>
      </c>
      <c r="N126" s="4">
        <v>91.289341919999998</v>
      </c>
      <c r="O126" s="4">
        <v>12899720.800000001</v>
      </c>
      <c r="Z126"/>
    </row>
    <row r="127" spans="1:26" hidden="1" x14ac:dyDescent="0.5">
      <c r="A127">
        <f t="shared" si="1"/>
        <v>124</v>
      </c>
      <c r="B127" s="1">
        <v>42523</v>
      </c>
      <c r="C127" t="s">
        <v>16</v>
      </c>
      <c r="D127" t="s">
        <v>28</v>
      </c>
      <c r="E127">
        <v>2016</v>
      </c>
      <c r="F127">
        <v>23</v>
      </c>
      <c r="G127" t="s">
        <v>10</v>
      </c>
      <c r="H127" t="s">
        <v>9</v>
      </c>
      <c r="I127">
        <v>4.8</v>
      </c>
      <c r="J127">
        <v>12.8</v>
      </c>
      <c r="K127">
        <v>9.1999999999999993</v>
      </c>
      <c r="L127">
        <v>0</v>
      </c>
      <c r="M127" s="3">
        <v>141292.56</v>
      </c>
      <c r="N127" s="4">
        <v>180.9103503</v>
      </c>
      <c r="O127" s="4">
        <v>25561286.5</v>
      </c>
      <c r="Z127"/>
    </row>
    <row r="128" spans="1:26" hidden="1" x14ac:dyDescent="0.5">
      <c r="A128">
        <f t="shared" si="1"/>
        <v>125</v>
      </c>
      <c r="B128" s="1">
        <v>42522</v>
      </c>
      <c r="C128" t="s">
        <v>23</v>
      </c>
      <c r="D128" t="s">
        <v>28</v>
      </c>
      <c r="E128">
        <v>2016</v>
      </c>
      <c r="F128">
        <v>23</v>
      </c>
      <c r="G128" t="s">
        <v>10</v>
      </c>
      <c r="H128" t="s">
        <v>9</v>
      </c>
      <c r="I128">
        <v>4.8</v>
      </c>
      <c r="J128">
        <v>17</v>
      </c>
      <c r="K128">
        <v>8.1999999999999993</v>
      </c>
      <c r="L128">
        <v>0</v>
      </c>
      <c r="M128" s="3">
        <v>141195.03</v>
      </c>
      <c r="N128" s="4">
        <v>168.85275920000001</v>
      </c>
      <c r="O128" s="4">
        <v>23841170.399999999</v>
      </c>
      <c r="Z128"/>
    </row>
    <row r="129" spans="1:26" hidden="1" x14ac:dyDescent="0.5">
      <c r="A129">
        <f t="shared" si="1"/>
        <v>126</v>
      </c>
      <c r="B129" s="1">
        <v>42566</v>
      </c>
      <c r="C129" t="s">
        <v>18</v>
      </c>
      <c r="D129" t="s">
        <v>29</v>
      </c>
      <c r="E129">
        <v>2016</v>
      </c>
      <c r="F129">
        <v>29</v>
      </c>
      <c r="G129" t="s">
        <v>10</v>
      </c>
      <c r="H129" t="s">
        <v>9</v>
      </c>
      <c r="I129">
        <v>8.8000000000000007</v>
      </c>
      <c r="J129">
        <v>14.1</v>
      </c>
      <c r="K129">
        <v>7.2</v>
      </c>
      <c r="L129">
        <v>0</v>
      </c>
      <c r="M129" s="3">
        <v>141166.85</v>
      </c>
      <c r="N129" s="4">
        <v>79.507600479999994</v>
      </c>
      <c r="O129" s="4">
        <v>11223837.5</v>
      </c>
      <c r="Z129"/>
    </row>
    <row r="130" spans="1:26" hidden="1" x14ac:dyDescent="0.5">
      <c r="A130">
        <f t="shared" si="1"/>
        <v>127</v>
      </c>
      <c r="B130" s="1">
        <v>42243</v>
      </c>
      <c r="C130" t="s">
        <v>16</v>
      </c>
      <c r="D130" t="s">
        <v>30</v>
      </c>
      <c r="E130">
        <v>2015</v>
      </c>
      <c r="F130">
        <v>35</v>
      </c>
      <c r="G130" t="s">
        <v>10</v>
      </c>
      <c r="H130" t="s">
        <v>9</v>
      </c>
      <c r="I130">
        <v>9.8000000000000007</v>
      </c>
      <c r="J130">
        <v>11.7</v>
      </c>
      <c r="K130">
        <v>2.7</v>
      </c>
      <c r="L130">
        <v>0.8</v>
      </c>
      <c r="M130" s="3">
        <v>141159.76999999999</v>
      </c>
      <c r="N130" s="4">
        <v>41.605335449999998</v>
      </c>
      <c r="O130" s="4">
        <v>5872999.5999999996</v>
      </c>
      <c r="Z130"/>
    </row>
    <row r="131" spans="1:26" hidden="1" x14ac:dyDescent="0.5">
      <c r="A131">
        <f t="shared" si="1"/>
        <v>128</v>
      </c>
      <c r="B131" s="1">
        <v>42380</v>
      </c>
      <c r="C131" t="s">
        <v>21</v>
      </c>
      <c r="D131" t="s">
        <v>17</v>
      </c>
      <c r="E131">
        <v>2016</v>
      </c>
      <c r="F131">
        <v>3</v>
      </c>
      <c r="G131" t="s">
        <v>9</v>
      </c>
      <c r="H131" t="s">
        <v>9</v>
      </c>
      <c r="I131">
        <v>17.2</v>
      </c>
      <c r="J131">
        <v>36.4</v>
      </c>
      <c r="K131">
        <v>15.8</v>
      </c>
      <c r="L131">
        <v>0</v>
      </c>
      <c r="M131" s="3">
        <v>141133.08499999999</v>
      </c>
      <c r="N131" s="4">
        <v>88.116100790000004</v>
      </c>
      <c r="O131" s="4">
        <v>12436097.1</v>
      </c>
      <c r="Z131"/>
    </row>
    <row r="132" spans="1:26" hidden="1" x14ac:dyDescent="0.5">
      <c r="A132">
        <f t="shared" ref="A132:A195" si="2">ROW()-3</f>
        <v>129</v>
      </c>
      <c r="B132" s="1">
        <v>42606</v>
      </c>
      <c r="C132" t="s">
        <v>23</v>
      </c>
      <c r="D132" t="s">
        <v>30</v>
      </c>
      <c r="E132">
        <v>2016</v>
      </c>
      <c r="F132">
        <v>35</v>
      </c>
      <c r="G132" t="s">
        <v>10</v>
      </c>
      <c r="H132" t="s">
        <v>9</v>
      </c>
      <c r="I132">
        <v>3.7</v>
      </c>
      <c r="J132">
        <v>12.7</v>
      </c>
      <c r="K132">
        <v>14</v>
      </c>
      <c r="L132">
        <v>0</v>
      </c>
      <c r="M132" s="3">
        <v>141122.79500000001</v>
      </c>
      <c r="N132" s="4">
        <v>114.0039598</v>
      </c>
      <c r="O132" s="4">
        <v>16088557.4</v>
      </c>
      <c r="Z132"/>
    </row>
    <row r="133" spans="1:26" hidden="1" x14ac:dyDescent="0.5">
      <c r="A133">
        <f t="shared" si="2"/>
        <v>130</v>
      </c>
      <c r="B133" s="1">
        <v>42551</v>
      </c>
      <c r="C133" t="s">
        <v>16</v>
      </c>
      <c r="D133" t="s">
        <v>28</v>
      </c>
      <c r="E133">
        <v>2016</v>
      </c>
      <c r="F133">
        <v>27</v>
      </c>
      <c r="G133" t="s">
        <v>9</v>
      </c>
      <c r="H133" t="s">
        <v>9</v>
      </c>
      <c r="I133">
        <v>10.3</v>
      </c>
      <c r="J133">
        <v>11.7</v>
      </c>
      <c r="K133">
        <v>5.6</v>
      </c>
      <c r="L133">
        <v>0</v>
      </c>
      <c r="M133" s="3">
        <v>141078.46</v>
      </c>
      <c r="N133" s="4">
        <v>115.1178955</v>
      </c>
      <c r="O133" s="4">
        <v>16240655.4</v>
      </c>
      <c r="Z133"/>
    </row>
    <row r="134" spans="1:26" hidden="1" x14ac:dyDescent="0.5">
      <c r="A134">
        <f t="shared" si="2"/>
        <v>131</v>
      </c>
      <c r="B134" s="1">
        <v>42585</v>
      </c>
      <c r="C134" t="s">
        <v>23</v>
      </c>
      <c r="D134" t="s">
        <v>30</v>
      </c>
      <c r="E134">
        <v>2016</v>
      </c>
      <c r="F134">
        <v>32</v>
      </c>
      <c r="G134" t="s">
        <v>10</v>
      </c>
      <c r="H134" t="s">
        <v>9</v>
      </c>
      <c r="I134">
        <v>8.6999999999999993</v>
      </c>
      <c r="J134">
        <v>12.8</v>
      </c>
      <c r="K134">
        <v>8.4</v>
      </c>
      <c r="L134">
        <v>2.8</v>
      </c>
      <c r="M134" s="3">
        <v>140922.715</v>
      </c>
      <c r="N134" s="4">
        <v>58.029549359999997</v>
      </c>
      <c r="O134" s="4">
        <v>8177681.5999999996</v>
      </c>
      <c r="Z134"/>
    </row>
    <row r="135" spans="1:26" hidden="1" x14ac:dyDescent="0.5">
      <c r="A135">
        <f t="shared" si="2"/>
        <v>132</v>
      </c>
      <c r="B135" s="1">
        <v>42156</v>
      </c>
      <c r="C135" t="s">
        <v>21</v>
      </c>
      <c r="D135" t="s">
        <v>28</v>
      </c>
      <c r="E135">
        <v>2015</v>
      </c>
      <c r="F135">
        <v>23</v>
      </c>
      <c r="G135" t="s">
        <v>10</v>
      </c>
      <c r="H135" t="s">
        <v>9</v>
      </c>
      <c r="I135">
        <v>5.2</v>
      </c>
      <c r="J135">
        <v>12.2</v>
      </c>
      <c r="K135">
        <v>8.1</v>
      </c>
      <c r="L135">
        <v>8.1999999999999993</v>
      </c>
      <c r="M135" s="3">
        <v>140919.995</v>
      </c>
      <c r="N135" s="4">
        <v>36.928126640000002</v>
      </c>
      <c r="O135" s="4">
        <v>5203911.4000000004</v>
      </c>
      <c r="Z135"/>
    </row>
    <row r="136" spans="1:26" hidden="1" x14ac:dyDescent="0.5">
      <c r="A136">
        <f t="shared" si="2"/>
        <v>133</v>
      </c>
      <c r="B136" s="1">
        <v>42229</v>
      </c>
      <c r="C136" t="s">
        <v>16</v>
      </c>
      <c r="D136" t="s">
        <v>30</v>
      </c>
      <c r="E136">
        <v>2015</v>
      </c>
      <c r="F136">
        <v>33</v>
      </c>
      <c r="G136" t="s">
        <v>10</v>
      </c>
      <c r="H136" t="s">
        <v>9</v>
      </c>
      <c r="I136">
        <v>8.4</v>
      </c>
      <c r="J136">
        <v>13</v>
      </c>
      <c r="K136">
        <v>7</v>
      </c>
      <c r="L136">
        <v>0.2</v>
      </c>
      <c r="M136" s="3">
        <v>140905.85</v>
      </c>
      <c r="N136" s="4">
        <v>36.730540580000003</v>
      </c>
      <c r="O136" s="4">
        <v>5175548</v>
      </c>
      <c r="Z136"/>
    </row>
    <row r="137" spans="1:26" hidden="1" x14ac:dyDescent="0.5">
      <c r="A137">
        <f t="shared" si="2"/>
        <v>134</v>
      </c>
      <c r="B137" s="1">
        <v>42536</v>
      </c>
      <c r="C137" t="s">
        <v>23</v>
      </c>
      <c r="D137" t="s">
        <v>28</v>
      </c>
      <c r="E137">
        <v>2016</v>
      </c>
      <c r="F137">
        <v>25</v>
      </c>
      <c r="G137" t="s">
        <v>10</v>
      </c>
      <c r="H137" t="s">
        <v>9</v>
      </c>
      <c r="I137">
        <v>6</v>
      </c>
      <c r="J137">
        <v>17.899999999999999</v>
      </c>
      <c r="K137">
        <v>9.1999999999999993</v>
      </c>
      <c r="L137">
        <v>0</v>
      </c>
      <c r="M137" s="3">
        <v>140904.59</v>
      </c>
      <c r="N137" s="4">
        <v>92.416245849999996</v>
      </c>
      <c r="O137" s="4">
        <v>13021873.199999999</v>
      </c>
      <c r="Z137"/>
    </row>
    <row r="138" spans="1:26" hidden="1" x14ac:dyDescent="0.5">
      <c r="A138">
        <f t="shared" si="2"/>
        <v>135</v>
      </c>
      <c r="B138" s="1">
        <v>42150</v>
      </c>
      <c r="C138" t="s">
        <v>22</v>
      </c>
      <c r="D138" t="s">
        <v>27</v>
      </c>
      <c r="E138">
        <v>2015</v>
      </c>
      <c r="F138">
        <v>22</v>
      </c>
      <c r="G138" t="s">
        <v>10</v>
      </c>
      <c r="H138" t="s">
        <v>9</v>
      </c>
      <c r="I138">
        <v>5.4</v>
      </c>
      <c r="J138">
        <v>15.6</v>
      </c>
      <c r="K138">
        <v>6.8</v>
      </c>
      <c r="L138">
        <v>0</v>
      </c>
      <c r="M138" s="3">
        <v>140886.995</v>
      </c>
      <c r="N138" s="4">
        <v>46.401813629999999</v>
      </c>
      <c r="O138" s="4">
        <v>6537412.0999999996</v>
      </c>
      <c r="Z138"/>
    </row>
    <row r="139" spans="1:26" hidden="1" x14ac:dyDescent="0.5">
      <c r="A139">
        <f t="shared" si="2"/>
        <v>136</v>
      </c>
      <c r="B139" s="1">
        <v>44049</v>
      </c>
      <c r="C139" t="s">
        <v>16</v>
      </c>
      <c r="D139" t="s">
        <v>30</v>
      </c>
      <c r="E139">
        <v>2020</v>
      </c>
      <c r="F139">
        <v>32</v>
      </c>
      <c r="G139" t="s">
        <v>9</v>
      </c>
      <c r="H139" t="s">
        <v>9</v>
      </c>
      <c r="I139">
        <v>5.5</v>
      </c>
      <c r="J139">
        <v>12.8</v>
      </c>
      <c r="K139">
        <v>10.8</v>
      </c>
      <c r="L139">
        <v>0.8</v>
      </c>
      <c r="M139" s="3">
        <v>140835.17499999999</v>
      </c>
      <c r="N139" s="4">
        <v>69.433709239999999</v>
      </c>
      <c r="O139" s="4">
        <v>9778708.5999999996</v>
      </c>
      <c r="Z139"/>
    </row>
    <row r="140" spans="1:26" hidden="1" x14ac:dyDescent="0.5">
      <c r="A140">
        <f t="shared" si="2"/>
        <v>137</v>
      </c>
      <c r="B140" s="1">
        <v>42537</v>
      </c>
      <c r="C140" t="s">
        <v>16</v>
      </c>
      <c r="D140" t="s">
        <v>28</v>
      </c>
      <c r="E140">
        <v>2016</v>
      </c>
      <c r="F140">
        <v>25</v>
      </c>
      <c r="G140" t="s">
        <v>10</v>
      </c>
      <c r="H140" t="s">
        <v>9</v>
      </c>
      <c r="I140">
        <v>7.8</v>
      </c>
      <c r="J140">
        <v>14.3</v>
      </c>
      <c r="K140">
        <v>5.0999999999999996</v>
      </c>
      <c r="L140">
        <v>0</v>
      </c>
      <c r="M140" s="3">
        <v>140741.16500000001</v>
      </c>
      <c r="N140" s="4">
        <v>89.929148949999998</v>
      </c>
      <c r="O140" s="4">
        <v>12656733.199999999</v>
      </c>
      <c r="Z140"/>
    </row>
    <row r="141" spans="1:26" hidden="1" x14ac:dyDescent="0.5">
      <c r="A141">
        <f t="shared" si="2"/>
        <v>138</v>
      </c>
      <c r="B141" s="1">
        <v>42949</v>
      </c>
      <c r="C141" t="s">
        <v>23</v>
      </c>
      <c r="D141" t="s">
        <v>30</v>
      </c>
      <c r="E141">
        <v>2017</v>
      </c>
      <c r="F141">
        <v>32</v>
      </c>
      <c r="G141" t="s">
        <v>10</v>
      </c>
      <c r="H141" t="s">
        <v>9</v>
      </c>
      <c r="I141">
        <v>3.4</v>
      </c>
      <c r="J141">
        <v>12.9</v>
      </c>
      <c r="K141">
        <v>7.5</v>
      </c>
      <c r="L141">
        <v>0</v>
      </c>
      <c r="M141" s="3">
        <v>140729.185</v>
      </c>
      <c r="N141" s="4">
        <v>113.4923335</v>
      </c>
      <c r="O141" s="4">
        <v>15971683.6</v>
      </c>
      <c r="Z141"/>
    </row>
    <row r="142" spans="1:26" hidden="1" x14ac:dyDescent="0.5">
      <c r="A142">
        <f t="shared" si="2"/>
        <v>139</v>
      </c>
      <c r="B142" s="1">
        <v>43283</v>
      </c>
      <c r="C142" t="s">
        <v>21</v>
      </c>
      <c r="D142" t="s">
        <v>29</v>
      </c>
      <c r="E142">
        <v>2018</v>
      </c>
      <c r="F142">
        <v>27</v>
      </c>
      <c r="G142" t="s">
        <v>9</v>
      </c>
      <c r="H142" t="s">
        <v>9</v>
      </c>
      <c r="I142">
        <v>2.4</v>
      </c>
      <c r="J142">
        <v>14.6</v>
      </c>
      <c r="K142">
        <v>9.4</v>
      </c>
      <c r="L142">
        <v>0</v>
      </c>
      <c r="M142" s="3">
        <v>140713.255</v>
      </c>
      <c r="N142" s="4">
        <v>87.324295090000007</v>
      </c>
      <c r="O142" s="4">
        <v>12287685.800000001</v>
      </c>
      <c r="Z142"/>
    </row>
    <row r="143" spans="1:26" hidden="1" x14ac:dyDescent="0.5">
      <c r="A143">
        <f t="shared" si="2"/>
        <v>140</v>
      </c>
      <c r="B143" s="1">
        <v>43294</v>
      </c>
      <c r="C143" t="s">
        <v>18</v>
      </c>
      <c r="D143" t="s">
        <v>29</v>
      </c>
      <c r="E143">
        <v>2018</v>
      </c>
      <c r="F143">
        <v>28</v>
      </c>
      <c r="G143" t="s">
        <v>9</v>
      </c>
      <c r="H143" t="s">
        <v>9</v>
      </c>
      <c r="I143">
        <v>5.8</v>
      </c>
      <c r="J143">
        <v>13.9</v>
      </c>
      <c r="K143">
        <v>9.3000000000000007</v>
      </c>
      <c r="L143">
        <v>0.2</v>
      </c>
      <c r="M143" s="3">
        <v>140542.95000000001</v>
      </c>
      <c r="N143" s="4">
        <v>104.6546578</v>
      </c>
      <c r="O143" s="4">
        <v>14708474.300000001</v>
      </c>
      <c r="Z143"/>
    </row>
    <row r="144" spans="1:26" hidden="1" x14ac:dyDescent="0.5">
      <c r="A144">
        <f t="shared" si="2"/>
        <v>141</v>
      </c>
      <c r="B144" s="1">
        <v>42752</v>
      </c>
      <c r="C144" t="s">
        <v>22</v>
      </c>
      <c r="D144" t="s">
        <v>17</v>
      </c>
      <c r="E144">
        <v>2017</v>
      </c>
      <c r="F144">
        <v>4</v>
      </c>
      <c r="G144" t="s">
        <v>9</v>
      </c>
      <c r="H144" t="s">
        <v>9</v>
      </c>
      <c r="I144">
        <v>16.399999999999999</v>
      </c>
      <c r="J144">
        <v>37.799999999999997</v>
      </c>
      <c r="K144">
        <v>25.5</v>
      </c>
      <c r="L144">
        <v>0</v>
      </c>
      <c r="M144" s="3">
        <v>140517.65</v>
      </c>
      <c r="N144" s="4">
        <v>129.23765750000001</v>
      </c>
      <c r="O144" s="4">
        <v>18160171.899999999</v>
      </c>
      <c r="Z144"/>
    </row>
    <row r="145" spans="1:26" hidden="1" x14ac:dyDescent="0.5">
      <c r="A145">
        <f t="shared" si="2"/>
        <v>142</v>
      </c>
      <c r="B145" s="1">
        <v>43502</v>
      </c>
      <c r="C145" t="s">
        <v>23</v>
      </c>
      <c r="D145" t="s">
        <v>24</v>
      </c>
      <c r="E145">
        <v>2019</v>
      </c>
      <c r="F145">
        <v>6</v>
      </c>
      <c r="G145" t="s">
        <v>10</v>
      </c>
      <c r="H145" t="s">
        <v>9</v>
      </c>
      <c r="I145">
        <v>18.5</v>
      </c>
      <c r="J145">
        <v>34.700000000000003</v>
      </c>
      <c r="K145">
        <v>22.8</v>
      </c>
      <c r="L145">
        <v>0</v>
      </c>
      <c r="M145" s="3">
        <v>140497.815</v>
      </c>
      <c r="N145" s="4">
        <v>143.45505610000001</v>
      </c>
      <c r="O145" s="4">
        <v>20155121.899999999</v>
      </c>
      <c r="Z145"/>
    </row>
    <row r="146" spans="1:26" hidden="1" x14ac:dyDescent="0.5">
      <c r="A146">
        <f t="shared" si="2"/>
        <v>143</v>
      </c>
      <c r="B146" s="1">
        <v>42177</v>
      </c>
      <c r="C146" t="s">
        <v>21</v>
      </c>
      <c r="D146" t="s">
        <v>28</v>
      </c>
      <c r="E146">
        <v>2015</v>
      </c>
      <c r="F146">
        <v>26</v>
      </c>
      <c r="G146" t="s">
        <v>10</v>
      </c>
      <c r="H146" t="s">
        <v>9</v>
      </c>
      <c r="I146">
        <v>3.6</v>
      </c>
      <c r="J146">
        <v>14.1</v>
      </c>
      <c r="K146">
        <v>6.2</v>
      </c>
      <c r="L146">
        <v>0</v>
      </c>
      <c r="M146" s="3">
        <v>140431.35999999999</v>
      </c>
      <c r="N146" s="4">
        <v>30.477831179999999</v>
      </c>
      <c r="O146" s="4">
        <v>4280043.3</v>
      </c>
      <c r="Z146"/>
    </row>
    <row r="147" spans="1:26" hidden="1" x14ac:dyDescent="0.5">
      <c r="A147">
        <f t="shared" si="2"/>
        <v>144</v>
      </c>
      <c r="B147" s="1">
        <v>42968</v>
      </c>
      <c r="C147" t="s">
        <v>21</v>
      </c>
      <c r="D147" t="s">
        <v>30</v>
      </c>
      <c r="E147">
        <v>2017</v>
      </c>
      <c r="F147">
        <v>35</v>
      </c>
      <c r="G147" t="s">
        <v>10</v>
      </c>
      <c r="H147" t="s">
        <v>9</v>
      </c>
      <c r="I147">
        <v>6.8</v>
      </c>
      <c r="J147">
        <v>12.7</v>
      </c>
      <c r="K147">
        <v>7.9</v>
      </c>
      <c r="L147">
        <v>0.6</v>
      </c>
      <c r="M147" s="3">
        <v>140410.29500000001</v>
      </c>
      <c r="N147" s="4">
        <v>108.906684</v>
      </c>
      <c r="O147" s="4">
        <v>15291619.6</v>
      </c>
      <c r="Z147"/>
    </row>
    <row r="148" spans="1:26" hidden="1" x14ac:dyDescent="0.5">
      <c r="A148">
        <f t="shared" si="2"/>
        <v>145</v>
      </c>
      <c r="B148" s="1">
        <v>43829</v>
      </c>
      <c r="C148" t="s">
        <v>21</v>
      </c>
      <c r="D148" t="s">
        <v>34</v>
      </c>
      <c r="E148">
        <v>2019</v>
      </c>
      <c r="F148">
        <v>53</v>
      </c>
      <c r="G148" t="s">
        <v>9</v>
      </c>
      <c r="H148" t="s">
        <v>9</v>
      </c>
      <c r="I148">
        <v>19.7</v>
      </c>
      <c r="J148">
        <v>40.799999999999997</v>
      </c>
      <c r="K148">
        <v>18.8</v>
      </c>
      <c r="L148">
        <v>0</v>
      </c>
      <c r="M148" s="3">
        <v>140410.125</v>
      </c>
      <c r="N148" s="4">
        <v>295.82920189999999</v>
      </c>
      <c r="O148" s="4">
        <v>41537415.200000003</v>
      </c>
      <c r="Z148"/>
    </row>
    <row r="149" spans="1:26" hidden="1" x14ac:dyDescent="0.5">
      <c r="A149">
        <f t="shared" si="2"/>
        <v>146</v>
      </c>
      <c r="B149" s="1">
        <v>42521</v>
      </c>
      <c r="C149" t="s">
        <v>22</v>
      </c>
      <c r="D149" t="s">
        <v>27</v>
      </c>
      <c r="E149">
        <v>2016</v>
      </c>
      <c r="F149">
        <v>23</v>
      </c>
      <c r="G149" t="s">
        <v>10</v>
      </c>
      <c r="H149" t="s">
        <v>9</v>
      </c>
      <c r="I149">
        <v>3.6</v>
      </c>
      <c r="J149">
        <v>17.399999999999999</v>
      </c>
      <c r="K149">
        <v>9.5</v>
      </c>
      <c r="L149">
        <v>0</v>
      </c>
      <c r="M149" s="3">
        <v>140402.15</v>
      </c>
      <c r="N149" s="4">
        <v>156.46472259999999</v>
      </c>
      <c r="O149" s="4">
        <v>21967983.5</v>
      </c>
      <c r="Z149"/>
    </row>
    <row r="150" spans="1:26" hidden="1" x14ac:dyDescent="0.5">
      <c r="A150">
        <f t="shared" si="2"/>
        <v>147</v>
      </c>
      <c r="B150" s="1">
        <v>42908</v>
      </c>
      <c r="C150" t="s">
        <v>16</v>
      </c>
      <c r="D150" t="s">
        <v>28</v>
      </c>
      <c r="E150">
        <v>2017</v>
      </c>
      <c r="F150">
        <v>26</v>
      </c>
      <c r="G150" t="s">
        <v>10</v>
      </c>
      <c r="H150" t="s">
        <v>9</v>
      </c>
      <c r="I150">
        <v>6.7</v>
      </c>
      <c r="J150">
        <v>14.1</v>
      </c>
      <c r="K150">
        <v>6.7</v>
      </c>
      <c r="L150">
        <v>0.2</v>
      </c>
      <c r="M150" s="3">
        <v>140348.57</v>
      </c>
      <c r="N150" s="4">
        <v>94.858967509999999</v>
      </c>
      <c r="O150" s="4">
        <v>13313320.4</v>
      </c>
      <c r="Z150"/>
    </row>
    <row r="151" spans="1:26" hidden="1" x14ac:dyDescent="0.5">
      <c r="A151">
        <f t="shared" si="2"/>
        <v>148</v>
      </c>
      <c r="B151" s="1">
        <v>43291</v>
      </c>
      <c r="C151" t="s">
        <v>22</v>
      </c>
      <c r="D151" t="s">
        <v>29</v>
      </c>
      <c r="E151">
        <v>2018</v>
      </c>
      <c r="F151">
        <v>28</v>
      </c>
      <c r="G151" t="s">
        <v>9</v>
      </c>
      <c r="H151" t="s">
        <v>9</v>
      </c>
      <c r="I151">
        <v>9.3000000000000007</v>
      </c>
      <c r="J151">
        <v>11.5</v>
      </c>
      <c r="K151">
        <v>5.4</v>
      </c>
      <c r="L151">
        <v>0</v>
      </c>
      <c r="M151" s="3">
        <v>140342.995</v>
      </c>
      <c r="N151" s="4">
        <v>94.623885849999994</v>
      </c>
      <c r="O151" s="4">
        <v>13279799.5</v>
      </c>
      <c r="Z151"/>
    </row>
    <row r="152" spans="1:26" hidden="1" x14ac:dyDescent="0.5">
      <c r="A152">
        <f t="shared" si="2"/>
        <v>149</v>
      </c>
      <c r="B152" s="1">
        <v>43273</v>
      </c>
      <c r="C152" t="s">
        <v>18</v>
      </c>
      <c r="D152" t="s">
        <v>28</v>
      </c>
      <c r="E152">
        <v>2018</v>
      </c>
      <c r="F152">
        <v>25</v>
      </c>
      <c r="G152" t="s">
        <v>10</v>
      </c>
      <c r="H152" t="s">
        <v>9</v>
      </c>
      <c r="I152">
        <v>4.3</v>
      </c>
      <c r="J152">
        <v>15</v>
      </c>
      <c r="K152">
        <v>8.5</v>
      </c>
      <c r="L152">
        <v>0</v>
      </c>
      <c r="M152" s="3">
        <v>140296.4</v>
      </c>
      <c r="N152" s="4">
        <v>131.5621328</v>
      </c>
      <c r="O152" s="4">
        <v>18457693.600000001</v>
      </c>
      <c r="Z152"/>
    </row>
    <row r="153" spans="1:26" hidden="1" x14ac:dyDescent="0.5">
      <c r="A153">
        <f t="shared" si="2"/>
        <v>150</v>
      </c>
      <c r="B153" s="1">
        <v>43677</v>
      </c>
      <c r="C153" t="s">
        <v>23</v>
      </c>
      <c r="D153" t="s">
        <v>29</v>
      </c>
      <c r="E153">
        <v>2019</v>
      </c>
      <c r="F153">
        <v>31</v>
      </c>
      <c r="G153" t="s">
        <v>10</v>
      </c>
      <c r="H153" t="s">
        <v>9</v>
      </c>
      <c r="I153">
        <v>3</v>
      </c>
      <c r="J153">
        <v>12.5</v>
      </c>
      <c r="K153">
        <v>11.3</v>
      </c>
      <c r="L153">
        <v>0</v>
      </c>
      <c r="M153" s="3">
        <v>140275.82999999999</v>
      </c>
      <c r="N153" s="4">
        <v>153.26684940000001</v>
      </c>
      <c r="O153" s="4">
        <v>21499634.5</v>
      </c>
      <c r="Z153"/>
    </row>
    <row r="154" spans="1:26" hidden="1" x14ac:dyDescent="0.5">
      <c r="A154">
        <f t="shared" si="2"/>
        <v>151</v>
      </c>
      <c r="B154" s="1">
        <v>44019</v>
      </c>
      <c r="C154" t="s">
        <v>22</v>
      </c>
      <c r="D154" t="s">
        <v>29</v>
      </c>
      <c r="E154">
        <v>2020</v>
      </c>
      <c r="F154">
        <v>28</v>
      </c>
      <c r="G154" t="s">
        <v>9</v>
      </c>
      <c r="H154" t="s">
        <v>9</v>
      </c>
      <c r="I154">
        <v>8.9</v>
      </c>
      <c r="J154">
        <v>11.8</v>
      </c>
      <c r="K154">
        <v>4.8</v>
      </c>
      <c r="L154">
        <v>1.4</v>
      </c>
      <c r="M154" s="3">
        <v>140264.51999999999</v>
      </c>
      <c r="N154" s="4">
        <v>88.336242659999996</v>
      </c>
      <c r="O154" s="4">
        <v>12390440.699999999</v>
      </c>
      <c r="Z154"/>
    </row>
    <row r="155" spans="1:26" hidden="1" x14ac:dyDescent="0.5">
      <c r="A155">
        <f t="shared" si="2"/>
        <v>152</v>
      </c>
      <c r="B155" s="1">
        <v>44048</v>
      </c>
      <c r="C155" t="s">
        <v>23</v>
      </c>
      <c r="D155" t="s">
        <v>30</v>
      </c>
      <c r="E155">
        <v>2020</v>
      </c>
      <c r="F155">
        <v>32</v>
      </c>
      <c r="G155" t="s">
        <v>9</v>
      </c>
      <c r="H155" t="s">
        <v>9</v>
      </c>
      <c r="I155">
        <v>4.7</v>
      </c>
      <c r="J155">
        <v>11.3</v>
      </c>
      <c r="K155">
        <v>9.6</v>
      </c>
      <c r="L155">
        <v>5.8</v>
      </c>
      <c r="M155" s="3">
        <v>140205.29500000001</v>
      </c>
      <c r="N155" s="4">
        <v>55.464714379999997</v>
      </c>
      <c r="O155" s="4">
        <v>7776446.5999999996</v>
      </c>
      <c r="Z155"/>
    </row>
    <row r="156" spans="1:26" hidden="1" x14ac:dyDescent="0.5">
      <c r="A156">
        <f t="shared" si="2"/>
        <v>153</v>
      </c>
      <c r="B156" s="1">
        <v>42887</v>
      </c>
      <c r="C156" t="s">
        <v>16</v>
      </c>
      <c r="D156" t="s">
        <v>28</v>
      </c>
      <c r="E156">
        <v>2017</v>
      </c>
      <c r="F156">
        <v>23</v>
      </c>
      <c r="G156" t="s">
        <v>10</v>
      </c>
      <c r="H156" t="s">
        <v>9</v>
      </c>
      <c r="I156">
        <v>7.9</v>
      </c>
      <c r="J156">
        <v>13.9</v>
      </c>
      <c r="K156">
        <v>4.7</v>
      </c>
      <c r="L156">
        <v>0.4</v>
      </c>
      <c r="M156" s="3">
        <v>140202.73499999999</v>
      </c>
      <c r="N156" s="4">
        <v>113.3116143</v>
      </c>
      <c r="O156" s="4">
        <v>15886598.199999999</v>
      </c>
      <c r="Z156"/>
    </row>
    <row r="157" spans="1:26" hidden="1" x14ac:dyDescent="0.5">
      <c r="A157">
        <f t="shared" si="2"/>
        <v>154</v>
      </c>
      <c r="B157" s="1">
        <v>42794</v>
      </c>
      <c r="C157" t="s">
        <v>22</v>
      </c>
      <c r="D157" t="s">
        <v>24</v>
      </c>
      <c r="E157">
        <v>2017</v>
      </c>
      <c r="F157">
        <v>10</v>
      </c>
      <c r="G157" t="s">
        <v>10</v>
      </c>
      <c r="H157" t="s">
        <v>9</v>
      </c>
      <c r="I157">
        <v>17.3</v>
      </c>
      <c r="J157">
        <v>33.6</v>
      </c>
      <c r="K157">
        <v>23.6</v>
      </c>
      <c r="L157">
        <v>0</v>
      </c>
      <c r="M157" s="3">
        <v>140167.5</v>
      </c>
      <c r="N157" s="4">
        <v>99.945639459999995</v>
      </c>
      <c r="O157" s="4">
        <v>14009130.4</v>
      </c>
      <c r="Z157"/>
    </row>
    <row r="158" spans="1:26" hidden="1" x14ac:dyDescent="0.5">
      <c r="A158">
        <f t="shared" si="2"/>
        <v>155</v>
      </c>
      <c r="B158" s="1">
        <v>44033</v>
      </c>
      <c r="C158" t="s">
        <v>22</v>
      </c>
      <c r="D158" t="s">
        <v>29</v>
      </c>
      <c r="E158">
        <v>2020</v>
      </c>
      <c r="F158">
        <v>30</v>
      </c>
      <c r="G158" t="s">
        <v>10</v>
      </c>
      <c r="H158" t="s">
        <v>9</v>
      </c>
      <c r="I158">
        <v>7.2</v>
      </c>
      <c r="J158">
        <v>12.9</v>
      </c>
      <c r="K158">
        <v>8.1</v>
      </c>
      <c r="L158">
        <v>0.4</v>
      </c>
      <c r="M158" s="3">
        <v>140086.10500000001</v>
      </c>
      <c r="N158" s="4">
        <v>95.137779660000007</v>
      </c>
      <c r="O158" s="4">
        <v>13327481</v>
      </c>
      <c r="Z158"/>
    </row>
    <row r="159" spans="1:26" hidden="1" x14ac:dyDescent="0.5">
      <c r="A159">
        <f t="shared" si="2"/>
        <v>156</v>
      </c>
      <c r="B159" s="1">
        <v>42937</v>
      </c>
      <c r="C159" t="s">
        <v>18</v>
      </c>
      <c r="D159" t="s">
        <v>29</v>
      </c>
      <c r="E159">
        <v>2017</v>
      </c>
      <c r="F159">
        <v>30</v>
      </c>
      <c r="G159" t="s">
        <v>10</v>
      </c>
      <c r="H159" t="s">
        <v>9</v>
      </c>
      <c r="I159">
        <v>3.3</v>
      </c>
      <c r="J159">
        <v>13.8</v>
      </c>
      <c r="K159">
        <v>10.3</v>
      </c>
      <c r="L159">
        <v>4.2</v>
      </c>
      <c r="M159" s="3">
        <v>140073.89499999999</v>
      </c>
      <c r="N159" s="4">
        <v>130.19271090000001</v>
      </c>
      <c r="O159" s="4">
        <v>18236600.100000001</v>
      </c>
      <c r="Z159"/>
    </row>
    <row r="160" spans="1:26" hidden="1" x14ac:dyDescent="0.5">
      <c r="A160">
        <f t="shared" si="2"/>
        <v>157</v>
      </c>
      <c r="B160" s="1">
        <v>44047</v>
      </c>
      <c r="C160" t="s">
        <v>22</v>
      </c>
      <c r="D160" t="s">
        <v>30</v>
      </c>
      <c r="E160">
        <v>2020</v>
      </c>
      <c r="F160">
        <v>32</v>
      </c>
      <c r="G160" t="s">
        <v>9</v>
      </c>
      <c r="H160" t="s">
        <v>9</v>
      </c>
      <c r="I160">
        <v>5.0999999999999996</v>
      </c>
      <c r="J160">
        <v>10.5</v>
      </c>
      <c r="K160">
        <v>10</v>
      </c>
      <c r="L160">
        <v>1.2</v>
      </c>
      <c r="M160" s="3">
        <v>140042.14499999999</v>
      </c>
      <c r="N160" s="4">
        <v>49.18959504</v>
      </c>
      <c r="O160" s="4">
        <v>6888616.4000000004</v>
      </c>
      <c r="Z160"/>
    </row>
    <row r="161" spans="1:26" hidden="1" x14ac:dyDescent="0.5">
      <c r="A161">
        <f t="shared" si="2"/>
        <v>158</v>
      </c>
      <c r="B161" s="1">
        <v>42608</v>
      </c>
      <c r="C161" t="s">
        <v>18</v>
      </c>
      <c r="D161" t="s">
        <v>30</v>
      </c>
      <c r="E161">
        <v>2016</v>
      </c>
      <c r="F161">
        <v>35</v>
      </c>
      <c r="G161" t="s">
        <v>10</v>
      </c>
      <c r="H161" t="s">
        <v>9</v>
      </c>
      <c r="I161">
        <v>7.2</v>
      </c>
      <c r="J161">
        <v>14.4</v>
      </c>
      <c r="K161">
        <v>8.8000000000000007</v>
      </c>
      <c r="L161">
        <v>0.6</v>
      </c>
      <c r="M161" s="3">
        <v>139920.54500000001</v>
      </c>
      <c r="N161" s="4">
        <v>67.627753299999995</v>
      </c>
      <c r="O161" s="4">
        <v>9462512.0999999996</v>
      </c>
      <c r="Z161"/>
    </row>
    <row r="162" spans="1:26" hidden="1" x14ac:dyDescent="0.5">
      <c r="A162">
        <f t="shared" si="2"/>
        <v>159</v>
      </c>
      <c r="B162" s="1">
        <v>43875</v>
      </c>
      <c r="C162" t="s">
        <v>18</v>
      </c>
      <c r="D162" t="s">
        <v>24</v>
      </c>
      <c r="E162">
        <v>2020</v>
      </c>
      <c r="F162">
        <v>7</v>
      </c>
      <c r="G162" t="s">
        <v>10</v>
      </c>
      <c r="H162" t="s">
        <v>9</v>
      </c>
      <c r="I162">
        <v>20.3</v>
      </c>
      <c r="J162">
        <v>33.700000000000003</v>
      </c>
      <c r="K162">
        <v>10.6</v>
      </c>
      <c r="L162">
        <v>0</v>
      </c>
      <c r="M162" s="3">
        <v>139855.63</v>
      </c>
      <c r="N162" s="4">
        <v>79.502643969999994</v>
      </c>
      <c r="O162" s="4">
        <v>11118892.4</v>
      </c>
      <c r="Z162"/>
    </row>
    <row r="163" spans="1:26" hidden="1" x14ac:dyDescent="0.5">
      <c r="A163">
        <f t="shared" si="2"/>
        <v>160</v>
      </c>
      <c r="B163" s="1">
        <v>42580</v>
      </c>
      <c r="C163" t="s">
        <v>18</v>
      </c>
      <c r="D163" t="s">
        <v>29</v>
      </c>
      <c r="E163">
        <v>2016</v>
      </c>
      <c r="F163">
        <v>31</v>
      </c>
      <c r="G163" t="s">
        <v>10</v>
      </c>
      <c r="H163" t="s">
        <v>9</v>
      </c>
      <c r="I163">
        <v>10.199999999999999</v>
      </c>
      <c r="J163">
        <v>15.3</v>
      </c>
      <c r="K163">
        <v>5</v>
      </c>
      <c r="L163">
        <v>0</v>
      </c>
      <c r="M163" s="3">
        <v>139822.93</v>
      </c>
      <c r="N163" s="4">
        <v>33.869681919999998</v>
      </c>
      <c r="O163" s="4">
        <v>4735758.2</v>
      </c>
      <c r="Z163"/>
    </row>
    <row r="164" spans="1:26" hidden="1" x14ac:dyDescent="0.5">
      <c r="A164">
        <f t="shared" si="2"/>
        <v>161</v>
      </c>
      <c r="B164" s="1">
        <v>42907</v>
      </c>
      <c r="C164" t="s">
        <v>23</v>
      </c>
      <c r="D164" t="s">
        <v>28</v>
      </c>
      <c r="E164">
        <v>2017</v>
      </c>
      <c r="F164">
        <v>26</v>
      </c>
      <c r="G164" t="s">
        <v>10</v>
      </c>
      <c r="H164" t="s">
        <v>9</v>
      </c>
      <c r="I164">
        <v>7.8</v>
      </c>
      <c r="J164">
        <v>13.5</v>
      </c>
      <c r="K164">
        <v>5</v>
      </c>
      <c r="L164">
        <v>0.6</v>
      </c>
      <c r="M164" s="3">
        <v>139814.29999999999</v>
      </c>
      <c r="N164" s="4">
        <v>106.9667247</v>
      </c>
      <c r="O164" s="4">
        <v>14955477.699999999</v>
      </c>
      <c r="Z164"/>
    </row>
    <row r="165" spans="1:26" hidden="1" x14ac:dyDescent="0.5">
      <c r="A165">
        <f t="shared" si="2"/>
        <v>162</v>
      </c>
      <c r="B165" s="1">
        <v>42976</v>
      </c>
      <c r="C165" t="s">
        <v>22</v>
      </c>
      <c r="D165" t="s">
        <v>30</v>
      </c>
      <c r="E165">
        <v>2017</v>
      </c>
      <c r="F165">
        <v>36</v>
      </c>
      <c r="G165" t="s">
        <v>10</v>
      </c>
      <c r="H165" t="s">
        <v>9</v>
      </c>
      <c r="I165">
        <v>5.4</v>
      </c>
      <c r="J165">
        <v>12.9</v>
      </c>
      <c r="K165">
        <v>9.1</v>
      </c>
      <c r="L165">
        <v>0</v>
      </c>
      <c r="M165" s="3">
        <v>139814.04</v>
      </c>
      <c r="N165" s="4">
        <v>143.84804</v>
      </c>
      <c r="O165" s="4">
        <v>20111975.600000001</v>
      </c>
      <c r="Z165"/>
    </row>
    <row r="166" spans="1:26" hidden="1" x14ac:dyDescent="0.5">
      <c r="A166">
        <f t="shared" si="2"/>
        <v>163</v>
      </c>
      <c r="B166" s="1">
        <v>42174</v>
      </c>
      <c r="C166" t="s">
        <v>18</v>
      </c>
      <c r="D166" t="s">
        <v>28</v>
      </c>
      <c r="E166">
        <v>2015</v>
      </c>
      <c r="F166">
        <v>25</v>
      </c>
      <c r="G166" t="s">
        <v>10</v>
      </c>
      <c r="H166" t="s">
        <v>9</v>
      </c>
      <c r="I166">
        <v>7</v>
      </c>
      <c r="J166">
        <v>12.4</v>
      </c>
      <c r="K166">
        <v>7.9</v>
      </c>
      <c r="L166">
        <v>0.2</v>
      </c>
      <c r="M166" s="3">
        <v>139781.245</v>
      </c>
      <c r="N166" s="4">
        <v>38.550713739999999</v>
      </c>
      <c r="O166" s="4">
        <v>5388666.7999999998</v>
      </c>
      <c r="Z166"/>
    </row>
    <row r="167" spans="1:26" hidden="1" x14ac:dyDescent="0.5">
      <c r="A167">
        <f t="shared" si="2"/>
        <v>164</v>
      </c>
      <c r="B167" s="1">
        <v>42919</v>
      </c>
      <c r="C167" t="s">
        <v>21</v>
      </c>
      <c r="D167" t="s">
        <v>29</v>
      </c>
      <c r="E167">
        <v>2017</v>
      </c>
      <c r="F167">
        <v>28</v>
      </c>
      <c r="G167" t="s">
        <v>9</v>
      </c>
      <c r="H167" t="s">
        <v>9</v>
      </c>
      <c r="I167">
        <v>3.8</v>
      </c>
      <c r="J167">
        <v>13.9</v>
      </c>
      <c r="K167">
        <v>3.9</v>
      </c>
      <c r="L167">
        <v>0</v>
      </c>
      <c r="M167" s="3">
        <v>139765.32</v>
      </c>
      <c r="N167" s="4">
        <v>150.61276599999999</v>
      </c>
      <c r="O167" s="4">
        <v>21050441.399999999</v>
      </c>
      <c r="Z167"/>
    </row>
    <row r="168" spans="1:26" hidden="1" x14ac:dyDescent="0.5">
      <c r="A168">
        <f t="shared" si="2"/>
        <v>165</v>
      </c>
      <c r="B168" s="1">
        <v>43342</v>
      </c>
      <c r="C168" t="s">
        <v>16</v>
      </c>
      <c r="D168" t="s">
        <v>30</v>
      </c>
      <c r="E168">
        <v>2018</v>
      </c>
      <c r="F168">
        <v>35</v>
      </c>
      <c r="G168" t="s">
        <v>10</v>
      </c>
      <c r="H168" t="s">
        <v>9</v>
      </c>
      <c r="I168">
        <v>4.8</v>
      </c>
      <c r="J168">
        <v>16.7</v>
      </c>
      <c r="K168">
        <v>5.0999999999999996</v>
      </c>
      <c r="L168">
        <v>0</v>
      </c>
      <c r="M168" s="3">
        <v>139752.54500000001</v>
      </c>
      <c r="N168" s="4">
        <v>97.166418829999998</v>
      </c>
      <c r="O168" s="4">
        <v>13579254.300000001</v>
      </c>
      <c r="Z168"/>
    </row>
    <row r="169" spans="1:26" hidden="1" x14ac:dyDescent="0.5">
      <c r="A169">
        <f t="shared" si="2"/>
        <v>166</v>
      </c>
      <c r="B169" s="1">
        <v>42607</v>
      </c>
      <c r="C169" t="s">
        <v>16</v>
      </c>
      <c r="D169" t="s">
        <v>30</v>
      </c>
      <c r="E169">
        <v>2016</v>
      </c>
      <c r="F169">
        <v>35</v>
      </c>
      <c r="G169" t="s">
        <v>10</v>
      </c>
      <c r="H169" t="s">
        <v>9</v>
      </c>
      <c r="I169">
        <v>6.5</v>
      </c>
      <c r="J169">
        <v>13</v>
      </c>
      <c r="K169">
        <v>13.5</v>
      </c>
      <c r="L169">
        <v>1.2</v>
      </c>
      <c r="M169" s="3">
        <v>139724.02499999999</v>
      </c>
      <c r="N169" s="4">
        <v>74.663055139999997</v>
      </c>
      <c r="O169" s="4">
        <v>10432222.6</v>
      </c>
      <c r="Z169"/>
    </row>
    <row r="170" spans="1:26" hidden="1" x14ac:dyDescent="0.5">
      <c r="A170">
        <f t="shared" si="2"/>
        <v>167</v>
      </c>
      <c r="B170" s="1">
        <v>42809</v>
      </c>
      <c r="C170" t="s">
        <v>23</v>
      </c>
      <c r="D170" t="s">
        <v>25</v>
      </c>
      <c r="E170">
        <v>2017</v>
      </c>
      <c r="F170">
        <v>12</v>
      </c>
      <c r="G170" t="s">
        <v>10</v>
      </c>
      <c r="H170" t="s">
        <v>9</v>
      </c>
      <c r="I170">
        <v>20.8</v>
      </c>
      <c r="J170">
        <v>33.200000000000003</v>
      </c>
      <c r="K170">
        <v>18.899999999999999</v>
      </c>
      <c r="L170">
        <v>0</v>
      </c>
      <c r="M170" s="3">
        <v>139672.83499999999</v>
      </c>
      <c r="N170" s="4">
        <v>102.0122176</v>
      </c>
      <c r="O170" s="4">
        <v>14248335.6</v>
      </c>
      <c r="Z170"/>
    </row>
    <row r="171" spans="1:26" hidden="1" x14ac:dyDescent="0.5">
      <c r="A171">
        <f t="shared" si="2"/>
        <v>168</v>
      </c>
      <c r="B171" s="1">
        <v>43111</v>
      </c>
      <c r="C171" t="s">
        <v>16</v>
      </c>
      <c r="D171" t="s">
        <v>17</v>
      </c>
      <c r="E171">
        <v>2018</v>
      </c>
      <c r="F171">
        <v>2</v>
      </c>
      <c r="G171" t="s">
        <v>9</v>
      </c>
      <c r="H171" t="s">
        <v>9</v>
      </c>
      <c r="I171">
        <v>15.5</v>
      </c>
      <c r="J171">
        <v>34.5</v>
      </c>
      <c r="K171">
        <v>28.6</v>
      </c>
      <c r="L171">
        <v>0</v>
      </c>
      <c r="M171" s="3">
        <v>139607.905</v>
      </c>
      <c r="N171" s="4">
        <v>87.802658050000005</v>
      </c>
      <c r="O171" s="4">
        <v>12257945.1</v>
      </c>
      <c r="Z171"/>
    </row>
    <row r="172" spans="1:26" hidden="1" x14ac:dyDescent="0.5">
      <c r="A172">
        <f t="shared" si="2"/>
        <v>169</v>
      </c>
      <c r="B172" s="1">
        <v>42216</v>
      </c>
      <c r="C172" t="s">
        <v>18</v>
      </c>
      <c r="D172" t="s">
        <v>29</v>
      </c>
      <c r="E172">
        <v>2015</v>
      </c>
      <c r="F172">
        <v>31</v>
      </c>
      <c r="G172" t="s">
        <v>10</v>
      </c>
      <c r="H172" t="s">
        <v>9</v>
      </c>
      <c r="I172">
        <v>4.0999999999999996</v>
      </c>
      <c r="J172">
        <v>14</v>
      </c>
      <c r="K172">
        <v>10.8</v>
      </c>
      <c r="L172">
        <v>0.6</v>
      </c>
      <c r="M172" s="3">
        <v>139584.95499999999</v>
      </c>
      <c r="N172" s="4">
        <v>35.059771089999998</v>
      </c>
      <c r="O172" s="4">
        <v>4893816.5999999996</v>
      </c>
      <c r="Z172"/>
    </row>
    <row r="173" spans="1:26" hidden="1" x14ac:dyDescent="0.5">
      <c r="A173">
        <f t="shared" si="2"/>
        <v>170</v>
      </c>
      <c r="B173" s="1">
        <v>43340</v>
      </c>
      <c r="C173" t="s">
        <v>22</v>
      </c>
      <c r="D173" t="s">
        <v>30</v>
      </c>
      <c r="E173">
        <v>2018</v>
      </c>
      <c r="F173">
        <v>35</v>
      </c>
      <c r="G173" t="s">
        <v>10</v>
      </c>
      <c r="H173" t="s">
        <v>9</v>
      </c>
      <c r="I173">
        <v>1.9</v>
      </c>
      <c r="J173">
        <v>11.2</v>
      </c>
      <c r="K173">
        <v>11.7</v>
      </c>
      <c r="L173">
        <v>0.2</v>
      </c>
      <c r="M173" s="3">
        <v>139563.095</v>
      </c>
      <c r="N173" s="4">
        <v>119.82307369999999</v>
      </c>
      <c r="O173" s="4">
        <v>16722879</v>
      </c>
      <c r="Z173"/>
    </row>
    <row r="174" spans="1:26" hidden="1" x14ac:dyDescent="0.5">
      <c r="A174">
        <f t="shared" si="2"/>
        <v>171</v>
      </c>
      <c r="B174" s="1">
        <v>42894</v>
      </c>
      <c r="C174" t="s">
        <v>16</v>
      </c>
      <c r="D174" t="s">
        <v>28</v>
      </c>
      <c r="E174">
        <v>2017</v>
      </c>
      <c r="F174">
        <v>24</v>
      </c>
      <c r="G174" t="s">
        <v>10</v>
      </c>
      <c r="H174" t="s">
        <v>9</v>
      </c>
      <c r="I174">
        <v>3.6</v>
      </c>
      <c r="J174">
        <v>15</v>
      </c>
      <c r="K174">
        <v>7.2</v>
      </c>
      <c r="L174">
        <v>0</v>
      </c>
      <c r="M174" s="3">
        <v>139511.78</v>
      </c>
      <c r="N174" s="4">
        <v>110.1268719</v>
      </c>
      <c r="O174" s="4">
        <v>15363995.9</v>
      </c>
      <c r="Z174"/>
    </row>
    <row r="175" spans="1:26" hidden="1" x14ac:dyDescent="0.5">
      <c r="A175">
        <f t="shared" si="2"/>
        <v>172</v>
      </c>
      <c r="B175" s="1">
        <v>42184</v>
      </c>
      <c r="C175" t="s">
        <v>21</v>
      </c>
      <c r="D175" t="s">
        <v>28</v>
      </c>
      <c r="E175">
        <v>2015</v>
      </c>
      <c r="F175">
        <v>27</v>
      </c>
      <c r="G175" t="s">
        <v>9</v>
      </c>
      <c r="H175" t="s">
        <v>9</v>
      </c>
      <c r="I175">
        <v>6.9</v>
      </c>
      <c r="J175">
        <v>12.3</v>
      </c>
      <c r="K175">
        <v>5.6</v>
      </c>
      <c r="L175">
        <v>0</v>
      </c>
      <c r="M175" s="3">
        <v>139468.155</v>
      </c>
      <c r="N175" s="4">
        <v>35.775398760000002</v>
      </c>
      <c r="O175" s="4">
        <v>4989528.9000000004</v>
      </c>
      <c r="Z175"/>
    </row>
    <row r="176" spans="1:26" hidden="1" x14ac:dyDescent="0.5">
      <c r="A176">
        <f t="shared" si="2"/>
        <v>173</v>
      </c>
      <c r="B176" s="1">
        <v>42055</v>
      </c>
      <c r="C176" t="s">
        <v>18</v>
      </c>
      <c r="D176" t="s">
        <v>24</v>
      </c>
      <c r="E176">
        <v>2015</v>
      </c>
      <c r="F176">
        <v>8</v>
      </c>
      <c r="G176" t="s">
        <v>10</v>
      </c>
      <c r="H176" t="s">
        <v>9</v>
      </c>
      <c r="I176">
        <v>17.399999999999999</v>
      </c>
      <c r="J176">
        <v>25.3</v>
      </c>
      <c r="K176">
        <v>24.7</v>
      </c>
      <c r="L176">
        <v>0</v>
      </c>
      <c r="M176" s="3">
        <v>139465.67499999999</v>
      </c>
      <c r="N176" s="4">
        <v>33.538671530000002</v>
      </c>
      <c r="O176" s="4">
        <v>4677493.5</v>
      </c>
      <c r="Z176"/>
    </row>
    <row r="177" spans="1:26" hidden="1" x14ac:dyDescent="0.5">
      <c r="A177">
        <f t="shared" si="2"/>
        <v>174</v>
      </c>
      <c r="B177" s="1">
        <v>42390</v>
      </c>
      <c r="C177" t="s">
        <v>16</v>
      </c>
      <c r="D177" t="s">
        <v>17</v>
      </c>
      <c r="E177">
        <v>2016</v>
      </c>
      <c r="F177">
        <v>4</v>
      </c>
      <c r="G177" t="s">
        <v>9</v>
      </c>
      <c r="H177" t="s">
        <v>9</v>
      </c>
      <c r="I177">
        <v>19</v>
      </c>
      <c r="J177">
        <v>26.7</v>
      </c>
      <c r="K177">
        <v>14.9</v>
      </c>
      <c r="L177">
        <v>0.8</v>
      </c>
      <c r="M177" s="3">
        <v>139450.61499999999</v>
      </c>
      <c r="N177" s="4">
        <v>55.470089539999996</v>
      </c>
      <c r="O177" s="4">
        <v>7735338.0999999996</v>
      </c>
      <c r="Z177"/>
    </row>
    <row r="178" spans="1:26" hidden="1" x14ac:dyDescent="0.5">
      <c r="A178">
        <f t="shared" si="2"/>
        <v>175</v>
      </c>
      <c r="B178" s="1">
        <v>42975</v>
      </c>
      <c r="C178" t="s">
        <v>21</v>
      </c>
      <c r="D178" t="s">
        <v>30</v>
      </c>
      <c r="E178">
        <v>2017</v>
      </c>
      <c r="F178">
        <v>36</v>
      </c>
      <c r="G178" t="s">
        <v>10</v>
      </c>
      <c r="H178" t="s">
        <v>9</v>
      </c>
      <c r="I178">
        <v>5.8</v>
      </c>
      <c r="J178">
        <v>11.8</v>
      </c>
      <c r="K178">
        <v>14.6</v>
      </c>
      <c r="L178">
        <v>0.6</v>
      </c>
      <c r="M178" s="3">
        <v>139414.495</v>
      </c>
      <c r="N178" s="4">
        <v>163.40926049999999</v>
      </c>
      <c r="O178" s="4">
        <v>22781619.5</v>
      </c>
      <c r="Z178"/>
    </row>
    <row r="179" spans="1:26" hidden="1" x14ac:dyDescent="0.5">
      <c r="A179">
        <f t="shared" si="2"/>
        <v>176</v>
      </c>
      <c r="B179" s="1">
        <v>42054</v>
      </c>
      <c r="C179" t="s">
        <v>16</v>
      </c>
      <c r="D179" t="s">
        <v>24</v>
      </c>
      <c r="E179">
        <v>2015</v>
      </c>
      <c r="F179">
        <v>8</v>
      </c>
      <c r="G179" t="s">
        <v>10</v>
      </c>
      <c r="H179" t="s">
        <v>9</v>
      </c>
      <c r="I179">
        <v>18.2</v>
      </c>
      <c r="J179">
        <v>26.9</v>
      </c>
      <c r="K179">
        <v>24.7</v>
      </c>
      <c r="L179">
        <v>0</v>
      </c>
      <c r="M179" s="3">
        <v>139399.69</v>
      </c>
      <c r="N179" s="4">
        <v>33.598960679999998</v>
      </c>
      <c r="O179" s="4">
        <v>4683684.7</v>
      </c>
      <c r="Z179"/>
    </row>
    <row r="180" spans="1:26" hidden="1" x14ac:dyDescent="0.5">
      <c r="A180">
        <f t="shared" si="2"/>
        <v>177</v>
      </c>
      <c r="B180" s="1">
        <v>43642</v>
      </c>
      <c r="C180" t="s">
        <v>23</v>
      </c>
      <c r="D180" t="s">
        <v>28</v>
      </c>
      <c r="E180">
        <v>2019</v>
      </c>
      <c r="F180">
        <v>26</v>
      </c>
      <c r="G180" t="s">
        <v>10</v>
      </c>
      <c r="H180" t="s">
        <v>9</v>
      </c>
      <c r="I180">
        <v>4.5999999999999996</v>
      </c>
      <c r="J180">
        <v>18</v>
      </c>
      <c r="K180">
        <v>9.1999999999999993</v>
      </c>
      <c r="L180">
        <v>0.2</v>
      </c>
      <c r="M180" s="3">
        <v>139351.56</v>
      </c>
      <c r="N180" s="4">
        <v>106.19914</v>
      </c>
      <c r="O180" s="4">
        <v>14799015.800000001</v>
      </c>
      <c r="Z180"/>
    </row>
    <row r="181" spans="1:26" hidden="1" x14ac:dyDescent="0.5">
      <c r="A181">
        <f t="shared" si="2"/>
        <v>178</v>
      </c>
      <c r="B181" s="1">
        <v>42936</v>
      </c>
      <c r="C181" t="s">
        <v>16</v>
      </c>
      <c r="D181" t="s">
        <v>29</v>
      </c>
      <c r="E181">
        <v>2017</v>
      </c>
      <c r="F181">
        <v>30</v>
      </c>
      <c r="G181" t="s">
        <v>10</v>
      </c>
      <c r="H181" t="s">
        <v>9</v>
      </c>
      <c r="I181">
        <v>7.9</v>
      </c>
      <c r="J181">
        <v>10.7</v>
      </c>
      <c r="K181">
        <v>5.9</v>
      </c>
      <c r="L181">
        <v>0.6</v>
      </c>
      <c r="M181" s="3">
        <v>139316.29</v>
      </c>
      <c r="N181" s="4">
        <v>133.736501</v>
      </c>
      <c r="O181" s="4">
        <v>18631673.199999999</v>
      </c>
      <c r="Z181"/>
    </row>
    <row r="182" spans="1:26" hidden="1" x14ac:dyDescent="0.5">
      <c r="A182">
        <f t="shared" si="2"/>
        <v>179</v>
      </c>
      <c r="B182" s="1">
        <v>42916</v>
      </c>
      <c r="C182" t="s">
        <v>18</v>
      </c>
      <c r="D182" t="s">
        <v>28</v>
      </c>
      <c r="E182">
        <v>2017</v>
      </c>
      <c r="F182">
        <v>27</v>
      </c>
      <c r="G182" t="s">
        <v>9</v>
      </c>
      <c r="H182" t="s">
        <v>9</v>
      </c>
      <c r="I182">
        <v>7.1</v>
      </c>
      <c r="J182">
        <v>12.3</v>
      </c>
      <c r="K182">
        <v>8.4</v>
      </c>
      <c r="L182">
        <v>4.4000000000000004</v>
      </c>
      <c r="M182" s="3">
        <v>139275.77499999999</v>
      </c>
      <c r="N182" s="4">
        <v>124.6840444</v>
      </c>
      <c r="O182" s="4">
        <v>17365466.899999999</v>
      </c>
      <c r="Z182"/>
    </row>
    <row r="183" spans="1:26" hidden="1" x14ac:dyDescent="0.5">
      <c r="A183">
        <f t="shared" si="2"/>
        <v>180</v>
      </c>
      <c r="B183" s="1">
        <v>43125</v>
      </c>
      <c r="C183" t="s">
        <v>16</v>
      </c>
      <c r="D183" t="s">
        <v>17</v>
      </c>
      <c r="E183">
        <v>2018</v>
      </c>
      <c r="F183">
        <v>4</v>
      </c>
      <c r="G183" t="s">
        <v>9</v>
      </c>
      <c r="H183" t="s">
        <v>9</v>
      </c>
      <c r="I183">
        <v>17.100000000000001</v>
      </c>
      <c r="J183">
        <v>26.6</v>
      </c>
      <c r="K183">
        <v>28.1</v>
      </c>
      <c r="L183">
        <v>0</v>
      </c>
      <c r="M183" s="3">
        <v>139245.21</v>
      </c>
      <c r="N183" s="4">
        <v>155.5028059</v>
      </c>
      <c r="O183" s="4">
        <v>21653020.899999999</v>
      </c>
      <c r="Z183"/>
    </row>
    <row r="184" spans="1:26" hidden="1" x14ac:dyDescent="0.5">
      <c r="A184">
        <f t="shared" si="2"/>
        <v>181</v>
      </c>
      <c r="B184" s="1">
        <v>42604</v>
      </c>
      <c r="C184" t="s">
        <v>21</v>
      </c>
      <c r="D184" t="s">
        <v>30</v>
      </c>
      <c r="E184">
        <v>2016</v>
      </c>
      <c r="F184">
        <v>35</v>
      </c>
      <c r="G184" t="s">
        <v>10</v>
      </c>
      <c r="H184" t="s">
        <v>9</v>
      </c>
      <c r="I184">
        <v>7.8</v>
      </c>
      <c r="J184">
        <v>16</v>
      </c>
      <c r="K184">
        <v>8.6999999999999993</v>
      </c>
      <c r="L184">
        <v>5.6</v>
      </c>
      <c r="M184" s="3">
        <v>139203.5</v>
      </c>
      <c r="N184" s="4">
        <v>59.995340669999997</v>
      </c>
      <c r="O184" s="4">
        <v>8351561.4000000004</v>
      </c>
      <c r="Z184"/>
    </row>
    <row r="185" spans="1:26" hidden="1" x14ac:dyDescent="0.5">
      <c r="A185">
        <f t="shared" si="2"/>
        <v>182</v>
      </c>
      <c r="B185" s="1">
        <v>43280</v>
      </c>
      <c r="C185" t="s">
        <v>18</v>
      </c>
      <c r="D185" t="s">
        <v>28</v>
      </c>
      <c r="E185">
        <v>2018</v>
      </c>
      <c r="F185">
        <v>26</v>
      </c>
      <c r="G185" t="s">
        <v>9</v>
      </c>
      <c r="H185" t="s">
        <v>9</v>
      </c>
      <c r="I185">
        <v>6.1</v>
      </c>
      <c r="J185">
        <v>12.5</v>
      </c>
      <c r="K185">
        <v>6.1</v>
      </c>
      <c r="L185">
        <v>0.2</v>
      </c>
      <c r="M185" s="3">
        <v>139188.48000000001</v>
      </c>
      <c r="N185" s="4">
        <v>78.806642740000001</v>
      </c>
      <c r="O185" s="4">
        <v>10968976.800000001</v>
      </c>
      <c r="Z185"/>
    </row>
    <row r="186" spans="1:26" hidden="1" x14ac:dyDescent="0.5">
      <c r="A186">
        <f t="shared" si="2"/>
        <v>183</v>
      </c>
      <c r="B186" s="1">
        <v>43874</v>
      </c>
      <c r="C186" t="s">
        <v>16</v>
      </c>
      <c r="D186" t="s">
        <v>24</v>
      </c>
      <c r="E186">
        <v>2020</v>
      </c>
      <c r="F186">
        <v>7</v>
      </c>
      <c r="G186" t="s">
        <v>10</v>
      </c>
      <c r="H186" t="s">
        <v>9</v>
      </c>
      <c r="I186">
        <v>19.399999999999999</v>
      </c>
      <c r="J186">
        <v>31.7</v>
      </c>
      <c r="K186">
        <v>26.7</v>
      </c>
      <c r="L186">
        <v>0</v>
      </c>
      <c r="M186" s="3">
        <v>139137.185</v>
      </c>
      <c r="N186" s="4">
        <v>79.018494320000002</v>
      </c>
      <c r="O186" s="4">
        <v>10994410.9</v>
      </c>
      <c r="Z186"/>
    </row>
    <row r="187" spans="1:26" hidden="1" x14ac:dyDescent="0.5">
      <c r="A187">
        <f t="shared" si="2"/>
        <v>184</v>
      </c>
      <c r="B187" s="1">
        <v>43127</v>
      </c>
      <c r="C187" t="s">
        <v>19</v>
      </c>
      <c r="D187" t="s">
        <v>17</v>
      </c>
      <c r="E187">
        <v>2018</v>
      </c>
      <c r="F187">
        <v>4</v>
      </c>
      <c r="G187" t="s">
        <v>9</v>
      </c>
      <c r="H187" t="s">
        <v>9</v>
      </c>
      <c r="I187">
        <v>21.2</v>
      </c>
      <c r="J187">
        <v>33.200000000000003</v>
      </c>
      <c r="K187">
        <v>27.5</v>
      </c>
      <c r="L187">
        <v>3.4</v>
      </c>
      <c r="M187" s="3">
        <v>139114.58499999999</v>
      </c>
      <c r="N187" s="4">
        <v>104.878878</v>
      </c>
      <c r="O187" s="4">
        <v>14590181.6</v>
      </c>
      <c r="Z187"/>
    </row>
    <row r="188" spans="1:26" hidden="1" x14ac:dyDescent="0.5">
      <c r="A188">
        <f t="shared" si="2"/>
        <v>185</v>
      </c>
      <c r="B188" s="1">
        <v>42955</v>
      </c>
      <c r="C188" t="s">
        <v>22</v>
      </c>
      <c r="D188" t="s">
        <v>30</v>
      </c>
      <c r="E188">
        <v>2017</v>
      </c>
      <c r="F188">
        <v>33</v>
      </c>
      <c r="G188" t="s">
        <v>10</v>
      </c>
      <c r="H188" t="s">
        <v>9</v>
      </c>
      <c r="I188">
        <v>7.9</v>
      </c>
      <c r="J188">
        <v>15</v>
      </c>
      <c r="K188">
        <v>7.5</v>
      </c>
      <c r="L188">
        <v>2.2000000000000002</v>
      </c>
      <c r="M188" s="3">
        <v>139108.435</v>
      </c>
      <c r="N188" s="4">
        <v>111.5513751</v>
      </c>
      <c r="O188" s="4">
        <v>15517737.199999999</v>
      </c>
      <c r="Z188"/>
    </row>
    <row r="189" spans="1:26" hidden="1" x14ac:dyDescent="0.5">
      <c r="A189">
        <f t="shared" si="2"/>
        <v>186</v>
      </c>
      <c r="B189" s="1">
        <v>42171</v>
      </c>
      <c r="C189" t="s">
        <v>22</v>
      </c>
      <c r="D189" t="s">
        <v>28</v>
      </c>
      <c r="E189">
        <v>2015</v>
      </c>
      <c r="F189">
        <v>25</v>
      </c>
      <c r="G189" t="s">
        <v>10</v>
      </c>
      <c r="H189" t="s">
        <v>9</v>
      </c>
      <c r="I189">
        <v>9.5</v>
      </c>
      <c r="J189">
        <v>16.100000000000001</v>
      </c>
      <c r="K189">
        <v>3.3</v>
      </c>
      <c r="L189">
        <v>5</v>
      </c>
      <c r="M189" s="3">
        <v>139073.785</v>
      </c>
      <c r="N189" s="4">
        <v>36.942819380000003</v>
      </c>
      <c r="O189" s="4">
        <v>5137777.7</v>
      </c>
      <c r="Z189"/>
    </row>
    <row r="190" spans="1:26" hidden="1" x14ac:dyDescent="0.5">
      <c r="A190">
        <f t="shared" si="2"/>
        <v>187</v>
      </c>
      <c r="B190" s="1">
        <v>42886</v>
      </c>
      <c r="C190" t="s">
        <v>23</v>
      </c>
      <c r="D190" t="s">
        <v>27</v>
      </c>
      <c r="E190">
        <v>2017</v>
      </c>
      <c r="F190">
        <v>23</v>
      </c>
      <c r="G190" t="s">
        <v>10</v>
      </c>
      <c r="H190" t="s">
        <v>9</v>
      </c>
      <c r="I190">
        <v>6.7</v>
      </c>
      <c r="J190">
        <v>13</v>
      </c>
      <c r="K190">
        <v>8.5</v>
      </c>
      <c r="L190">
        <v>5.4</v>
      </c>
      <c r="M190" s="3">
        <v>139030.79500000001</v>
      </c>
      <c r="N190" s="4">
        <v>120.64923159999999</v>
      </c>
      <c r="O190" s="4">
        <v>16773958.6</v>
      </c>
      <c r="Z190"/>
    </row>
    <row r="191" spans="1:26" hidden="1" x14ac:dyDescent="0.5">
      <c r="A191">
        <f t="shared" si="2"/>
        <v>188</v>
      </c>
      <c r="B191" s="1">
        <v>42187</v>
      </c>
      <c r="C191" t="s">
        <v>16</v>
      </c>
      <c r="D191" t="s">
        <v>29</v>
      </c>
      <c r="E191">
        <v>2015</v>
      </c>
      <c r="F191">
        <v>27</v>
      </c>
      <c r="G191" t="s">
        <v>9</v>
      </c>
      <c r="H191" t="s">
        <v>9</v>
      </c>
      <c r="I191">
        <v>10.3</v>
      </c>
      <c r="J191">
        <v>11.9</v>
      </c>
      <c r="K191">
        <v>7</v>
      </c>
      <c r="L191">
        <v>0.6</v>
      </c>
      <c r="M191" s="3">
        <v>138972.42499999999</v>
      </c>
      <c r="N191" s="4">
        <v>35.618313800000003</v>
      </c>
      <c r="O191" s="4">
        <v>4949963.4000000004</v>
      </c>
      <c r="Z191"/>
    </row>
    <row r="192" spans="1:26" hidden="1" x14ac:dyDescent="0.5">
      <c r="A192">
        <f t="shared" si="2"/>
        <v>189</v>
      </c>
      <c r="B192" s="1">
        <v>42954</v>
      </c>
      <c r="C192" t="s">
        <v>21</v>
      </c>
      <c r="D192" t="s">
        <v>30</v>
      </c>
      <c r="E192">
        <v>2017</v>
      </c>
      <c r="F192">
        <v>33</v>
      </c>
      <c r="G192" t="s">
        <v>10</v>
      </c>
      <c r="H192" t="s">
        <v>9</v>
      </c>
      <c r="I192">
        <v>7.7</v>
      </c>
      <c r="J192">
        <v>12.3</v>
      </c>
      <c r="K192">
        <v>7.3</v>
      </c>
      <c r="L192">
        <v>4.2</v>
      </c>
      <c r="M192" s="3">
        <v>138963.17499999999</v>
      </c>
      <c r="N192" s="4">
        <v>111.4890145</v>
      </c>
      <c r="O192" s="4">
        <v>15492867.4</v>
      </c>
      <c r="Z192"/>
    </row>
    <row r="193" spans="1:26" hidden="1" x14ac:dyDescent="0.5">
      <c r="A193">
        <f t="shared" si="2"/>
        <v>190</v>
      </c>
      <c r="B193" s="1">
        <v>43087</v>
      </c>
      <c r="C193" t="s">
        <v>21</v>
      </c>
      <c r="D193" t="s">
        <v>34</v>
      </c>
      <c r="E193">
        <v>2017</v>
      </c>
      <c r="F193">
        <v>52</v>
      </c>
      <c r="G193" t="s">
        <v>10</v>
      </c>
      <c r="H193" t="s">
        <v>9</v>
      </c>
      <c r="I193">
        <v>17.100000000000001</v>
      </c>
      <c r="J193">
        <v>33</v>
      </c>
      <c r="K193">
        <v>22.1</v>
      </c>
      <c r="L193">
        <v>0</v>
      </c>
      <c r="M193" s="3">
        <v>138949.67499999999</v>
      </c>
      <c r="N193" s="4">
        <v>117.26538429999999</v>
      </c>
      <c r="O193" s="4">
        <v>16293987</v>
      </c>
      <c r="Z193"/>
    </row>
    <row r="194" spans="1:26" hidden="1" x14ac:dyDescent="0.5">
      <c r="A194">
        <f t="shared" si="2"/>
        <v>191</v>
      </c>
      <c r="B194" s="1">
        <v>42206</v>
      </c>
      <c r="C194" t="s">
        <v>22</v>
      </c>
      <c r="D194" t="s">
        <v>29</v>
      </c>
      <c r="E194">
        <v>2015</v>
      </c>
      <c r="F194">
        <v>30</v>
      </c>
      <c r="G194" t="s">
        <v>10</v>
      </c>
      <c r="H194" t="s">
        <v>9</v>
      </c>
      <c r="I194">
        <v>4.2</v>
      </c>
      <c r="J194">
        <v>17</v>
      </c>
      <c r="K194">
        <v>8.6</v>
      </c>
      <c r="L194">
        <v>0</v>
      </c>
      <c r="M194" s="3">
        <v>138931.81</v>
      </c>
      <c r="N194" s="4">
        <v>28.895489680000001</v>
      </c>
      <c r="O194" s="4">
        <v>4014502.7</v>
      </c>
      <c r="Z194"/>
    </row>
    <row r="195" spans="1:26" hidden="1" x14ac:dyDescent="0.5">
      <c r="A195">
        <f t="shared" si="2"/>
        <v>192</v>
      </c>
      <c r="B195" s="1">
        <v>42186</v>
      </c>
      <c r="C195" t="s">
        <v>23</v>
      </c>
      <c r="D195" t="s">
        <v>29</v>
      </c>
      <c r="E195">
        <v>2015</v>
      </c>
      <c r="F195">
        <v>27</v>
      </c>
      <c r="G195" t="s">
        <v>9</v>
      </c>
      <c r="H195" t="s">
        <v>9</v>
      </c>
      <c r="I195">
        <v>7.4</v>
      </c>
      <c r="J195">
        <v>15</v>
      </c>
      <c r="K195">
        <v>6.9</v>
      </c>
      <c r="L195">
        <v>0</v>
      </c>
      <c r="M195" s="3">
        <v>138931</v>
      </c>
      <c r="N195" s="4">
        <v>29.520946160000001</v>
      </c>
      <c r="O195" s="4">
        <v>4101374.6</v>
      </c>
      <c r="Z195"/>
    </row>
    <row r="196" spans="1:26" hidden="1" x14ac:dyDescent="0.5">
      <c r="A196">
        <f t="shared" ref="A196:A259" si="3">ROW()-3</f>
        <v>193</v>
      </c>
      <c r="B196" s="1">
        <v>43332</v>
      </c>
      <c r="C196" t="s">
        <v>21</v>
      </c>
      <c r="D196" t="s">
        <v>30</v>
      </c>
      <c r="E196">
        <v>2018</v>
      </c>
      <c r="F196">
        <v>34</v>
      </c>
      <c r="G196" t="s">
        <v>10</v>
      </c>
      <c r="H196" t="s">
        <v>9</v>
      </c>
      <c r="I196">
        <v>5.5</v>
      </c>
      <c r="J196">
        <v>12.4</v>
      </c>
      <c r="K196">
        <v>6.5</v>
      </c>
      <c r="L196">
        <v>2</v>
      </c>
      <c r="M196" s="3">
        <v>138918.38500000001</v>
      </c>
      <c r="N196" s="4">
        <v>102.3388107</v>
      </c>
      <c r="O196" s="4">
        <v>14216742.300000001</v>
      </c>
      <c r="Z196"/>
    </row>
    <row r="197" spans="1:26" hidden="1" x14ac:dyDescent="0.5">
      <c r="A197">
        <f t="shared" si="3"/>
        <v>194</v>
      </c>
      <c r="B197" s="1">
        <v>42228</v>
      </c>
      <c r="C197" t="s">
        <v>23</v>
      </c>
      <c r="D197" t="s">
        <v>30</v>
      </c>
      <c r="E197">
        <v>2015</v>
      </c>
      <c r="F197">
        <v>33</v>
      </c>
      <c r="G197" t="s">
        <v>10</v>
      </c>
      <c r="H197" t="s">
        <v>9</v>
      </c>
      <c r="I197">
        <v>9.3000000000000007</v>
      </c>
      <c r="J197">
        <v>14.8</v>
      </c>
      <c r="K197">
        <v>9.1999999999999993</v>
      </c>
      <c r="L197">
        <v>0</v>
      </c>
      <c r="M197" s="3">
        <v>138900.5</v>
      </c>
      <c r="N197" s="4">
        <v>37.338413869999997</v>
      </c>
      <c r="O197" s="4">
        <v>5186324.4000000004</v>
      </c>
      <c r="Z197"/>
    </row>
    <row r="198" spans="1:26" hidden="1" x14ac:dyDescent="0.5">
      <c r="A198">
        <f t="shared" si="3"/>
        <v>195</v>
      </c>
      <c r="B198" s="1">
        <v>43061</v>
      </c>
      <c r="C198" t="s">
        <v>23</v>
      </c>
      <c r="D198" t="s">
        <v>33</v>
      </c>
      <c r="E198">
        <v>2017</v>
      </c>
      <c r="F198">
        <v>48</v>
      </c>
      <c r="G198" t="s">
        <v>10</v>
      </c>
      <c r="H198" t="s">
        <v>9</v>
      </c>
      <c r="I198">
        <v>18.7</v>
      </c>
      <c r="J198">
        <v>32.6</v>
      </c>
      <c r="K198">
        <v>30.6</v>
      </c>
      <c r="L198">
        <v>0</v>
      </c>
      <c r="M198" s="3">
        <v>138882.25</v>
      </c>
      <c r="N198" s="4">
        <v>116.8798367</v>
      </c>
      <c r="O198" s="4">
        <v>16232534.699999999</v>
      </c>
      <c r="Z198"/>
    </row>
    <row r="199" spans="1:26" hidden="1" x14ac:dyDescent="0.5">
      <c r="A199">
        <f t="shared" si="3"/>
        <v>196</v>
      </c>
      <c r="B199" s="1">
        <v>43676</v>
      </c>
      <c r="C199" t="s">
        <v>22</v>
      </c>
      <c r="D199" t="s">
        <v>29</v>
      </c>
      <c r="E199">
        <v>2019</v>
      </c>
      <c r="F199">
        <v>31</v>
      </c>
      <c r="G199" t="s">
        <v>10</v>
      </c>
      <c r="H199" t="s">
        <v>9</v>
      </c>
      <c r="I199">
        <v>7.9</v>
      </c>
      <c r="J199">
        <v>12.5</v>
      </c>
      <c r="K199">
        <v>8.6999999999999993</v>
      </c>
      <c r="L199">
        <v>0.8</v>
      </c>
      <c r="M199" s="3">
        <v>138858.04500000001</v>
      </c>
      <c r="N199" s="4">
        <v>110.4700594</v>
      </c>
      <c r="O199" s="4">
        <v>15339656.5</v>
      </c>
      <c r="Z199"/>
    </row>
    <row r="200" spans="1:26" hidden="1" x14ac:dyDescent="0.5">
      <c r="A200">
        <f t="shared" si="3"/>
        <v>197</v>
      </c>
      <c r="B200" s="1">
        <v>43615</v>
      </c>
      <c r="C200" t="s">
        <v>16</v>
      </c>
      <c r="D200" t="s">
        <v>27</v>
      </c>
      <c r="E200">
        <v>2019</v>
      </c>
      <c r="F200">
        <v>22</v>
      </c>
      <c r="G200" t="s">
        <v>10</v>
      </c>
      <c r="H200" t="s">
        <v>9</v>
      </c>
      <c r="I200">
        <v>6.7</v>
      </c>
      <c r="J200">
        <v>13.3</v>
      </c>
      <c r="K200">
        <v>5.8</v>
      </c>
      <c r="L200">
        <v>5.8</v>
      </c>
      <c r="M200" s="3">
        <v>138857.13500000001</v>
      </c>
      <c r="N200" s="4">
        <v>100.0150103</v>
      </c>
      <c r="O200" s="4">
        <v>13887797.800000001</v>
      </c>
      <c r="Z200"/>
    </row>
    <row r="201" spans="1:26" hidden="1" x14ac:dyDescent="0.5">
      <c r="A201">
        <f t="shared" si="3"/>
        <v>198</v>
      </c>
      <c r="B201" s="1">
        <v>42776</v>
      </c>
      <c r="C201" t="s">
        <v>18</v>
      </c>
      <c r="D201" t="s">
        <v>24</v>
      </c>
      <c r="E201">
        <v>2017</v>
      </c>
      <c r="F201">
        <v>7</v>
      </c>
      <c r="G201" t="s">
        <v>10</v>
      </c>
      <c r="H201" t="s">
        <v>9</v>
      </c>
      <c r="I201">
        <v>18.7</v>
      </c>
      <c r="J201">
        <v>27.1</v>
      </c>
      <c r="K201">
        <v>21.3</v>
      </c>
      <c r="L201">
        <v>0</v>
      </c>
      <c r="M201" s="3">
        <v>138793.59</v>
      </c>
      <c r="N201" s="4">
        <v>213.33943170000001</v>
      </c>
      <c r="O201" s="4">
        <v>29610145.600000001</v>
      </c>
      <c r="Z201"/>
    </row>
    <row r="202" spans="1:26" hidden="1" x14ac:dyDescent="0.5">
      <c r="A202">
        <f t="shared" si="3"/>
        <v>199</v>
      </c>
      <c r="B202" s="1">
        <v>42558</v>
      </c>
      <c r="C202" t="s">
        <v>16</v>
      </c>
      <c r="D202" t="s">
        <v>29</v>
      </c>
      <c r="E202">
        <v>2016</v>
      </c>
      <c r="F202">
        <v>28</v>
      </c>
      <c r="G202" t="s">
        <v>9</v>
      </c>
      <c r="H202" t="s">
        <v>9</v>
      </c>
      <c r="I202">
        <v>10.5</v>
      </c>
      <c r="J202">
        <v>13.7</v>
      </c>
      <c r="K202">
        <v>4.0999999999999996</v>
      </c>
      <c r="L202">
        <v>3.8</v>
      </c>
      <c r="M202" s="3">
        <v>138768.04500000001</v>
      </c>
      <c r="N202" s="4">
        <v>176.91203619999999</v>
      </c>
      <c r="O202" s="4">
        <v>24549737.399999999</v>
      </c>
      <c r="Z202"/>
    </row>
    <row r="203" spans="1:26" hidden="1" x14ac:dyDescent="0.5">
      <c r="A203">
        <f t="shared" si="3"/>
        <v>200</v>
      </c>
      <c r="B203" s="1">
        <v>42695</v>
      </c>
      <c r="C203" t="s">
        <v>21</v>
      </c>
      <c r="D203" t="s">
        <v>33</v>
      </c>
      <c r="E203">
        <v>2016</v>
      </c>
      <c r="F203">
        <v>48</v>
      </c>
      <c r="G203" t="s">
        <v>10</v>
      </c>
      <c r="H203" t="s">
        <v>9</v>
      </c>
      <c r="I203">
        <v>17.899999999999999</v>
      </c>
      <c r="J203">
        <v>35</v>
      </c>
      <c r="K203">
        <v>19.8</v>
      </c>
      <c r="L203">
        <v>0</v>
      </c>
      <c r="M203" s="3">
        <v>138681.815</v>
      </c>
      <c r="N203" s="4">
        <v>51.0352654</v>
      </c>
      <c r="O203" s="4">
        <v>7077663.2000000002</v>
      </c>
      <c r="Z203"/>
    </row>
    <row r="204" spans="1:26" hidden="1" x14ac:dyDescent="0.5">
      <c r="A204">
        <f t="shared" si="3"/>
        <v>201</v>
      </c>
      <c r="B204" s="1">
        <v>42198</v>
      </c>
      <c r="C204" t="s">
        <v>21</v>
      </c>
      <c r="D204" t="s">
        <v>29</v>
      </c>
      <c r="E204">
        <v>2015</v>
      </c>
      <c r="F204">
        <v>29</v>
      </c>
      <c r="G204" t="s">
        <v>9</v>
      </c>
      <c r="H204" t="s">
        <v>9</v>
      </c>
      <c r="I204">
        <v>6.1</v>
      </c>
      <c r="J204">
        <v>12.7</v>
      </c>
      <c r="K204">
        <v>4.2</v>
      </c>
      <c r="L204">
        <v>28.4</v>
      </c>
      <c r="M204" s="3">
        <v>138680.33499999999</v>
      </c>
      <c r="N204" s="4">
        <v>47.526301529999998</v>
      </c>
      <c r="O204" s="4">
        <v>6590963.4000000004</v>
      </c>
      <c r="Z204"/>
    </row>
    <row r="205" spans="1:26" hidden="1" x14ac:dyDescent="0.5">
      <c r="A205">
        <f t="shared" si="3"/>
        <v>202</v>
      </c>
      <c r="B205" s="1">
        <v>44034</v>
      </c>
      <c r="C205" t="s">
        <v>23</v>
      </c>
      <c r="D205" t="s">
        <v>29</v>
      </c>
      <c r="E205">
        <v>2020</v>
      </c>
      <c r="F205">
        <v>30</v>
      </c>
      <c r="G205" t="s">
        <v>10</v>
      </c>
      <c r="H205" t="s">
        <v>9</v>
      </c>
      <c r="I205">
        <v>8.1</v>
      </c>
      <c r="J205">
        <v>13.3</v>
      </c>
      <c r="K205">
        <v>8.4</v>
      </c>
      <c r="L205">
        <v>0</v>
      </c>
      <c r="M205" s="3">
        <v>138666.10500000001</v>
      </c>
      <c r="N205" s="4">
        <v>93.875030289999998</v>
      </c>
      <c r="O205" s="4">
        <v>13017284.800000001</v>
      </c>
      <c r="Z205"/>
    </row>
    <row r="206" spans="1:26" hidden="1" x14ac:dyDescent="0.5">
      <c r="A206">
        <f t="shared" si="3"/>
        <v>203</v>
      </c>
      <c r="B206" s="1">
        <v>42605</v>
      </c>
      <c r="C206" t="s">
        <v>22</v>
      </c>
      <c r="D206" t="s">
        <v>30</v>
      </c>
      <c r="E206">
        <v>2016</v>
      </c>
      <c r="F206">
        <v>35</v>
      </c>
      <c r="G206" t="s">
        <v>10</v>
      </c>
      <c r="H206" t="s">
        <v>9</v>
      </c>
      <c r="I206">
        <v>7</v>
      </c>
      <c r="J206">
        <v>13.4</v>
      </c>
      <c r="K206">
        <v>14.2</v>
      </c>
      <c r="L206">
        <v>11</v>
      </c>
      <c r="M206" s="3">
        <v>138640.39000000001</v>
      </c>
      <c r="N206" s="4">
        <v>73.189593709999997</v>
      </c>
      <c r="O206" s="4">
        <v>10147033.800000001</v>
      </c>
      <c r="Z206"/>
    </row>
    <row r="207" spans="1:26" hidden="1" x14ac:dyDescent="0.5">
      <c r="A207">
        <f t="shared" si="3"/>
        <v>204</v>
      </c>
      <c r="B207" s="1">
        <v>44020</v>
      </c>
      <c r="C207" t="s">
        <v>23</v>
      </c>
      <c r="D207" t="s">
        <v>29</v>
      </c>
      <c r="E207">
        <v>2020</v>
      </c>
      <c r="F207">
        <v>28</v>
      </c>
      <c r="G207" t="s">
        <v>9</v>
      </c>
      <c r="H207" t="s">
        <v>9</v>
      </c>
      <c r="I207">
        <v>4.9000000000000004</v>
      </c>
      <c r="J207">
        <v>15.7</v>
      </c>
      <c r="K207">
        <v>9.4</v>
      </c>
      <c r="L207">
        <v>0</v>
      </c>
      <c r="M207" s="3">
        <v>138627.10999999999</v>
      </c>
      <c r="N207" s="4">
        <v>80.388196890000003</v>
      </c>
      <c r="O207" s="4">
        <v>11143983.4</v>
      </c>
      <c r="Z207"/>
    </row>
    <row r="208" spans="1:26" hidden="1" x14ac:dyDescent="0.5">
      <c r="A208">
        <f t="shared" si="3"/>
        <v>205</v>
      </c>
      <c r="B208" s="1">
        <v>43527</v>
      </c>
      <c r="C208" t="s">
        <v>20</v>
      </c>
      <c r="D208" t="s">
        <v>25</v>
      </c>
      <c r="E208">
        <v>2019</v>
      </c>
      <c r="F208">
        <v>9</v>
      </c>
      <c r="G208" t="s">
        <v>10</v>
      </c>
      <c r="H208" t="s">
        <v>9</v>
      </c>
      <c r="I208">
        <v>25.1</v>
      </c>
      <c r="J208">
        <v>36</v>
      </c>
      <c r="K208">
        <v>14.4</v>
      </c>
      <c r="L208">
        <v>0</v>
      </c>
      <c r="M208" s="3">
        <v>138597.69</v>
      </c>
      <c r="N208" s="4">
        <v>153.7842958</v>
      </c>
      <c r="O208" s="4">
        <v>21314148.199999999</v>
      </c>
      <c r="Z208"/>
    </row>
    <row r="209" spans="1:26" hidden="1" x14ac:dyDescent="0.5">
      <c r="A209">
        <f t="shared" si="3"/>
        <v>206</v>
      </c>
      <c r="B209" s="1">
        <v>43269</v>
      </c>
      <c r="C209" t="s">
        <v>21</v>
      </c>
      <c r="D209" t="s">
        <v>28</v>
      </c>
      <c r="E209">
        <v>2018</v>
      </c>
      <c r="F209">
        <v>25</v>
      </c>
      <c r="G209" t="s">
        <v>10</v>
      </c>
      <c r="H209" t="s">
        <v>9</v>
      </c>
      <c r="I209">
        <v>9.5</v>
      </c>
      <c r="J209">
        <v>12</v>
      </c>
      <c r="K209">
        <v>5.9</v>
      </c>
      <c r="L209">
        <v>7.2</v>
      </c>
      <c r="M209" s="3">
        <v>138518.73499999999</v>
      </c>
      <c r="N209" s="4">
        <v>112.5014975</v>
      </c>
      <c r="O209" s="4">
        <v>15583565.1</v>
      </c>
      <c r="Z209"/>
    </row>
    <row r="210" spans="1:26" hidden="1" x14ac:dyDescent="0.5">
      <c r="A210">
        <f t="shared" si="3"/>
        <v>207</v>
      </c>
      <c r="B210" s="1">
        <v>42590</v>
      </c>
      <c r="C210" t="s">
        <v>21</v>
      </c>
      <c r="D210" t="s">
        <v>30</v>
      </c>
      <c r="E210">
        <v>2016</v>
      </c>
      <c r="F210">
        <v>33</v>
      </c>
      <c r="G210" t="s">
        <v>10</v>
      </c>
      <c r="H210" t="s">
        <v>9</v>
      </c>
      <c r="I210">
        <v>5</v>
      </c>
      <c r="J210">
        <v>14.2</v>
      </c>
      <c r="K210">
        <v>8</v>
      </c>
      <c r="L210">
        <v>0</v>
      </c>
      <c r="M210" s="3">
        <v>138506.45000000001</v>
      </c>
      <c r="N210" s="4">
        <v>35.117820729999998</v>
      </c>
      <c r="O210" s="4">
        <v>4864044.7</v>
      </c>
      <c r="Z210"/>
    </row>
    <row r="211" spans="1:26" hidden="1" x14ac:dyDescent="0.5">
      <c r="A211">
        <f t="shared" si="3"/>
        <v>208</v>
      </c>
      <c r="B211" s="1">
        <v>42535</v>
      </c>
      <c r="C211" t="s">
        <v>22</v>
      </c>
      <c r="D211" t="s">
        <v>28</v>
      </c>
      <c r="E211">
        <v>2016</v>
      </c>
      <c r="F211">
        <v>25</v>
      </c>
      <c r="G211" t="s">
        <v>10</v>
      </c>
      <c r="H211" t="s">
        <v>9</v>
      </c>
      <c r="I211">
        <v>8.6</v>
      </c>
      <c r="J211">
        <v>15.6</v>
      </c>
      <c r="K211">
        <v>8.3000000000000007</v>
      </c>
      <c r="L211">
        <v>0</v>
      </c>
      <c r="M211" s="3">
        <v>138466.56</v>
      </c>
      <c r="N211" s="4">
        <v>90.845109260000001</v>
      </c>
      <c r="O211" s="4">
        <v>12579009.800000001</v>
      </c>
      <c r="Z211"/>
    </row>
    <row r="212" spans="1:26" hidden="1" x14ac:dyDescent="0.5">
      <c r="A212">
        <f t="shared" si="3"/>
        <v>209</v>
      </c>
      <c r="B212" s="1">
        <v>43494</v>
      </c>
      <c r="C212" t="s">
        <v>22</v>
      </c>
      <c r="D212" t="s">
        <v>17</v>
      </c>
      <c r="E212">
        <v>2019</v>
      </c>
      <c r="F212">
        <v>5</v>
      </c>
      <c r="G212" t="s">
        <v>9</v>
      </c>
      <c r="H212" t="s">
        <v>9</v>
      </c>
      <c r="I212">
        <v>17.5</v>
      </c>
      <c r="J212">
        <v>36.799999999999997</v>
      </c>
      <c r="K212">
        <v>27.7</v>
      </c>
      <c r="L212">
        <v>0</v>
      </c>
      <c r="M212" s="3">
        <v>138455.45499999999</v>
      </c>
      <c r="N212" s="4">
        <v>183.4002093</v>
      </c>
      <c r="O212" s="4">
        <v>25392759.399999999</v>
      </c>
      <c r="Z212"/>
    </row>
    <row r="213" spans="1:26" hidden="1" x14ac:dyDescent="0.5">
      <c r="A213">
        <f t="shared" si="3"/>
        <v>210</v>
      </c>
      <c r="B213" s="1">
        <v>44068</v>
      </c>
      <c r="C213" t="s">
        <v>22</v>
      </c>
      <c r="D213" t="s">
        <v>30</v>
      </c>
      <c r="E213">
        <v>2020</v>
      </c>
      <c r="F213">
        <v>35</v>
      </c>
      <c r="G213" t="s">
        <v>9</v>
      </c>
      <c r="H213" t="s">
        <v>9</v>
      </c>
      <c r="I213">
        <v>3.6</v>
      </c>
      <c r="J213">
        <v>13</v>
      </c>
      <c r="K213">
        <v>11.2</v>
      </c>
      <c r="L213">
        <v>0</v>
      </c>
      <c r="M213" s="3">
        <v>138437.85500000001</v>
      </c>
      <c r="N213" s="4">
        <v>82.744212959999999</v>
      </c>
      <c r="O213" s="4">
        <v>11454931.4</v>
      </c>
      <c r="Z213"/>
    </row>
    <row r="214" spans="1:26" hidden="1" x14ac:dyDescent="0.5">
      <c r="A214">
        <f t="shared" si="3"/>
        <v>211</v>
      </c>
      <c r="B214" s="1">
        <v>43333</v>
      </c>
      <c r="C214" t="s">
        <v>22</v>
      </c>
      <c r="D214" t="s">
        <v>30</v>
      </c>
      <c r="E214">
        <v>2018</v>
      </c>
      <c r="F214">
        <v>34</v>
      </c>
      <c r="G214" t="s">
        <v>10</v>
      </c>
      <c r="H214" t="s">
        <v>9</v>
      </c>
      <c r="I214">
        <v>8.6</v>
      </c>
      <c r="J214">
        <v>12.4</v>
      </c>
      <c r="K214">
        <v>7.7</v>
      </c>
      <c r="L214">
        <v>1.2</v>
      </c>
      <c r="M214" s="3">
        <v>138424.25</v>
      </c>
      <c r="N214" s="4">
        <v>119.2284324</v>
      </c>
      <c r="O214" s="4">
        <v>16504106.300000001</v>
      </c>
      <c r="Z214"/>
    </row>
    <row r="215" spans="1:26" hidden="1" x14ac:dyDescent="0.5">
      <c r="A215">
        <f t="shared" si="3"/>
        <v>212</v>
      </c>
      <c r="B215" s="1">
        <v>42207</v>
      </c>
      <c r="C215" t="s">
        <v>23</v>
      </c>
      <c r="D215" t="s">
        <v>29</v>
      </c>
      <c r="E215">
        <v>2015</v>
      </c>
      <c r="F215">
        <v>30</v>
      </c>
      <c r="G215" t="s">
        <v>10</v>
      </c>
      <c r="H215" t="s">
        <v>9</v>
      </c>
      <c r="I215">
        <v>11.4</v>
      </c>
      <c r="J215">
        <v>16.600000000000001</v>
      </c>
      <c r="K215">
        <v>6</v>
      </c>
      <c r="L215">
        <v>1.6</v>
      </c>
      <c r="M215" s="3">
        <v>138418.83499999999</v>
      </c>
      <c r="N215" s="4">
        <v>33.707277519999998</v>
      </c>
      <c r="O215" s="4">
        <v>4665722.0999999996</v>
      </c>
      <c r="Z215"/>
    </row>
    <row r="216" spans="1:26" hidden="1" x14ac:dyDescent="0.5">
      <c r="A216">
        <f t="shared" si="3"/>
        <v>213</v>
      </c>
      <c r="B216" s="1">
        <v>42593</v>
      </c>
      <c r="C216" t="s">
        <v>16</v>
      </c>
      <c r="D216" t="s">
        <v>30</v>
      </c>
      <c r="E216">
        <v>2016</v>
      </c>
      <c r="F216">
        <v>33</v>
      </c>
      <c r="G216" t="s">
        <v>10</v>
      </c>
      <c r="H216" t="s">
        <v>9</v>
      </c>
      <c r="I216">
        <v>6.8</v>
      </c>
      <c r="J216">
        <v>15.7</v>
      </c>
      <c r="K216">
        <v>10.3</v>
      </c>
      <c r="L216">
        <v>8.1999999999999993</v>
      </c>
      <c r="M216" s="3">
        <v>138368.4</v>
      </c>
      <c r="N216" s="4">
        <v>39.806463620000002</v>
      </c>
      <c r="O216" s="4">
        <v>5507956.7000000002</v>
      </c>
      <c r="Z216"/>
    </row>
    <row r="217" spans="1:26" hidden="1" x14ac:dyDescent="0.5">
      <c r="A217">
        <f t="shared" si="3"/>
        <v>214</v>
      </c>
      <c r="B217" s="1">
        <v>42928</v>
      </c>
      <c r="C217" t="s">
        <v>23</v>
      </c>
      <c r="D217" t="s">
        <v>29</v>
      </c>
      <c r="E217">
        <v>2017</v>
      </c>
      <c r="F217">
        <v>29</v>
      </c>
      <c r="G217" t="s">
        <v>9</v>
      </c>
      <c r="H217" t="s">
        <v>9</v>
      </c>
      <c r="I217">
        <v>3.2</v>
      </c>
      <c r="J217">
        <v>15.1</v>
      </c>
      <c r="K217">
        <v>9.8000000000000007</v>
      </c>
      <c r="L217">
        <v>0</v>
      </c>
      <c r="M217" s="3">
        <v>138152.10500000001</v>
      </c>
      <c r="N217" s="4">
        <v>117.9532423</v>
      </c>
      <c r="O217" s="4">
        <v>16295488.699999999</v>
      </c>
      <c r="Z217"/>
    </row>
    <row r="218" spans="1:26" hidden="1" x14ac:dyDescent="0.5">
      <c r="A218">
        <f t="shared" si="3"/>
        <v>215</v>
      </c>
      <c r="B218" s="1">
        <v>42576</v>
      </c>
      <c r="C218" t="s">
        <v>21</v>
      </c>
      <c r="D218" t="s">
        <v>29</v>
      </c>
      <c r="E218">
        <v>2016</v>
      </c>
      <c r="F218">
        <v>31</v>
      </c>
      <c r="G218" t="s">
        <v>10</v>
      </c>
      <c r="H218" t="s">
        <v>9</v>
      </c>
      <c r="I218">
        <v>6.3</v>
      </c>
      <c r="J218">
        <v>14.3</v>
      </c>
      <c r="K218">
        <v>7.5</v>
      </c>
      <c r="L218">
        <v>0</v>
      </c>
      <c r="M218" s="3">
        <v>138134.63500000001</v>
      </c>
      <c r="N218" s="4">
        <v>37.980186609999997</v>
      </c>
      <c r="O218" s="4">
        <v>5246379.2</v>
      </c>
      <c r="Z218"/>
    </row>
    <row r="219" spans="1:26" hidden="1" x14ac:dyDescent="0.5">
      <c r="A219">
        <f t="shared" si="3"/>
        <v>216</v>
      </c>
      <c r="B219" s="1">
        <v>42915</v>
      </c>
      <c r="C219" t="s">
        <v>16</v>
      </c>
      <c r="D219" t="s">
        <v>28</v>
      </c>
      <c r="E219">
        <v>2017</v>
      </c>
      <c r="F219">
        <v>27</v>
      </c>
      <c r="G219" t="s">
        <v>10</v>
      </c>
      <c r="H219" t="s">
        <v>9</v>
      </c>
      <c r="I219">
        <v>9.1999999999999993</v>
      </c>
      <c r="J219">
        <v>13.7</v>
      </c>
      <c r="K219">
        <v>5</v>
      </c>
      <c r="L219">
        <v>0</v>
      </c>
      <c r="M219" s="3">
        <v>138124.06</v>
      </c>
      <c r="N219" s="4">
        <v>102.52503950000001</v>
      </c>
      <c r="O219" s="4">
        <v>14161174.699999999</v>
      </c>
      <c r="Z219"/>
    </row>
    <row r="220" spans="1:26" hidden="1" x14ac:dyDescent="0.5">
      <c r="A220">
        <f t="shared" si="3"/>
        <v>217</v>
      </c>
      <c r="B220" s="1">
        <v>42327</v>
      </c>
      <c r="C220" t="s">
        <v>16</v>
      </c>
      <c r="D220" t="s">
        <v>33</v>
      </c>
      <c r="E220">
        <v>2015</v>
      </c>
      <c r="F220">
        <v>47</v>
      </c>
      <c r="G220" t="s">
        <v>10</v>
      </c>
      <c r="H220" t="s">
        <v>9</v>
      </c>
      <c r="I220">
        <v>15.6</v>
      </c>
      <c r="J220">
        <v>31.5</v>
      </c>
      <c r="K220">
        <v>20.6</v>
      </c>
      <c r="L220">
        <v>0</v>
      </c>
      <c r="M220" s="3">
        <v>138118.70499999999</v>
      </c>
      <c r="N220" s="4">
        <v>78.290968070000005</v>
      </c>
      <c r="O220" s="4">
        <v>10813447.1</v>
      </c>
      <c r="Z220"/>
    </row>
    <row r="221" spans="1:26" hidden="1" x14ac:dyDescent="0.5">
      <c r="A221">
        <f t="shared" si="3"/>
        <v>218</v>
      </c>
      <c r="B221" s="1">
        <v>42027</v>
      </c>
      <c r="C221" t="s">
        <v>18</v>
      </c>
      <c r="D221" t="s">
        <v>17</v>
      </c>
      <c r="E221">
        <v>2015</v>
      </c>
      <c r="F221">
        <v>4</v>
      </c>
      <c r="G221" t="s">
        <v>9</v>
      </c>
      <c r="H221" t="s">
        <v>9</v>
      </c>
      <c r="I221">
        <v>20.2</v>
      </c>
      <c r="J221">
        <v>25</v>
      </c>
      <c r="K221">
        <v>28.6</v>
      </c>
      <c r="L221">
        <v>0</v>
      </c>
      <c r="M221" s="3">
        <v>138095.20000000001</v>
      </c>
      <c r="N221" s="4">
        <v>40.604200220000003</v>
      </c>
      <c r="O221" s="4">
        <v>5607245.2000000002</v>
      </c>
      <c r="Z221"/>
    </row>
    <row r="222" spans="1:26" hidden="1" x14ac:dyDescent="0.5">
      <c r="A222">
        <f t="shared" si="3"/>
        <v>219</v>
      </c>
      <c r="B222" s="1">
        <v>42425</v>
      </c>
      <c r="C222" t="s">
        <v>16</v>
      </c>
      <c r="D222" t="s">
        <v>24</v>
      </c>
      <c r="E222">
        <v>2016</v>
      </c>
      <c r="F222">
        <v>9</v>
      </c>
      <c r="G222" t="s">
        <v>10</v>
      </c>
      <c r="H222" t="s">
        <v>9</v>
      </c>
      <c r="I222">
        <v>19.600000000000001</v>
      </c>
      <c r="J222">
        <v>26.4</v>
      </c>
      <c r="K222">
        <v>13.8</v>
      </c>
      <c r="L222">
        <v>0.4</v>
      </c>
      <c r="M222" s="3">
        <v>138064.85500000001</v>
      </c>
      <c r="N222" s="4">
        <v>43.386786059999999</v>
      </c>
      <c r="O222" s="4">
        <v>5990190.2999999998</v>
      </c>
      <c r="Z222"/>
    </row>
    <row r="223" spans="1:26" hidden="1" x14ac:dyDescent="0.5">
      <c r="A223">
        <f t="shared" si="3"/>
        <v>220</v>
      </c>
      <c r="B223" s="1">
        <v>42912</v>
      </c>
      <c r="C223" t="s">
        <v>21</v>
      </c>
      <c r="D223" t="s">
        <v>28</v>
      </c>
      <c r="E223">
        <v>2017</v>
      </c>
      <c r="F223">
        <v>27</v>
      </c>
      <c r="G223" t="s">
        <v>10</v>
      </c>
      <c r="H223" t="s">
        <v>9</v>
      </c>
      <c r="I223">
        <v>8.8000000000000007</v>
      </c>
      <c r="J223">
        <v>12.6</v>
      </c>
      <c r="K223">
        <v>7.8</v>
      </c>
      <c r="L223">
        <v>1.4</v>
      </c>
      <c r="M223" s="3">
        <v>138040.38</v>
      </c>
      <c r="N223" s="4">
        <v>104.3154945</v>
      </c>
      <c r="O223" s="4">
        <v>14399750.5</v>
      </c>
      <c r="Z223"/>
    </row>
    <row r="224" spans="1:26" hidden="1" x14ac:dyDescent="0.5">
      <c r="A224">
        <f t="shared" si="3"/>
        <v>221</v>
      </c>
      <c r="B224" s="1">
        <v>42538</v>
      </c>
      <c r="C224" t="s">
        <v>18</v>
      </c>
      <c r="D224" t="s">
        <v>28</v>
      </c>
      <c r="E224">
        <v>2016</v>
      </c>
      <c r="F224">
        <v>25</v>
      </c>
      <c r="G224" t="s">
        <v>10</v>
      </c>
      <c r="H224" t="s">
        <v>9</v>
      </c>
      <c r="I224">
        <v>9.3000000000000007</v>
      </c>
      <c r="J224">
        <v>15.1</v>
      </c>
      <c r="K224">
        <v>3.5</v>
      </c>
      <c r="L224">
        <v>4.2</v>
      </c>
      <c r="M224" s="3">
        <v>138023.10999999999</v>
      </c>
      <c r="N224" s="4">
        <v>99.573674510000004</v>
      </c>
      <c r="O224" s="4">
        <v>13743468.199999999</v>
      </c>
      <c r="Z224"/>
    </row>
    <row r="225" spans="1:26" hidden="1" x14ac:dyDescent="0.5">
      <c r="A225">
        <f t="shared" si="3"/>
        <v>222</v>
      </c>
      <c r="B225" s="1">
        <v>42057</v>
      </c>
      <c r="C225" t="s">
        <v>20</v>
      </c>
      <c r="D225" t="s">
        <v>24</v>
      </c>
      <c r="E225">
        <v>2015</v>
      </c>
      <c r="F225">
        <v>8</v>
      </c>
      <c r="G225" t="s">
        <v>10</v>
      </c>
      <c r="H225" t="s">
        <v>9</v>
      </c>
      <c r="I225">
        <v>20.3</v>
      </c>
      <c r="J225">
        <v>35.299999999999997</v>
      </c>
      <c r="K225">
        <v>11.7</v>
      </c>
      <c r="L225">
        <v>1.6</v>
      </c>
      <c r="M225" s="3">
        <v>138016.35</v>
      </c>
      <c r="N225" s="4">
        <v>32.40972721</v>
      </c>
      <c r="O225" s="4">
        <v>4473072.3</v>
      </c>
      <c r="Z225"/>
    </row>
    <row r="226" spans="1:26" hidden="1" x14ac:dyDescent="0.5">
      <c r="A226">
        <f t="shared" si="3"/>
        <v>223</v>
      </c>
      <c r="B226" s="1">
        <v>43122</v>
      </c>
      <c r="C226" t="s">
        <v>21</v>
      </c>
      <c r="D226" t="s">
        <v>17</v>
      </c>
      <c r="E226">
        <v>2018</v>
      </c>
      <c r="F226">
        <v>4</v>
      </c>
      <c r="G226" t="s">
        <v>9</v>
      </c>
      <c r="H226" t="s">
        <v>9</v>
      </c>
      <c r="I226">
        <v>20.5</v>
      </c>
      <c r="J226">
        <v>23.9</v>
      </c>
      <c r="K226">
        <v>27.3</v>
      </c>
      <c r="L226">
        <v>0</v>
      </c>
      <c r="M226" s="3">
        <v>137955.42499999999</v>
      </c>
      <c r="N226" s="4">
        <v>115.1294838</v>
      </c>
      <c r="O226" s="4">
        <v>15882736.9</v>
      </c>
      <c r="Z226"/>
    </row>
    <row r="227" spans="1:26" hidden="1" x14ac:dyDescent="0.5">
      <c r="A227">
        <f t="shared" si="3"/>
        <v>224</v>
      </c>
      <c r="B227" s="1">
        <v>42583</v>
      </c>
      <c r="C227" t="s">
        <v>21</v>
      </c>
      <c r="D227" t="s">
        <v>30</v>
      </c>
      <c r="E227">
        <v>2016</v>
      </c>
      <c r="F227">
        <v>32</v>
      </c>
      <c r="G227" t="s">
        <v>10</v>
      </c>
      <c r="H227" t="s">
        <v>9</v>
      </c>
      <c r="I227">
        <v>11.2</v>
      </c>
      <c r="J227">
        <v>14.4</v>
      </c>
      <c r="K227">
        <v>5.2</v>
      </c>
      <c r="L227">
        <v>2.8</v>
      </c>
      <c r="M227" s="3">
        <v>137934.845</v>
      </c>
      <c r="N227" s="4">
        <v>45.979129370000003</v>
      </c>
      <c r="O227" s="4">
        <v>6342124.0999999996</v>
      </c>
      <c r="Z227"/>
    </row>
    <row r="228" spans="1:26" hidden="1" x14ac:dyDescent="0.5">
      <c r="A228">
        <f t="shared" si="3"/>
        <v>225</v>
      </c>
      <c r="B228" s="1">
        <v>43634</v>
      </c>
      <c r="C228" t="s">
        <v>22</v>
      </c>
      <c r="D228" t="s">
        <v>28</v>
      </c>
      <c r="E228">
        <v>2019</v>
      </c>
      <c r="F228">
        <v>25</v>
      </c>
      <c r="G228" t="s">
        <v>10</v>
      </c>
      <c r="H228" t="s">
        <v>9</v>
      </c>
      <c r="I228">
        <v>8</v>
      </c>
      <c r="J228">
        <v>13.7</v>
      </c>
      <c r="K228">
        <v>5.2</v>
      </c>
      <c r="L228">
        <v>0</v>
      </c>
      <c r="M228" s="3">
        <v>137922.22</v>
      </c>
      <c r="N228" s="4">
        <v>101.3953781</v>
      </c>
      <c r="O228" s="4">
        <v>13984675.6</v>
      </c>
      <c r="Z228"/>
    </row>
    <row r="229" spans="1:26" hidden="1" x14ac:dyDescent="0.5">
      <c r="A229">
        <f t="shared" si="3"/>
        <v>226</v>
      </c>
      <c r="B229" s="1">
        <v>42922</v>
      </c>
      <c r="C229" t="s">
        <v>16</v>
      </c>
      <c r="D229" t="s">
        <v>29</v>
      </c>
      <c r="E229">
        <v>2017</v>
      </c>
      <c r="F229">
        <v>28</v>
      </c>
      <c r="G229" t="s">
        <v>9</v>
      </c>
      <c r="H229" t="s">
        <v>9</v>
      </c>
      <c r="I229">
        <v>4.8</v>
      </c>
      <c r="J229">
        <v>15</v>
      </c>
      <c r="K229">
        <v>8.6999999999999993</v>
      </c>
      <c r="L229">
        <v>0</v>
      </c>
      <c r="M229" s="3">
        <v>137899.715</v>
      </c>
      <c r="N229" s="4">
        <v>141.67937280000001</v>
      </c>
      <c r="O229" s="4">
        <v>19537545.100000001</v>
      </c>
      <c r="Z229"/>
    </row>
    <row r="230" spans="1:26" hidden="1" x14ac:dyDescent="0.5">
      <c r="A230">
        <f t="shared" si="3"/>
        <v>227</v>
      </c>
      <c r="B230" s="1">
        <v>43621</v>
      </c>
      <c r="C230" t="s">
        <v>23</v>
      </c>
      <c r="D230" t="s">
        <v>28</v>
      </c>
      <c r="E230">
        <v>2019</v>
      </c>
      <c r="F230">
        <v>23</v>
      </c>
      <c r="G230" t="s">
        <v>10</v>
      </c>
      <c r="H230" t="s">
        <v>9</v>
      </c>
      <c r="I230">
        <v>8.6</v>
      </c>
      <c r="J230">
        <v>13</v>
      </c>
      <c r="K230">
        <v>5.7</v>
      </c>
      <c r="L230">
        <v>0</v>
      </c>
      <c r="M230" s="3">
        <v>137844.815</v>
      </c>
      <c r="N230" s="4">
        <v>155.98832920000001</v>
      </c>
      <c r="O230" s="4">
        <v>21502182.399999999</v>
      </c>
      <c r="Z230"/>
    </row>
    <row r="231" spans="1:26" hidden="1" x14ac:dyDescent="0.5">
      <c r="A231">
        <f t="shared" si="3"/>
        <v>228</v>
      </c>
      <c r="B231" s="1">
        <v>42230</v>
      </c>
      <c r="C231" t="s">
        <v>18</v>
      </c>
      <c r="D231" t="s">
        <v>30</v>
      </c>
      <c r="E231">
        <v>2015</v>
      </c>
      <c r="F231">
        <v>33</v>
      </c>
      <c r="G231" t="s">
        <v>10</v>
      </c>
      <c r="H231" t="s">
        <v>9</v>
      </c>
      <c r="I231">
        <v>10.4</v>
      </c>
      <c r="J231">
        <v>15.3</v>
      </c>
      <c r="K231">
        <v>7.3</v>
      </c>
      <c r="L231">
        <v>0</v>
      </c>
      <c r="M231" s="3">
        <v>137838.92499999999</v>
      </c>
      <c r="N231" s="4">
        <v>35.437737390000002</v>
      </c>
      <c r="O231" s="4">
        <v>4884699.5999999996</v>
      </c>
      <c r="Z231"/>
    </row>
    <row r="232" spans="1:26" hidden="1" x14ac:dyDescent="0.5">
      <c r="A232">
        <f t="shared" si="3"/>
        <v>229</v>
      </c>
      <c r="B232" s="1">
        <v>43992</v>
      </c>
      <c r="C232" t="s">
        <v>23</v>
      </c>
      <c r="D232" t="s">
        <v>28</v>
      </c>
      <c r="E232">
        <v>2020</v>
      </c>
      <c r="F232">
        <v>24</v>
      </c>
      <c r="G232" t="s">
        <v>10</v>
      </c>
      <c r="H232" t="s">
        <v>9</v>
      </c>
      <c r="I232">
        <v>3.9</v>
      </c>
      <c r="J232">
        <v>16.7</v>
      </c>
      <c r="K232">
        <v>8.8000000000000007</v>
      </c>
      <c r="L232">
        <v>0</v>
      </c>
      <c r="M232" s="3">
        <v>137795.79500000001</v>
      </c>
      <c r="N232" s="4">
        <v>121.1776674</v>
      </c>
      <c r="O232" s="4">
        <v>16697773</v>
      </c>
      <c r="Z232"/>
    </row>
    <row r="233" spans="1:26" hidden="1" x14ac:dyDescent="0.5">
      <c r="A233">
        <f t="shared" si="3"/>
        <v>230</v>
      </c>
      <c r="B233" s="1">
        <v>42247</v>
      </c>
      <c r="C233" t="s">
        <v>21</v>
      </c>
      <c r="D233" t="s">
        <v>30</v>
      </c>
      <c r="E233">
        <v>2015</v>
      </c>
      <c r="F233">
        <v>36</v>
      </c>
      <c r="G233" t="s">
        <v>10</v>
      </c>
      <c r="H233" t="s">
        <v>9</v>
      </c>
      <c r="I233">
        <v>8.1</v>
      </c>
      <c r="J233">
        <v>13</v>
      </c>
      <c r="K233">
        <v>11.5</v>
      </c>
      <c r="L233">
        <v>0</v>
      </c>
      <c r="M233" s="3">
        <v>137724.89499999999</v>
      </c>
      <c r="N233" s="4">
        <v>50.273287490000001</v>
      </c>
      <c r="O233" s="4">
        <v>6923883.2000000002</v>
      </c>
      <c r="Z233"/>
    </row>
    <row r="234" spans="1:26" hidden="1" x14ac:dyDescent="0.5">
      <c r="A234">
        <f t="shared" si="3"/>
        <v>231</v>
      </c>
      <c r="B234" s="1">
        <v>42524</v>
      </c>
      <c r="C234" t="s">
        <v>18</v>
      </c>
      <c r="D234" t="s">
        <v>28</v>
      </c>
      <c r="E234">
        <v>2016</v>
      </c>
      <c r="F234">
        <v>23</v>
      </c>
      <c r="G234" t="s">
        <v>10</v>
      </c>
      <c r="H234" t="s">
        <v>9</v>
      </c>
      <c r="I234">
        <v>6.8</v>
      </c>
      <c r="J234">
        <v>14.1</v>
      </c>
      <c r="K234">
        <v>8.5</v>
      </c>
      <c r="L234">
        <v>0</v>
      </c>
      <c r="M234" s="3">
        <v>137717.255</v>
      </c>
      <c r="N234" s="4">
        <v>175.85462989999999</v>
      </c>
      <c r="O234" s="4">
        <v>24218216.899999999</v>
      </c>
      <c r="Z234"/>
    </row>
    <row r="235" spans="1:26" hidden="1" x14ac:dyDescent="0.5">
      <c r="A235">
        <f t="shared" si="3"/>
        <v>232</v>
      </c>
      <c r="B235" s="1">
        <v>42983</v>
      </c>
      <c r="C235" t="s">
        <v>22</v>
      </c>
      <c r="D235" t="s">
        <v>31</v>
      </c>
      <c r="E235">
        <v>2017</v>
      </c>
      <c r="F235">
        <v>37</v>
      </c>
      <c r="G235" t="s">
        <v>10</v>
      </c>
      <c r="H235" t="s">
        <v>9</v>
      </c>
      <c r="I235">
        <v>6.5</v>
      </c>
      <c r="J235">
        <v>13.3</v>
      </c>
      <c r="K235">
        <v>11</v>
      </c>
      <c r="L235">
        <v>0.2</v>
      </c>
      <c r="M235" s="3">
        <v>137696.67000000001</v>
      </c>
      <c r="N235" s="4">
        <v>95.602018139999998</v>
      </c>
      <c r="O235" s="4">
        <v>13164079.5</v>
      </c>
      <c r="Z235"/>
    </row>
    <row r="236" spans="1:26" hidden="1" x14ac:dyDescent="0.5">
      <c r="A236">
        <f t="shared" si="3"/>
        <v>233</v>
      </c>
      <c r="B236" s="1">
        <v>43705</v>
      </c>
      <c r="C236" t="s">
        <v>23</v>
      </c>
      <c r="D236" t="s">
        <v>30</v>
      </c>
      <c r="E236">
        <v>2019</v>
      </c>
      <c r="F236">
        <v>35</v>
      </c>
      <c r="G236" t="s">
        <v>10</v>
      </c>
      <c r="H236" t="s">
        <v>9</v>
      </c>
      <c r="I236">
        <v>8.3000000000000007</v>
      </c>
      <c r="J236">
        <v>13.4</v>
      </c>
      <c r="K236">
        <v>5</v>
      </c>
      <c r="L236">
        <v>0</v>
      </c>
      <c r="M236" s="3">
        <v>137660.94</v>
      </c>
      <c r="N236" s="4">
        <v>140.94202110000001</v>
      </c>
      <c r="O236" s="4">
        <v>19402211.100000001</v>
      </c>
      <c r="Z236"/>
    </row>
    <row r="237" spans="1:26" hidden="1" x14ac:dyDescent="0.5">
      <c r="A237">
        <f t="shared" si="3"/>
        <v>234</v>
      </c>
      <c r="B237" s="1">
        <v>43678</v>
      </c>
      <c r="C237" t="s">
        <v>16</v>
      </c>
      <c r="D237" t="s">
        <v>30</v>
      </c>
      <c r="E237">
        <v>2019</v>
      </c>
      <c r="F237">
        <v>31</v>
      </c>
      <c r="G237" t="s">
        <v>10</v>
      </c>
      <c r="H237" t="s">
        <v>9</v>
      </c>
      <c r="I237">
        <v>5.8</v>
      </c>
      <c r="J237">
        <v>13.8</v>
      </c>
      <c r="K237">
        <v>8.6</v>
      </c>
      <c r="L237">
        <v>0</v>
      </c>
      <c r="M237" s="3">
        <v>137651.13500000001</v>
      </c>
      <c r="N237" s="4">
        <v>98.967005540000002</v>
      </c>
      <c r="O237" s="4">
        <v>13622920.6</v>
      </c>
      <c r="Z237"/>
    </row>
    <row r="238" spans="1:26" hidden="1" x14ac:dyDescent="0.5">
      <c r="A238">
        <f t="shared" si="3"/>
        <v>235</v>
      </c>
      <c r="B238" s="1">
        <v>44012</v>
      </c>
      <c r="C238" t="s">
        <v>22</v>
      </c>
      <c r="D238" t="s">
        <v>28</v>
      </c>
      <c r="E238">
        <v>2020</v>
      </c>
      <c r="F238">
        <v>27</v>
      </c>
      <c r="G238" t="s">
        <v>9</v>
      </c>
      <c r="H238" t="s">
        <v>9</v>
      </c>
      <c r="I238">
        <v>3</v>
      </c>
      <c r="J238">
        <v>15.2</v>
      </c>
      <c r="K238">
        <v>7.7</v>
      </c>
      <c r="L238">
        <v>0</v>
      </c>
      <c r="M238" s="3">
        <v>137644.86499999999</v>
      </c>
      <c r="N238" s="4">
        <v>32.463374850000001</v>
      </c>
      <c r="O238" s="4">
        <v>4468416.8</v>
      </c>
      <c r="Z238"/>
    </row>
    <row r="239" spans="1:26" hidden="1" x14ac:dyDescent="0.5">
      <c r="A239">
        <f t="shared" si="3"/>
        <v>236</v>
      </c>
      <c r="B239" s="1">
        <v>43307</v>
      </c>
      <c r="C239" t="s">
        <v>16</v>
      </c>
      <c r="D239" t="s">
        <v>29</v>
      </c>
      <c r="E239">
        <v>2018</v>
      </c>
      <c r="F239">
        <v>30</v>
      </c>
      <c r="G239" t="s">
        <v>10</v>
      </c>
      <c r="H239" t="s">
        <v>9</v>
      </c>
      <c r="I239">
        <v>7.7</v>
      </c>
      <c r="J239">
        <v>15.1</v>
      </c>
      <c r="K239">
        <v>8.9</v>
      </c>
      <c r="L239">
        <v>0</v>
      </c>
      <c r="M239" s="3">
        <v>137634.125</v>
      </c>
      <c r="N239" s="4">
        <v>86.406594089999999</v>
      </c>
      <c r="O239" s="4">
        <v>11892496</v>
      </c>
      <c r="Z239"/>
    </row>
    <row r="240" spans="1:26" hidden="1" x14ac:dyDescent="0.5">
      <c r="A240">
        <f t="shared" si="3"/>
        <v>237</v>
      </c>
      <c r="B240" s="1">
        <v>42948</v>
      </c>
      <c r="C240" t="s">
        <v>22</v>
      </c>
      <c r="D240" t="s">
        <v>30</v>
      </c>
      <c r="E240">
        <v>2017</v>
      </c>
      <c r="F240">
        <v>32</v>
      </c>
      <c r="G240" t="s">
        <v>10</v>
      </c>
      <c r="H240" t="s">
        <v>9</v>
      </c>
      <c r="I240">
        <v>3.5</v>
      </c>
      <c r="J240">
        <v>15.5</v>
      </c>
      <c r="K240">
        <v>11.5</v>
      </c>
      <c r="L240">
        <v>0</v>
      </c>
      <c r="M240" s="3">
        <v>137617.88</v>
      </c>
      <c r="N240" s="4">
        <v>137.9754246</v>
      </c>
      <c r="O240" s="4">
        <v>18987885.399999999</v>
      </c>
      <c r="Z240"/>
    </row>
    <row r="241" spans="1:26" hidden="1" x14ac:dyDescent="0.5">
      <c r="A241">
        <f t="shared" si="3"/>
        <v>238</v>
      </c>
      <c r="B241" s="1">
        <v>42563</v>
      </c>
      <c r="C241" t="s">
        <v>22</v>
      </c>
      <c r="D241" t="s">
        <v>29</v>
      </c>
      <c r="E241">
        <v>2016</v>
      </c>
      <c r="F241">
        <v>29</v>
      </c>
      <c r="G241" t="s">
        <v>10</v>
      </c>
      <c r="H241" t="s">
        <v>9</v>
      </c>
      <c r="I241">
        <v>10.7</v>
      </c>
      <c r="J241">
        <v>13.7</v>
      </c>
      <c r="K241">
        <v>8.1</v>
      </c>
      <c r="L241">
        <v>0</v>
      </c>
      <c r="M241" s="3">
        <v>137582.19500000001</v>
      </c>
      <c r="N241" s="4">
        <v>49.159485719999999</v>
      </c>
      <c r="O241" s="4">
        <v>6763470</v>
      </c>
      <c r="Z241"/>
    </row>
    <row r="242" spans="1:26" hidden="1" x14ac:dyDescent="0.5">
      <c r="A242">
        <f t="shared" si="3"/>
        <v>239</v>
      </c>
      <c r="B242" s="1">
        <v>43137</v>
      </c>
      <c r="C242" t="s">
        <v>22</v>
      </c>
      <c r="D242" t="s">
        <v>24</v>
      </c>
      <c r="E242">
        <v>2018</v>
      </c>
      <c r="F242">
        <v>6</v>
      </c>
      <c r="G242" t="s">
        <v>10</v>
      </c>
      <c r="H242" t="s">
        <v>9</v>
      </c>
      <c r="I242">
        <v>17.7</v>
      </c>
      <c r="J242">
        <v>29.9</v>
      </c>
      <c r="K242">
        <v>27.6</v>
      </c>
      <c r="L242">
        <v>0</v>
      </c>
      <c r="M242" s="3">
        <v>137539.72500000001</v>
      </c>
      <c r="N242" s="4">
        <v>104.2296312</v>
      </c>
      <c r="O242" s="4">
        <v>14335714.800000001</v>
      </c>
      <c r="Z242"/>
    </row>
    <row r="243" spans="1:26" hidden="1" x14ac:dyDescent="0.5">
      <c r="A243">
        <f t="shared" si="3"/>
        <v>240</v>
      </c>
      <c r="B243" s="1">
        <v>42977</v>
      </c>
      <c r="C243" t="s">
        <v>23</v>
      </c>
      <c r="D243" t="s">
        <v>30</v>
      </c>
      <c r="E243">
        <v>2017</v>
      </c>
      <c r="F243">
        <v>36</v>
      </c>
      <c r="G243" t="s">
        <v>10</v>
      </c>
      <c r="H243" t="s">
        <v>9</v>
      </c>
      <c r="I243">
        <v>7.7</v>
      </c>
      <c r="J243">
        <v>13.8</v>
      </c>
      <c r="K243">
        <v>12.3</v>
      </c>
      <c r="L243">
        <v>0.6</v>
      </c>
      <c r="M243" s="3">
        <v>137513.465</v>
      </c>
      <c r="N243" s="4">
        <v>118.29507649999999</v>
      </c>
      <c r="O243" s="4">
        <v>16267165.9</v>
      </c>
      <c r="Z243"/>
    </row>
    <row r="244" spans="1:26" hidden="1" x14ac:dyDescent="0.5">
      <c r="A244">
        <f t="shared" si="3"/>
        <v>241</v>
      </c>
      <c r="B244" s="1">
        <v>42542</v>
      </c>
      <c r="C244" t="s">
        <v>22</v>
      </c>
      <c r="D244" t="s">
        <v>28</v>
      </c>
      <c r="E244">
        <v>2016</v>
      </c>
      <c r="F244">
        <v>26</v>
      </c>
      <c r="G244" t="s">
        <v>10</v>
      </c>
      <c r="H244" t="s">
        <v>9</v>
      </c>
      <c r="I244">
        <v>10.4</v>
      </c>
      <c r="J244">
        <v>14.7</v>
      </c>
      <c r="K244">
        <v>7</v>
      </c>
      <c r="L244">
        <v>3.2</v>
      </c>
      <c r="M244" s="3">
        <v>137511.315</v>
      </c>
      <c r="N244" s="4">
        <v>62.154764110000002</v>
      </c>
      <c r="O244" s="4">
        <v>8546983.3000000007</v>
      </c>
      <c r="Z244"/>
    </row>
    <row r="245" spans="1:26" hidden="1" x14ac:dyDescent="0.5">
      <c r="A245">
        <f t="shared" si="3"/>
        <v>242</v>
      </c>
      <c r="B245" s="1">
        <v>43297</v>
      </c>
      <c r="C245" t="s">
        <v>21</v>
      </c>
      <c r="D245" t="s">
        <v>29</v>
      </c>
      <c r="E245">
        <v>2018</v>
      </c>
      <c r="F245">
        <v>29</v>
      </c>
      <c r="G245" t="s">
        <v>9</v>
      </c>
      <c r="H245" t="s">
        <v>9</v>
      </c>
      <c r="I245">
        <v>7.9</v>
      </c>
      <c r="J245">
        <v>12.6</v>
      </c>
      <c r="K245">
        <v>4.5</v>
      </c>
      <c r="L245">
        <v>0</v>
      </c>
      <c r="M245" s="3">
        <v>137446.75</v>
      </c>
      <c r="N245" s="4">
        <v>87.634657079999997</v>
      </c>
      <c r="O245" s="4">
        <v>12045098.800000001</v>
      </c>
      <c r="Z245"/>
    </row>
    <row r="246" spans="1:26" hidden="1" x14ac:dyDescent="0.5">
      <c r="A246">
        <f t="shared" si="3"/>
        <v>243</v>
      </c>
      <c r="B246" s="1">
        <v>43845</v>
      </c>
      <c r="C246" t="s">
        <v>23</v>
      </c>
      <c r="D246" t="s">
        <v>17</v>
      </c>
      <c r="E246">
        <v>2020</v>
      </c>
      <c r="F246">
        <v>3</v>
      </c>
      <c r="G246" t="s">
        <v>9</v>
      </c>
      <c r="H246" t="s">
        <v>9</v>
      </c>
      <c r="I246">
        <v>19.5</v>
      </c>
      <c r="J246">
        <v>36.799999999999997</v>
      </c>
      <c r="K246">
        <v>20.8</v>
      </c>
      <c r="L246">
        <v>0</v>
      </c>
      <c r="M246" s="3">
        <v>137408.22500000001</v>
      </c>
      <c r="N246" s="4">
        <v>63.73047072</v>
      </c>
      <c r="O246" s="4">
        <v>8757090.9000000004</v>
      </c>
      <c r="Z246"/>
    </row>
    <row r="247" spans="1:26" hidden="1" x14ac:dyDescent="0.5">
      <c r="A247">
        <f t="shared" si="3"/>
        <v>244</v>
      </c>
      <c r="B247" s="1">
        <v>42180</v>
      </c>
      <c r="C247" t="s">
        <v>16</v>
      </c>
      <c r="D247" t="s">
        <v>28</v>
      </c>
      <c r="E247">
        <v>2015</v>
      </c>
      <c r="F247">
        <v>26</v>
      </c>
      <c r="G247" t="s">
        <v>10</v>
      </c>
      <c r="H247" t="s">
        <v>9</v>
      </c>
      <c r="I247">
        <v>9.6</v>
      </c>
      <c r="J247">
        <v>14</v>
      </c>
      <c r="K247">
        <v>6.3</v>
      </c>
      <c r="L247">
        <v>0</v>
      </c>
      <c r="M247" s="3">
        <v>137379.23000000001</v>
      </c>
      <c r="N247" s="4">
        <v>33.054838169999996</v>
      </c>
      <c r="O247" s="4">
        <v>4541048.2</v>
      </c>
      <c r="Z247"/>
    </row>
    <row r="248" spans="1:26" hidden="1" x14ac:dyDescent="0.5">
      <c r="A248">
        <f t="shared" si="3"/>
        <v>245</v>
      </c>
      <c r="B248" s="1">
        <v>43987</v>
      </c>
      <c r="C248" t="s">
        <v>18</v>
      </c>
      <c r="D248" t="s">
        <v>28</v>
      </c>
      <c r="E248">
        <v>2020</v>
      </c>
      <c r="F248">
        <v>23</v>
      </c>
      <c r="G248" t="s">
        <v>10</v>
      </c>
      <c r="H248" t="s">
        <v>9</v>
      </c>
      <c r="I248">
        <v>4.0999999999999996</v>
      </c>
      <c r="J248">
        <v>14.6</v>
      </c>
      <c r="K248">
        <v>9.4</v>
      </c>
      <c r="L248">
        <v>0</v>
      </c>
      <c r="M248" s="3">
        <v>137368.465</v>
      </c>
      <c r="N248" s="4">
        <v>62.033443830000003</v>
      </c>
      <c r="O248" s="4">
        <v>8521439</v>
      </c>
      <c r="Z248"/>
    </row>
    <row r="249" spans="1:26" hidden="1" x14ac:dyDescent="0.5">
      <c r="A249">
        <f t="shared" si="3"/>
        <v>246</v>
      </c>
      <c r="B249" s="1">
        <v>42927</v>
      </c>
      <c r="C249" t="s">
        <v>22</v>
      </c>
      <c r="D249" t="s">
        <v>29</v>
      </c>
      <c r="E249">
        <v>2017</v>
      </c>
      <c r="F249">
        <v>29</v>
      </c>
      <c r="G249" t="s">
        <v>9</v>
      </c>
      <c r="H249" t="s">
        <v>9</v>
      </c>
      <c r="I249">
        <v>6.9</v>
      </c>
      <c r="J249">
        <v>14.3</v>
      </c>
      <c r="K249">
        <v>9.6999999999999993</v>
      </c>
      <c r="L249">
        <v>0.4</v>
      </c>
      <c r="M249" s="3">
        <v>137352.78</v>
      </c>
      <c r="N249" s="4">
        <v>148.67949519999999</v>
      </c>
      <c r="O249" s="4">
        <v>20421542</v>
      </c>
      <c r="Z249"/>
    </row>
    <row r="250" spans="1:26" hidden="1" x14ac:dyDescent="0.5">
      <c r="A250">
        <f t="shared" si="3"/>
        <v>247</v>
      </c>
      <c r="B250" s="1">
        <v>43649</v>
      </c>
      <c r="C250" t="s">
        <v>23</v>
      </c>
      <c r="D250" t="s">
        <v>29</v>
      </c>
      <c r="E250">
        <v>2019</v>
      </c>
      <c r="F250">
        <v>27</v>
      </c>
      <c r="G250" t="s">
        <v>9</v>
      </c>
      <c r="H250" t="s">
        <v>9</v>
      </c>
      <c r="I250">
        <v>8.1999999999999993</v>
      </c>
      <c r="J250">
        <v>13.7</v>
      </c>
      <c r="K250">
        <v>7.5</v>
      </c>
      <c r="L250">
        <v>0</v>
      </c>
      <c r="M250" s="3">
        <v>137327.70000000001</v>
      </c>
      <c r="N250" s="4">
        <v>97.287999810000002</v>
      </c>
      <c r="O250" s="4">
        <v>13360337.300000001</v>
      </c>
      <c r="Z250"/>
    </row>
    <row r="251" spans="1:26" hidden="1" x14ac:dyDescent="0.5">
      <c r="A251">
        <f t="shared" si="3"/>
        <v>248</v>
      </c>
      <c r="B251" s="1">
        <v>42529</v>
      </c>
      <c r="C251" t="s">
        <v>23</v>
      </c>
      <c r="D251" t="s">
        <v>28</v>
      </c>
      <c r="E251">
        <v>2016</v>
      </c>
      <c r="F251">
        <v>24</v>
      </c>
      <c r="G251" t="s">
        <v>10</v>
      </c>
      <c r="H251" t="s">
        <v>9</v>
      </c>
      <c r="I251">
        <v>9.6999999999999993</v>
      </c>
      <c r="J251">
        <v>14.7</v>
      </c>
      <c r="K251">
        <v>4.7</v>
      </c>
      <c r="L251">
        <v>1.2</v>
      </c>
      <c r="M251" s="3">
        <v>137305.35500000001</v>
      </c>
      <c r="N251" s="4">
        <v>91.315660199999996</v>
      </c>
      <c r="O251" s="4">
        <v>12538129.1</v>
      </c>
      <c r="Z251"/>
    </row>
    <row r="252" spans="1:26" hidden="1" x14ac:dyDescent="0.5">
      <c r="A252">
        <f t="shared" si="3"/>
        <v>249</v>
      </c>
      <c r="B252" s="1">
        <v>43844</v>
      </c>
      <c r="C252" t="s">
        <v>22</v>
      </c>
      <c r="D252" t="s">
        <v>17</v>
      </c>
      <c r="E252">
        <v>2020</v>
      </c>
      <c r="F252">
        <v>3</v>
      </c>
      <c r="G252" t="s">
        <v>9</v>
      </c>
      <c r="H252" t="s">
        <v>9</v>
      </c>
      <c r="I252">
        <v>16.7</v>
      </c>
      <c r="J252">
        <v>33.799999999999997</v>
      </c>
      <c r="K252">
        <v>27.4</v>
      </c>
      <c r="L252">
        <v>0</v>
      </c>
      <c r="M252" s="3">
        <v>137302.60500000001</v>
      </c>
      <c r="N252" s="4">
        <v>88.847653539999996</v>
      </c>
      <c r="O252" s="4">
        <v>12199014.300000001</v>
      </c>
      <c r="Z252"/>
    </row>
    <row r="253" spans="1:26" hidden="1" x14ac:dyDescent="0.5">
      <c r="A253">
        <f t="shared" si="3"/>
        <v>250</v>
      </c>
      <c r="B253" s="1">
        <v>42584</v>
      </c>
      <c r="C253" t="s">
        <v>22</v>
      </c>
      <c r="D253" t="s">
        <v>30</v>
      </c>
      <c r="E253">
        <v>2016</v>
      </c>
      <c r="F253">
        <v>32</v>
      </c>
      <c r="G253" t="s">
        <v>10</v>
      </c>
      <c r="H253" t="s">
        <v>9</v>
      </c>
      <c r="I253">
        <v>8.5</v>
      </c>
      <c r="J253">
        <v>13.4</v>
      </c>
      <c r="K253">
        <v>11.2</v>
      </c>
      <c r="L253">
        <v>14.4</v>
      </c>
      <c r="M253" s="3">
        <v>137301.69</v>
      </c>
      <c r="N253" s="4">
        <v>48.597990580000001</v>
      </c>
      <c r="O253" s="4">
        <v>6672586.2000000002</v>
      </c>
      <c r="Z253"/>
    </row>
    <row r="254" spans="1:26" hidden="1" x14ac:dyDescent="0.5">
      <c r="A254">
        <f t="shared" si="3"/>
        <v>251</v>
      </c>
      <c r="B254" s="1">
        <v>42795</v>
      </c>
      <c r="C254" t="s">
        <v>23</v>
      </c>
      <c r="D254" t="s">
        <v>25</v>
      </c>
      <c r="E254">
        <v>2017</v>
      </c>
      <c r="F254">
        <v>10</v>
      </c>
      <c r="G254" t="s">
        <v>10</v>
      </c>
      <c r="H254" t="s">
        <v>9</v>
      </c>
      <c r="I254">
        <v>16.600000000000001</v>
      </c>
      <c r="J254">
        <v>30.5</v>
      </c>
      <c r="K254">
        <v>23.7</v>
      </c>
      <c r="L254">
        <v>0</v>
      </c>
      <c r="M254" s="3">
        <v>137291.97</v>
      </c>
      <c r="N254" s="4">
        <v>86.003999010000001</v>
      </c>
      <c r="O254" s="4">
        <v>11807658.5</v>
      </c>
      <c r="Z254"/>
    </row>
    <row r="255" spans="1:26" hidden="1" x14ac:dyDescent="0.5">
      <c r="A255">
        <f t="shared" si="3"/>
        <v>252</v>
      </c>
      <c r="B255" s="1">
        <v>43060</v>
      </c>
      <c r="C255" t="s">
        <v>22</v>
      </c>
      <c r="D255" t="s">
        <v>33</v>
      </c>
      <c r="E255">
        <v>2017</v>
      </c>
      <c r="F255">
        <v>48</v>
      </c>
      <c r="G255" t="s">
        <v>10</v>
      </c>
      <c r="H255" t="s">
        <v>9</v>
      </c>
      <c r="I255">
        <v>17.8</v>
      </c>
      <c r="J255">
        <v>32.9</v>
      </c>
      <c r="K255">
        <v>29.5</v>
      </c>
      <c r="L255">
        <v>0</v>
      </c>
      <c r="M255" s="3">
        <v>137151.495</v>
      </c>
      <c r="N255" s="4">
        <v>152.7547663</v>
      </c>
      <c r="O255" s="4">
        <v>20950544.600000001</v>
      </c>
      <c r="Z255"/>
    </row>
    <row r="256" spans="1:26" hidden="1" x14ac:dyDescent="0.5">
      <c r="A256">
        <f t="shared" si="3"/>
        <v>253</v>
      </c>
      <c r="B256" s="1">
        <v>43140</v>
      </c>
      <c r="C256" t="s">
        <v>18</v>
      </c>
      <c r="D256" t="s">
        <v>24</v>
      </c>
      <c r="E256">
        <v>2018</v>
      </c>
      <c r="F256">
        <v>6</v>
      </c>
      <c r="G256" t="s">
        <v>10</v>
      </c>
      <c r="H256" t="s">
        <v>9</v>
      </c>
      <c r="I256">
        <v>20.399999999999999</v>
      </c>
      <c r="J256">
        <v>24.9</v>
      </c>
      <c r="K256">
        <v>17.2</v>
      </c>
      <c r="L256">
        <v>0</v>
      </c>
      <c r="M256" s="3">
        <v>137101.87</v>
      </c>
      <c r="N256" s="4">
        <v>113.7060807</v>
      </c>
      <c r="O256" s="4">
        <v>15589316.300000001</v>
      </c>
      <c r="Z256"/>
    </row>
    <row r="257" spans="1:26" hidden="1" x14ac:dyDescent="0.5">
      <c r="A257">
        <f t="shared" si="3"/>
        <v>254</v>
      </c>
      <c r="B257" s="1">
        <v>42516</v>
      </c>
      <c r="C257" t="s">
        <v>16</v>
      </c>
      <c r="D257" t="s">
        <v>27</v>
      </c>
      <c r="E257">
        <v>2016</v>
      </c>
      <c r="F257">
        <v>22</v>
      </c>
      <c r="G257" t="s">
        <v>10</v>
      </c>
      <c r="H257" t="s">
        <v>9</v>
      </c>
      <c r="I257">
        <v>10.3</v>
      </c>
      <c r="J257">
        <v>12.5</v>
      </c>
      <c r="K257">
        <v>3.1</v>
      </c>
      <c r="L257">
        <v>12.4</v>
      </c>
      <c r="M257" s="3">
        <v>137080.875</v>
      </c>
      <c r="N257" s="4">
        <v>99.424833129999996</v>
      </c>
      <c r="O257" s="4">
        <v>13629243.1</v>
      </c>
      <c r="Z257"/>
    </row>
    <row r="258" spans="1:26" hidden="1" x14ac:dyDescent="0.5">
      <c r="A258">
        <f t="shared" si="3"/>
        <v>255</v>
      </c>
      <c r="B258" s="1">
        <v>42173</v>
      </c>
      <c r="C258" t="s">
        <v>16</v>
      </c>
      <c r="D258" t="s">
        <v>28</v>
      </c>
      <c r="E258">
        <v>2015</v>
      </c>
      <c r="F258">
        <v>25</v>
      </c>
      <c r="G258" t="s">
        <v>10</v>
      </c>
      <c r="H258" t="s">
        <v>9</v>
      </c>
      <c r="I258">
        <v>10.7</v>
      </c>
      <c r="J258">
        <v>12.7</v>
      </c>
      <c r="K258">
        <v>4.2</v>
      </c>
      <c r="L258">
        <v>1</v>
      </c>
      <c r="M258" s="3">
        <v>137073.77499999999</v>
      </c>
      <c r="N258" s="4">
        <v>37.45776352</v>
      </c>
      <c r="O258" s="4">
        <v>5134477</v>
      </c>
      <c r="Z258"/>
    </row>
    <row r="259" spans="1:26" hidden="1" x14ac:dyDescent="0.5">
      <c r="A259">
        <f t="shared" si="3"/>
        <v>256</v>
      </c>
      <c r="B259" s="1">
        <v>42570</v>
      </c>
      <c r="C259" t="s">
        <v>22</v>
      </c>
      <c r="D259" t="s">
        <v>29</v>
      </c>
      <c r="E259">
        <v>2016</v>
      </c>
      <c r="F259">
        <v>30</v>
      </c>
      <c r="G259" t="s">
        <v>10</v>
      </c>
      <c r="H259" t="s">
        <v>9</v>
      </c>
      <c r="I259">
        <v>12.6</v>
      </c>
      <c r="J259">
        <v>16</v>
      </c>
      <c r="K259">
        <v>5.7</v>
      </c>
      <c r="L259">
        <v>0</v>
      </c>
      <c r="M259" s="3">
        <v>137028.04999999999</v>
      </c>
      <c r="N259" s="4">
        <v>49.453789790000002</v>
      </c>
      <c r="O259" s="4">
        <v>6776556.4000000004</v>
      </c>
      <c r="Z259"/>
    </row>
    <row r="260" spans="1:26" hidden="1" x14ac:dyDescent="0.5">
      <c r="A260">
        <f t="shared" ref="A260:A323" si="4">ROW()-3</f>
        <v>257</v>
      </c>
      <c r="B260" s="1">
        <v>42233</v>
      </c>
      <c r="C260" t="s">
        <v>21</v>
      </c>
      <c r="D260" t="s">
        <v>30</v>
      </c>
      <c r="E260">
        <v>2015</v>
      </c>
      <c r="F260">
        <v>34</v>
      </c>
      <c r="G260" t="s">
        <v>10</v>
      </c>
      <c r="H260" t="s">
        <v>9</v>
      </c>
      <c r="I260">
        <v>6.8</v>
      </c>
      <c r="J260">
        <v>12.2</v>
      </c>
      <c r="K260">
        <v>9.9</v>
      </c>
      <c r="L260">
        <v>2.4</v>
      </c>
      <c r="M260" s="3">
        <v>137008.71</v>
      </c>
      <c r="N260" s="4">
        <v>31.793730230000001</v>
      </c>
      <c r="O260" s="4">
        <v>4356018</v>
      </c>
      <c r="Z260"/>
    </row>
    <row r="261" spans="1:26" hidden="1" x14ac:dyDescent="0.5">
      <c r="A261">
        <f t="shared" si="4"/>
        <v>258</v>
      </c>
      <c r="B261" s="1">
        <v>43481</v>
      </c>
      <c r="C261" t="s">
        <v>23</v>
      </c>
      <c r="D261" t="s">
        <v>17</v>
      </c>
      <c r="E261">
        <v>2019</v>
      </c>
      <c r="F261">
        <v>3</v>
      </c>
      <c r="G261" t="s">
        <v>9</v>
      </c>
      <c r="H261" t="s">
        <v>9</v>
      </c>
      <c r="I261">
        <v>19.8</v>
      </c>
      <c r="J261">
        <v>26.7</v>
      </c>
      <c r="K261">
        <v>17.5</v>
      </c>
      <c r="L261">
        <v>0</v>
      </c>
      <c r="M261" s="3">
        <v>136971.755</v>
      </c>
      <c r="N261" s="4">
        <v>178.07967540000001</v>
      </c>
      <c r="O261" s="4">
        <v>24391885.699999999</v>
      </c>
      <c r="Z261"/>
    </row>
    <row r="262" spans="1:26" hidden="1" x14ac:dyDescent="0.5">
      <c r="A262">
        <f t="shared" si="4"/>
        <v>259</v>
      </c>
      <c r="B262" s="1">
        <v>42137</v>
      </c>
      <c r="C262" t="s">
        <v>23</v>
      </c>
      <c r="D262" t="s">
        <v>27</v>
      </c>
      <c r="E262">
        <v>2015</v>
      </c>
      <c r="F262">
        <v>20</v>
      </c>
      <c r="G262" t="s">
        <v>10</v>
      </c>
      <c r="H262" t="s">
        <v>9</v>
      </c>
      <c r="I262">
        <v>6.3</v>
      </c>
      <c r="J262">
        <v>12.8</v>
      </c>
      <c r="K262">
        <v>8.6999999999999993</v>
      </c>
      <c r="L262">
        <v>6.8</v>
      </c>
      <c r="M262" s="3">
        <v>136903.26999999999</v>
      </c>
      <c r="N262" s="4">
        <v>33.602901799999998</v>
      </c>
      <c r="O262" s="4">
        <v>4600347.0999999996</v>
      </c>
      <c r="Z262"/>
    </row>
    <row r="263" spans="1:26" hidden="1" x14ac:dyDescent="0.5">
      <c r="A263">
        <f t="shared" si="4"/>
        <v>260</v>
      </c>
      <c r="B263" s="1">
        <v>42195</v>
      </c>
      <c r="C263" t="s">
        <v>18</v>
      </c>
      <c r="D263" t="s">
        <v>29</v>
      </c>
      <c r="E263">
        <v>2015</v>
      </c>
      <c r="F263">
        <v>28</v>
      </c>
      <c r="G263" t="s">
        <v>9</v>
      </c>
      <c r="H263" t="s">
        <v>9</v>
      </c>
      <c r="I263">
        <v>7.6</v>
      </c>
      <c r="J263">
        <v>14.3</v>
      </c>
      <c r="K263">
        <v>5.8</v>
      </c>
      <c r="L263">
        <v>0</v>
      </c>
      <c r="M263" s="3">
        <v>136884.095</v>
      </c>
      <c r="N263" s="4">
        <v>32.288455370000001</v>
      </c>
      <c r="O263" s="4">
        <v>4419776</v>
      </c>
      <c r="Z263"/>
    </row>
    <row r="264" spans="1:26" hidden="1" x14ac:dyDescent="0.5">
      <c r="A264">
        <f t="shared" si="4"/>
        <v>261</v>
      </c>
      <c r="B264" s="1">
        <v>44008</v>
      </c>
      <c r="C264" t="s">
        <v>18</v>
      </c>
      <c r="D264" t="s">
        <v>28</v>
      </c>
      <c r="E264">
        <v>2020</v>
      </c>
      <c r="F264">
        <v>26</v>
      </c>
      <c r="G264" t="s">
        <v>9</v>
      </c>
      <c r="H264" t="s">
        <v>9</v>
      </c>
      <c r="I264">
        <v>7.9</v>
      </c>
      <c r="J264">
        <v>13.8</v>
      </c>
      <c r="K264">
        <v>8.8000000000000007</v>
      </c>
      <c r="L264">
        <v>1.2</v>
      </c>
      <c r="M264" s="3">
        <v>136872.56</v>
      </c>
      <c r="N264" s="4">
        <v>55.536961150000003</v>
      </c>
      <c r="O264" s="4">
        <v>7601486</v>
      </c>
      <c r="Z264"/>
    </row>
    <row r="265" spans="1:26" hidden="1" x14ac:dyDescent="0.5">
      <c r="A265">
        <f t="shared" si="4"/>
        <v>262</v>
      </c>
      <c r="B265" s="1">
        <v>42888</v>
      </c>
      <c r="C265" t="s">
        <v>18</v>
      </c>
      <c r="D265" t="s">
        <v>28</v>
      </c>
      <c r="E265">
        <v>2017</v>
      </c>
      <c r="F265">
        <v>23</v>
      </c>
      <c r="G265" t="s">
        <v>10</v>
      </c>
      <c r="H265" t="s">
        <v>9</v>
      </c>
      <c r="I265">
        <v>8</v>
      </c>
      <c r="J265">
        <v>14.7</v>
      </c>
      <c r="K265">
        <v>7.3</v>
      </c>
      <c r="L265">
        <v>0</v>
      </c>
      <c r="M265" s="3">
        <v>136856.79999999999</v>
      </c>
      <c r="N265" s="4">
        <v>96.837747410000006</v>
      </c>
      <c r="O265" s="4">
        <v>13252904.199999999</v>
      </c>
      <c r="Z265"/>
    </row>
    <row r="266" spans="1:26" hidden="1" x14ac:dyDescent="0.5">
      <c r="A266">
        <f t="shared" si="4"/>
        <v>263</v>
      </c>
      <c r="B266" s="1">
        <v>42571</v>
      </c>
      <c r="C266" t="s">
        <v>23</v>
      </c>
      <c r="D266" t="s">
        <v>29</v>
      </c>
      <c r="E266">
        <v>2016</v>
      </c>
      <c r="F266">
        <v>30</v>
      </c>
      <c r="G266" t="s">
        <v>10</v>
      </c>
      <c r="H266" t="s">
        <v>9</v>
      </c>
      <c r="I266">
        <v>9.8000000000000007</v>
      </c>
      <c r="J266">
        <v>16.100000000000001</v>
      </c>
      <c r="K266">
        <v>9.1999999999999993</v>
      </c>
      <c r="L266">
        <v>1.8</v>
      </c>
      <c r="M266" s="3">
        <v>136850.14000000001</v>
      </c>
      <c r="N266" s="4">
        <v>52.331551939999997</v>
      </c>
      <c r="O266" s="4">
        <v>7161580.2000000002</v>
      </c>
      <c r="Z266"/>
    </row>
    <row r="267" spans="1:26" hidden="1" x14ac:dyDescent="0.5">
      <c r="A267">
        <f t="shared" si="4"/>
        <v>264</v>
      </c>
      <c r="B267" s="1">
        <v>42209</v>
      </c>
      <c r="C267" t="s">
        <v>18</v>
      </c>
      <c r="D267" t="s">
        <v>29</v>
      </c>
      <c r="E267">
        <v>2015</v>
      </c>
      <c r="F267">
        <v>30</v>
      </c>
      <c r="G267" t="s">
        <v>10</v>
      </c>
      <c r="H267" t="s">
        <v>9</v>
      </c>
      <c r="I267">
        <v>7.6</v>
      </c>
      <c r="J267">
        <v>15</v>
      </c>
      <c r="K267">
        <v>4.4000000000000004</v>
      </c>
      <c r="L267">
        <v>1.2</v>
      </c>
      <c r="M267" s="3">
        <v>136837.155</v>
      </c>
      <c r="N267" s="4">
        <v>27.669824500000001</v>
      </c>
      <c r="O267" s="4">
        <v>3786260.1</v>
      </c>
      <c r="Z267"/>
    </row>
    <row r="268" spans="1:26" hidden="1" x14ac:dyDescent="0.5">
      <c r="A268">
        <f t="shared" si="4"/>
        <v>265</v>
      </c>
      <c r="B268" s="1">
        <v>42346</v>
      </c>
      <c r="C268" t="s">
        <v>22</v>
      </c>
      <c r="D268" t="s">
        <v>34</v>
      </c>
      <c r="E268">
        <v>2015</v>
      </c>
      <c r="F268">
        <v>50</v>
      </c>
      <c r="G268" t="s">
        <v>10</v>
      </c>
      <c r="H268" t="s">
        <v>9</v>
      </c>
      <c r="I268">
        <v>20.3</v>
      </c>
      <c r="J268">
        <v>35.4</v>
      </c>
      <c r="K268">
        <v>19.8</v>
      </c>
      <c r="L268">
        <v>0.8</v>
      </c>
      <c r="M268" s="3">
        <v>136800.91</v>
      </c>
      <c r="N268" s="4">
        <v>57.534246680000003</v>
      </c>
      <c r="O268" s="4">
        <v>7870737.2999999998</v>
      </c>
      <c r="Z268"/>
    </row>
    <row r="269" spans="1:26" hidden="1" x14ac:dyDescent="0.5">
      <c r="A269">
        <f t="shared" si="4"/>
        <v>266</v>
      </c>
      <c r="B269" s="1">
        <v>42544</v>
      </c>
      <c r="C269" t="s">
        <v>16</v>
      </c>
      <c r="D269" t="s">
        <v>28</v>
      </c>
      <c r="E269">
        <v>2016</v>
      </c>
      <c r="F269">
        <v>26</v>
      </c>
      <c r="G269" t="s">
        <v>10</v>
      </c>
      <c r="H269" t="s">
        <v>9</v>
      </c>
      <c r="I269">
        <v>10.4</v>
      </c>
      <c r="J269">
        <v>14.8</v>
      </c>
      <c r="K269">
        <v>7.2</v>
      </c>
      <c r="L269">
        <v>0.6</v>
      </c>
      <c r="M269" s="3">
        <v>136740.005</v>
      </c>
      <c r="N269" s="4">
        <v>78.318980190000005</v>
      </c>
      <c r="O269" s="4">
        <v>10709337.699999999</v>
      </c>
      <c r="Z269"/>
    </row>
    <row r="270" spans="1:26" hidden="1" x14ac:dyDescent="0.5">
      <c r="A270">
        <f t="shared" si="4"/>
        <v>267</v>
      </c>
      <c r="B270" s="1">
        <v>42149</v>
      </c>
      <c r="C270" t="s">
        <v>21</v>
      </c>
      <c r="D270" t="s">
        <v>27</v>
      </c>
      <c r="E270">
        <v>2015</v>
      </c>
      <c r="F270">
        <v>22</v>
      </c>
      <c r="G270" t="s">
        <v>10</v>
      </c>
      <c r="H270" t="s">
        <v>9</v>
      </c>
      <c r="I270">
        <v>7.4</v>
      </c>
      <c r="J270">
        <v>17.100000000000001</v>
      </c>
      <c r="K270">
        <v>8.1</v>
      </c>
      <c r="L270">
        <v>0</v>
      </c>
      <c r="M270" s="3">
        <v>136690.92000000001</v>
      </c>
      <c r="N270" s="4">
        <v>51.610330150000003</v>
      </c>
      <c r="O270" s="4">
        <v>7054663.5</v>
      </c>
      <c r="Z270"/>
    </row>
    <row r="271" spans="1:26" hidden="1" x14ac:dyDescent="0.5">
      <c r="A271">
        <f t="shared" si="4"/>
        <v>268</v>
      </c>
      <c r="B271" s="1">
        <v>42559</v>
      </c>
      <c r="C271" t="s">
        <v>18</v>
      </c>
      <c r="D271" t="s">
        <v>29</v>
      </c>
      <c r="E271">
        <v>2016</v>
      </c>
      <c r="F271">
        <v>28</v>
      </c>
      <c r="G271" t="s">
        <v>9</v>
      </c>
      <c r="H271" t="s">
        <v>9</v>
      </c>
      <c r="I271">
        <v>9.6999999999999993</v>
      </c>
      <c r="J271">
        <v>15.3</v>
      </c>
      <c r="K271">
        <v>7.4</v>
      </c>
      <c r="L271">
        <v>0.8</v>
      </c>
      <c r="M271" s="3">
        <v>136690.04999999999</v>
      </c>
      <c r="N271" s="4">
        <v>114.84420299999999</v>
      </c>
      <c r="O271" s="4">
        <v>15698059.9</v>
      </c>
      <c r="Z271"/>
    </row>
    <row r="272" spans="1:26" hidden="1" x14ac:dyDescent="0.5">
      <c r="A272">
        <f t="shared" si="4"/>
        <v>269</v>
      </c>
      <c r="B272" s="1">
        <v>43689</v>
      </c>
      <c r="C272" t="s">
        <v>21</v>
      </c>
      <c r="D272" t="s">
        <v>30</v>
      </c>
      <c r="E272">
        <v>2019</v>
      </c>
      <c r="F272">
        <v>33</v>
      </c>
      <c r="G272" t="s">
        <v>10</v>
      </c>
      <c r="H272" t="s">
        <v>9</v>
      </c>
      <c r="I272">
        <v>6.3</v>
      </c>
      <c r="J272">
        <v>12</v>
      </c>
      <c r="K272">
        <v>9.9</v>
      </c>
      <c r="L272">
        <v>8.8000000000000007</v>
      </c>
      <c r="M272" s="3">
        <v>136683.4</v>
      </c>
      <c r="N272" s="4">
        <v>163.36163669999999</v>
      </c>
      <c r="O272" s="4">
        <v>22328823.899999999</v>
      </c>
      <c r="Z272"/>
    </row>
    <row r="273" spans="1:26" hidden="1" x14ac:dyDescent="0.5">
      <c r="A273">
        <f t="shared" si="4"/>
        <v>270</v>
      </c>
      <c r="B273" s="1">
        <v>42552</v>
      </c>
      <c r="C273" t="s">
        <v>18</v>
      </c>
      <c r="D273" t="s">
        <v>29</v>
      </c>
      <c r="E273">
        <v>2016</v>
      </c>
      <c r="F273">
        <v>27</v>
      </c>
      <c r="G273" t="s">
        <v>9</v>
      </c>
      <c r="H273" t="s">
        <v>9</v>
      </c>
      <c r="I273">
        <v>7.3</v>
      </c>
      <c r="J273">
        <v>14.1</v>
      </c>
      <c r="K273">
        <v>7.1</v>
      </c>
      <c r="L273">
        <v>6.4</v>
      </c>
      <c r="M273" s="3">
        <v>136676.715</v>
      </c>
      <c r="N273" s="4">
        <v>117.7120479</v>
      </c>
      <c r="O273" s="4">
        <v>16088496</v>
      </c>
      <c r="Z273"/>
    </row>
    <row r="274" spans="1:26" hidden="1" x14ac:dyDescent="0.5">
      <c r="A274">
        <f t="shared" si="4"/>
        <v>271</v>
      </c>
      <c r="B274" s="1">
        <v>43528</v>
      </c>
      <c r="C274" t="s">
        <v>21</v>
      </c>
      <c r="D274" t="s">
        <v>25</v>
      </c>
      <c r="E274">
        <v>2019</v>
      </c>
      <c r="F274">
        <v>10</v>
      </c>
      <c r="G274" t="s">
        <v>10</v>
      </c>
      <c r="H274" t="s">
        <v>9</v>
      </c>
      <c r="I274">
        <v>19</v>
      </c>
      <c r="J274">
        <v>24.6</v>
      </c>
      <c r="K274">
        <v>21.8</v>
      </c>
      <c r="L274">
        <v>0</v>
      </c>
      <c r="M274" s="3">
        <v>136528.81</v>
      </c>
      <c r="N274" s="4">
        <v>135.2064474</v>
      </c>
      <c r="O274" s="4">
        <v>18459575.399999999</v>
      </c>
      <c r="Z274"/>
    </row>
    <row r="275" spans="1:26" hidden="1" x14ac:dyDescent="0.5">
      <c r="A275">
        <f t="shared" si="4"/>
        <v>272</v>
      </c>
      <c r="B275" s="1">
        <v>43672</v>
      </c>
      <c r="C275" t="s">
        <v>18</v>
      </c>
      <c r="D275" t="s">
        <v>29</v>
      </c>
      <c r="E275">
        <v>2019</v>
      </c>
      <c r="F275">
        <v>30</v>
      </c>
      <c r="G275" t="s">
        <v>10</v>
      </c>
      <c r="H275" t="s">
        <v>9</v>
      </c>
      <c r="I275">
        <v>11</v>
      </c>
      <c r="J275">
        <v>14</v>
      </c>
      <c r="K275">
        <v>5.9</v>
      </c>
      <c r="L275">
        <v>0</v>
      </c>
      <c r="M275" s="3">
        <v>136493.13</v>
      </c>
      <c r="N275" s="4">
        <v>95.233217850000003</v>
      </c>
      <c r="O275" s="4">
        <v>12998680</v>
      </c>
      <c r="Z275"/>
    </row>
    <row r="276" spans="1:26" hidden="1" x14ac:dyDescent="0.5">
      <c r="A276">
        <f t="shared" si="4"/>
        <v>273</v>
      </c>
      <c r="B276" s="1">
        <v>44004</v>
      </c>
      <c r="C276" t="s">
        <v>21</v>
      </c>
      <c r="D276" t="s">
        <v>28</v>
      </c>
      <c r="E276">
        <v>2020</v>
      </c>
      <c r="F276">
        <v>26</v>
      </c>
      <c r="G276" t="s">
        <v>10</v>
      </c>
      <c r="H276" t="s">
        <v>9</v>
      </c>
      <c r="I276">
        <v>8.1</v>
      </c>
      <c r="J276">
        <v>13</v>
      </c>
      <c r="K276">
        <v>5.5</v>
      </c>
      <c r="L276">
        <v>0</v>
      </c>
      <c r="M276" s="3">
        <v>136373.435</v>
      </c>
      <c r="N276" s="4">
        <v>45.896190480000001</v>
      </c>
      <c r="O276" s="4">
        <v>6259021.0999999996</v>
      </c>
      <c r="Z276"/>
    </row>
    <row r="277" spans="1:26" hidden="1" x14ac:dyDescent="0.5">
      <c r="A277">
        <f t="shared" si="4"/>
        <v>274</v>
      </c>
      <c r="B277" s="1">
        <v>42255</v>
      </c>
      <c r="C277" t="s">
        <v>22</v>
      </c>
      <c r="D277" t="s">
        <v>31</v>
      </c>
      <c r="E277">
        <v>2015</v>
      </c>
      <c r="F277">
        <v>37</v>
      </c>
      <c r="G277" t="s">
        <v>10</v>
      </c>
      <c r="H277" t="s">
        <v>9</v>
      </c>
      <c r="I277">
        <v>8.8000000000000007</v>
      </c>
      <c r="J277">
        <v>12.8</v>
      </c>
      <c r="K277">
        <v>11.1</v>
      </c>
      <c r="L277">
        <v>2</v>
      </c>
      <c r="M277" s="3">
        <v>136340.70000000001</v>
      </c>
      <c r="N277" s="4">
        <v>41.710381609999999</v>
      </c>
      <c r="O277" s="4">
        <v>5686822.5999999996</v>
      </c>
      <c r="Z277"/>
    </row>
    <row r="278" spans="1:26" hidden="1" x14ac:dyDescent="0.5">
      <c r="A278">
        <f t="shared" si="4"/>
        <v>275</v>
      </c>
      <c r="B278" s="1">
        <v>42940</v>
      </c>
      <c r="C278" t="s">
        <v>21</v>
      </c>
      <c r="D278" t="s">
        <v>29</v>
      </c>
      <c r="E278">
        <v>2017</v>
      </c>
      <c r="F278">
        <v>31</v>
      </c>
      <c r="G278" t="s">
        <v>10</v>
      </c>
      <c r="H278" t="s">
        <v>9</v>
      </c>
      <c r="I278">
        <v>8.1</v>
      </c>
      <c r="J278">
        <v>16.100000000000001</v>
      </c>
      <c r="K278">
        <v>8.3000000000000007</v>
      </c>
      <c r="L278">
        <v>7</v>
      </c>
      <c r="M278" s="3">
        <v>136330.59</v>
      </c>
      <c r="N278" s="4">
        <v>122.6544774</v>
      </c>
      <c r="O278" s="4">
        <v>16721557.300000001</v>
      </c>
      <c r="Z278"/>
    </row>
    <row r="279" spans="1:26" hidden="1" x14ac:dyDescent="0.5">
      <c r="A279">
        <f t="shared" si="4"/>
        <v>276</v>
      </c>
      <c r="B279" s="1">
        <v>43154</v>
      </c>
      <c r="C279" t="s">
        <v>18</v>
      </c>
      <c r="D279" t="s">
        <v>24</v>
      </c>
      <c r="E279">
        <v>2018</v>
      </c>
      <c r="F279">
        <v>8</v>
      </c>
      <c r="G279" t="s">
        <v>10</v>
      </c>
      <c r="H279" t="s">
        <v>9</v>
      </c>
      <c r="I279">
        <v>21.2</v>
      </c>
      <c r="J279">
        <v>33.5</v>
      </c>
      <c r="K279">
        <v>13.4</v>
      </c>
      <c r="L279">
        <v>0.2</v>
      </c>
      <c r="M279" s="3">
        <v>136328.345</v>
      </c>
      <c r="N279" s="4">
        <v>85.713196379999999</v>
      </c>
      <c r="O279" s="4">
        <v>11685138.199999999</v>
      </c>
      <c r="Z279"/>
    </row>
    <row r="280" spans="1:26" hidden="1" x14ac:dyDescent="0.5">
      <c r="A280">
        <f t="shared" si="4"/>
        <v>277</v>
      </c>
      <c r="B280" s="1">
        <v>43684</v>
      </c>
      <c r="C280" t="s">
        <v>23</v>
      </c>
      <c r="D280" t="s">
        <v>30</v>
      </c>
      <c r="E280">
        <v>2019</v>
      </c>
      <c r="F280">
        <v>32</v>
      </c>
      <c r="G280" t="s">
        <v>10</v>
      </c>
      <c r="H280" t="s">
        <v>9</v>
      </c>
      <c r="I280">
        <v>9.3000000000000007</v>
      </c>
      <c r="J280">
        <v>14.1</v>
      </c>
      <c r="K280">
        <v>7.5</v>
      </c>
      <c r="L280">
        <v>0</v>
      </c>
      <c r="M280" s="3">
        <v>136315.38</v>
      </c>
      <c r="N280" s="4">
        <v>129.26252919999999</v>
      </c>
      <c r="O280" s="4">
        <v>17620470.800000001</v>
      </c>
      <c r="Z280"/>
    </row>
    <row r="281" spans="1:26" hidden="1" x14ac:dyDescent="0.5">
      <c r="A281">
        <f t="shared" si="4"/>
        <v>278</v>
      </c>
      <c r="B281" s="1">
        <v>42741</v>
      </c>
      <c r="C281" t="s">
        <v>18</v>
      </c>
      <c r="D281" t="s">
        <v>17</v>
      </c>
      <c r="E281">
        <v>2017</v>
      </c>
      <c r="F281">
        <v>2</v>
      </c>
      <c r="G281" t="s">
        <v>9</v>
      </c>
      <c r="H281" t="s">
        <v>9</v>
      </c>
      <c r="I281">
        <v>18.3</v>
      </c>
      <c r="J281">
        <v>35.200000000000003</v>
      </c>
      <c r="K281">
        <v>30.1</v>
      </c>
      <c r="L281">
        <v>0</v>
      </c>
      <c r="M281" s="3">
        <v>136308.73499999999</v>
      </c>
      <c r="N281" s="4">
        <v>97.699200840000003</v>
      </c>
      <c r="O281" s="4">
        <v>13317254.5</v>
      </c>
      <c r="Z281"/>
    </row>
    <row r="282" spans="1:26" hidden="1" x14ac:dyDescent="0.5">
      <c r="A282">
        <f t="shared" si="4"/>
        <v>279</v>
      </c>
      <c r="B282" s="1">
        <v>43614</v>
      </c>
      <c r="C282" t="s">
        <v>23</v>
      </c>
      <c r="D282" t="s">
        <v>27</v>
      </c>
      <c r="E282">
        <v>2019</v>
      </c>
      <c r="F282">
        <v>22</v>
      </c>
      <c r="G282" t="s">
        <v>10</v>
      </c>
      <c r="H282" t="s">
        <v>9</v>
      </c>
      <c r="I282">
        <v>8.6999999999999993</v>
      </c>
      <c r="J282">
        <v>10.6</v>
      </c>
      <c r="K282">
        <v>7.9</v>
      </c>
      <c r="L282">
        <v>1.2</v>
      </c>
      <c r="M282" s="3">
        <v>136301.49</v>
      </c>
      <c r="N282" s="4">
        <v>85.003942199999997</v>
      </c>
      <c r="O282" s="4">
        <v>11586164</v>
      </c>
      <c r="Z282"/>
    </row>
    <row r="283" spans="1:26" hidden="1" x14ac:dyDescent="0.5">
      <c r="A283">
        <f t="shared" si="4"/>
        <v>280</v>
      </c>
      <c r="B283" s="1">
        <v>42056</v>
      </c>
      <c r="C283" t="s">
        <v>19</v>
      </c>
      <c r="D283" t="s">
        <v>24</v>
      </c>
      <c r="E283">
        <v>2015</v>
      </c>
      <c r="F283">
        <v>8</v>
      </c>
      <c r="G283" t="s">
        <v>10</v>
      </c>
      <c r="H283" t="s">
        <v>9</v>
      </c>
      <c r="I283">
        <v>18.100000000000001</v>
      </c>
      <c r="J283">
        <v>36.1</v>
      </c>
      <c r="K283">
        <v>20</v>
      </c>
      <c r="L283">
        <v>0</v>
      </c>
      <c r="M283" s="3">
        <v>136283.03</v>
      </c>
      <c r="N283" s="4">
        <v>31.252819840000001</v>
      </c>
      <c r="O283" s="4">
        <v>4259229</v>
      </c>
      <c r="Z283"/>
    </row>
    <row r="284" spans="1:26" hidden="1" x14ac:dyDescent="0.5">
      <c r="A284">
        <f t="shared" si="4"/>
        <v>281</v>
      </c>
      <c r="B284" s="1">
        <v>44018</v>
      </c>
      <c r="C284" t="s">
        <v>21</v>
      </c>
      <c r="D284" t="s">
        <v>29</v>
      </c>
      <c r="E284">
        <v>2020</v>
      </c>
      <c r="F284">
        <v>28</v>
      </c>
      <c r="G284" t="s">
        <v>9</v>
      </c>
      <c r="H284" t="s">
        <v>9</v>
      </c>
      <c r="I284">
        <v>8.1</v>
      </c>
      <c r="J284">
        <v>13.1</v>
      </c>
      <c r="K284">
        <v>5.8</v>
      </c>
      <c r="L284">
        <v>1</v>
      </c>
      <c r="M284" s="3">
        <v>136255.33499999999</v>
      </c>
      <c r="N284" s="4">
        <v>75.960622720000003</v>
      </c>
      <c r="O284" s="4">
        <v>10350040.1</v>
      </c>
      <c r="Z284"/>
    </row>
    <row r="285" spans="1:26" hidden="1" x14ac:dyDescent="0.5">
      <c r="A285">
        <f t="shared" si="4"/>
        <v>282</v>
      </c>
      <c r="B285" s="1">
        <v>42900</v>
      </c>
      <c r="C285" t="s">
        <v>23</v>
      </c>
      <c r="D285" t="s">
        <v>28</v>
      </c>
      <c r="E285">
        <v>2017</v>
      </c>
      <c r="F285">
        <v>25</v>
      </c>
      <c r="G285" t="s">
        <v>10</v>
      </c>
      <c r="H285" t="s">
        <v>9</v>
      </c>
      <c r="I285">
        <v>4</v>
      </c>
      <c r="J285">
        <v>17.399999999999999</v>
      </c>
      <c r="K285">
        <v>8.9</v>
      </c>
      <c r="L285">
        <v>0</v>
      </c>
      <c r="M285" s="3">
        <v>136253.42000000001</v>
      </c>
      <c r="N285" s="4">
        <v>93.589782150000005</v>
      </c>
      <c r="O285" s="4">
        <v>12751927.9</v>
      </c>
      <c r="Z285"/>
    </row>
    <row r="286" spans="1:26" hidden="1" x14ac:dyDescent="0.5">
      <c r="A286">
        <f t="shared" si="4"/>
        <v>283</v>
      </c>
      <c r="B286" s="1">
        <v>43334</v>
      </c>
      <c r="C286" t="s">
        <v>23</v>
      </c>
      <c r="D286" t="s">
        <v>30</v>
      </c>
      <c r="E286">
        <v>2018</v>
      </c>
      <c r="F286">
        <v>34</v>
      </c>
      <c r="G286" t="s">
        <v>10</v>
      </c>
      <c r="H286" t="s">
        <v>9</v>
      </c>
      <c r="I286">
        <v>8.6999999999999993</v>
      </c>
      <c r="J286">
        <v>14</v>
      </c>
      <c r="K286">
        <v>8.5</v>
      </c>
      <c r="L286">
        <v>1</v>
      </c>
      <c r="M286" s="3">
        <v>136240.845</v>
      </c>
      <c r="N286" s="4">
        <v>104.8161592</v>
      </c>
      <c r="O286" s="4">
        <v>14280242.1</v>
      </c>
      <c r="Z286"/>
    </row>
    <row r="287" spans="1:26" hidden="1" x14ac:dyDescent="0.5">
      <c r="A287">
        <f t="shared" si="4"/>
        <v>284</v>
      </c>
      <c r="B287" s="1">
        <v>42432</v>
      </c>
      <c r="C287" t="s">
        <v>16</v>
      </c>
      <c r="D287" t="s">
        <v>25</v>
      </c>
      <c r="E287">
        <v>2016</v>
      </c>
      <c r="F287">
        <v>10</v>
      </c>
      <c r="G287" t="s">
        <v>10</v>
      </c>
      <c r="H287" t="s">
        <v>9</v>
      </c>
      <c r="I287">
        <v>17.399999999999999</v>
      </c>
      <c r="J287">
        <v>23.9</v>
      </c>
      <c r="K287">
        <v>21.8</v>
      </c>
      <c r="L287">
        <v>0.2</v>
      </c>
      <c r="M287" s="3">
        <v>136226.12</v>
      </c>
      <c r="N287" s="4">
        <v>49.552162510000002</v>
      </c>
      <c r="O287" s="4">
        <v>6750298.7999999998</v>
      </c>
      <c r="Z287"/>
    </row>
    <row r="288" spans="1:26" hidden="1" x14ac:dyDescent="0.5">
      <c r="A288">
        <f t="shared" si="4"/>
        <v>285</v>
      </c>
      <c r="B288" s="1">
        <v>43620</v>
      </c>
      <c r="C288" t="s">
        <v>22</v>
      </c>
      <c r="D288" t="s">
        <v>28</v>
      </c>
      <c r="E288">
        <v>2019</v>
      </c>
      <c r="F288">
        <v>23</v>
      </c>
      <c r="G288" t="s">
        <v>10</v>
      </c>
      <c r="H288" t="s">
        <v>9</v>
      </c>
      <c r="I288">
        <v>8.4</v>
      </c>
      <c r="J288">
        <v>12.9</v>
      </c>
      <c r="K288">
        <v>7.9</v>
      </c>
      <c r="L288">
        <v>3.2</v>
      </c>
      <c r="M288" s="3">
        <v>136149.125</v>
      </c>
      <c r="N288" s="4">
        <v>149.11844379999999</v>
      </c>
      <c r="O288" s="4">
        <v>20302345.600000001</v>
      </c>
      <c r="Z288"/>
    </row>
    <row r="289" spans="1:26" hidden="1" x14ac:dyDescent="0.5">
      <c r="A289">
        <f t="shared" si="4"/>
        <v>286</v>
      </c>
      <c r="B289" s="1">
        <v>42572</v>
      </c>
      <c r="C289" t="s">
        <v>16</v>
      </c>
      <c r="D289" t="s">
        <v>29</v>
      </c>
      <c r="E289">
        <v>2016</v>
      </c>
      <c r="F289">
        <v>30</v>
      </c>
      <c r="G289" t="s">
        <v>10</v>
      </c>
      <c r="H289" t="s">
        <v>9</v>
      </c>
      <c r="I289">
        <v>6.9</v>
      </c>
      <c r="J289">
        <v>18.100000000000001</v>
      </c>
      <c r="K289">
        <v>7.4</v>
      </c>
      <c r="L289">
        <v>1.8</v>
      </c>
      <c r="M289" s="3">
        <v>136127.125</v>
      </c>
      <c r="N289" s="4">
        <v>44.92653284</v>
      </c>
      <c r="O289" s="4">
        <v>6115719.7999999998</v>
      </c>
      <c r="Z289"/>
    </row>
    <row r="290" spans="1:26" hidden="1" x14ac:dyDescent="0.5">
      <c r="A290">
        <f t="shared" si="4"/>
        <v>287</v>
      </c>
      <c r="B290" s="1">
        <v>42934</v>
      </c>
      <c r="C290" t="s">
        <v>22</v>
      </c>
      <c r="D290" t="s">
        <v>29</v>
      </c>
      <c r="E290">
        <v>2017</v>
      </c>
      <c r="F290">
        <v>30</v>
      </c>
      <c r="G290" t="s">
        <v>10</v>
      </c>
      <c r="H290" t="s">
        <v>9</v>
      </c>
      <c r="I290">
        <v>9.6999999999999993</v>
      </c>
      <c r="J290">
        <v>14.5</v>
      </c>
      <c r="K290">
        <v>5.8</v>
      </c>
      <c r="L290">
        <v>0.2</v>
      </c>
      <c r="M290" s="3">
        <v>136121.83499999999</v>
      </c>
      <c r="N290" s="4">
        <v>109.9969729</v>
      </c>
      <c r="O290" s="4">
        <v>14972989.800000001</v>
      </c>
      <c r="Z290"/>
    </row>
    <row r="291" spans="1:26" hidden="1" x14ac:dyDescent="0.5">
      <c r="A291">
        <f t="shared" si="4"/>
        <v>288</v>
      </c>
      <c r="B291" s="1">
        <v>42893</v>
      </c>
      <c r="C291" t="s">
        <v>23</v>
      </c>
      <c r="D291" t="s">
        <v>28</v>
      </c>
      <c r="E291">
        <v>2017</v>
      </c>
      <c r="F291">
        <v>24</v>
      </c>
      <c r="G291" t="s">
        <v>10</v>
      </c>
      <c r="H291" t="s">
        <v>9</v>
      </c>
      <c r="I291">
        <v>5.9</v>
      </c>
      <c r="J291">
        <v>14.3</v>
      </c>
      <c r="K291">
        <v>9.1999999999999993</v>
      </c>
      <c r="L291">
        <v>0</v>
      </c>
      <c r="M291" s="3">
        <v>136116.12</v>
      </c>
      <c r="N291" s="4">
        <v>105.69616809999999</v>
      </c>
      <c r="O291" s="4">
        <v>14386952.300000001</v>
      </c>
      <c r="Z291"/>
    </row>
    <row r="292" spans="1:26" hidden="1" x14ac:dyDescent="0.5">
      <c r="A292">
        <f t="shared" si="4"/>
        <v>289</v>
      </c>
      <c r="B292" s="1">
        <v>42550</v>
      </c>
      <c r="C292" t="s">
        <v>23</v>
      </c>
      <c r="D292" t="s">
        <v>28</v>
      </c>
      <c r="E292">
        <v>2016</v>
      </c>
      <c r="F292">
        <v>27</v>
      </c>
      <c r="G292" t="s">
        <v>9</v>
      </c>
      <c r="H292" t="s">
        <v>9</v>
      </c>
      <c r="I292">
        <v>8.9</v>
      </c>
      <c r="J292">
        <v>15.8</v>
      </c>
      <c r="K292">
        <v>8.9</v>
      </c>
      <c r="L292">
        <v>0.2</v>
      </c>
      <c r="M292" s="3">
        <v>136071.965</v>
      </c>
      <c r="N292" s="4">
        <v>80.125243080000004</v>
      </c>
      <c r="O292" s="4">
        <v>10902799.300000001</v>
      </c>
      <c r="Z292"/>
    </row>
    <row r="293" spans="1:26" hidden="1" x14ac:dyDescent="0.5">
      <c r="A293">
        <f t="shared" si="4"/>
        <v>290</v>
      </c>
      <c r="B293" s="1">
        <v>42048</v>
      </c>
      <c r="C293" t="s">
        <v>18</v>
      </c>
      <c r="D293" t="s">
        <v>24</v>
      </c>
      <c r="E293">
        <v>2015</v>
      </c>
      <c r="F293">
        <v>7</v>
      </c>
      <c r="G293" t="s">
        <v>10</v>
      </c>
      <c r="H293" t="s">
        <v>9</v>
      </c>
      <c r="I293">
        <v>16.100000000000001</v>
      </c>
      <c r="J293">
        <v>32.4</v>
      </c>
      <c r="K293">
        <v>14.9</v>
      </c>
      <c r="L293">
        <v>0</v>
      </c>
      <c r="M293" s="3">
        <v>136070.62</v>
      </c>
      <c r="N293" s="4">
        <v>18.73697061</v>
      </c>
      <c r="O293" s="4">
        <v>2549551.2000000002</v>
      </c>
      <c r="Z293"/>
    </row>
    <row r="294" spans="1:26" hidden="1" x14ac:dyDescent="0.5">
      <c r="A294">
        <f t="shared" si="4"/>
        <v>291</v>
      </c>
      <c r="B294" s="1">
        <v>42170</v>
      </c>
      <c r="C294" t="s">
        <v>21</v>
      </c>
      <c r="D294" t="s">
        <v>28</v>
      </c>
      <c r="E294">
        <v>2015</v>
      </c>
      <c r="F294">
        <v>25</v>
      </c>
      <c r="G294" t="s">
        <v>10</v>
      </c>
      <c r="H294" t="s">
        <v>9</v>
      </c>
      <c r="I294">
        <v>7.1</v>
      </c>
      <c r="J294">
        <v>16.899999999999999</v>
      </c>
      <c r="K294">
        <v>6.6</v>
      </c>
      <c r="L294">
        <v>0</v>
      </c>
      <c r="M294" s="3">
        <v>136054.14499999999</v>
      </c>
      <c r="N294" s="4">
        <v>36.010981530000002</v>
      </c>
      <c r="O294" s="4">
        <v>4899443.3</v>
      </c>
      <c r="Z294"/>
    </row>
    <row r="295" spans="1:26" hidden="1" x14ac:dyDescent="0.5">
      <c r="A295">
        <f t="shared" si="4"/>
        <v>292</v>
      </c>
      <c r="B295" s="1">
        <v>43341</v>
      </c>
      <c r="C295" t="s">
        <v>23</v>
      </c>
      <c r="D295" t="s">
        <v>30</v>
      </c>
      <c r="E295">
        <v>2018</v>
      </c>
      <c r="F295">
        <v>35</v>
      </c>
      <c r="G295" t="s">
        <v>10</v>
      </c>
      <c r="H295" t="s">
        <v>9</v>
      </c>
      <c r="I295">
        <v>0.8</v>
      </c>
      <c r="J295">
        <v>12.5</v>
      </c>
      <c r="K295">
        <v>15.5</v>
      </c>
      <c r="L295">
        <v>0</v>
      </c>
      <c r="M295" s="3">
        <v>136032.16</v>
      </c>
      <c r="N295" s="4">
        <v>118.3790102</v>
      </c>
      <c r="O295" s="4">
        <v>16103352.5</v>
      </c>
      <c r="Z295"/>
    </row>
    <row r="296" spans="1:26" hidden="1" x14ac:dyDescent="0.5">
      <c r="A296">
        <f t="shared" si="4"/>
        <v>293</v>
      </c>
      <c r="B296" s="1">
        <v>42943</v>
      </c>
      <c r="C296" t="s">
        <v>16</v>
      </c>
      <c r="D296" t="s">
        <v>29</v>
      </c>
      <c r="E296">
        <v>2017</v>
      </c>
      <c r="F296">
        <v>31</v>
      </c>
      <c r="G296" t="s">
        <v>10</v>
      </c>
      <c r="H296" t="s">
        <v>9</v>
      </c>
      <c r="I296">
        <v>4.4000000000000004</v>
      </c>
      <c r="J296">
        <v>14.2</v>
      </c>
      <c r="K296">
        <v>8.6999999999999993</v>
      </c>
      <c r="L296">
        <v>2</v>
      </c>
      <c r="M296" s="3">
        <v>136003.91500000001</v>
      </c>
      <c r="N296" s="4">
        <v>117.31547380000001</v>
      </c>
      <c r="O296" s="4">
        <v>15955363.699999999</v>
      </c>
      <c r="Z296"/>
    </row>
    <row r="297" spans="1:26" hidden="1" x14ac:dyDescent="0.5">
      <c r="A297">
        <f t="shared" si="4"/>
        <v>294</v>
      </c>
      <c r="B297" s="1">
        <v>42354</v>
      </c>
      <c r="C297" t="s">
        <v>23</v>
      </c>
      <c r="D297" t="s">
        <v>34</v>
      </c>
      <c r="E297">
        <v>2015</v>
      </c>
      <c r="F297">
        <v>51</v>
      </c>
      <c r="G297" t="s">
        <v>10</v>
      </c>
      <c r="H297" t="s">
        <v>9</v>
      </c>
      <c r="I297">
        <v>15.6</v>
      </c>
      <c r="J297">
        <v>27.5</v>
      </c>
      <c r="K297">
        <v>32.5</v>
      </c>
      <c r="L297">
        <v>0</v>
      </c>
      <c r="M297" s="3">
        <v>135930.07999999999</v>
      </c>
      <c r="N297" s="4">
        <v>78.645919989999996</v>
      </c>
      <c r="O297" s="4">
        <v>10690346.199999999</v>
      </c>
      <c r="Z297"/>
    </row>
    <row r="298" spans="1:26" hidden="1" x14ac:dyDescent="0.5">
      <c r="A298">
        <f t="shared" si="4"/>
        <v>295</v>
      </c>
      <c r="B298" s="1">
        <v>42242</v>
      </c>
      <c r="C298" t="s">
        <v>23</v>
      </c>
      <c r="D298" t="s">
        <v>30</v>
      </c>
      <c r="E298">
        <v>2015</v>
      </c>
      <c r="F298">
        <v>35</v>
      </c>
      <c r="G298" t="s">
        <v>10</v>
      </c>
      <c r="H298" t="s">
        <v>9</v>
      </c>
      <c r="I298">
        <v>9.1999999999999993</v>
      </c>
      <c r="J298">
        <v>14.6</v>
      </c>
      <c r="K298">
        <v>7.8</v>
      </c>
      <c r="L298">
        <v>0.2</v>
      </c>
      <c r="M298" s="3">
        <v>135914.68</v>
      </c>
      <c r="N298" s="4">
        <v>37.131774679999999</v>
      </c>
      <c r="O298" s="4">
        <v>5046753.3</v>
      </c>
      <c r="Z298"/>
    </row>
    <row r="299" spans="1:26" hidden="1" x14ac:dyDescent="0.5">
      <c r="A299">
        <f t="shared" si="4"/>
        <v>296</v>
      </c>
      <c r="B299" s="1">
        <v>43648</v>
      </c>
      <c r="C299" t="s">
        <v>22</v>
      </c>
      <c r="D299" t="s">
        <v>29</v>
      </c>
      <c r="E299">
        <v>2019</v>
      </c>
      <c r="F299">
        <v>27</v>
      </c>
      <c r="G299" t="s">
        <v>9</v>
      </c>
      <c r="H299" t="s">
        <v>9</v>
      </c>
      <c r="I299">
        <v>8.6</v>
      </c>
      <c r="J299">
        <v>15.9</v>
      </c>
      <c r="K299">
        <v>6.6</v>
      </c>
      <c r="L299">
        <v>0</v>
      </c>
      <c r="M299" s="3">
        <v>135866.75</v>
      </c>
      <c r="N299" s="4">
        <v>93.110674299999999</v>
      </c>
      <c r="O299" s="4">
        <v>12650644.699999999</v>
      </c>
      <c r="Z299"/>
    </row>
    <row r="300" spans="1:26" hidden="1" x14ac:dyDescent="0.5">
      <c r="A300">
        <f t="shared" si="4"/>
        <v>297</v>
      </c>
      <c r="B300" s="1">
        <v>43252</v>
      </c>
      <c r="C300" t="s">
        <v>18</v>
      </c>
      <c r="D300" t="s">
        <v>28</v>
      </c>
      <c r="E300">
        <v>2018</v>
      </c>
      <c r="F300">
        <v>22</v>
      </c>
      <c r="G300" t="s">
        <v>10</v>
      </c>
      <c r="H300" t="s">
        <v>9</v>
      </c>
      <c r="I300">
        <v>4.0999999999999996</v>
      </c>
      <c r="J300">
        <v>13.3</v>
      </c>
      <c r="K300">
        <v>9.6</v>
      </c>
      <c r="L300">
        <v>0</v>
      </c>
      <c r="M300" s="3">
        <v>135864.065</v>
      </c>
      <c r="N300" s="4">
        <v>101.4128802</v>
      </c>
      <c r="O300" s="4">
        <v>13778366.1</v>
      </c>
      <c r="Z300"/>
    </row>
    <row r="301" spans="1:26" hidden="1" x14ac:dyDescent="0.5">
      <c r="A301">
        <f t="shared" si="4"/>
        <v>298</v>
      </c>
      <c r="B301" s="1">
        <v>43670</v>
      </c>
      <c r="C301" t="s">
        <v>23</v>
      </c>
      <c r="D301" t="s">
        <v>29</v>
      </c>
      <c r="E301">
        <v>2019</v>
      </c>
      <c r="F301">
        <v>30</v>
      </c>
      <c r="G301" t="s">
        <v>10</v>
      </c>
      <c r="H301" t="s">
        <v>9</v>
      </c>
      <c r="I301">
        <v>7</v>
      </c>
      <c r="J301">
        <v>14.4</v>
      </c>
      <c r="K301">
        <v>7.8</v>
      </c>
      <c r="L301">
        <v>8</v>
      </c>
      <c r="M301" s="3">
        <v>135782.54500000001</v>
      </c>
      <c r="N301" s="4">
        <v>87.256299299999995</v>
      </c>
      <c r="O301" s="4">
        <v>11847882.4</v>
      </c>
      <c r="Z301"/>
    </row>
    <row r="302" spans="1:26" hidden="1" x14ac:dyDescent="0.5">
      <c r="A302">
        <f t="shared" si="4"/>
        <v>299</v>
      </c>
      <c r="B302" s="1">
        <v>43284</v>
      </c>
      <c r="C302" t="s">
        <v>22</v>
      </c>
      <c r="D302" t="s">
        <v>29</v>
      </c>
      <c r="E302">
        <v>2018</v>
      </c>
      <c r="F302">
        <v>27</v>
      </c>
      <c r="G302" t="s">
        <v>9</v>
      </c>
      <c r="H302" t="s">
        <v>9</v>
      </c>
      <c r="I302">
        <v>4.0999999999999996</v>
      </c>
      <c r="J302">
        <v>14.3</v>
      </c>
      <c r="K302">
        <v>6.7</v>
      </c>
      <c r="L302">
        <v>0</v>
      </c>
      <c r="M302" s="3">
        <v>135759.27499999999</v>
      </c>
      <c r="N302" s="4">
        <v>64.592088889999999</v>
      </c>
      <c r="O302" s="4">
        <v>8768975.1999999993</v>
      </c>
      <c r="Z302"/>
    </row>
    <row r="303" spans="1:26" hidden="1" x14ac:dyDescent="0.5">
      <c r="A303">
        <f t="shared" si="4"/>
        <v>300</v>
      </c>
      <c r="B303" s="1">
        <v>43301</v>
      </c>
      <c r="C303" t="s">
        <v>18</v>
      </c>
      <c r="D303" t="s">
        <v>29</v>
      </c>
      <c r="E303">
        <v>2018</v>
      </c>
      <c r="F303">
        <v>29</v>
      </c>
      <c r="G303" t="s">
        <v>10</v>
      </c>
      <c r="H303" t="s">
        <v>9</v>
      </c>
      <c r="I303">
        <v>7.2</v>
      </c>
      <c r="J303">
        <v>12.1</v>
      </c>
      <c r="K303">
        <v>7.2</v>
      </c>
      <c r="L303">
        <v>4.4000000000000004</v>
      </c>
      <c r="M303" s="3">
        <v>135728.405</v>
      </c>
      <c r="N303" s="4">
        <v>88.908711729999993</v>
      </c>
      <c r="O303" s="4">
        <v>12067437.6</v>
      </c>
      <c r="Z303"/>
    </row>
    <row r="304" spans="1:26" hidden="1" x14ac:dyDescent="0.5">
      <c r="A304">
        <f t="shared" si="4"/>
        <v>301</v>
      </c>
      <c r="B304" s="1">
        <v>42555</v>
      </c>
      <c r="C304" t="s">
        <v>21</v>
      </c>
      <c r="D304" t="s">
        <v>29</v>
      </c>
      <c r="E304">
        <v>2016</v>
      </c>
      <c r="F304">
        <v>28</v>
      </c>
      <c r="G304" t="s">
        <v>9</v>
      </c>
      <c r="H304" t="s">
        <v>9</v>
      </c>
      <c r="I304">
        <v>10.4</v>
      </c>
      <c r="J304">
        <v>12.7</v>
      </c>
      <c r="K304">
        <v>3.6</v>
      </c>
      <c r="L304">
        <v>0</v>
      </c>
      <c r="M304" s="3">
        <v>135712.245</v>
      </c>
      <c r="N304" s="4">
        <v>124.1368856</v>
      </c>
      <c r="O304" s="4">
        <v>16846895.399999999</v>
      </c>
      <c r="Z304"/>
    </row>
    <row r="305" spans="1:26" hidden="1" x14ac:dyDescent="0.5">
      <c r="A305">
        <f t="shared" si="4"/>
        <v>302</v>
      </c>
      <c r="B305" s="1">
        <v>43321</v>
      </c>
      <c r="C305" t="s">
        <v>16</v>
      </c>
      <c r="D305" t="s">
        <v>30</v>
      </c>
      <c r="E305">
        <v>2018</v>
      </c>
      <c r="F305">
        <v>32</v>
      </c>
      <c r="G305" t="s">
        <v>10</v>
      </c>
      <c r="H305" t="s">
        <v>9</v>
      </c>
      <c r="I305">
        <v>5.6</v>
      </c>
      <c r="J305">
        <v>15.4</v>
      </c>
      <c r="K305">
        <v>8.6</v>
      </c>
      <c r="L305">
        <v>2.2000000000000002</v>
      </c>
      <c r="M305" s="3">
        <v>135670.99</v>
      </c>
      <c r="N305" s="4">
        <v>82.760846979999997</v>
      </c>
      <c r="O305" s="4">
        <v>11228246</v>
      </c>
      <c r="Z305"/>
    </row>
    <row r="306" spans="1:26" hidden="1" x14ac:dyDescent="0.5">
      <c r="A306">
        <f t="shared" si="4"/>
        <v>303</v>
      </c>
      <c r="B306" s="1">
        <v>42439</v>
      </c>
      <c r="C306" t="s">
        <v>16</v>
      </c>
      <c r="D306" t="s">
        <v>25</v>
      </c>
      <c r="E306">
        <v>2016</v>
      </c>
      <c r="F306">
        <v>11</v>
      </c>
      <c r="G306" t="s">
        <v>10</v>
      </c>
      <c r="H306" t="s">
        <v>9</v>
      </c>
      <c r="I306">
        <v>18.100000000000001</v>
      </c>
      <c r="J306">
        <v>22.1</v>
      </c>
      <c r="K306">
        <v>3.9</v>
      </c>
      <c r="L306">
        <v>0.6</v>
      </c>
      <c r="M306" s="3">
        <v>135635.70499999999</v>
      </c>
      <c r="N306" s="4">
        <v>46.521612349999998</v>
      </c>
      <c r="O306" s="4">
        <v>6309991.7000000002</v>
      </c>
      <c r="Z306"/>
    </row>
    <row r="307" spans="1:26" hidden="1" x14ac:dyDescent="0.5">
      <c r="A307">
        <f t="shared" si="4"/>
        <v>304</v>
      </c>
      <c r="B307" s="1">
        <v>43679</v>
      </c>
      <c r="C307" t="s">
        <v>18</v>
      </c>
      <c r="D307" t="s">
        <v>30</v>
      </c>
      <c r="E307">
        <v>2019</v>
      </c>
      <c r="F307">
        <v>31</v>
      </c>
      <c r="G307" t="s">
        <v>10</v>
      </c>
      <c r="H307" t="s">
        <v>9</v>
      </c>
      <c r="I307">
        <v>9.6999999999999993</v>
      </c>
      <c r="J307">
        <v>12.7</v>
      </c>
      <c r="K307">
        <v>7.4</v>
      </c>
      <c r="L307">
        <v>0.4</v>
      </c>
      <c r="M307" s="3">
        <v>135633.89000000001</v>
      </c>
      <c r="N307" s="4">
        <v>106.56821669999999</v>
      </c>
      <c r="O307" s="4">
        <v>14454261.800000001</v>
      </c>
      <c r="Z307"/>
    </row>
    <row r="308" spans="1:26" hidden="1" x14ac:dyDescent="0.5">
      <c r="A308">
        <f t="shared" si="4"/>
        <v>305</v>
      </c>
      <c r="B308" s="1">
        <v>42971</v>
      </c>
      <c r="C308" t="s">
        <v>16</v>
      </c>
      <c r="D308" t="s">
        <v>30</v>
      </c>
      <c r="E308">
        <v>2017</v>
      </c>
      <c r="F308">
        <v>35</v>
      </c>
      <c r="G308" t="s">
        <v>10</v>
      </c>
      <c r="H308" t="s">
        <v>9</v>
      </c>
      <c r="I308">
        <v>5.2</v>
      </c>
      <c r="J308">
        <v>13.3</v>
      </c>
      <c r="K308">
        <v>13</v>
      </c>
      <c r="L308">
        <v>9.1999999999999993</v>
      </c>
      <c r="M308" s="3">
        <v>135619.94</v>
      </c>
      <c r="N308" s="4">
        <v>118.9186938</v>
      </c>
      <c r="O308" s="4">
        <v>16127746.1</v>
      </c>
      <c r="Z308"/>
    </row>
    <row r="309" spans="1:26" hidden="1" x14ac:dyDescent="0.5">
      <c r="A309">
        <f t="shared" si="4"/>
        <v>306</v>
      </c>
      <c r="B309" s="1">
        <v>42227</v>
      </c>
      <c r="C309" t="s">
        <v>22</v>
      </c>
      <c r="D309" t="s">
        <v>30</v>
      </c>
      <c r="E309">
        <v>2015</v>
      </c>
      <c r="F309">
        <v>33</v>
      </c>
      <c r="G309" t="s">
        <v>10</v>
      </c>
      <c r="H309" t="s">
        <v>9</v>
      </c>
      <c r="I309">
        <v>7.8</v>
      </c>
      <c r="J309">
        <v>14.8</v>
      </c>
      <c r="K309">
        <v>11.7</v>
      </c>
      <c r="L309">
        <v>0.8</v>
      </c>
      <c r="M309" s="3">
        <v>135616.125</v>
      </c>
      <c r="N309" s="4">
        <v>31.943313530000001</v>
      </c>
      <c r="O309" s="4">
        <v>4332028.4000000004</v>
      </c>
      <c r="Z309"/>
    </row>
    <row r="310" spans="1:26" hidden="1" x14ac:dyDescent="0.5">
      <c r="A310">
        <f t="shared" si="4"/>
        <v>307</v>
      </c>
      <c r="B310" s="1">
        <v>42733</v>
      </c>
      <c r="C310" t="s">
        <v>16</v>
      </c>
      <c r="D310" t="s">
        <v>34</v>
      </c>
      <c r="E310">
        <v>2016</v>
      </c>
      <c r="F310">
        <v>53</v>
      </c>
      <c r="G310" t="s">
        <v>9</v>
      </c>
      <c r="H310" t="s">
        <v>9</v>
      </c>
      <c r="I310">
        <v>27</v>
      </c>
      <c r="J310">
        <v>33.5</v>
      </c>
      <c r="K310">
        <v>15.7</v>
      </c>
      <c r="L310">
        <v>0</v>
      </c>
      <c r="M310" s="3">
        <v>135571.79500000001</v>
      </c>
      <c r="N310" s="4">
        <v>47.145005580000003</v>
      </c>
      <c r="O310" s="4">
        <v>6391533</v>
      </c>
      <c r="Z310"/>
    </row>
    <row r="311" spans="1:26" hidden="1" x14ac:dyDescent="0.5">
      <c r="A311">
        <f t="shared" si="4"/>
        <v>308</v>
      </c>
      <c r="B311" s="1">
        <v>42181</v>
      </c>
      <c r="C311" t="s">
        <v>18</v>
      </c>
      <c r="D311" t="s">
        <v>28</v>
      </c>
      <c r="E311">
        <v>2015</v>
      </c>
      <c r="F311">
        <v>26</v>
      </c>
      <c r="G311" t="s">
        <v>9</v>
      </c>
      <c r="H311" t="s">
        <v>9</v>
      </c>
      <c r="I311">
        <v>10.5</v>
      </c>
      <c r="J311">
        <v>16.899999999999999</v>
      </c>
      <c r="K311">
        <v>7.1</v>
      </c>
      <c r="L311">
        <v>0</v>
      </c>
      <c r="M311" s="3">
        <v>135562.07500000001</v>
      </c>
      <c r="N311" s="4">
        <v>31.92862512</v>
      </c>
      <c r="O311" s="4">
        <v>4328310.7</v>
      </c>
      <c r="Z311"/>
    </row>
    <row r="312" spans="1:26" hidden="1" x14ac:dyDescent="0.5">
      <c r="A312">
        <f t="shared" si="4"/>
        <v>309</v>
      </c>
      <c r="B312" s="1">
        <v>43440</v>
      </c>
      <c r="C312" t="s">
        <v>16</v>
      </c>
      <c r="D312" t="s">
        <v>34</v>
      </c>
      <c r="E312">
        <v>2018</v>
      </c>
      <c r="F312">
        <v>49</v>
      </c>
      <c r="G312" t="s">
        <v>10</v>
      </c>
      <c r="H312" t="s">
        <v>9</v>
      </c>
      <c r="I312">
        <v>14.5</v>
      </c>
      <c r="J312">
        <v>35.5</v>
      </c>
      <c r="K312">
        <v>31.3</v>
      </c>
      <c r="L312">
        <v>0</v>
      </c>
      <c r="M312" s="3">
        <v>135452.26</v>
      </c>
      <c r="N312" s="4">
        <v>125.30810839999999</v>
      </c>
      <c r="O312" s="4">
        <v>16973266.5</v>
      </c>
      <c r="Z312"/>
    </row>
    <row r="313" spans="1:26" hidden="1" x14ac:dyDescent="0.5">
      <c r="A313">
        <f t="shared" si="4"/>
        <v>310</v>
      </c>
      <c r="B313" s="1">
        <v>43619</v>
      </c>
      <c r="C313" t="s">
        <v>21</v>
      </c>
      <c r="D313" t="s">
        <v>28</v>
      </c>
      <c r="E313">
        <v>2019</v>
      </c>
      <c r="F313">
        <v>23</v>
      </c>
      <c r="G313" t="s">
        <v>10</v>
      </c>
      <c r="H313" t="s">
        <v>9</v>
      </c>
      <c r="I313">
        <v>8.1999999999999993</v>
      </c>
      <c r="J313">
        <v>12</v>
      </c>
      <c r="K313">
        <v>3.8</v>
      </c>
      <c r="L313">
        <v>15.4</v>
      </c>
      <c r="M313" s="3">
        <v>135437.85</v>
      </c>
      <c r="N313" s="4">
        <v>115.7252699</v>
      </c>
      <c r="O313" s="4">
        <v>15673581.699999999</v>
      </c>
      <c r="Z313"/>
    </row>
    <row r="314" spans="1:26" hidden="1" x14ac:dyDescent="0.5">
      <c r="A314">
        <f t="shared" si="4"/>
        <v>311</v>
      </c>
      <c r="B314" s="1">
        <v>43311</v>
      </c>
      <c r="C314" t="s">
        <v>21</v>
      </c>
      <c r="D314" t="s">
        <v>29</v>
      </c>
      <c r="E314">
        <v>2018</v>
      </c>
      <c r="F314">
        <v>31</v>
      </c>
      <c r="G314" t="s">
        <v>10</v>
      </c>
      <c r="H314" t="s">
        <v>9</v>
      </c>
      <c r="I314">
        <v>8.1999999999999993</v>
      </c>
      <c r="J314">
        <v>12.6</v>
      </c>
      <c r="K314">
        <v>7.3</v>
      </c>
      <c r="L314">
        <v>0.4</v>
      </c>
      <c r="M314" s="3">
        <v>135422.13500000001</v>
      </c>
      <c r="N314" s="4">
        <v>60.040308160000002</v>
      </c>
      <c r="O314" s="4">
        <v>8130786.7000000002</v>
      </c>
      <c r="Z314"/>
    </row>
    <row r="315" spans="1:26" hidden="1" x14ac:dyDescent="0.5">
      <c r="A315">
        <f t="shared" si="4"/>
        <v>312</v>
      </c>
      <c r="B315" s="1">
        <v>43053</v>
      </c>
      <c r="C315" t="s">
        <v>22</v>
      </c>
      <c r="D315" t="s">
        <v>33</v>
      </c>
      <c r="E315">
        <v>2017</v>
      </c>
      <c r="F315">
        <v>47</v>
      </c>
      <c r="G315" t="s">
        <v>10</v>
      </c>
      <c r="H315" t="s">
        <v>9</v>
      </c>
      <c r="I315">
        <v>18.2</v>
      </c>
      <c r="J315">
        <v>33.9</v>
      </c>
      <c r="K315">
        <v>29.5</v>
      </c>
      <c r="L315">
        <v>0</v>
      </c>
      <c r="M315" s="3">
        <v>135420.82</v>
      </c>
      <c r="N315" s="4">
        <v>94.731684869999995</v>
      </c>
      <c r="O315" s="4">
        <v>12828642.4</v>
      </c>
      <c r="Z315"/>
    </row>
    <row r="316" spans="1:26" hidden="1" x14ac:dyDescent="0.5">
      <c r="A316">
        <f t="shared" si="4"/>
        <v>313</v>
      </c>
      <c r="B316" s="1">
        <v>42179</v>
      </c>
      <c r="C316" t="s">
        <v>23</v>
      </c>
      <c r="D316" t="s">
        <v>28</v>
      </c>
      <c r="E316">
        <v>2015</v>
      </c>
      <c r="F316">
        <v>26</v>
      </c>
      <c r="G316" t="s">
        <v>10</v>
      </c>
      <c r="H316" t="s">
        <v>9</v>
      </c>
      <c r="I316">
        <v>12.2</v>
      </c>
      <c r="J316">
        <v>16</v>
      </c>
      <c r="K316">
        <v>7.7</v>
      </c>
      <c r="L316">
        <v>0</v>
      </c>
      <c r="M316" s="3">
        <v>135407.57</v>
      </c>
      <c r="N316" s="4">
        <v>32.217778950000003</v>
      </c>
      <c r="O316" s="4">
        <v>4362531.2</v>
      </c>
      <c r="Z316"/>
    </row>
    <row r="317" spans="1:26" hidden="1" x14ac:dyDescent="0.5">
      <c r="A317">
        <f t="shared" si="4"/>
        <v>314</v>
      </c>
      <c r="B317" s="1">
        <v>43255</v>
      </c>
      <c r="C317" t="s">
        <v>21</v>
      </c>
      <c r="D317" t="s">
        <v>28</v>
      </c>
      <c r="E317">
        <v>2018</v>
      </c>
      <c r="F317">
        <v>23</v>
      </c>
      <c r="G317" t="s">
        <v>10</v>
      </c>
      <c r="H317" t="s">
        <v>9</v>
      </c>
      <c r="I317">
        <v>4.5</v>
      </c>
      <c r="J317">
        <v>14.4</v>
      </c>
      <c r="K317">
        <v>9.3000000000000007</v>
      </c>
      <c r="L317">
        <v>0</v>
      </c>
      <c r="M317" s="3">
        <v>135385.41</v>
      </c>
      <c r="N317" s="4">
        <v>120.25203740000001</v>
      </c>
      <c r="O317" s="4">
        <v>16280371.4</v>
      </c>
      <c r="Z317"/>
    </row>
    <row r="318" spans="1:26" hidden="1" x14ac:dyDescent="0.5">
      <c r="A318">
        <f t="shared" si="4"/>
        <v>315</v>
      </c>
      <c r="B318" s="1">
        <v>42145</v>
      </c>
      <c r="C318" t="s">
        <v>16</v>
      </c>
      <c r="D318" t="s">
        <v>27</v>
      </c>
      <c r="E318">
        <v>2015</v>
      </c>
      <c r="F318">
        <v>21</v>
      </c>
      <c r="G318" t="s">
        <v>10</v>
      </c>
      <c r="H318" t="s">
        <v>9</v>
      </c>
      <c r="I318">
        <v>10.3</v>
      </c>
      <c r="J318">
        <v>13.6</v>
      </c>
      <c r="K318">
        <v>3.5</v>
      </c>
      <c r="L318">
        <v>6.2</v>
      </c>
      <c r="M318" s="3">
        <v>135361.19500000001</v>
      </c>
      <c r="N318" s="4">
        <v>35.621998429999998</v>
      </c>
      <c r="O318" s="4">
        <v>4821836.3</v>
      </c>
      <c r="Z318"/>
    </row>
    <row r="319" spans="1:26" hidden="1" x14ac:dyDescent="0.5">
      <c r="A319">
        <f t="shared" si="4"/>
        <v>316</v>
      </c>
      <c r="B319" s="1">
        <v>43663</v>
      </c>
      <c r="C319" t="s">
        <v>23</v>
      </c>
      <c r="D319" t="s">
        <v>29</v>
      </c>
      <c r="E319">
        <v>2019</v>
      </c>
      <c r="F319">
        <v>29</v>
      </c>
      <c r="G319" t="s">
        <v>10</v>
      </c>
      <c r="H319" t="s">
        <v>9</v>
      </c>
      <c r="I319">
        <v>9.6999999999999993</v>
      </c>
      <c r="J319">
        <v>13.7</v>
      </c>
      <c r="K319">
        <v>3.6</v>
      </c>
      <c r="L319">
        <v>0</v>
      </c>
      <c r="M319" s="3">
        <v>135339.82</v>
      </c>
      <c r="N319" s="4">
        <v>91.545886449999998</v>
      </c>
      <c r="O319" s="4">
        <v>12389803.800000001</v>
      </c>
      <c r="Z319"/>
    </row>
    <row r="320" spans="1:26" hidden="1" x14ac:dyDescent="0.5">
      <c r="A320">
        <f t="shared" si="4"/>
        <v>317</v>
      </c>
      <c r="B320" s="1">
        <v>43306</v>
      </c>
      <c r="C320" t="s">
        <v>23</v>
      </c>
      <c r="D320" t="s">
        <v>29</v>
      </c>
      <c r="E320">
        <v>2018</v>
      </c>
      <c r="F320">
        <v>30</v>
      </c>
      <c r="G320" t="s">
        <v>10</v>
      </c>
      <c r="H320" t="s">
        <v>9</v>
      </c>
      <c r="I320">
        <v>8.3000000000000007</v>
      </c>
      <c r="J320">
        <v>15.7</v>
      </c>
      <c r="K320">
        <v>9.3000000000000007</v>
      </c>
      <c r="L320">
        <v>6.2</v>
      </c>
      <c r="M320" s="3">
        <v>135308.29500000001</v>
      </c>
      <c r="N320" s="4">
        <v>76.472503250000003</v>
      </c>
      <c r="O320" s="4">
        <v>10347364</v>
      </c>
      <c r="Z320"/>
    </row>
    <row r="321" spans="1:26" hidden="1" x14ac:dyDescent="0.5">
      <c r="A321">
        <f t="shared" si="4"/>
        <v>318</v>
      </c>
      <c r="B321" s="1">
        <v>42528</v>
      </c>
      <c r="C321" t="s">
        <v>22</v>
      </c>
      <c r="D321" t="s">
        <v>28</v>
      </c>
      <c r="E321">
        <v>2016</v>
      </c>
      <c r="F321">
        <v>24</v>
      </c>
      <c r="G321" t="s">
        <v>10</v>
      </c>
      <c r="H321" t="s">
        <v>9</v>
      </c>
      <c r="I321">
        <v>10.5</v>
      </c>
      <c r="J321">
        <v>15.3</v>
      </c>
      <c r="K321">
        <v>4.7</v>
      </c>
      <c r="L321">
        <v>0</v>
      </c>
      <c r="M321" s="3">
        <v>135306.005</v>
      </c>
      <c r="N321" s="4">
        <v>88.326962910000006</v>
      </c>
      <c r="O321" s="4">
        <v>11951168.5</v>
      </c>
      <c r="Z321"/>
    </row>
    <row r="322" spans="1:26" hidden="1" x14ac:dyDescent="0.5">
      <c r="A322">
        <f t="shared" si="4"/>
        <v>319</v>
      </c>
      <c r="B322" s="1">
        <v>42901</v>
      </c>
      <c r="C322" t="s">
        <v>16</v>
      </c>
      <c r="D322" t="s">
        <v>28</v>
      </c>
      <c r="E322">
        <v>2017</v>
      </c>
      <c r="F322">
        <v>25</v>
      </c>
      <c r="G322" t="s">
        <v>10</v>
      </c>
      <c r="H322" t="s">
        <v>9</v>
      </c>
      <c r="I322">
        <v>7.7</v>
      </c>
      <c r="J322">
        <v>19</v>
      </c>
      <c r="K322">
        <v>7.4</v>
      </c>
      <c r="L322">
        <v>0</v>
      </c>
      <c r="M322" s="3">
        <v>135303.255</v>
      </c>
      <c r="N322" s="4">
        <v>102.837272</v>
      </c>
      <c r="O322" s="4">
        <v>13914217.6</v>
      </c>
      <c r="Z322"/>
    </row>
    <row r="323" spans="1:26" hidden="1" x14ac:dyDescent="0.5">
      <c r="A323">
        <f t="shared" si="4"/>
        <v>320</v>
      </c>
      <c r="B323" s="1">
        <v>44027</v>
      </c>
      <c r="C323" t="s">
        <v>23</v>
      </c>
      <c r="D323" t="s">
        <v>29</v>
      </c>
      <c r="E323">
        <v>2020</v>
      </c>
      <c r="F323">
        <v>29</v>
      </c>
      <c r="G323" t="s">
        <v>10</v>
      </c>
      <c r="H323" t="s">
        <v>9</v>
      </c>
      <c r="I323">
        <v>6.2</v>
      </c>
      <c r="J323">
        <v>14.7</v>
      </c>
      <c r="K323">
        <v>9.4</v>
      </c>
      <c r="L323">
        <v>0.2</v>
      </c>
      <c r="M323" s="3">
        <v>135296.79999999999</v>
      </c>
      <c r="N323" s="4">
        <v>68.569810079999996</v>
      </c>
      <c r="O323" s="4">
        <v>9277275.9000000004</v>
      </c>
      <c r="Z323"/>
    </row>
    <row r="324" spans="1:26" hidden="1" x14ac:dyDescent="0.5">
      <c r="A324">
        <f t="shared" ref="A324:A387" si="5">ROW()-3</f>
        <v>321</v>
      </c>
      <c r="B324" s="1">
        <v>42615</v>
      </c>
      <c r="C324" t="s">
        <v>18</v>
      </c>
      <c r="D324" t="s">
        <v>31</v>
      </c>
      <c r="E324">
        <v>2016</v>
      </c>
      <c r="F324">
        <v>36</v>
      </c>
      <c r="G324" t="s">
        <v>10</v>
      </c>
      <c r="H324" t="s">
        <v>9</v>
      </c>
      <c r="I324">
        <v>9.6</v>
      </c>
      <c r="J324">
        <v>15</v>
      </c>
      <c r="K324">
        <v>9.6</v>
      </c>
      <c r="L324">
        <v>0.4</v>
      </c>
      <c r="M324" s="3">
        <v>135273.32500000001</v>
      </c>
      <c r="N324" s="4">
        <v>52.636792880000002</v>
      </c>
      <c r="O324" s="4">
        <v>7120354</v>
      </c>
      <c r="Z324"/>
    </row>
    <row r="325" spans="1:26" hidden="1" x14ac:dyDescent="0.5">
      <c r="A325">
        <f t="shared" si="5"/>
        <v>322</v>
      </c>
      <c r="B325" s="1">
        <v>42902</v>
      </c>
      <c r="C325" t="s">
        <v>18</v>
      </c>
      <c r="D325" t="s">
        <v>28</v>
      </c>
      <c r="E325">
        <v>2017</v>
      </c>
      <c r="F325">
        <v>25</v>
      </c>
      <c r="G325" t="s">
        <v>10</v>
      </c>
      <c r="H325" t="s">
        <v>9</v>
      </c>
      <c r="I325">
        <v>6.6</v>
      </c>
      <c r="J325">
        <v>17.100000000000001</v>
      </c>
      <c r="K325">
        <v>8.9</v>
      </c>
      <c r="L325">
        <v>0</v>
      </c>
      <c r="M325" s="3">
        <v>135269.63500000001</v>
      </c>
      <c r="N325" s="4">
        <v>107.362224</v>
      </c>
      <c r="O325" s="4">
        <v>14522848.9</v>
      </c>
      <c r="Z325"/>
    </row>
    <row r="326" spans="1:26" hidden="1" x14ac:dyDescent="0.5">
      <c r="A326">
        <f t="shared" si="5"/>
        <v>323</v>
      </c>
      <c r="B326" s="1">
        <v>44021</v>
      </c>
      <c r="C326" t="s">
        <v>16</v>
      </c>
      <c r="D326" t="s">
        <v>29</v>
      </c>
      <c r="E326">
        <v>2020</v>
      </c>
      <c r="F326">
        <v>28</v>
      </c>
      <c r="G326" t="s">
        <v>9</v>
      </c>
      <c r="H326" t="s">
        <v>9</v>
      </c>
      <c r="I326">
        <v>5.7</v>
      </c>
      <c r="J326">
        <v>17.2</v>
      </c>
      <c r="K326">
        <v>8.5</v>
      </c>
      <c r="L326">
        <v>0</v>
      </c>
      <c r="M326" s="3">
        <v>135266.16500000001</v>
      </c>
      <c r="N326" s="4">
        <v>70.716279909999997</v>
      </c>
      <c r="O326" s="4">
        <v>9565520</v>
      </c>
      <c r="Z326"/>
    </row>
    <row r="327" spans="1:26" hidden="1" x14ac:dyDescent="0.5">
      <c r="A327">
        <f t="shared" si="5"/>
        <v>324</v>
      </c>
      <c r="B327" s="1">
        <v>42058</v>
      </c>
      <c r="C327" t="s">
        <v>21</v>
      </c>
      <c r="D327" t="s">
        <v>24</v>
      </c>
      <c r="E327">
        <v>2015</v>
      </c>
      <c r="F327">
        <v>9</v>
      </c>
      <c r="G327" t="s">
        <v>10</v>
      </c>
      <c r="H327" t="s">
        <v>9</v>
      </c>
      <c r="I327">
        <v>21.1</v>
      </c>
      <c r="J327">
        <v>29.3</v>
      </c>
      <c r="K327">
        <v>4.7</v>
      </c>
      <c r="L327">
        <v>0</v>
      </c>
      <c r="M327" s="3">
        <v>135255.815</v>
      </c>
      <c r="N327" s="4">
        <v>28.417229129999999</v>
      </c>
      <c r="O327" s="4">
        <v>3843595.5</v>
      </c>
      <c r="Z327"/>
    </row>
    <row r="328" spans="1:26" hidden="1" x14ac:dyDescent="0.5">
      <c r="A328">
        <f t="shared" si="5"/>
        <v>325</v>
      </c>
      <c r="B328" s="1">
        <v>42138</v>
      </c>
      <c r="C328" t="s">
        <v>16</v>
      </c>
      <c r="D328" t="s">
        <v>27</v>
      </c>
      <c r="E328">
        <v>2015</v>
      </c>
      <c r="F328">
        <v>20</v>
      </c>
      <c r="G328" t="s">
        <v>10</v>
      </c>
      <c r="H328" t="s">
        <v>9</v>
      </c>
      <c r="I328">
        <v>7.3</v>
      </c>
      <c r="J328">
        <v>14.6</v>
      </c>
      <c r="K328">
        <v>6.7</v>
      </c>
      <c r="L328">
        <v>4.4000000000000004</v>
      </c>
      <c r="M328" s="3">
        <v>135217.65</v>
      </c>
      <c r="N328" s="4">
        <v>36.084976089999998</v>
      </c>
      <c r="O328" s="4">
        <v>4879325.7</v>
      </c>
      <c r="Z328"/>
    </row>
    <row r="329" spans="1:26" hidden="1" x14ac:dyDescent="0.5">
      <c r="A329">
        <f t="shared" si="5"/>
        <v>326</v>
      </c>
      <c r="B329" s="1">
        <v>42899</v>
      </c>
      <c r="C329" t="s">
        <v>22</v>
      </c>
      <c r="D329" t="s">
        <v>28</v>
      </c>
      <c r="E329">
        <v>2017</v>
      </c>
      <c r="F329">
        <v>25</v>
      </c>
      <c r="G329" t="s">
        <v>10</v>
      </c>
      <c r="H329" t="s">
        <v>9</v>
      </c>
      <c r="I329">
        <v>8.8000000000000007</v>
      </c>
      <c r="J329">
        <v>15.1</v>
      </c>
      <c r="K329">
        <v>6.6</v>
      </c>
      <c r="L329">
        <v>0</v>
      </c>
      <c r="M329" s="3">
        <v>135184.95000000001</v>
      </c>
      <c r="N329" s="4">
        <v>109.9512443</v>
      </c>
      <c r="O329" s="4">
        <v>14863753.5</v>
      </c>
      <c r="Z329"/>
    </row>
    <row r="330" spans="1:26" hidden="1" x14ac:dyDescent="0.5">
      <c r="A330">
        <f t="shared" si="5"/>
        <v>327</v>
      </c>
      <c r="B330" s="1">
        <v>43650</v>
      </c>
      <c r="C330" t="s">
        <v>16</v>
      </c>
      <c r="D330" t="s">
        <v>29</v>
      </c>
      <c r="E330">
        <v>2019</v>
      </c>
      <c r="F330">
        <v>27</v>
      </c>
      <c r="G330" t="s">
        <v>9</v>
      </c>
      <c r="H330" t="s">
        <v>9</v>
      </c>
      <c r="I330">
        <v>5.3</v>
      </c>
      <c r="J330">
        <v>13.5</v>
      </c>
      <c r="K330">
        <v>6.9</v>
      </c>
      <c r="L330">
        <v>0</v>
      </c>
      <c r="M330" s="3">
        <v>135182.72500000001</v>
      </c>
      <c r="N330" s="4">
        <v>85.901782639999993</v>
      </c>
      <c r="O330" s="4">
        <v>11612437.1</v>
      </c>
      <c r="Z330"/>
    </row>
    <row r="331" spans="1:26" hidden="1" x14ac:dyDescent="0.5">
      <c r="A331">
        <f t="shared" si="5"/>
        <v>328</v>
      </c>
      <c r="B331" s="1">
        <v>42139</v>
      </c>
      <c r="C331" t="s">
        <v>18</v>
      </c>
      <c r="D331" t="s">
        <v>27</v>
      </c>
      <c r="E331">
        <v>2015</v>
      </c>
      <c r="F331">
        <v>20</v>
      </c>
      <c r="G331" t="s">
        <v>10</v>
      </c>
      <c r="H331" t="s">
        <v>9</v>
      </c>
      <c r="I331">
        <v>11.5</v>
      </c>
      <c r="J331">
        <v>14.5</v>
      </c>
      <c r="K331">
        <v>6.2</v>
      </c>
      <c r="L331">
        <v>1.8</v>
      </c>
      <c r="M331" s="3">
        <v>135172.41</v>
      </c>
      <c r="N331" s="4">
        <v>32.888201889999998</v>
      </c>
      <c r="O331" s="4">
        <v>4445577.5</v>
      </c>
      <c r="Z331"/>
    </row>
    <row r="332" spans="1:26" hidden="1" x14ac:dyDescent="0.5">
      <c r="A332">
        <f t="shared" si="5"/>
        <v>329</v>
      </c>
      <c r="B332" s="1">
        <v>43062</v>
      </c>
      <c r="C332" t="s">
        <v>16</v>
      </c>
      <c r="D332" t="s">
        <v>33</v>
      </c>
      <c r="E332">
        <v>2017</v>
      </c>
      <c r="F332">
        <v>48</v>
      </c>
      <c r="G332" t="s">
        <v>10</v>
      </c>
      <c r="H332" t="s">
        <v>9</v>
      </c>
      <c r="I332">
        <v>16.2</v>
      </c>
      <c r="J332">
        <v>31.9</v>
      </c>
      <c r="K332">
        <v>18.899999999999999</v>
      </c>
      <c r="L332">
        <v>0</v>
      </c>
      <c r="M332" s="3">
        <v>135162.11499999999</v>
      </c>
      <c r="N332" s="4">
        <v>105.2716657</v>
      </c>
      <c r="O332" s="4">
        <v>14228741</v>
      </c>
      <c r="Z332"/>
    </row>
    <row r="333" spans="1:26" hidden="1" x14ac:dyDescent="0.5">
      <c r="A333">
        <f t="shared" si="5"/>
        <v>330</v>
      </c>
      <c r="B333" s="1">
        <v>42241</v>
      </c>
      <c r="C333" t="s">
        <v>22</v>
      </c>
      <c r="D333" t="s">
        <v>30</v>
      </c>
      <c r="E333">
        <v>2015</v>
      </c>
      <c r="F333">
        <v>35</v>
      </c>
      <c r="G333" t="s">
        <v>10</v>
      </c>
      <c r="H333" t="s">
        <v>9</v>
      </c>
      <c r="I333">
        <v>9.5</v>
      </c>
      <c r="J333">
        <v>14.3</v>
      </c>
      <c r="K333">
        <v>8.1</v>
      </c>
      <c r="L333">
        <v>0</v>
      </c>
      <c r="M333" s="3">
        <v>135051.54500000001</v>
      </c>
      <c r="N333" s="4">
        <v>28.80467771</v>
      </c>
      <c r="O333" s="4">
        <v>3890116.2</v>
      </c>
      <c r="Z333"/>
    </row>
    <row r="334" spans="1:26" hidden="1" x14ac:dyDescent="0.5">
      <c r="A334">
        <f t="shared" si="5"/>
        <v>331</v>
      </c>
      <c r="B334" s="1">
        <v>42445</v>
      </c>
      <c r="C334" t="s">
        <v>23</v>
      </c>
      <c r="D334" t="s">
        <v>25</v>
      </c>
      <c r="E334">
        <v>2016</v>
      </c>
      <c r="F334">
        <v>12</v>
      </c>
      <c r="G334" t="s">
        <v>10</v>
      </c>
      <c r="H334" t="s">
        <v>9</v>
      </c>
      <c r="I334">
        <v>15.3</v>
      </c>
      <c r="J334">
        <v>31.4</v>
      </c>
      <c r="K334">
        <v>18.899999999999999</v>
      </c>
      <c r="L334">
        <v>0</v>
      </c>
      <c r="M334" s="3">
        <v>135047.625</v>
      </c>
      <c r="N334" s="4">
        <v>54.353055810000001</v>
      </c>
      <c r="O334" s="4">
        <v>7340251.0999999996</v>
      </c>
      <c r="Z334"/>
    </row>
    <row r="335" spans="1:26" hidden="1" x14ac:dyDescent="0.5">
      <c r="A335">
        <f t="shared" si="5"/>
        <v>332</v>
      </c>
      <c r="B335" s="1">
        <v>42381</v>
      </c>
      <c r="C335" t="s">
        <v>22</v>
      </c>
      <c r="D335" t="s">
        <v>17</v>
      </c>
      <c r="E335">
        <v>2016</v>
      </c>
      <c r="F335">
        <v>3</v>
      </c>
      <c r="G335" t="s">
        <v>9</v>
      </c>
      <c r="H335" t="s">
        <v>9</v>
      </c>
      <c r="I335">
        <v>17.100000000000001</v>
      </c>
      <c r="J335">
        <v>24.8</v>
      </c>
      <c r="K335">
        <v>29.1</v>
      </c>
      <c r="L335">
        <v>0.8</v>
      </c>
      <c r="M335" s="3">
        <v>135006.10999999999</v>
      </c>
      <c r="N335" s="4">
        <v>62.53997502</v>
      </c>
      <c r="O335" s="4">
        <v>8443278.6999999993</v>
      </c>
      <c r="Z335"/>
    </row>
    <row r="336" spans="1:26" hidden="1" x14ac:dyDescent="0.5">
      <c r="A336">
        <f t="shared" si="5"/>
        <v>333</v>
      </c>
      <c r="B336" s="1">
        <v>44067</v>
      </c>
      <c r="C336" t="s">
        <v>21</v>
      </c>
      <c r="D336" t="s">
        <v>30</v>
      </c>
      <c r="E336">
        <v>2020</v>
      </c>
      <c r="F336">
        <v>35</v>
      </c>
      <c r="G336" t="s">
        <v>9</v>
      </c>
      <c r="H336" t="s">
        <v>9</v>
      </c>
      <c r="I336">
        <v>6.3</v>
      </c>
      <c r="J336">
        <v>12.4</v>
      </c>
      <c r="K336">
        <v>12.8</v>
      </c>
      <c r="L336">
        <v>2.8</v>
      </c>
      <c r="M336" s="3">
        <v>134984.79</v>
      </c>
      <c r="N336" s="4">
        <v>134.48842210000001</v>
      </c>
      <c r="O336" s="4">
        <v>18153891.399999999</v>
      </c>
      <c r="Z336"/>
    </row>
    <row r="337" spans="1:26" hidden="1" x14ac:dyDescent="0.5">
      <c r="A337">
        <f t="shared" si="5"/>
        <v>334</v>
      </c>
      <c r="B337" s="1">
        <v>42520</v>
      </c>
      <c r="C337" t="s">
        <v>21</v>
      </c>
      <c r="D337" t="s">
        <v>27</v>
      </c>
      <c r="E337">
        <v>2016</v>
      </c>
      <c r="F337">
        <v>23</v>
      </c>
      <c r="G337" t="s">
        <v>10</v>
      </c>
      <c r="H337" t="s">
        <v>9</v>
      </c>
      <c r="I337">
        <v>7.2</v>
      </c>
      <c r="J337">
        <v>15.4</v>
      </c>
      <c r="K337">
        <v>9.5</v>
      </c>
      <c r="L337">
        <v>0</v>
      </c>
      <c r="M337" s="3">
        <v>134983.95499999999</v>
      </c>
      <c r="N337" s="4">
        <v>115.7846736</v>
      </c>
      <c r="O337" s="4">
        <v>15629073.199999999</v>
      </c>
      <c r="Z337"/>
    </row>
    <row r="338" spans="1:26" hidden="1" x14ac:dyDescent="0.5">
      <c r="A338">
        <f t="shared" si="5"/>
        <v>335</v>
      </c>
      <c r="B338" s="1">
        <v>43622</v>
      </c>
      <c r="C338" t="s">
        <v>16</v>
      </c>
      <c r="D338" t="s">
        <v>28</v>
      </c>
      <c r="E338">
        <v>2019</v>
      </c>
      <c r="F338">
        <v>23</v>
      </c>
      <c r="G338" t="s">
        <v>10</v>
      </c>
      <c r="H338" t="s">
        <v>9</v>
      </c>
      <c r="I338">
        <v>10.199999999999999</v>
      </c>
      <c r="J338">
        <v>14.8</v>
      </c>
      <c r="K338">
        <v>7.9</v>
      </c>
      <c r="L338">
        <v>0</v>
      </c>
      <c r="M338" s="3">
        <v>134971.77499999999</v>
      </c>
      <c r="N338" s="4">
        <v>162.49199490000001</v>
      </c>
      <c r="O338" s="4">
        <v>21931833</v>
      </c>
      <c r="Z338"/>
    </row>
    <row r="339" spans="1:26" hidden="1" x14ac:dyDescent="0.5">
      <c r="A339">
        <f t="shared" si="5"/>
        <v>336</v>
      </c>
      <c r="B339" s="1">
        <v>42742</v>
      </c>
      <c r="C339" t="s">
        <v>19</v>
      </c>
      <c r="D339" t="s">
        <v>17</v>
      </c>
      <c r="E339">
        <v>2017</v>
      </c>
      <c r="F339">
        <v>2</v>
      </c>
      <c r="G339" t="s">
        <v>9</v>
      </c>
      <c r="H339" t="s">
        <v>9</v>
      </c>
      <c r="I339">
        <v>20.9</v>
      </c>
      <c r="J339">
        <v>36.700000000000003</v>
      </c>
      <c r="K339">
        <v>28.5</v>
      </c>
      <c r="L339">
        <v>0</v>
      </c>
      <c r="M339" s="3">
        <v>134955.01999999999</v>
      </c>
      <c r="N339" s="4">
        <v>77.602997990000006</v>
      </c>
      <c r="O339" s="4">
        <v>10472914.1</v>
      </c>
      <c r="Z339"/>
    </row>
    <row r="340" spans="1:26" hidden="1" x14ac:dyDescent="0.5">
      <c r="A340">
        <f t="shared" si="5"/>
        <v>337</v>
      </c>
      <c r="B340" s="1">
        <v>42905</v>
      </c>
      <c r="C340" t="s">
        <v>21</v>
      </c>
      <c r="D340" t="s">
        <v>28</v>
      </c>
      <c r="E340">
        <v>2017</v>
      </c>
      <c r="F340">
        <v>26</v>
      </c>
      <c r="G340" t="s">
        <v>10</v>
      </c>
      <c r="H340" t="s">
        <v>9</v>
      </c>
      <c r="I340">
        <v>7.1</v>
      </c>
      <c r="J340">
        <v>16.100000000000001</v>
      </c>
      <c r="K340">
        <v>6</v>
      </c>
      <c r="L340">
        <v>0</v>
      </c>
      <c r="M340" s="3">
        <v>134925.74</v>
      </c>
      <c r="N340" s="4">
        <v>95.96949334</v>
      </c>
      <c r="O340" s="4">
        <v>12948754.9</v>
      </c>
      <c r="Z340"/>
    </row>
    <row r="341" spans="1:26" hidden="1" x14ac:dyDescent="0.5">
      <c r="A341">
        <f t="shared" si="5"/>
        <v>338</v>
      </c>
      <c r="B341" s="1">
        <v>43483</v>
      </c>
      <c r="C341" t="s">
        <v>18</v>
      </c>
      <c r="D341" t="s">
        <v>17</v>
      </c>
      <c r="E341">
        <v>2019</v>
      </c>
      <c r="F341">
        <v>3</v>
      </c>
      <c r="G341" t="s">
        <v>9</v>
      </c>
      <c r="H341" t="s">
        <v>9</v>
      </c>
      <c r="I341">
        <v>22.3</v>
      </c>
      <c r="J341">
        <v>28.7</v>
      </c>
      <c r="K341">
        <v>2.6</v>
      </c>
      <c r="L341">
        <v>0.2</v>
      </c>
      <c r="M341" s="3">
        <v>134898.21</v>
      </c>
      <c r="N341" s="4">
        <v>137.8500262</v>
      </c>
      <c r="O341" s="4">
        <v>18595721.800000001</v>
      </c>
      <c r="Z341"/>
    </row>
    <row r="342" spans="1:26" hidden="1" x14ac:dyDescent="0.5">
      <c r="A342">
        <f t="shared" si="5"/>
        <v>339</v>
      </c>
      <c r="B342" s="1">
        <v>42594</v>
      </c>
      <c r="C342" t="s">
        <v>18</v>
      </c>
      <c r="D342" t="s">
        <v>30</v>
      </c>
      <c r="E342">
        <v>2016</v>
      </c>
      <c r="F342">
        <v>33</v>
      </c>
      <c r="G342" t="s">
        <v>10</v>
      </c>
      <c r="H342" t="s">
        <v>9</v>
      </c>
      <c r="I342">
        <v>7.7</v>
      </c>
      <c r="J342">
        <v>14.1</v>
      </c>
      <c r="K342">
        <v>11.7</v>
      </c>
      <c r="L342">
        <v>0</v>
      </c>
      <c r="M342" s="3">
        <v>134885.67000000001</v>
      </c>
      <c r="N342" s="4">
        <v>41.092200069999997</v>
      </c>
      <c r="O342" s="4">
        <v>5542748.9000000004</v>
      </c>
      <c r="Z342"/>
    </row>
    <row r="343" spans="1:26" hidden="1" x14ac:dyDescent="0.5">
      <c r="A343">
        <f t="shared" si="5"/>
        <v>340</v>
      </c>
      <c r="B343" s="1">
        <v>42527</v>
      </c>
      <c r="C343" t="s">
        <v>21</v>
      </c>
      <c r="D343" t="s">
        <v>28</v>
      </c>
      <c r="E343">
        <v>2016</v>
      </c>
      <c r="F343">
        <v>24</v>
      </c>
      <c r="G343" t="s">
        <v>10</v>
      </c>
      <c r="H343" t="s">
        <v>9</v>
      </c>
      <c r="I343">
        <v>8.9</v>
      </c>
      <c r="J343">
        <v>14.5</v>
      </c>
      <c r="K343">
        <v>7.1</v>
      </c>
      <c r="L343">
        <v>1.4</v>
      </c>
      <c r="M343" s="3">
        <v>134829.755</v>
      </c>
      <c r="N343" s="4">
        <v>107.44561210000001</v>
      </c>
      <c r="O343" s="4">
        <v>14486865.6</v>
      </c>
      <c r="Z343"/>
    </row>
    <row r="344" spans="1:26" hidden="1" x14ac:dyDescent="0.5">
      <c r="A344">
        <f t="shared" si="5"/>
        <v>341</v>
      </c>
      <c r="B344" s="1">
        <v>42984</v>
      </c>
      <c r="C344" t="s">
        <v>23</v>
      </c>
      <c r="D344" t="s">
        <v>31</v>
      </c>
      <c r="E344">
        <v>2017</v>
      </c>
      <c r="F344">
        <v>37</v>
      </c>
      <c r="G344" t="s">
        <v>10</v>
      </c>
      <c r="H344" t="s">
        <v>9</v>
      </c>
      <c r="I344">
        <v>6.7</v>
      </c>
      <c r="J344">
        <v>15.1</v>
      </c>
      <c r="K344">
        <v>11</v>
      </c>
      <c r="L344">
        <v>4.8</v>
      </c>
      <c r="M344" s="3">
        <v>134819.94500000001</v>
      </c>
      <c r="N344" s="4">
        <v>101.0173763</v>
      </c>
      <c r="O344" s="4">
        <v>13619157.1</v>
      </c>
      <c r="Z344"/>
    </row>
    <row r="345" spans="1:26" hidden="1" x14ac:dyDescent="0.5">
      <c r="A345">
        <f t="shared" si="5"/>
        <v>342</v>
      </c>
      <c r="B345" s="1">
        <v>42244</v>
      </c>
      <c r="C345" t="s">
        <v>18</v>
      </c>
      <c r="D345" t="s">
        <v>30</v>
      </c>
      <c r="E345">
        <v>2015</v>
      </c>
      <c r="F345">
        <v>35</v>
      </c>
      <c r="G345" t="s">
        <v>10</v>
      </c>
      <c r="H345" t="s">
        <v>9</v>
      </c>
      <c r="I345">
        <v>8.1</v>
      </c>
      <c r="J345">
        <v>13.2</v>
      </c>
      <c r="K345">
        <v>12.2</v>
      </c>
      <c r="L345">
        <v>17.399999999999999</v>
      </c>
      <c r="M345" s="3">
        <v>134755.505</v>
      </c>
      <c r="N345" s="4">
        <v>38.179120070000003</v>
      </c>
      <c r="O345" s="4">
        <v>5144846.5999999996</v>
      </c>
      <c r="Z345"/>
    </row>
    <row r="346" spans="1:26" hidden="1" x14ac:dyDescent="0.5">
      <c r="A346">
        <f t="shared" si="5"/>
        <v>343</v>
      </c>
      <c r="B346" s="1">
        <v>42626</v>
      </c>
      <c r="C346" t="s">
        <v>22</v>
      </c>
      <c r="D346" t="s">
        <v>31</v>
      </c>
      <c r="E346">
        <v>2016</v>
      </c>
      <c r="F346">
        <v>38</v>
      </c>
      <c r="G346" t="s">
        <v>10</v>
      </c>
      <c r="H346" t="s">
        <v>9</v>
      </c>
      <c r="I346">
        <v>9.6</v>
      </c>
      <c r="J346">
        <v>14.6</v>
      </c>
      <c r="K346">
        <v>2.8</v>
      </c>
      <c r="L346">
        <v>9</v>
      </c>
      <c r="M346" s="3">
        <v>134720.155</v>
      </c>
      <c r="N346" s="4">
        <v>62.068475560000003</v>
      </c>
      <c r="O346" s="4">
        <v>8361874.5999999996</v>
      </c>
      <c r="Z346"/>
    </row>
    <row r="347" spans="1:26" hidden="1" x14ac:dyDescent="0.5">
      <c r="A347">
        <f t="shared" si="5"/>
        <v>344</v>
      </c>
      <c r="B347" s="1">
        <v>43994</v>
      </c>
      <c r="C347" t="s">
        <v>18</v>
      </c>
      <c r="D347" t="s">
        <v>28</v>
      </c>
      <c r="E347">
        <v>2020</v>
      </c>
      <c r="F347">
        <v>24</v>
      </c>
      <c r="G347" t="s">
        <v>10</v>
      </c>
      <c r="H347" t="s">
        <v>9</v>
      </c>
      <c r="I347">
        <v>4.2</v>
      </c>
      <c r="J347">
        <v>15.3</v>
      </c>
      <c r="K347">
        <v>9.1999999999999993</v>
      </c>
      <c r="L347">
        <v>0</v>
      </c>
      <c r="M347" s="3">
        <v>134684.58499999999</v>
      </c>
      <c r="N347" s="4">
        <v>50.250574039999997</v>
      </c>
      <c r="O347" s="4">
        <v>6767977.7000000002</v>
      </c>
      <c r="Z347"/>
    </row>
    <row r="348" spans="1:26" hidden="1" x14ac:dyDescent="0.5">
      <c r="A348">
        <f t="shared" si="5"/>
        <v>345</v>
      </c>
      <c r="B348" s="1">
        <v>43691</v>
      </c>
      <c r="C348" t="s">
        <v>23</v>
      </c>
      <c r="D348" t="s">
        <v>30</v>
      </c>
      <c r="E348">
        <v>2019</v>
      </c>
      <c r="F348">
        <v>33</v>
      </c>
      <c r="G348" t="s">
        <v>10</v>
      </c>
      <c r="H348" t="s">
        <v>9</v>
      </c>
      <c r="I348">
        <v>9.1</v>
      </c>
      <c r="J348">
        <v>13.8</v>
      </c>
      <c r="K348">
        <v>6.7</v>
      </c>
      <c r="L348">
        <v>0.2</v>
      </c>
      <c r="M348" s="3">
        <v>134681.435</v>
      </c>
      <c r="N348" s="4">
        <v>123.8521422</v>
      </c>
      <c r="O348" s="4">
        <v>16680584.199999999</v>
      </c>
      <c r="Z348"/>
    </row>
    <row r="349" spans="1:26" hidden="1" x14ac:dyDescent="0.5">
      <c r="A349">
        <f t="shared" si="5"/>
        <v>346</v>
      </c>
      <c r="B349" s="1">
        <v>43304</v>
      </c>
      <c r="C349" t="s">
        <v>21</v>
      </c>
      <c r="D349" t="s">
        <v>29</v>
      </c>
      <c r="E349">
        <v>2018</v>
      </c>
      <c r="F349">
        <v>30</v>
      </c>
      <c r="G349" t="s">
        <v>10</v>
      </c>
      <c r="H349" t="s">
        <v>9</v>
      </c>
      <c r="I349">
        <v>8.4</v>
      </c>
      <c r="J349">
        <v>15.4</v>
      </c>
      <c r="K349">
        <v>6.9</v>
      </c>
      <c r="L349">
        <v>0.2</v>
      </c>
      <c r="M349" s="3">
        <v>134664.655</v>
      </c>
      <c r="N349" s="4">
        <v>80.355436100000006</v>
      </c>
      <c r="O349" s="4">
        <v>10821037.1</v>
      </c>
      <c r="Z349"/>
    </row>
    <row r="350" spans="1:26" hidden="1" x14ac:dyDescent="0.5">
      <c r="A350">
        <f t="shared" si="5"/>
        <v>347</v>
      </c>
      <c r="B350" s="1">
        <v>42929</v>
      </c>
      <c r="C350" t="s">
        <v>16</v>
      </c>
      <c r="D350" t="s">
        <v>29</v>
      </c>
      <c r="E350">
        <v>2017</v>
      </c>
      <c r="F350">
        <v>29</v>
      </c>
      <c r="G350" t="s">
        <v>9</v>
      </c>
      <c r="H350" t="s">
        <v>9</v>
      </c>
      <c r="I350">
        <v>4.8</v>
      </c>
      <c r="J350">
        <v>13.3</v>
      </c>
      <c r="K350">
        <v>5.5</v>
      </c>
      <c r="L350">
        <v>0</v>
      </c>
      <c r="M350" s="3">
        <v>134622.39000000001</v>
      </c>
      <c r="N350" s="4">
        <v>106.14876340000001</v>
      </c>
      <c r="O350" s="4">
        <v>14290000.199999999</v>
      </c>
      <c r="Z350"/>
    </row>
    <row r="351" spans="1:26" hidden="1" x14ac:dyDescent="0.5">
      <c r="A351">
        <f t="shared" si="5"/>
        <v>348</v>
      </c>
      <c r="B351" s="1">
        <v>42362</v>
      </c>
      <c r="C351" t="s">
        <v>16</v>
      </c>
      <c r="D351" t="s">
        <v>34</v>
      </c>
      <c r="E351">
        <v>2015</v>
      </c>
      <c r="F351">
        <v>52</v>
      </c>
      <c r="G351" t="s">
        <v>9</v>
      </c>
      <c r="H351" t="s">
        <v>9</v>
      </c>
      <c r="I351">
        <v>16.7</v>
      </c>
      <c r="J351">
        <v>34.6</v>
      </c>
      <c r="K351">
        <v>32.799999999999997</v>
      </c>
      <c r="L351">
        <v>0.4</v>
      </c>
      <c r="M351" s="3">
        <v>134583.25</v>
      </c>
      <c r="N351" s="4">
        <v>50.81827517</v>
      </c>
      <c r="O351" s="4">
        <v>6839288.5999999996</v>
      </c>
      <c r="Z351"/>
    </row>
    <row r="352" spans="1:26" hidden="1" x14ac:dyDescent="0.5">
      <c r="A352">
        <f t="shared" si="5"/>
        <v>349</v>
      </c>
      <c r="B352" s="1">
        <v>42541</v>
      </c>
      <c r="C352" t="s">
        <v>21</v>
      </c>
      <c r="D352" t="s">
        <v>28</v>
      </c>
      <c r="E352">
        <v>2016</v>
      </c>
      <c r="F352">
        <v>26</v>
      </c>
      <c r="G352" t="s">
        <v>10</v>
      </c>
      <c r="H352" t="s">
        <v>9</v>
      </c>
      <c r="I352">
        <v>9.1</v>
      </c>
      <c r="J352">
        <v>13.2</v>
      </c>
      <c r="K352">
        <v>3.4</v>
      </c>
      <c r="L352">
        <v>3.6</v>
      </c>
      <c r="M352" s="3">
        <v>134435.11499999999</v>
      </c>
      <c r="N352" s="4">
        <v>114.875078</v>
      </c>
      <c r="O352" s="4">
        <v>15443244.300000001</v>
      </c>
      <c r="Z352"/>
    </row>
    <row r="353" spans="1:26" hidden="1" x14ac:dyDescent="0.5">
      <c r="A353">
        <f t="shared" si="5"/>
        <v>350</v>
      </c>
      <c r="B353" s="1">
        <v>42517</v>
      </c>
      <c r="C353" t="s">
        <v>18</v>
      </c>
      <c r="D353" t="s">
        <v>27</v>
      </c>
      <c r="E353">
        <v>2016</v>
      </c>
      <c r="F353">
        <v>22</v>
      </c>
      <c r="G353" t="s">
        <v>10</v>
      </c>
      <c r="H353" t="s">
        <v>9</v>
      </c>
      <c r="I353">
        <v>9.1999999999999993</v>
      </c>
      <c r="J353">
        <v>14.4</v>
      </c>
      <c r="K353">
        <v>8</v>
      </c>
      <c r="L353">
        <v>4.8</v>
      </c>
      <c r="M353" s="3">
        <v>134317.62</v>
      </c>
      <c r="N353" s="4">
        <v>68.193428539999999</v>
      </c>
      <c r="O353" s="4">
        <v>9159579</v>
      </c>
      <c r="Z353"/>
    </row>
    <row r="354" spans="1:26" hidden="1" x14ac:dyDescent="0.5">
      <c r="A354">
        <f t="shared" si="5"/>
        <v>351</v>
      </c>
      <c r="B354" s="1">
        <v>42172</v>
      </c>
      <c r="C354" t="s">
        <v>23</v>
      </c>
      <c r="D354" t="s">
        <v>28</v>
      </c>
      <c r="E354">
        <v>2015</v>
      </c>
      <c r="F354">
        <v>25</v>
      </c>
      <c r="G354" t="s">
        <v>10</v>
      </c>
      <c r="H354" t="s">
        <v>9</v>
      </c>
      <c r="I354">
        <v>11.7</v>
      </c>
      <c r="J354">
        <v>13.8</v>
      </c>
      <c r="K354">
        <v>4.7</v>
      </c>
      <c r="L354">
        <v>0</v>
      </c>
      <c r="M354" s="3">
        <v>134290.46</v>
      </c>
      <c r="N354" s="4">
        <v>39.278599130000003</v>
      </c>
      <c r="O354" s="4">
        <v>5274741.0999999996</v>
      </c>
      <c r="Z354"/>
    </row>
    <row r="355" spans="1:26" hidden="1" x14ac:dyDescent="0.5">
      <c r="A355">
        <f t="shared" si="5"/>
        <v>352</v>
      </c>
      <c r="B355" s="1">
        <v>42614</v>
      </c>
      <c r="C355" t="s">
        <v>16</v>
      </c>
      <c r="D355" t="s">
        <v>31</v>
      </c>
      <c r="E355">
        <v>2016</v>
      </c>
      <c r="F355">
        <v>36</v>
      </c>
      <c r="G355" t="s">
        <v>10</v>
      </c>
      <c r="H355" t="s">
        <v>9</v>
      </c>
      <c r="I355">
        <v>11.6</v>
      </c>
      <c r="J355">
        <v>15.5</v>
      </c>
      <c r="K355">
        <v>8.8000000000000007</v>
      </c>
      <c r="L355">
        <v>0</v>
      </c>
      <c r="M355" s="3">
        <v>134246.16500000001</v>
      </c>
      <c r="N355" s="4">
        <v>46.808787860000002</v>
      </c>
      <c r="O355" s="4">
        <v>6283900.2999999998</v>
      </c>
      <c r="Z355"/>
    </row>
    <row r="356" spans="1:26" hidden="1" x14ac:dyDescent="0.5">
      <c r="A356">
        <f t="shared" si="5"/>
        <v>353</v>
      </c>
      <c r="B356" s="1">
        <v>42628</v>
      </c>
      <c r="C356" t="s">
        <v>16</v>
      </c>
      <c r="D356" t="s">
        <v>31</v>
      </c>
      <c r="E356">
        <v>2016</v>
      </c>
      <c r="F356">
        <v>38</v>
      </c>
      <c r="G356" t="s">
        <v>10</v>
      </c>
      <c r="H356" t="s">
        <v>9</v>
      </c>
      <c r="I356">
        <v>8.6999999999999993</v>
      </c>
      <c r="J356">
        <v>14.6</v>
      </c>
      <c r="K356">
        <v>6.9</v>
      </c>
      <c r="L356">
        <v>2</v>
      </c>
      <c r="M356" s="3">
        <v>134234.45000000001</v>
      </c>
      <c r="N356" s="4">
        <v>42.819917580000002</v>
      </c>
      <c r="O356" s="4">
        <v>5747908.0999999996</v>
      </c>
      <c r="Z356"/>
    </row>
    <row r="357" spans="1:26" hidden="1" x14ac:dyDescent="0.5">
      <c r="A357">
        <f t="shared" si="5"/>
        <v>354</v>
      </c>
      <c r="B357" s="1">
        <v>43706</v>
      </c>
      <c r="C357" t="s">
        <v>16</v>
      </c>
      <c r="D357" t="s">
        <v>30</v>
      </c>
      <c r="E357">
        <v>2019</v>
      </c>
      <c r="F357">
        <v>35</v>
      </c>
      <c r="G357" t="s">
        <v>10</v>
      </c>
      <c r="H357" t="s">
        <v>9</v>
      </c>
      <c r="I357">
        <v>6.1</v>
      </c>
      <c r="J357">
        <v>13</v>
      </c>
      <c r="K357">
        <v>13.2</v>
      </c>
      <c r="L357">
        <v>6.2</v>
      </c>
      <c r="M357" s="3">
        <v>134233.345</v>
      </c>
      <c r="N357" s="4">
        <v>135.2468604</v>
      </c>
      <c r="O357" s="4">
        <v>18154638.5</v>
      </c>
      <c r="Z357"/>
    </row>
    <row r="358" spans="1:26" hidden="1" x14ac:dyDescent="0.5">
      <c r="A358">
        <f t="shared" si="5"/>
        <v>355</v>
      </c>
      <c r="B358" s="1">
        <v>42397</v>
      </c>
      <c r="C358" t="s">
        <v>16</v>
      </c>
      <c r="D358" t="s">
        <v>17</v>
      </c>
      <c r="E358">
        <v>2016</v>
      </c>
      <c r="F358">
        <v>5</v>
      </c>
      <c r="G358" t="s">
        <v>10</v>
      </c>
      <c r="H358" t="s">
        <v>9</v>
      </c>
      <c r="I358">
        <v>20.3</v>
      </c>
      <c r="J358">
        <v>27.5</v>
      </c>
      <c r="K358">
        <v>19</v>
      </c>
      <c r="L358">
        <v>3.6</v>
      </c>
      <c r="M358" s="3">
        <v>134169.82999999999</v>
      </c>
      <c r="N358" s="4">
        <v>33.324968159999997</v>
      </c>
      <c r="O358" s="4">
        <v>4471205.3</v>
      </c>
      <c r="Z358"/>
    </row>
    <row r="359" spans="1:26" hidden="1" x14ac:dyDescent="0.5">
      <c r="A359">
        <f t="shared" si="5"/>
        <v>356</v>
      </c>
      <c r="B359" s="1">
        <v>43664</v>
      </c>
      <c r="C359" t="s">
        <v>16</v>
      </c>
      <c r="D359" t="s">
        <v>29</v>
      </c>
      <c r="E359">
        <v>2019</v>
      </c>
      <c r="F359">
        <v>29</v>
      </c>
      <c r="G359" t="s">
        <v>10</v>
      </c>
      <c r="H359" t="s">
        <v>9</v>
      </c>
      <c r="I359">
        <v>9</v>
      </c>
      <c r="J359">
        <v>14.3</v>
      </c>
      <c r="K359">
        <v>7.9</v>
      </c>
      <c r="L359">
        <v>0.4</v>
      </c>
      <c r="M359" s="3">
        <v>134119.14000000001</v>
      </c>
      <c r="N359" s="4">
        <v>85.918878829999997</v>
      </c>
      <c r="O359" s="4">
        <v>11523366.1</v>
      </c>
      <c r="Z359"/>
    </row>
    <row r="360" spans="1:26" hidden="1" x14ac:dyDescent="0.5">
      <c r="A360">
        <f t="shared" si="5"/>
        <v>357</v>
      </c>
      <c r="B360" s="1">
        <v>42248</v>
      </c>
      <c r="C360" t="s">
        <v>22</v>
      </c>
      <c r="D360" t="s">
        <v>31</v>
      </c>
      <c r="E360">
        <v>2015</v>
      </c>
      <c r="F360">
        <v>36</v>
      </c>
      <c r="G360" t="s">
        <v>10</v>
      </c>
      <c r="H360" t="s">
        <v>9</v>
      </c>
      <c r="I360">
        <v>5.0999999999999996</v>
      </c>
      <c r="J360">
        <v>16.2</v>
      </c>
      <c r="K360">
        <v>15.7</v>
      </c>
      <c r="L360">
        <v>0</v>
      </c>
      <c r="M360" s="3">
        <v>134116.76999999999</v>
      </c>
      <c r="N360" s="4">
        <v>50.145784390000003</v>
      </c>
      <c r="O360" s="4">
        <v>6725390.5999999996</v>
      </c>
      <c r="Z360"/>
    </row>
    <row r="361" spans="1:26" hidden="1" x14ac:dyDescent="0.5">
      <c r="A361">
        <f t="shared" si="5"/>
        <v>358</v>
      </c>
      <c r="B361" s="1">
        <v>42921</v>
      </c>
      <c r="C361" t="s">
        <v>23</v>
      </c>
      <c r="D361" t="s">
        <v>29</v>
      </c>
      <c r="E361">
        <v>2017</v>
      </c>
      <c r="F361">
        <v>28</v>
      </c>
      <c r="G361" t="s">
        <v>9</v>
      </c>
      <c r="H361" t="s">
        <v>9</v>
      </c>
      <c r="I361">
        <v>10.1</v>
      </c>
      <c r="J361">
        <v>15.8</v>
      </c>
      <c r="K361">
        <v>6.5</v>
      </c>
      <c r="L361">
        <v>0</v>
      </c>
      <c r="M361" s="3">
        <v>134084.66500000001</v>
      </c>
      <c r="N361" s="4">
        <v>146.17612560000001</v>
      </c>
      <c r="O361" s="4">
        <v>19599976.800000001</v>
      </c>
      <c r="Z361"/>
    </row>
    <row r="362" spans="1:26" hidden="1" x14ac:dyDescent="0.5">
      <c r="A362">
        <f t="shared" si="5"/>
        <v>359</v>
      </c>
      <c r="B362" s="1">
        <v>42923</v>
      </c>
      <c r="C362" t="s">
        <v>18</v>
      </c>
      <c r="D362" t="s">
        <v>29</v>
      </c>
      <c r="E362">
        <v>2017</v>
      </c>
      <c r="F362">
        <v>28</v>
      </c>
      <c r="G362" t="s">
        <v>9</v>
      </c>
      <c r="H362" t="s">
        <v>9</v>
      </c>
      <c r="I362">
        <v>8</v>
      </c>
      <c r="J362">
        <v>14.2</v>
      </c>
      <c r="K362">
        <v>9.4</v>
      </c>
      <c r="L362">
        <v>0</v>
      </c>
      <c r="M362" s="3">
        <v>134078.07</v>
      </c>
      <c r="N362" s="4">
        <v>131.26538149999999</v>
      </c>
      <c r="O362" s="4">
        <v>17599809</v>
      </c>
      <c r="Z362"/>
    </row>
    <row r="363" spans="1:26" hidden="1" x14ac:dyDescent="0.5">
      <c r="A363">
        <f t="shared" si="5"/>
        <v>360</v>
      </c>
      <c r="B363" s="1">
        <v>42557</v>
      </c>
      <c r="C363" t="s">
        <v>23</v>
      </c>
      <c r="D363" t="s">
        <v>29</v>
      </c>
      <c r="E363">
        <v>2016</v>
      </c>
      <c r="F363">
        <v>28</v>
      </c>
      <c r="G363" t="s">
        <v>9</v>
      </c>
      <c r="H363" t="s">
        <v>9</v>
      </c>
      <c r="I363">
        <v>9.8000000000000007</v>
      </c>
      <c r="J363">
        <v>13</v>
      </c>
      <c r="K363">
        <v>4.5999999999999996</v>
      </c>
      <c r="L363">
        <v>22.6</v>
      </c>
      <c r="M363" s="3">
        <v>134056.095</v>
      </c>
      <c r="N363" s="4">
        <v>116.6821116</v>
      </c>
      <c r="O363" s="4">
        <v>15641948.199999999</v>
      </c>
      <c r="Z363"/>
    </row>
    <row r="364" spans="1:26" hidden="1" x14ac:dyDescent="0.5">
      <c r="A364">
        <f t="shared" si="5"/>
        <v>361</v>
      </c>
      <c r="B364" s="1">
        <v>44022</v>
      </c>
      <c r="C364" t="s">
        <v>18</v>
      </c>
      <c r="D364" t="s">
        <v>29</v>
      </c>
      <c r="E364">
        <v>2020</v>
      </c>
      <c r="F364">
        <v>28</v>
      </c>
      <c r="G364" t="s">
        <v>9</v>
      </c>
      <c r="H364" t="s">
        <v>9</v>
      </c>
      <c r="I364">
        <v>6.4</v>
      </c>
      <c r="J364">
        <v>16.899999999999999</v>
      </c>
      <c r="K364">
        <v>7.9</v>
      </c>
      <c r="L364">
        <v>0</v>
      </c>
      <c r="M364" s="3">
        <v>134041.23000000001</v>
      </c>
      <c r="N364" s="4">
        <v>67.739880499999998</v>
      </c>
      <c r="O364" s="4">
        <v>9079936.9000000004</v>
      </c>
      <c r="Z364"/>
    </row>
    <row r="365" spans="1:26" hidden="1" x14ac:dyDescent="0.5">
      <c r="A365">
        <f t="shared" si="5"/>
        <v>362</v>
      </c>
      <c r="B365" s="1">
        <v>42920</v>
      </c>
      <c r="C365" t="s">
        <v>22</v>
      </c>
      <c r="D365" t="s">
        <v>29</v>
      </c>
      <c r="E365">
        <v>2017</v>
      </c>
      <c r="F365">
        <v>28</v>
      </c>
      <c r="G365" t="s">
        <v>9</v>
      </c>
      <c r="H365" t="s">
        <v>9</v>
      </c>
      <c r="I365">
        <v>9</v>
      </c>
      <c r="J365">
        <v>16.2</v>
      </c>
      <c r="K365">
        <v>6.4</v>
      </c>
      <c r="L365">
        <v>3</v>
      </c>
      <c r="M365" s="3">
        <v>134029.80499999999</v>
      </c>
      <c r="N365" s="4">
        <v>132.54551810000001</v>
      </c>
      <c r="O365" s="4">
        <v>17765049.899999999</v>
      </c>
      <c r="Z365"/>
    </row>
    <row r="366" spans="1:26" hidden="1" x14ac:dyDescent="0.5">
      <c r="A366">
        <f t="shared" si="5"/>
        <v>363</v>
      </c>
      <c r="B366" s="1">
        <v>43313</v>
      </c>
      <c r="C366" t="s">
        <v>23</v>
      </c>
      <c r="D366" t="s">
        <v>30</v>
      </c>
      <c r="E366">
        <v>2018</v>
      </c>
      <c r="F366">
        <v>31</v>
      </c>
      <c r="G366" t="s">
        <v>10</v>
      </c>
      <c r="H366" t="s">
        <v>9</v>
      </c>
      <c r="I366">
        <v>9.9</v>
      </c>
      <c r="J366">
        <v>14.8</v>
      </c>
      <c r="K366">
        <v>11.4</v>
      </c>
      <c r="L366">
        <v>1.6</v>
      </c>
      <c r="M366" s="3">
        <v>134004.96</v>
      </c>
      <c r="N366" s="4">
        <v>78.761641850000004</v>
      </c>
      <c r="O366" s="4">
        <v>10554450.699999999</v>
      </c>
      <c r="Z366"/>
    </row>
    <row r="367" spans="1:26" hidden="1" x14ac:dyDescent="0.5">
      <c r="A367">
        <f t="shared" si="5"/>
        <v>364</v>
      </c>
      <c r="B367" s="1">
        <v>42402</v>
      </c>
      <c r="C367" t="s">
        <v>22</v>
      </c>
      <c r="D367" t="s">
        <v>24</v>
      </c>
      <c r="E367">
        <v>2016</v>
      </c>
      <c r="F367">
        <v>6</v>
      </c>
      <c r="G367" t="s">
        <v>10</v>
      </c>
      <c r="H367" t="s">
        <v>9</v>
      </c>
      <c r="I367">
        <v>15.4</v>
      </c>
      <c r="J367">
        <v>31.5</v>
      </c>
      <c r="K367">
        <v>25.5</v>
      </c>
      <c r="L367">
        <v>0</v>
      </c>
      <c r="M367" s="3">
        <v>133989.155</v>
      </c>
      <c r="N367" s="4">
        <v>35.64081616</v>
      </c>
      <c r="O367" s="4">
        <v>4775482.8</v>
      </c>
      <c r="Z367"/>
    </row>
    <row r="368" spans="1:26" hidden="1" x14ac:dyDescent="0.5">
      <c r="A368">
        <f t="shared" si="5"/>
        <v>365</v>
      </c>
      <c r="B368" s="1">
        <v>42978</v>
      </c>
      <c r="C368" t="s">
        <v>16</v>
      </c>
      <c r="D368" t="s">
        <v>30</v>
      </c>
      <c r="E368">
        <v>2017</v>
      </c>
      <c r="F368">
        <v>36</v>
      </c>
      <c r="G368" t="s">
        <v>10</v>
      </c>
      <c r="H368" t="s">
        <v>9</v>
      </c>
      <c r="I368">
        <v>4</v>
      </c>
      <c r="J368">
        <v>16.7</v>
      </c>
      <c r="K368">
        <v>15.9</v>
      </c>
      <c r="L368">
        <v>0.2</v>
      </c>
      <c r="M368" s="3">
        <v>133982.255</v>
      </c>
      <c r="N368" s="4">
        <v>115.4257008</v>
      </c>
      <c r="O368" s="4">
        <v>15464995.699999999</v>
      </c>
      <c r="Z368"/>
    </row>
    <row r="369" spans="1:26" hidden="1" x14ac:dyDescent="0.5">
      <c r="A369">
        <f t="shared" si="5"/>
        <v>366</v>
      </c>
      <c r="B369" s="1">
        <v>43999</v>
      </c>
      <c r="C369" t="s">
        <v>23</v>
      </c>
      <c r="D369" t="s">
        <v>28</v>
      </c>
      <c r="E369">
        <v>2020</v>
      </c>
      <c r="F369">
        <v>25</v>
      </c>
      <c r="G369" t="s">
        <v>10</v>
      </c>
      <c r="H369" t="s">
        <v>9</v>
      </c>
      <c r="I369">
        <v>10.199999999999999</v>
      </c>
      <c r="J369">
        <v>14.6</v>
      </c>
      <c r="K369">
        <v>8.5</v>
      </c>
      <c r="L369">
        <v>0.4</v>
      </c>
      <c r="M369" s="3">
        <v>133969.69</v>
      </c>
      <c r="N369" s="4">
        <v>66.78362319</v>
      </c>
      <c r="O369" s="4">
        <v>8946981.3000000007</v>
      </c>
      <c r="Z369"/>
    </row>
    <row r="370" spans="1:26" hidden="1" x14ac:dyDescent="0.5">
      <c r="A370">
        <f t="shared" si="5"/>
        <v>367</v>
      </c>
      <c r="B370" s="1">
        <v>43063</v>
      </c>
      <c r="C370" t="s">
        <v>18</v>
      </c>
      <c r="D370" t="s">
        <v>33</v>
      </c>
      <c r="E370">
        <v>2017</v>
      </c>
      <c r="F370">
        <v>48</v>
      </c>
      <c r="G370" t="s">
        <v>10</v>
      </c>
      <c r="H370" t="s">
        <v>9</v>
      </c>
      <c r="I370">
        <v>18.600000000000001</v>
      </c>
      <c r="J370">
        <v>30.7</v>
      </c>
      <c r="K370">
        <v>13.8</v>
      </c>
      <c r="L370">
        <v>1</v>
      </c>
      <c r="M370" s="3">
        <v>133951.29</v>
      </c>
      <c r="N370" s="4">
        <v>116.56179090000001</v>
      </c>
      <c r="O370" s="4">
        <v>15613602.300000001</v>
      </c>
      <c r="Z370"/>
    </row>
    <row r="371" spans="1:26" hidden="1" x14ac:dyDescent="0.5">
      <c r="A371">
        <f t="shared" si="5"/>
        <v>368</v>
      </c>
      <c r="B371" s="1">
        <v>42935</v>
      </c>
      <c r="C371" t="s">
        <v>23</v>
      </c>
      <c r="D371" t="s">
        <v>29</v>
      </c>
      <c r="E371">
        <v>2017</v>
      </c>
      <c r="F371">
        <v>30</v>
      </c>
      <c r="G371" t="s">
        <v>10</v>
      </c>
      <c r="H371" t="s">
        <v>9</v>
      </c>
      <c r="I371">
        <v>8.9</v>
      </c>
      <c r="J371">
        <v>13.2</v>
      </c>
      <c r="K371">
        <v>7.7</v>
      </c>
      <c r="L371">
        <v>5</v>
      </c>
      <c r="M371" s="3">
        <v>133906.26</v>
      </c>
      <c r="N371" s="4">
        <v>109.5605504</v>
      </c>
      <c r="O371" s="4">
        <v>14670843.5</v>
      </c>
      <c r="Z371"/>
    </row>
    <row r="372" spans="1:26" hidden="1" x14ac:dyDescent="0.5">
      <c r="A372">
        <f t="shared" si="5"/>
        <v>369</v>
      </c>
      <c r="B372" s="1">
        <v>43290</v>
      </c>
      <c r="C372" t="s">
        <v>21</v>
      </c>
      <c r="D372" t="s">
        <v>29</v>
      </c>
      <c r="E372">
        <v>2018</v>
      </c>
      <c r="F372">
        <v>28</v>
      </c>
      <c r="G372" t="s">
        <v>9</v>
      </c>
      <c r="H372" t="s">
        <v>9</v>
      </c>
      <c r="I372">
        <v>10.1</v>
      </c>
      <c r="J372">
        <v>13.8</v>
      </c>
      <c r="K372">
        <v>8.1</v>
      </c>
      <c r="L372">
        <v>1.2</v>
      </c>
      <c r="M372" s="3">
        <v>133874.47500000001</v>
      </c>
      <c r="N372" s="4">
        <v>80.825556750000004</v>
      </c>
      <c r="O372" s="4">
        <v>10820479</v>
      </c>
      <c r="Z372"/>
    </row>
    <row r="373" spans="1:26" hidden="1" x14ac:dyDescent="0.5">
      <c r="A373">
        <f t="shared" si="5"/>
        <v>370</v>
      </c>
      <c r="B373" s="1">
        <v>43616</v>
      </c>
      <c r="C373" t="s">
        <v>18</v>
      </c>
      <c r="D373" t="s">
        <v>27</v>
      </c>
      <c r="E373">
        <v>2019</v>
      </c>
      <c r="F373">
        <v>22</v>
      </c>
      <c r="G373" t="s">
        <v>10</v>
      </c>
      <c r="H373" t="s">
        <v>9</v>
      </c>
      <c r="I373">
        <v>8.5</v>
      </c>
      <c r="J373">
        <v>14.3</v>
      </c>
      <c r="K373">
        <v>5.7</v>
      </c>
      <c r="L373">
        <v>1.4</v>
      </c>
      <c r="M373" s="3">
        <v>133869.14000000001</v>
      </c>
      <c r="N373" s="4">
        <v>100.7077503</v>
      </c>
      <c r="O373" s="4">
        <v>13481659.9</v>
      </c>
      <c r="Z373"/>
    </row>
    <row r="374" spans="1:26" hidden="1" x14ac:dyDescent="0.5">
      <c r="A374">
        <f t="shared" si="5"/>
        <v>371</v>
      </c>
      <c r="B374" s="1">
        <v>42412</v>
      </c>
      <c r="C374" t="s">
        <v>18</v>
      </c>
      <c r="D374" t="s">
        <v>24</v>
      </c>
      <c r="E374">
        <v>2016</v>
      </c>
      <c r="F374">
        <v>7</v>
      </c>
      <c r="G374" t="s">
        <v>10</v>
      </c>
      <c r="H374" t="s">
        <v>9</v>
      </c>
      <c r="I374">
        <v>16.7</v>
      </c>
      <c r="J374">
        <v>24.9</v>
      </c>
      <c r="K374">
        <v>27.9</v>
      </c>
      <c r="L374">
        <v>0</v>
      </c>
      <c r="M374" s="3">
        <v>133845.51999999999</v>
      </c>
      <c r="N374" s="4">
        <v>40.626650689999998</v>
      </c>
      <c r="O374" s="4">
        <v>5437695.2000000002</v>
      </c>
      <c r="Z374"/>
    </row>
    <row r="375" spans="1:26" hidden="1" x14ac:dyDescent="0.5">
      <c r="A375">
        <f t="shared" si="5"/>
        <v>372</v>
      </c>
      <c r="B375" s="1">
        <v>43462</v>
      </c>
      <c r="C375" t="s">
        <v>18</v>
      </c>
      <c r="D375" t="s">
        <v>34</v>
      </c>
      <c r="E375">
        <v>2018</v>
      </c>
      <c r="F375">
        <v>52</v>
      </c>
      <c r="G375" t="s">
        <v>9</v>
      </c>
      <c r="H375" t="s">
        <v>9</v>
      </c>
      <c r="I375">
        <v>21.9</v>
      </c>
      <c r="J375">
        <v>36.4</v>
      </c>
      <c r="K375">
        <v>19.100000000000001</v>
      </c>
      <c r="L375">
        <v>0</v>
      </c>
      <c r="M375" s="3">
        <v>133831.375</v>
      </c>
      <c r="N375" s="4">
        <v>121.46071910000001</v>
      </c>
      <c r="O375" s="4">
        <v>16255255</v>
      </c>
      <c r="Z375"/>
    </row>
    <row r="376" spans="1:26" hidden="1" x14ac:dyDescent="0.5">
      <c r="A376">
        <f t="shared" si="5"/>
        <v>373</v>
      </c>
      <c r="B376" s="1">
        <v>44036</v>
      </c>
      <c r="C376" t="s">
        <v>18</v>
      </c>
      <c r="D376" t="s">
        <v>29</v>
      </c>
      <c r="E376">
        <v>2020</v>
      </c>
      <c r="F376">
        <v>30</v>
      </c>
      <c r="G376" t="s">
        <v>10</v>
      </c>
      <c r="H376" t="s">
        <v>9</v>
      </c>
      <c r="I376">
        <v>6.1</v>
      </c>
      <c r="J376">
        <v>13.5</v>
      </c>
      <c r="K376">
        <v>10.5</v>
      </c>
      <c r="L376">
        <v>0</v>
      </c>
      <c r="M376" s="3">
        <v>133822.70000000001</v>
      </c>
      <c r="N376" s="4">
        <v>61.449140040000003</v>
      </c>
      <c r="O376" s="4">
        <v>8223289.7999999998</v>
      </c>
      <c r="Z376"/>
    </row>
    <row r="377" spans="1:26" hidden="1" x14ac:dyDescent="0.5">
      <c r="A377">
        <f t="shared" si="5"/>
        <v>374</v>
      </c>
      <c r="B377" s="1">
        <v>42543</v>
      </c>
      <c r="C377" t="s">
        <v>23</v>
      </c>
      <c r="D377" t="s">
        <v>28</v>
      </c>
      <c r="E377">
        <v>2016</v>
      </c>
      <c r="F377">
        <v>26</v>
      </c>
      <c r="G377" t="s">
        <v>10</v>
      </c>
      <c r="H377" t="s">
        <v>9</v>
      </c>
      <c r="I377">
        <v>11.2</v>
      </c>
      <c r="J377">
        <v>15.4</v>
      </c>
      <c r="K377">
        <v>6.6</v>
      </c>
      <c r="L377">
        <v>0</v>
      </c>
      <c r="M377" s="3">
        <v>133813.285</v>
      </c>
      <c r="N377" s="4">
        <v>58.759038580000002</v>
      </c>
      <c r="O377" s="4">
        <v>7862740</v>
      </c>
      <c r="Z377"/>
    </row>
    <row r="378" spans="1:26" hidden="1" x14ac:dyDescent="0.5">
      <c r="A378">
        <f t="shared" si="5"/>
        <v>375</v>
      </c>
      <c r="B378" s="1">
        <v>42969</v>
      </c>
      <c r="C378" t="s">
        <v>22</v>
      </c>
      <c r="D378" t="s">
        <v>30</v>
      </c>
      <c r="E378">
        <v>2017</v>
      </c>
      <c r="F378">
        <v>35</v>
      </c>
      <c r="G378" t="s">
        <v>10</v>
      </c>
      <c r="H378" t="s">
        <v>9</v>
      </c>
      <c r="I378">
        <v>5.7</v>
      </c>
      <c r="J378">
        <v>16.8</v>
      </c>
      <c r="K378">
        <v>11.1</v>
      </c>
      <c r="L378">
        <v>1.6</v>
      </c>
      <c r="M378" s="3">
        <v>133809.45499999999</v>
      </c>
      <c r="N378" s="4">
        <v>107.9380963</v>
      </c>
      <c r="O378" s="4">
        <v>14443137.800000001</v>
      </c>
      <c r="Z378"/>
    </row>
    <row r="379" spans="1:26" hidden="1" x14ac:dyDescent="0.5">
      <c r="A379">
        <f t="shared" si="5"/>
        <v>376</v>
      </c>
      <c r="B379" s="1">
        <v>43655</v>
      </c>
      <c r="C379" t="s">
        <v>22</v>
      </c>
      <c r="D379" t="s">
        <v>29</v>
      </c>
      <c r="E379">
        <v>2019</v>
      </c>
      <c r="F379">
        <v>28</v>
      </c>
      <c r="G379" t="s">
        <v>9</v>
      </c>
      <c r="H379" t="s">
        <v>9</v>
      </c>
      <c r="I379">
        <v>6.8</v>
      </c>
      <c r="J379">
        <v>15</v>
      </c>
      <c r="K379">
        <v>7.2</v>
      </c>
      <c r="L379">
        <v>0.2</v>
      </c>
      <c r="M379" s="3">
        <v>133803.98499999999</v>
      </c>
      <c r="N379" s="4">
        <v>125.0990315</v>
      </c>
      <c r="O379" s="4">
        <v>16738748.9</v>
      </c>
      <c r="Z379"/>
    </row>
    <row r="380" spans="1:26" hidden="1" x14ac:dyDescent="0.5">
      <c r="A380">
        <f t="shared" si="5"/>
        <v>377</v>
      </c>
      <c r="B380" s="1">
        <v>43613</v>
      </c>
      <c r="C380" t="s">
        <v>22</v>
      </c>
      <c r="D380" t="s">
        <v>27</v>
      </c>
      <c r="E380">
        <v>2019</v>
      </c>
      <c r="F380">
        <v>22</v>
      </c>
      <c r="G380" t="s">
        <v>10</v>
      </c>
      <c r="H380" t="s">
        <v>9</v>
      </c>
      <c r="I380">
        <v>8.1999999999999993</v>
      </c>
      <c r="J380">
        <v>15.7</v>
      </c>
      <c r="K380">
        <v>3.3</v>
      </c>
      <c r="L380">
        <v>0.2</v>
      </c>
      <c r="M380" s="3">
        <v>133799.655</v>
      </c>
      <c r="N380" s="4">
        <v>79.964774539999993</v>
      </c>
      <c r="O380" s="4">
        <v>10699259.199999999</v>
      </c>
      <c r="Z380"/>
    </row>
    <row r="381" spans="1:26" hidden="1" x14ac:dyDescent="0.5">
      <c r="A381">
        <f t="shared" si="5"/>
        <v>378</v>
      </c>
      <c r="B381" s="1">
        <v>43300</v>
      </c>
      <c r="C381" t="s">
        <v>16</v>
      </c>
      <c r="D381" t="s">
        <v>29</v>
      </c>
      <c r="E381">
        <v>2018</v>
      </c>
      <c r="F381">
        <v>29</v>
      </c>
      <c r="G381" t="s">
        <v>10</v>
      </c>
      <c r="H381" t="s">
        <v>9</v>
      </c>
      <c r="I381">
        <v>8.6999999999999993</v>
      </c>
      <c r="J381">
        <v>17.600000000000001</v>
      </c>
      <c r="K381">
        <v>8.5</v>
      </c>
      <c r="L381">
        <v>0</v>
      </c>
      <c r="M381" s="3">
        <v>133778.44500000001</v>
      </c>
      <c r="N381" s="4">
        <v>83.930959619999996</v>
      </c>
      <c r="O381" s="4">
        <v>11228153.300000001</v>
      </c>
      <c r="Z381"/>
    </row>
    <row r="382" spans="1:26" hidden="1" x14ac:dyDescent="0.5">
      <c r="A382">
        <f t="shared" si="5"/>
        <v>379</v>
      </c>
      <c r="B382" s="1">
        <v>42612</v>
      </c>
      <c r="C382" t="s">
        <v>22</v>
      </c>
      <c r="D382" t="s">
        <v>30</v>
      </c>
      <c r="E382">
        <v>2016</v>
      </c>
      <c r="F382">
        <v>36</v>
      </c>
      <c r="G382" t="s">
        <v>10</v>
      </c>
      <c r="H382" t="s">
        <v>9</v>
      </c>
      <c r="I382">
        <v>10.199999999999999</v>
      </c>
      <c r="J382">
        <v>16.8</v>
      </c>
      <c r="K382">
        <v>5.2</v>
      </c>
      <c r="L382">
        <v>0</v>
      </c>
      <c r="M382" s="3">
        <v>133748.44</v>
      </c>
      <c r="N382" s="4">
        <v>53.186931000000001</v>
      </c>
      <c r="O382" s="4">
        <v>7113669</v>
      </c>
      <c r="Z382"/>
    </row>
    <row r="383" spans="1:26" hidden="1" x14ac:dyDescent="0.5">
      <c r="A383">
        <f t="shared" si="5"/>
        <v>380</v>
      </c>
      <c r="B383" s="1">
        <v>42396</v>
      </c>
      <c r="C383" t="s">
        <v>23</v>
      </c>
      <c r="D383" t="s">
        <v>17</v>
      </c>
      <c r="E383">
        <v>2016</v>
      </c>
      <c r="F383">
        <v>5</v>
      </c>
      <c r="G383" t="s">
        <v>9</v>
      </c>
      <c r="H383" t="s">
        <v>9</v>
      </c>
      <c r="I383">
        <v>19.3</v>
      </c>
      <c r="J383">
        <v>29.5</v>
      </c>
      <c r="K383">
        <v>22.2</v>
      </c>
      <c r="L383">
        <v>0</v>
      </c>
      <c r="M383" s="3">
        <v>133718.035</v>
      </c>
      <c r="N383" s="4">
        <v>32.759849449999997</v>
      </c>
      <c r="O383" s="4">
        <v>4380582.7</v>
      </c>
      <c r="Z383"/>
    </row>
    <row r="384" spans="1:26" hidden="1" x14ac:dyDescent="0.5">
      <c r="A384">
        <f t="shared" si="5"/>
        <v>381</v>
      </c>
      <c r="B384" s="1">
        <v>43106</v>
      </c>
      <c r="C384" t="s">
        <v>19</v>
      </c>
      <c r="D384" t="s">
        <v>17</v>
      </c>
      <c r="E384">
        <v>2018</v>
      </c>
      <c r="F384">
        <v>1</v>
      </c>
      <c r="G384" t="s">
        <v>9</v>
      </c>
      <c r="H384" t="s">
        <v>9</v>
      </c>
      <c r="I384">
        <v>18.8</v>
      </c>
      <c r="J384">
        <v>41.7</v>
      </c>
      <c r="K384">
        <v>31.5</v>
      </c>
      <c r="L384">
        <v>0</v>
      </c>
      <c r="M384" s="3">
        <v>133705.845</v>
      </c>
      <c r="N384" s="4">
        <v>75.591386209999996</v>
      </c>
      <c r="O384" s="4">
        <v>10107010.199999999</v>
      </c>
      <c r="Z384"/>
    </row>
    <row r="385" spans="1:26" hidden="1" x14ac:dyDescent="0.5">
      <c r="A385">
        <f t="shared" si="5"/>
        <v>382</v>
      </c>
      <c r="B385" s="1">
        <v>44026</v>
      </c>
      <c r="C385" t="s">
        <v>22</v>
      </c>
      <c r="D385" t="s">
        <v>29</v>
      </c>
      <c r="E385">
        <v>2020</v>
      </c>
      <c r="F385">
        <v>29</v>
      </c>
      <c r="G385" t="s">
        <v>10</v>
      </c>
      <c r="H385" t="s">
        <v>9</v>
      </c>
      <c r="I385">
        <v>7.7</v>
      </c>
      <c r="J385">
        <v>14.2</v>
      </c>
      <c r="K385">
        <v>7.6</v>
      </c>
      <c r="L385">
        <v>0</v>
      </c>
      <c r="M385" s="3">
        <v>133668.935</v>
      </c>
      <c r="N385" s="4">
        <v>61.112336169999999</v>
      </c>
      <c r="O385" s="4">
        <v>8168820.9000000004</v>
      </c>
      <c r="Z385"/>
    </row>
    <row r="386" spans="1:26" hidden="1" x14ac:dyDescent="0.5">
      <c r="A386">
        <f t="shared" si="5"/>
        <v>383</v>
      </c>
      <c r="B386" s="1">
        <v>42972</v>
      </c>
      <c r="C386" t="s">
        <v>18</v>
      </c>
      <c r="D386" t="s">
        <v>30</v>
      </c>
      <c r="E386">
        <v>2017</v>
      </c>
      <c r="F386">
        <v>35</v>
      </c>
      <c r="G386" t="s">
        <v>10</v>
      </c>
      <c r="H386" t="s">
        <v>9</v>
      </c>
      <c r="I386">
        <v>4.9000000000000004</v>
      </c>
      <c r="J386">
        <v>15</v>
      </c>
      <c r="K386">
        <v>13.3</v>
      </c>
      <c r="L386">
        <v>0.6</v>
      </c>
      <c r="M386" s="3">
        <v>133666.57500000001</v>
      </c>
      <c r="N386" s="4">
        <v>120.1723289</v>
      </c>
      <c r="O386" s="4">
        <v>16063023.6</v>
      </c>
      <c r="Z386"/>
    </row>
    <row r="387" spans="1:26" hidden="1" x14ac:dyDescent="0.5">
      <c r="A387">
        <f t="shared" si="5"/>
        <v>384</v>
      </c>
      <c r="B387" s="1">
        <v>43153</v>
      </c>
      <c r="C387" t="s">
        <v>16</v>
      </c>
      <c r="D387" t="s">
        <v>24</v>
      </c>
      <c r="E387">
        <v>2018</v>
      </c>
      <c r="F387">
        <v>8</v>
      </c>
      <c r="G387" t="s">
        <v>10</v>
      </c>
      <c r="H387" t="s">
        <v>9</v>
      </c>
      <c r="I387">
        <v>20.3</v>
      </c>
      <c r="J387">
        <v>31</v>
      </c>
      <c r="K387">
        <v>16.8</v>
      </c>
      <c r="L387">
        <v>0</v>
      </c>
      <c r="M387" s="3">
        <v>133607.065</v>
      </c>
      <c r="N387" s="4">
        <v>88.847838789999997</v>
      </c>
      <c r="O387" s="4">
        <v>11870699</v>
      </c>
      <c r="Z387"/>
    </row>
    <row r="388" spans="1:26" hidden="1" x14ac:dyDescent="0.5">
      <c r="A388">
        <f t="shared" ref="A388:A451" si="6">ROW()-3</f>
        <v>385</v>
      </c>
      <c r="B388" s="1">
        <v>42965</v>
      </c>
      <c r="C388" t="s">
        <v>18</v>
      </c>
      <c r="D388" t="s">
        <v>30</v>
      </c>
      <c r="E388">
        <v>2017</v>
      </c>
      <c r="F388">
        <v>34</v>
      </c>
      <c r="G388" t="s">
        <v>10</v>
      </c>
      <c r="H388" t="s">
        <v>9</v>
      </c>
      <c r="I388">
        <v>8</v>
      </c>
      <c r="J388">
        <v>12.2</v>
      </c>
      <c r="K388">
        <v>9.4</v>
      </c>
      <c r="L388">
        <v>2.8</v>
      </c>
      <c r="M388" s="3">
        <v>133562.98499999999</v>
      </c>
      <c r="N388" s="4">
        <v>92.107544930000003</v>
      </c>
      <c r="O388" s="4">
        <v>12302158.6</v>
      </c>
      <c r="Z388"/>
    </row>
    <row r="389" spans="1:26" hidden="1" x14ac:dyDescent="0.5">
      <c r="A389">
        <f t="shared" si="6"/>
        <v>386</v>
      </c>
      <c r="B389" s="1">
        <v>42257</v>
      </c>
      <c r="C389" t="s">
        <v>16</v>
      </c>
      <c r="D389" t="s">
        <v>31</v>
      </c>
      <c r="E389">
        <v>2015</v>
      </c>
      <c r="F389">
        <v>37</v>
      </c>
      <c r="G389" t="s">
        <v>10</v>
      </c>
      <c r="H389" t="s">
        <v>9</v>
      </c>
      <c r="I389">
        <v>10</v>
      </c>
      <c r="J389">
        <v>15.7</v>
      </c>
      <c r="K389">
        <v>17.3</v>
      </c>
      <c r="L389">
        <v>0</v>
      </c>
      <c r="M389" s="3">
        <v>133541.98000000001</v>
      </c>
      <c r="N389" s="4">
        <v>48.919566619999998</v>
      </c>
      <c r="O389" s="4">
        <v>6532815.7999999998</v>
      </c>
      <c r="Z389"/>
    </row>
    <row r="390" spans="1:26" hidden="1" x14ac:dyDescent="0.5">
      <c r="A390">
        <f t="shared" si="6"/>
        <v>387</v>
      </c>
      <c r="B390" s="1">
        <v>43639</v>
      </c>
      <c r="C390" t="s">
        <v>20</v>
      </c>
      <c r="D390" t="s">
        <v>28</v>
      </c>
      <c r="E390">
        <v>2019</v>
      </c>
      <c r="F390">
        <v>25</v>
      </c>
      <c r="G390" t="s">
        <v>10</v>
      </c>
      <c r="H390" t="s">
        <v>9</v>
      </c>
      <c r="I390">
        <v>3.6</v>
      </c>
      <c r="J390">
        <v>9.6</v>
      </c>
      <c r="K390">
        <v>5.9</v>
      </c>
      <c r="L390">
        <v>1.2</v>
      </c>
      <c r="M390" s="3">
        <v>133525.32</v>
      </c>
      <c r="N390" s="4">
        <v>127.6019028</v>
      </c>
      <c r="O390" s="4">
        <v>17038084.899999999</v>
      </c>
      <c r="Z390"/>
    </row>
    <row r="391" spans="1:26" hidden="1" x14ac:dyDescent="0.5">
      <c r="A391">
        <f t="shared" si="6"/>
        <v>388</v>
      </c>
      <c r="B391" s="1">
        <v>43521</v>
      </c>
      <c r="C391" t="s">
        <v>21</v>
      </c>
      <c r="D391" t="s">
        <v>24</v>
      </c>
      <c r="E391">
        <v>2019</v>
      </c>
      <c r="F391">
        <v>9</v>
      </c>
      <c r="G391" t="s">
        <v>10</v>
      </c>
      <c r="H391" t="s">
        <v>9</v>
      </c>
      <c r="I391">
        <v>18</v>
      </c>
      <c r="J391">
        <v>34.200000000000003</v>
      </c>
      <c r="K391">
        <v>24.4</v>
      </c>
      <c r="L391">
        <v>0</v>
      </c>
      <c r="M391" s="3">
        <v>133476.60500000001</v>
      </c>
      <c r="N391" s="4">
        <v>139.95597699999999</v>
      </c>
      <c r="O391" s="4">
        <v>18680848.699999999</v>
      </c>
      <c r="Z391"/>
    </row>
    <row r="392" spans="1:26" hidden="1" x14ac:dyDescent="0.5">
      <c r="A392">
        <f t="shared" si="6"/>
        <v>389</v>
      </c>
      <c r="B392" s="1">
        <v>43231</v>
      </c>
      <c r="C392" t="s">
        <v>18</v>
      </c>
      <c r="D392" t="s">
        <v>27</v>
      </c>
      <c r="E392">
        <v>2018</v>
      </c>
      <c r="F392">
        <v>19</v>
      </c>
      <c r="G392" t="s">
        <v>10</v>
      </c>
      <c r="H392" t="s">
        <v>9</v>
      </c>
      <c r="I392">
        <v>7.4</v>
      </c>
      <c r="J392">
        <v>15.1</v>
      </c>
      <c r="K392">
        <v>3.7</v>
      </c>
      <c r="L392">
        <v>18.600000000000001</v>
      </c>
      <c r="M392" s="3">
        <v>133467.37</v>
      </c>
      <c r="N392" s="4">
        <v>63.673069720000001</v>
      </c>
      <c r="O392" s="4">
        <v>8498277.1999999993</v>
      </c>
      <c r="Z392"/>
    </row>
    <row r="393" spans="1:26" hidden="1" x14ac:dyDescent="0.5">
      <c r="A393">
        <f t="shared" si="6"/>
        <v>390</v>
      </c>
      <c r="B393" s="1">
        <v>42146</v>
      </c>
      <c r="C393" t="s">
        <v>18</v>
      </c>
      <c r="D393" t="s">
        <v>27</v>
      </c>
      <c r="E393">
        <v>2015</v>
      </c>
      <c r="F393">
        <v>21</v>
      </c>
      <c r="G393" t="s">
        <v>10</v>
      </c>
      <c r="H393" t="s">
        <v>9</v>
      </c>
      <c r="I393">
        <v>9.1</v>
      </c>
      <c r="J393">
        <v>14.1</v>
      </c>
      <c r="K393">
        <v>6.7</v>
      </c>
      <c r="L393">
        <v>0.4</v>
      </c>
      <c r="M393" s="3">
        <v>133422.46</v>
      </c>
      <c r="N393" s="4">
        <v>34.614105330000001</v>
      </c>
      <c r="O393" s="4">
        <v>4618299.0999999996</v>
      </c>
      <c r="Z393"/>
    </row>
    <row r="394" spans="1:26" hidden="1" x14ac:dyDescent="0.5">
      <c r="A394">
        <f t="shared" si="6"/>
        <v>391</v>
      </c>
      <c r="B394" s="1">
        <v>42358</v>
      </c>
      <c r="C394" t="s">
        <v>20</v>
      </c>
      <c r="D394" t="s">
        <v>34</v>
      </c>
      <c r="E394">
        <v>2015</v>
      </c>
      <c r="F394">
        <v>51</v>
      </c>
      <c r="G394" t="s">
        <v>9</v>
      </c>
      <c r="H394" t="s">
        <v>9</v>
      </c>
      <c r="I394">
        <v>25.9</v>
      </c>
      <c r="J394">
        <v>37.799999999999997</v>
      </c>
      <c r="K394">
        <v>10.4</v>
      </c>
      <c r="L394">
        <v>0</v>
      </c>
      <c r="M394" s="3">
        <v>133421.03</v>
      </c>
      <c r="N394" s="4">
        <v>54.649804289999999</v>
      </c>
      <c r="O394" s="4">
        <v>7291433.2000000002</v>
      </c>
      <c r="Z394"/>
    </row>
    <row r="395" spans="1:26" hidden="1" x14ac:dyDescent="0.5">
      <c r="A395">
        <f t="shared" si="6"/>
        <v>392</v>
      </c>
      <c r="B395" s="1">
        <v>42985</v>
      </c>
      <c r="C395" t="s">
        <v>16</v>
      </c>
      <c r="D395" t="s">
        <v>31</v>
      </c>
      <c r="E395">
        <v>2017</v>
      </c>
      <c r="F395">
        <v>37</v>
      </c>
      <c r="G395" t="s">
        <v>10</v>
      </c>
      <c r="H395" t="s">
        <v>9</v>
      </c>
      <c r="I395">
        <v>7.9</v>
      </c>
      <c r="J395">
        <v>15.2</v>
      </c>
      <c r="K395">
        <v>9.5</v>
      </c>
      <c r="L395">
        <v>0.8</v>
      </c>
      <c r="M395" s="3">
        <v>133405.72</v>
      </c>
      <c r="N395" s="4">
        <v>93.025254910000001</v>
      </c>
      <c r="O395" s="4">
        <v>12410101.1</v>
      </c>
      <c r="Z395"/>
    </row>
    <row r="396" spans="1:26" hidden="1" x14ac:dyDescent="0.5">
      <c r="A396">
        <f t="shared" si="6"/>
        <v>393</v>
      </c>
      <c r="B396" s="1">
        <v>43236</v>
      </c>
      <c r="C396" t="s">
        <v>23</v>
      </c>
      <c r="D396" t="s">
        <v>27</v>
      </c>
      <c r="E396">
        <v>2018</v>
      </c>
      <c r="F396">
        <v>20</v>
      </c>
      <c r="G396" t="s">
        <v>10</v>
      </c>
      <c r="H396" t="s">
        <v>9</v>
      </c>
      <c r="I396">
        <v>9.4</v>
      </c>
      <c r="J396">
        <v>14.3</v>
      </c>
      <c r="K396">
        <v>7.6</v>
      </c>
      <c r="L396">
        <v>2</v>
      </c>
      <c r="M396" s="3">
        <v>133399.23000000001</v>
      </c>
      <c r="N396" s="4">
        <v>124.0856314</v>
      </c>
      <c r="O396" s="4">
        <v>16552927.699999999</v>
      </c>
      <c r="Z396"/>
    </row>
    <row r="397" spans="1:26" hidden="1" x14ac:dyDescent="0.5">
      <c r="A397">
        <f t="shared" si="6"/>
        <v>394</v>
      </c>
      <c r="B397" s="1">
        <v>43986</v>
      </c>
      <c r="C397" t="s">
        <v>16</v>
      </c>
      <c r="D397" t="s">
        <v>28</v>
      </c>
      <c r="E397">
        <v>2020</v>
      </c>
      <c r="F397">
        <v>23</v>
      </c>
      <c r="G397" t="s">
        <v>10</v>
      </c>
      <c r="H397" t="s">
        <v>9</v>
      </c>
      <c r="I397">
        <v>9.3000000000000007</v>
      </c>
      <c r="J397">
        <v>13.8</v>
      </c>
      <c r="K397">
        <v>9.3000000000000007</v>
      </c>
      <c r="L397">
        <v>0</v>
      </c>
      <c r="M397" s="3">
        <v>133322.02499999999</v>
      </c>
      <c r="N397" s="4">
        <v>52.411741579999997</v>
      </c>
      <c r="O397" s="4">
        <v>6987639.5</v>
      </c>
      <c r="Z397"/>
    </row>
    <row r="398" spans="1:26" hidden="1" x14ac:dyDescent="0.5">
      <c r="A398">
        <f t="shared" si="6"/>
        <v>395</v>
      </c>
      <c r="B398" s="1">
        <v>43469</v>
      </c>
      <c r="C398" t="s">
        <v>18</v>
      </c>
      <c r="D398" t="s">
        <v>17</v>
      </c>
      <c r="E398">
        <v>2019</v>
      </c>
      <c r="F398">
        <v>1</v>
      </c>
      <c r="G398" t="s">
        <v>9</v>
      </c>
      <c r="H398" t="s">
        <v>9</v>
      </c>
      <c r="I398">
        <v>18</v>
      </c>
      <c r="J398">
        <v>42.6</v>
      </c>
      <c r="K398">
        <v>27.4</v>
      </c>
      <c r="L398">
        <v>0</v>
      </c>
      <c r="M398" s="3">
        <v>133288.46</v>
      </c>
      <c r="N398" s="4">
        <v>121.0209967</v>
      </c>
      <c r="O398" s="4">
        <v>16130702.300000001</v>
      </c>
      <c r="Z398"/>
    </row>
    <row r="399" spans="1:26" hidden="1" x14ac:dyDescent="0.5">
      <c r="A399">
        <f t="shared" si="6"/>
        <v>396</v>
      </c>
      <c r="B399" s="1">
        <v>43499</v>
      </c>
      <c r="C399" t="s">
        <v>20</v>
      </c>
      <c r="D399" t="s">
        <v>24</v>
      </c>
      <c r="E399">
        <v>2019</v>
      </c>
      <c r="F399">
        <v>5</v>
      </c>
      <c r="G399" t="s">
        <v>10</v>
      </c>
      <c r="H399" t="s">
        <v>9</v>
      </c>
      <c r="I399">
        <v>19.100000000000001</v>
      </c>
      <c r="J399">
        <v>38.200000000000003</v>
      </c>
      <c r="K399">
        <v>26.1</v>
      </c>
      <c r="L399">
        <v>0</v>
      </c>
      <c r="M399" s="3">
        <v>133287.58499999999</v>
      </c>
      <c r="N399" s="4">
        <v>186.91763220000001</v>
      </c>
      <c r="O399" s="4">
        <v>24913799.800000001</v>
      </c>
      <c r="Z399"/>
    </row>
    <row r="400" spans="1:26" hidden="1" x14ac:dyDescent="0.5">
      <c r="A400">
        <f t="shared" si="6"/>
        <v>397</v>
      </c>
      <c r="B400" s="1">
        <v>42892</v>
      </c>
      <c r="C400" t="s">
        <v>22</v>
      </c>
      <c r="D400" t="s">
        <v>28</v>
      </c>
      <c r="E400">
        <v>2017</v>
      </c>
      <c r="F400">
        <v>24</v>
      </c>
      <c r="G400" t="s">
        <v>10</v>
      </c>
      <c r="H400" t="s">
        <v>9</v>
      </c>
      <c r="I400">
        <v>8.6999999999999993</v>
      </c>
      <c r="J400">
        <v>13.9</v>
      </c>
      <c r="K400">
        <v>6.3</v>
      </c>
      <c r="L400">
        <v>6.4</v>
      </c>
      <c r="M400" s="3">
        <v>133274.53</v>
      </c>
      <c r="N400" s="4">
        <v>97.892460380000003</v>
      </c>
      <c r="O400" s="4">
        <v>13046571.6</v>
      </c>
      <c r="Z400"/>
    </row>
    <row r="401" spans="1:26" hidden="1" x14ac:dyDescent="0.5">
      <c r="A401">
        <f t="shared" si="6"/>
        <v>398</v>
      </c>
      <c r="B401" s="1">
        <v>42143</v>
      </c>
      <c r="C401" t="s">
        <v>22</v>
      </c>
      <c r="D401" t="s">
        <v>27</v>
      </c>
      <c r="E401">
        <v>2015</v>
      </c>
      <c r="F401">
        <v>21</v>
      </c>
      <c r="G401" t="s">
        <v>10</v>
      </c>
      <c r="H401" t="s">
        <v>9</v>
      </c>
      <c r="I401">
        <v>9.9</v>
      </c>
      <c r="J401">
        <v>16.2</v>
      </c>
      <c r="K401">
        <v>3.2</v>
      </c>
      <c r="L401">
        <v>0</v>
      </c>
      <c r="M401" s="3">
        <v>133235.48000000001</v>
      </c>
      <c r="N401" s="4">
        <v>34.038317739999997</v>
      </c>
      <c r="O401" s="4">
        <v>4535111.5999999996</v>
      </c>
      <c r="Z401"/>
    </row>
    <row r="402" spans="1:26" hidden="1" x14ac:dyDescent="0.5">
      <c r="A402">
        <f t="shared" si="6"/>
        <v>399</v>
      </c>
      <c r="B402" s="1">
        <v>42808</v>
      </c>
      <c r="C402" t="s">
        <v>22</v>
      </c>
      <c r="D402" t="s">
        <v>25</v>
      </c>
      <c r="E402">
        <v>2017</v>
      </c>
      <c r="F402">
        <v>12</v>
      </c>
      <c r="G402" t="s">
        <v>10</v>
      </c>
      <c r="H402" t="s">
        <v>9</v>
      </c>
      <c r="I402">
        <v>18.8</v>
      </c>
      <c r="J402">
        <v>32.700000000000003</v>
      </c>
      <c r="K402">
        <v>20.8</v>
      </c>
      <c r="L402">
        <v>0</v>
      </c>
      <c r="M402" s="3">
        <v>133227.785</v>
      </c>
      <c r="N402" s="4">
        <v>101.4423563</v>
      </c>
      <c r="O402" s="4">
        <v>13514940.4</v>
      </c>
      <c r="Z402"/>
    </row>
    <row r="403" spans="1:26" hidden="1" x14ac:dyDescent="0.5">
      <c r="A403">
        <f t="shared" si="6"/>
        <v>400</v>
      </c>
      <c r="B403" s="1">
        <v>43675</v>
      </c>
      <c r="C403" t="s">
        <v>21</v>
      </c>
      <c r="D403" t="s">
        <v>29</v>
      </c>
      <c r="E403">
        <v>2019</v>
      </c>
      <c r="F403">
        <v>31</v>
      </c>
      <c r="G403" t="s">
        <v>10</v>
      </c>
      <c r="H403" t="s">
        <v>9</v>
      </c>
      <c r="I403">
        <v>8.9</v>
      </c>
      <c r="J403">
        <v>14.6</v>
      </c>
      <c r="K403">
        <v>9.9</v>
      </c>
      <c r="L403">
        <v>0</v>
      </c>
      <c r="M403" s="3">
        <v>133205.18</v>
      </c>
      <c r="N403" s="4">
        <v>95.873752800000005</v>
      </c>
      <c r="O403" s="4">
        <v>12770880.5</v>
      </c>
      <c r="Z403"/>
    </row>
    <row r="404" spans="1:26" hidden="1" x14ac:dyDescent="0.5">
      <c r="A404">
        <f t="shared" si="6"/>
        <v>401</v>
      </c>
      <c r="B404" s="1">
        <v>42942</v>
      </c>
      <c r="C404" t="s">
        <v>23</v>
      </c>
      <c r="D404" t="s">
        <v>29</v>
      </c>
      <c r="E404">
        <v>2017</v>
      </c>
      <c r="F404">
        <v>31</v>
      </c>
      <c r="G404" t="s">
        <v>10</v>
      </c>
      <c r="H404" t="s">
        <v>9</v>
      </c>
      <c r="I404">
        <v>10.9</v>
      </c>
      <c r="J404">
        <v>15</v>
      </c>
      <c r="K404">
        <v>8.6999999999999993</v>
      </c>
      <c r="L404">
        <v>2.4</v>
      </c>
      <c r="M404" s="3">
        <v>133198.34</v>
      </c>
      <c r="N404" s="4">
        <v>117.2808433</v>
      </c>
      <c r="O404" s="4">
        <v>15621613.6</v>
      </c>
      <c r="Z404"/>
    </row>
    <row r="405" spans="1:26" hidden="1" x14ac:dyDescent="0.5">
      <c r="A405">
        <f t="shared" si="6"/>
        <v>402</v>
      </c>
      <c r="B405" s="1">
        <v>42178</v>
      </c>
      <c r="C405" t="s">
        <v>22</v>
      </c>
      <c r="D405" t="s">
        <v>28</v>
      </c>
      <c r="E405">
        <v>2015</v>
      </c>
      <c r="F405">
        <v>26</v>
      </c>
      <c r="G405" t="s">
        <v>10</v>
      </c>
      <c r="H405" t="s">
        <v>9</v>
      </c>
      <c r="I405">
        <v>9.6</v>
      </c>
      <c r="J405">
        <v>17.600000000000001</v>
      </c>
      <c r="K405">
        <v>5.8</v>
      </c>
      <c r="L405">
        <v>0</v>
      </c>
      <c r="M405" s="3">
        <v>133171.4</v>
      </c>
      <c r="N405" s="4">
        <v>30.238061600000002</v>
      </c>
      <c r="O405" s="4">
        <v>4026845</v>
      </c>
      <c r="Z405"/>
    </row>
    <row r="406" spans="1:26" hidden="1" x14ac:dyDescent="0.5">
      <c r="A406">
        <f t="shared" si="6"/>
        <v>403</v>
      </c>
      <c r="B406" s="1">
        <v>42926</v>
      </c>
      <c r="C406" t="s">
        <v>21</v>
      </c>
      <c r="D406" t="s">
        <v>29</v>
      </c>
      <c r="E406">
        <v>2017</v>
      </c>
      <c r="F406">
        <v>29</v>
      </c>
      <c r="G406" t="s">
        <v>9</v>
      </c>
      <c r="H406" t="s">
        <v>9</v>
      </c>
      <c r="I406">
        <v>7</v>
      </c>
      <c r="J406">
        <v>16</v>
      </c>
      <c r="K406">
        <v>5.7</v>
      </c>
      <c r="L406">
        <v>0</v>
      </c>
      <c r="M406" s="3">
        <v>133132.32500000001</v>
      </c>
      <c r="N406" s="4">
        <v>123.9739271</v>
      </c>
      <c r="O406" s="4">
        <v>16504937.199999999</v>
      </c>
      <c r="Z406"/>
    </row>
    <row r="407" spans="1:26" hidden="1" x14ac:dyDescent="0.5">
      <c r="A407">
        <f t="shared" si="6"/>
        <v>404</v>
      </c>
      <c r="B407" s="1">
        <v>43657</v>
      </c>
      <c r="C407" t="s">
        <v>16</v>
      </c>
      <c r="D407" t="s">
        <v>29</v>
      </c>
      <c r="E407">
        <v>2019</v>
      </c>
      <c r="F407">
        <v>28</v>
      </c>
      <c r="G407" t="s">
        <v>9</v>
      </c>
      <c r="H407" t="s">
        <v>9</v>
      </c>
      <c r="I407">
        <v>7.8</v>
      </c>
      <c r="J407">
        <v>14.3</v>
      </c>
      <c r="K407">
        <v>4.5999999999999996</v>
      </c>
      <c r="L407">
        <v>6.4</v>
      </c>
      <c r="M407" s="3">
        <v>133131.51999999999</v>
      </c>
      <c r="N407" s="4">
        <v>89.217705280000004</v>
      </c>
      <c r="O407" s="4">
        <v>11877688.699999999</v>
      </c>
      <c r="Z407"/>
    </row>
    <row r="408" spans="1:26" hidden="1" x14ac:dyDescent="0.5">
      <c r="A408">
        <f t="shared" si="6"/>
        <v>405</v>
      </c>
      <c r="B408" s="1">
        <v>42151</v>
      </c>
      <c r="C408" t="s">
        <v>23</v>
      </c>
      <c r="D408" t="s">
        <v>27</v>
      </c>
      <c r="E408">
        <v>2015</v>
      </c>
      <c r="F408">
        <v>22</v>
      </c>
      <c r="G408" t="s">
        <v>10</v>
      </c>
      <c r="H408" t="s">
        <v>9</v>
      </c>
      <c r="I408">
        <v>7.9</v>
      </c>
      <c r="J408">
        <v>18.7</v>
      </c>
      <c r="K408">
        <v>7.4</v>
      </c>
      <c r="L408">
        <v>0</v>
      </c>
      <c r="M408" s="3">
        <v>133103.37</v>
      </c>
      <c r="N408" s="4">
        <v>29.884071370000001</v>
      </c>
      <c r="O408" s="4">
        <v>3977670.6</v>
      </c>
      <c r="Z408"/>
    </row>
    <row r="409" spans="1:26" hidden="1" x14ac:dyDescent="0.5">
      <c r="A409">
        <f t="shared" si="6"/>
        <v>406</v>
      </c>
      <c r="B409" s="1">
        <v>44006</v>
      </c>
      <c r="C409" t="s">
        <v>23</v>
      </c>
      <c r="D409" t="s">
        <v>28</v>
      </c>
      <c r="E409">
        <v>2020</v>
      </c>
      <c r="F409">
        <v>26</v>
      </c>
      <c r="G409" t="s">
        <v>10</v>
      </c>
      <c r="H409" t="s">
        <v>9</v>
      </c>
      <c r="I409">
        <v>10.1</v>
      </c>
      <c r="J409">
        <v>14.9</v>
      </c>
      <c r="K409">
        <v>8</v>
      </c>
      <c r="L409">
        <v>0.4</v>
      </c>
      <c r="M409" s="3">
        <v>133100.905</v>
      </c>
      <c r="N409" s="4">
        <v>56.721435829999997</v>
      </c>
      <c r="O409" s="4">
        <v>7549674.4000000004</v>
      </c>
      <c r="Z409"/>
    </row>
    <row r="410" spans="1:26" hidden="1" x14ac:dyDescent="0.5">
      <c r="A410">
        <f t="shared" si="6"/>
        <v>407</v>
      </c>
      <c r="B410" s="1">
        <v>42970</v>
      </c>
      <c r="C410" t="s">
        <v>23</v>
      </c>
      <c r="D410" t="s">
        <v>30</v>
      </c>
      <c r="E410">
        <v>2017</v>
      </c>
      <c r="F410">
        <v>35</v>
      </c>
      <c r="G410" t="s">
        <v>10</v>
      </c>
      <c r="H410" t="s">
        <v>9</v>
      </c>
      <c r="I410">
        <v>8.3000000000000007</v>
      </c>
      <c r="J410">
        <v>18.100000000000001</v>
      </c>
      <c r="K410">
        <v>9.6999999999999993</v>
      </c>
      <c r="L410">
        <v>0</v>
      </c>
      <c r="M410" s="3">
        <v>133056.82</v>
      </c>
      <c r="N410" s="4">
        <v>106.6475104</v>
      </c>
      <c r="O410" s="4">
        <v>14190178.6</v>
      </c>
      <c r="Z410"/>
    </row>
    <row r="411" spans="1:26" hidden="1" x14ac:dyDescent="0.5">
      <c r="A411">
        <f t="shared" si="6"/>
        <v>408</v>
      </c>
      <c r="B411" s="1">
        <v>43266</v>
      </c>
      <c r="C411" t="s">
        <v>18</v>
      </c>
      <c r="D411" t="s">
        <v>28</v>
      </c>
      <c r="E411">
        <v>2018</v>
      </c>
      <c r="F411">
        <v>24</v>
      </c>
      <c r="G411" t="s">
        <v>10</v>
      </c>
      <c r="H411" t="s">
        <v>9</v>
      </c>
      <c r="I411">
        <v>9.6</v>
      </c>
      <c r="J411">
        <v>14</v>
      </c>
      <c r="K411">
        <v>4.4000000000000004</v>
      </c>
      <c r="L411">
        <v>4.5999999999999996</v>
      </c>
      <c r="M411" s="3">
        <v>133009.01</v>
      </c>
      <c r="N411" s="4">
        <v>74.905585810000005</v>
      </c>
      <c r="O411" s="4">
        <v>9963117.8000000007</v>
      </c>
      <c r="Z411"/>
    </row>
    <row r="412" spans="1:26" hidden="1" x14ac:dyDescent="0.5">
      <c r="A412">
        <f t="shared" si="6"/>
        <v>409</v>
      </c>
      <c r="B412" s="1">
        <v>43685</v>
      </c>
      <c r="C412" t="s">
        <v>16</v>
      </c>
      <c r="D412" t="s">
        <v>30</v>
      </c>
      <c r="E412">
        <v>2019</v>
      </c>
      <c r="F412">
        <v>32</v>
      </c>
      <c r="G412" t="s">
        <v>10</v>
      </c>
      <c r="H412" t="s">
        <v>9</v>
      </c>
      <c r="I412">
        <v>6.7</v>
      </c>
      <c r="J412">
        <v>13.9</v>
      </c>
      <c r="K412">
        <v>9.6</v>
      </c>
      <c r="L412">
        <v>10.8</v>
      </c>
      <c r="M412" s="3">
        <v>133004.73000000001</v>
      </c>
      <c r="N412" s="4">
        <v>95.454195279999993</v>
      </c>
      <c r="O412" s="4">
        <v>12695859.5</v>
      </c>
      <c r="Z412"/>
    </row>
    <row r="413" spans="1:26" hidden="1" x14ac:dyDescent="0.5">
      <c r="A413">
        <f t="shared" si="6"/>
        <v>410</v>
      </c>
      <c r="B413" s="1">
        <v>42256</v>
      </c>
      <c r="C413" t="s">
        <v>23</v>
      </c>
      <c r="D413" t="s">
        <v>31</v>
      </c>
      <c r="E413">
        <v>2015</v>
      </c>
      <c r="F413">
        <v>37</v>
      </c>
      <c r="G413" t="s">
        <v>10</v>
      </c>
      <c r="H413" t="s">
        <v>9</v>
      </c>
      <c r="I413">
        <v>10</v>
      </c>
      <c r="J413">
        <v>15.3</v>
      </c>
      <c r="K413">
        <v>11.4</v>
      </c>
      <c r="L413">
        <v>0</v>
      </c>
      <c r="M413" s="3">
        <v>132977.45000000001</v>
      </c>
      <c r="N413" s="4">
        <v>48.128104839999999</v>
      </c>
      <c r="O413" s="4">
        <v>6399952.7000000002</v>
      </c>
      <c r="Z413"/>
    </row>
    <row r="414" spans="1:26" hidden="1" x14ac:dyDescent="0.5">
      <c r="A414">
        <f t="shared" si="6"/>
        <v>411</v>
      </c>
      <c r="B414" s="1">
        <v>43256</v>
      </c>
      <c r="C414" t="s">
        <v>22</v>
      </c>
      <c r="D414" t="s">
        <v>28</v>
      </c>
      <c r="E414">
        <v>2018</v>
      </c>
      <c r="F414">
        <v>23</v>
      </c>
      <c r="G414" t="s">
        <v>10</v>
      </c>
      <c r="H414" t="s">
        <v>9</v>
      </c>
      <c r="I414">
        <v>7.5</v>
      </c>
      <c r="J414">
        <v>15</v>
      </c>
      <c r="K414">
        <v>8.8000000000000007</v>
      </c>
      <c r="L414">
        <v>1.6</v>
      </c>
      <c r="M414" s="3">
        <v>132975.13</v>
      </c>
      <c r="N414" s="4">
        <v>105.8039052</v>
      </c>
      <c r="O414" s="4">
        <v>14069288</v>
      </c>
      <c r="Z414"/>
    </row>
    <row r="415" spans="1:26" hidden="1" x14ac:dyDescent="0.5">
      <c r="A415">
        <f t="shared" si="6"/>
        <v>412</v>
      </c>
      <c r="B415" s="1">
        <v>43305</v>
      </c>
      <c r="C415" t="s">
        <v>22</v>
      </c>
      <c r="D415" t="s">
        <v>29</v>
      </c>
      <c r="E415">
        <v>2018</v>
      </c>
      <c r="F415">
        <v>30</v>
      </c>
      <c r="G415" t="s">
        <v>10</v>
      </c>
      <c r="H415" t="s">
        <v>9</v>
      </c>
      <c r="I415">
        <v>8.6</v>
      </c>
      <c r="J415">
        <v>15.6</v>
      </c>
      <c r="K415">
        <v>7.1</v>
      </c>
      <c r="L415">
        <v>0.6</v>
      </c>
      <c r="M415" s="3">
        <v>132967.19</v>
      </c>
      <c r="N415" s="4">
        <v>71.115294320000004</v>
      </c>
      <c r="O415" s="4">
        <v>9456000.9000000004</v>
      </c>
      <c r="Z415"/>
    </row>
    <row r="416" spans="1:26" hidden="1" x14ac:dyDescent="0.5">
      <c r="A416">
        <f t="shared" si="6"/>
        <v>413</v>
      </c>
      <c r="B416" s="1">
        <v>43662</v>
      </c>
      <c r="C416" t="s">
        <v>22</v>
      </c>
      <c r="D416" t="s">
        <v>29</v>
      </c>
      <c r="E416">
        <v>2019</v>
      </c>
      <c r="F416">
        <v>29</v>
      </c>
      <c r="G416" t="s">
        <v>10</v>
      </c>
      <c r="H416" t="s">
        <v>9</v>
      </c>
      <c r="I416">
        <v>9.9</v>
      </c>
      <c r="J416">
        <v>13.9</v>
      </c>
      <c r="K416">
        <v>6.4</v>
      </c>
      <c r="L416">
        <v>1.8</v>
      </c>
      <c r="M416" s="3">
        <v>132941.76999999999</v>
      </c>
      <c r="N416" s="4">
        <v>114.6004499</v>
      </c>
      <c r="O416" s="4">
        <v>15235186.699999999</v>
      </c>
      <c r="Z416"/>
    </row>
    <row r="417" spans="1:26" hidden="1" x14ac:dyDescent="0.5">
      <c r="A417">
        <f t="shared" si="6"/>
        <v>414</v>
      </c>
      <c r="B417" s="1">
        <v>43671</v>
      </c>
      <c r="C417" t="s">
        <v>16</v>
      </c>
      <c r="D417" t="s">
        <v>29</v>
      </c>
      <c r="E417">
        <v>2019</v>
      </c>
      <c r="F417">
        <v>30</v>
      </c>
      <c r="G417" t="s">
        <v>10</v>
      </c>
      <c r="H417" t="s">
        <v>9</v>
      </c>
      <c r="I417">
        <v>9.1999999999999993</v>
      </c>
      <c r="J417">
        <v>14.8</v>
      </c>
      <c r="K417">
        <v>5.2</v>
      </c>
      <c r="L417">
        <v>0</v>
      </c>
      <c r="M417" s="3">
        <v>132940.63</v>
      </c>
      <c r="N417" s="4">
        <v>84.076210110000005</v>
      </c>
      <c r="O417" s="4">
        <v>11177144.300000001</v>
      </c>
      <c r="Z417"/>
    </row>
    <row r="418" spans="1:26" hidden="1" x14ac:dyDescent="0.5">
      <c r="A418">
        <f t="shared" si="6"/>
        <v>415</v>
      </c>
      <c r="B418" s="1">
        <v>44032</v>
      </c>
      <c r="C418" t="s">
        <v>21</v>
      </c>
      <c r="D418" t="s">
        <v>29</v>
      </c>
      <c r="E418">
        <v>2020</v>
      </c>
      <c r="F418">
        <v>30</v>
      </c>
      <c r="G418" t="s">
        <v>10</v>
      </c>
      <c r="H418" t="s">
        <v>9</v>
      </c>
      <c r="I418">
        <v>7.6</v>
      </c>
      <c r="J418">
        <v>13.8</v>
      </c>
      <c r="K418">
        <v>8.1999999999999993</v>
      </c>
      <c r="L418">
        <v>0.6</v>
      </c>
      <c r="M418" s="3">
        <v>132894.41</v>
      </c>
      <c r="N418" s="4">
        <v>58.020119719999997</v>
      </c>
      <c r="O418" s="4">
        <v>7710549.5999999996</v>
      </c>
      <c r="Z418"/>
    </row>
    <row r="419" spans="1:26" hidden="1" x14ac:dyDescent="0.5">
      <c r="A419">
        <f t="shared" si="6"/>
        <v>416</v>
      </c>
      <c r="B419" s="1">
        <v>42891</v>
      </c>
      <c r="C419" t="s">
        <v>21</v>
      </c>
      <c r="D419" t="s">
        <v>28</v>
      </c>
      <c r="E419">
        <v>2017</v>
      </c>
      <c r="F419">
        <v>24</v>
      </c>
      <c r="G419" t="s">
        <v>10</v>
      </c>
      <c r="H419" t="s">
        <v>9</v>
      </c>
      <c r="I419">
        <v>5.6</v>
      </c>
      <c r="J419">
        <v>17.5</v>
      </c>
      <c r="K419">
        <v>5</v>
      </c>
      <c r="L419">
        <v>0</v>
      </c>
      <c r="M419" s="3">
        <v>132877.45000000001</v>
      </c>
      <c r="N419" s="4">
        <v>101.13227740000001</v>
      </c>
      <c r="O419" s="4">
        <v>13438199.1</v>
      </c>
      <c r="Z419"/>
    </row>
    <row r="420" spans="1:26" hidden="1" x14ac:dyDescent="0.5">
      <c r="A420">
        <f t="shared" si="6"/>
        <v>417</v>
      </c>
      <c r="B420" s="1">
        <v>42530</v>
      </c>
      <c r="C420" t="s">
        <v>16</v>
      </c>
      <c r="D420" t="s">
        <v>28</v>
      </c>
      <c r="E420">
        <v>2016</v>
      </c>
      <c r="F420">
        <v>24</v>
      </c>
      <c r="G420" t="s">
        <v>10</v>
      </c>
      <c r="H420" t="s">
        <v>9</v>
      </c>
      <c r="I420">
        <v>10.8</v>
      </c>
      <c r="J420">
        <v>17.5</v>
      </c>
      <c r="K420">
        <v>6</v>
      </c>
      <c r="L420">
        <v>1.4</v>
      </c>
      <c r="M420" s="3">
        <v>132859.30499999999</v>
      </c>
      <c r="N420" s="4">
        <v>50.238971939999999</v>
      </c>
      <c r="O420" s="4">
        <v>6674714.9000000004</v>
      </c>
      <c r="Z420"/>
    </row>
    <row r="421" spans="1:26" hidden="1" x14ac:dyDescent="0.5">
      <c r="A421">
        <f t="shared" si="6"/>
        <v>418</v>
      </c>
      <c r="B421" s="1">
        <v>43299</v>
      </c>
      <c r="C421" t="s">
        <v>23</v>
      </c>
      <c r="D421" t="s">
        <v>29</v>
      </c>
      <c r="E421">
        <v>2018</v>
      </c>
      <c r="F421">
        <v>29</v>
      </c>
      <c r="G421" t="s">
        <v>10</v>
      </c>
      <c r="H421" t="s">
        <v>9</v>
      </c>
      <c r="I421">
        <v>6.2</v>
      </c>
      <c r="J421">
        <v>15.2</v>
      </c>
      <c r="K421">
        <v>10.3</v>
      </c>
      <c r="L421">
        <v>1.2</v>
      </c>
      <c r="M421" s="3">
        <v>132856.72</v>
      </c>
      <c r="N421" s="4">
        <v>72.337153369999996</v>
      </c>
      <c r="O421" s="4">
        <v>9610476.9000000004</v>
      </c>
      <c r="Z421"/>
    </row>
    <row r="422" spans="1:26" hidden="1" x14ac:dyDescent="0.5">
      <c r="A422">
        <f t="shared" si="6"/>
        <v>419</v>
      </c>
      <c r="B422" s="1">
        <v>42164</v>
      </c>
      <c r="C422" t="s">
        <v>22</v>
      </c>
      <c r="D422" t="s">
        <v>28</v>
      </c>
      <c r="E422">
        <v>2015</v>
      </c>
      <c r="F422">
        <v>24</v>
      </c>
      <c r="G422" t="s">
        <v>10</v>
      </c>
      <c r="H422" t="s">
        <v>9</v>
      </c>
      <c r="I422">
        <v>10.3</v>
      </c>
      <c r="J422">
        <v>13.5</v>
      </c>
      <c r="K422">
        <v>8.6</v>
      </c>
      <c r="L422">
        <v>4</v>
      </c>
      <c r="M422" s="3">
        <v>132854.13500000001</v>
      </c>
      <c r="N422" s="4">
        <v>36.714275120000003</v>
      </c>
      <c r="O422" s="4">
        <v>4877643.3</v>
      </c>
      <c r="Z422"/>
    </row>
    <row r="423" spans="1:26" hidden="1" x14ac:dyDescent="0.5">
      <c r="A423">
        <f t="shared" si="6"/>
        <v>420</v>
      </c>
      <c r="B423" s="1">
        <v>43638</v>
      </c>
      <c r="C423" t="s">
        <v>19</v>
      </c>
      <c r="D423" t="s">
        <v>28</v>
      </c>
      <c r="E423">
        <v>2019</v>
      </c>
      <c r="F423">
        <v>25</v>
      </c>
      <c r="G423" t="s">
        <v>10</v>
      </c>
      <c r="H423" t="s">
        <v>9</v>
      </c>
      <c r="I423">
        <v>6.8</v>
      </c>
      <c r="J423">
        <v>11.8</v>
      </c>
      <c r="K423">
        <v>7.3</v>
      </c>
      <c r="L423">
        <v>0.4</v>
      </c>
      <c r="M423" s="3">
        <v>132829.29</v>
      </c>
      <c r="N423" s="4">
        <v>111.60986149999999</v>
      </c>
      <c r="O423" s="4">
        <v>14825058.699999999</v>
      </c>
      <c r="Z423"/>
    </row>
    <row r="424" spans="1:26" hidden="1" x14ac:dyDescent="0.5">
      <c r="A424">
        <f t="shared" si="6"/>
        <v>421</v>
      </c>
      <c r="B424" s="1">
        <v>42591</v>
      </c>
      <c r="C424" t="s">
        <v>22</v>
      </c>
      <c r="D424" t="s">
        <v>30</v>
      </c>
      <c r="E424">
        <v>2016</v>
      </c>
      <c r="F424">
        <v>33</v>
      </c>
      <c r="G424" t="s">
        <v>10</v>
      </c>
      <c r="H424" t="s">
        <v>9</v>
      </c>
      <c r="I424">
        <v>9.6999999999999993</v>
      </c>
      <c r="J424">
        <v>18.899999999999999</v>
      </c>
      <c r="K424">
        <v>7.8</v>
      </c>
      <c r="L424">
        <v>0</v>
      </c>
      <c r="M424" s="3">
        <v>132819.535</v>
      </c>
      <c r="N424" s="4">
        <v>29.293519740000001</v>
      </c>
      <c r="O424" s="4">
        <v>3890751.7</v>
      </c>
      <c r="Z424"/>
    </row>
    <row r="425" spans="1:26" hidden="1" x14ac:dyDescent="0.5">
      <c r="A425">
        <f t="shared" si="6"/>
        <v>422</v>
      </c>
      <c r="B425" s="1">
        <v>42123</v>
      </c>
      <c r="C425" t="s">
        <v>23</v>
      </c>
      <c r="D425" t="s">
        <v>26</v>
      </c>
      <c r="E425">
        <v>2015</v>
      </c>
      <c r="F425">
        <v>18</v>
      </c>
      <c r="G425" t="s">
        <v>10</v>
      </c>
      <c r="H425" t="s">
        <v>9</v>
      </c>
      <c r="I425">
        <v>7.4</v>
      </c>
      <c r="J425">
        <v>17.100000000000001</v>
      </c>
      <c r="K425">
        <v>12.6</v>
      </c>
      <c r="L425">
        <v>0</v>
      </c>
      <c r="M425" s="3">
        <v>132814.61499999999</v>
      </c>
      <c r="N425" s="4">
        <v>39.829820890000001</v>
      </c>
      <c r="O425" s="4">
        <v>5289982.3</v>
      </c>
      <c r="Z425"/>
    </row>
    <row r="426" spans="1:26" hidden="1" x14ac:dyDescent="0.5">
      <c r="A426">
        <f t="shared" si="6"/>
        <v>423</v>
      </c>
      <c r="B426" s="1">
        <v>42249</v>
      </c>
      <c r="C426" t="s">
        <v>23</v>
      </c>
      <c r="D426" t="s">
        <v>31</v>
      </c>
      <c r="E426">
        <v>2015</v>
      </c>
      <c r="F426">
        <v>36</v>
      </c>
      <c r="G426" t="s">
        <v>10</v>
      </c>
      <c r="H426" t="s">
        <v>9</v>
      </c>
      <c r="I426">
        <v>8</v>
      </c>
      <c r="J426">
        <v>18.8</v>
      </c>
      <c r="K426">
        <v>10.5</v>
      </c>
      <c r="L426">
        <v>0</v>
      </c>
      <c r="M426" s="3">
        <v>132794.715</v>
      </c>
      <c r="N426" s="4">
        <v>49.03831254</v>
      </c>
      <c r="O426" s="4">
        <v>6512028.7000000002</v>
      </c>
      <c r="Z426"/>
    </row>
    <row r="427" spans="1:26" hidden="1" x14ac:dyDescent="0.5">
      <c r="A427">
        <f t="shared" si="6"/>
        <v>424</v>
      </c>
      <c r="B427" s="1">
        <v>43651</v>
      </c>
      <c r="C427" t="s">
        <v>18</v>
      </c>
      <c r="D427" t="s">
        <v>29</v>
      </c>
      <c r="E427">
        <v>2019</v>
      </c>
      <c r="F427">
        <v>27</v>
      </c>
      <c r="G427" t="s">
        <v>9</v>
      </c>
      <c r="H427" t="s">
        <v>9</v>
      </c>
      <c r="I427">
        <v>3.5</v>
      </c>
      <c r="J427">
        <v>19.100000000000001</v>
      </c>
      <c r="K427">
        <v>9</v>
      </c>
      <c r="L427">
        <v>0</v>
      </c>
      <c r="M427" s="3">
        <v>132774.29500000001</v>
      </c>
      <c r="N427" s="4">
        <v>78.719066029999993</v>
      </c>
      <c r="O427" s="4">
        <v>10451868.5</v>
      </c>
      <c r="Z427"/>
    </row>
    <row r="428" spans="1:26" hidden="1" x14ac:dyDescent="0.5">
      <c r="A428">
        <f t="shared" si="6"/>
        <v>425</v>
      </c>
      <c r="B428" s="1">
        <v>42885</v>
      </c>
      <c r="C428" t="s">
        <v>22</v>
      </c>
      <c r="D428" t="s">
        <v>27</v>
      </c>
      <c r="E428">
        <v>2017</v>
      </c>
      <c r="F428">
        <v>23</v>
      </c>
      <c r="G428" t="s">
        <v>10</v>
      </c>
      <c r="H428" t="s">
        <v>9</v>
      </c>
      <c r="I428">
        <v>9.3000000000000007</v>
      </c>
      <c r="J428">
        <v>13.1</v>
      </c>
      <c r="K428">
        <v>6.9</v>
      </c>
      <c r="L428">
        <v>2.2000000000000002</v>
      </c>
      <c r="M428" s="3">
        <v>132762.38</v>
      </c>
      <c r="N428" s="4">
        <v>95.714474339999995</v>
      </c>
      <c r="O428" s="4">
        <v>12707281.4</v>
      </c>
      <c r="Z428"/>
    </row>
    <row r="429" spans="1:26" hidden="1" x14ac:dyDescent="0.5">
      <c r="A429">
        <f t="shared" si="6"/>
        <v>426</v>
      </c>
      <c r="B429" s="1">
        <v>44040</v>
      </c>
      <c r="C429" t="s">
        <v>22</v>
      </c>
      <c r="D429" t="s">
        <v>29</v>
      </c>
      <c r="E429">
        <v>2020</v>
      </c>
      <c r="F429">
        <v>31</v>
      </c>
      <c r="G429" t="s">
        <v>10</v>
      </c>
      <c r="H429" t="s">
        <v>9</v>
      </c>
      <c r="I429">
        <v>9.6</v>
      </c>
      <c r="J429">
        <v>15.6</v>
      </c>
      <c r="K429">
        <v>8</v>
      </c>
      <c r="L429">
        <v>0.4</v>
      </c>
      <c r="M429" s="3">
        <v>132720.39499999999</v>
      </c>
      <c r="N429" s="4">
        <v>59.044778479999998</v>
      </c>
      <c r="O429" s="4">
        <v>7836446.2999999998</v>
      </c>
      <c r="Z429"/>
    </row>
    <row r="430" spans="1:26" hidden="1" x14ac:dyDescent="0.5">
      <c r="A430">
        <f t="shared" si="6"/>
        <v>427</v>
      </c>
      <c r="B430" s="1">
        <v>43984</v>
      </c>
      <c r="C430" t="s">
        <v>22</v>
      </c>
      <c r="D430" t="s">
        <v>28</v>
      </c>
      <c r="E430">
        <v>2020</v>
      </c>
      <c r="F430">
        <v>23</v>
      </c>
      <c r="G430" t="s">
        <v>10</v>
      </c>
      <c r="H430" t="s">
        <v>9</v>
      </c>
      <c r="I430">
        <v>8.4</v>
      </c>
      <c r="J430">
        <v>15.6</v>
      </c>
      <c r="K430">
        <v>4.9000000000000004</v>
      </c>
      <c r="L430">
        <v>11.6</v>
      </c>
      <c r="M430" s="3">
        <v>132710.35999999999</v>
      </c>
      <c r="N430" s="4">
        <v>40.304546930000001</v>
      </c>
      <c r="O430" s="4">
        <v>5348830.9000000004</v>
      </c>
      <c r="Z430"/>
    </row>
    <row r="431" spans="1:26" hidden="1" x14ac:dyDescent="0.5">
      <c r="A431">
        <f t="shared" si="6"/>
        <v>428</v>
      </c>
      <c r="B431" s="1">
        <v>43703</v>
      </c>
      <c r="C431" t="s">
        <v>21</v>
      </c>
      <c r="D431" t="s">
        <v>30</v>
      </c>
      <c r="E431">
        <v>2019</v>
      </c>
      <c r="F431">
        <v>35</v>
      </c>
      <c r="G431" t="s">
        <v>10</v>
      </c>
      <c r="H431" t="s">
        <v>9</v>
      </c>
      <c r="I431">
        <v>5.3</v>
      </c>
      <c r="J431">
        <v>14.4</v>
      </c>
      <c r="K431">
        <v>14.7</v>
      </c>
      <c r="L431">
        <v>0</v>
      </c>
      <c r="M431" s="3">
        <v>132704.36499999999</v>
      </c>
      <c r="N431" s="4">
        <v>142.18481030000001</v>
      </c>
      <c r="O431" s="4">
        <v>18868545</v>
      </c>
      <c r="Z431"/>
    </row>
    <row r="432" spans="1:26" hidden="1" x14ac:dyDescent="0.5">
      <c r="A432">
        <f t="shared" si="6"/>
        <v>429</v>
      </c>
      <c r="B432" s="1">
        <v>42124</v>
      </c>
      <c r="C432" t="s">
        <v>16</v>
      </c>
      <c r="D432" t="s">
        <v>26</v>
      </c>
      <c r="E432">
        <v>2015</v>
      </c>
      <c r="F432">
        <v>18</v>
      </c>
      <c r="G432" t="s">
        <v>10</v>
      </c>
      <c r="H432" t="s">
        <v>9</v>
      </c>
      <c r="I432">
        <v>6.4</v>
      </c>
      <c r="J432">
        <v>19.600000000000001</v>
      </c>
      <c r="K432">
        <v>12.3</v>
      </c>
      <c r="L432">
        <v>0</v>
      </c>
      <c r="M432" s="3">
        <v>132669.57999999999</v>
      </c>
      <c r="N432" s="4">
        <v>39.092652309999998</v>
      </c>
      <c r="O432" s="4">
        <v>5186405.8</v>
      </c>
      <c r="Z432"/>
    </row>
    <row r="433" spans="1:26" hidden="1" x14ac:dyDescent="0.5">
      <c r="A433">
        <f t="shared" si="6"/>
        <v>430</v>
      </c>
      <c r="B433" s="1">
        <v>42122</v>
      </c>
      <c r="C433" t="s">
        <v>22</v>
      </c>
      <c r="D433" t="s">
        <v>26</v>
      </c>
      <c r="E433">
        <v>2015</v>
      </c>
      <c r="F433">
        <v>18</v>
      </c>
      <c r="G433" t="s">
        <v>10</v>
      </c>
      <c r="H433" t="s">
        <v>9</v>
      </c>
      <c r="I433">
        <v>10.1</v>
      </c>
      <c r="J433">
        <v>16</v>
      </c>
      <c r="K433">
        <v>8.9</v>
      </c>
      <c r="L433">
        <v>1.6</v>
      </c>
      <c r="M433" s="3">
        <v>132642.14000000001</v>
      </c>
      <c r="N433" s="4">
        <v>46.268034399999998</v>
      </c>
      <c r="O433" s="4">
        <v>6137091.0999999996</v>
      </c>
      <c r="Z433"/>
    </row>
    <row r="434" spans="1:26" hidden="1" x14ac:dyDescent="0.5">
      <c r="A434">
        <f t="shared" si="6"/>
        <v>431</v>
      </c>
      <c r="B434" s="1">
        <v>44042</v>
      </c>
      <c r="C434" t="s">
        <v>16</v>
      </c>
      <c r="D434" t="s">
        <v>29</v>
      </c>
      <c r="E434">
        <v>2020</v>
      </c>
      <c r="F434">
        <v>31</v>
      </c>
      <c r="G434" t="s">
        <v>10</v>
      </c>
      <c r="H434" t="s">
        <v>9</v>
      </c>
      <c r="I434">
        <v>8</v>
      </c>
      <c r="J434">
        <v>14.2</v>
      </c>
      <c r="K434">
        <v>11.3</v>
      </c>
      <c r="L434">
        <v>0</v>
      </c>
      <c r="M434" s="3">
        <v>132583.64000000001</v>
      </c>
      <c r="N434" s="4">
        <v>63.223218019999997</v>
      </c>
      <c r="O434" s="4">
        <v>8382364.4000000004</v>
      </c>
      <c r="Z434"/>
    </row>
    <row r="435" spans="1:26" hidden="1" x14ac:dyDescent="0.5">
      <c r="A435">
        <f t="shared" si="6"/>
        <v>432</v>
      </c>
      <c r="B435" s="1">
        <v>44039</v>
      </c>
      <c r="C435" t="s">
        <v>21</v>
      </c>
      <c r="D435" t="s">
        <v>29</v>
      </c>
      <c r="E435">
        <v>2020</v>
      </c>
      <c r="F435">
        <v>31</v>
      </c>
      <c r="G435" t="s">
        <v>10</v>
      </c>
      <c r="H435" t="s">
        <v>9</v>
      </c>
      <c r="I435">
        <v>7.4</v>
      </c>
      <c r="J435">
        <v>13.5</v>
      </c>
      <c r="K435">
        <v>7.3</v>
      </c>
      <c r="L435">
        <v>0</v>
      </c>
      <c r="M435" s="3">
        <v>132571.32999999999</v>
      </c>
      <c r="N435" s="4">
        <v>59.486426420000001</v>
      </c>
      <c r="O435" s="4">
        <v>7886194.7000000002</v>
      </c>
      <c r="Z435"/>
    </row>
    <row r="436" spans="1:26" hidden="1" x14ac:dyDescent="0.5">
      <c r="A436">
        <f t="shared" si="6"/>
        <v>433</v>
      </c>
      <c r="B436" s="1">
        <v>42601</v>
      </c>
      <c r="C436" t="s">
        <v>18</v>
      </c>
      <c r="D436" t="s">
        <v>30</v>
      </c>
      <c r="E436">
        <v>2016</v>
      </c>
      <c r="F436">
        <v>34</v>
      </c>
      <c r="G436" t="s">
        <v>10</v>
      </c>
      <c r="H436" t="s">
        <v>9</v>
      </c>
      <c r="I436">
        <v>15.3</v>
      </c>
      <c r="J436">
        <v>16.399999999999999</v>
      </c>
      <c r="K436">
        <v>2.7</v>
      </c>
      <c r="L436">
        <v>0.2</v>
      </c>
      <c r="M436" s="3">
        <v>132569.74</v>
      </c>
      <c r="N436" s="4">
        <v>27.60134081</v>
      </c>
      <c r="O436" s="4">
        <v>3659102.6</v>
      </c>
      <c r="Z436"/>
    </row>
    <row r="437" spans="1:26" hidden="1" x14ac:dyDescent="0.5">
      <c r="A437">
        <f t="shared" si="6"/>
        <v>434</v>
      </c>
      <c r="B437" s="1">
        <v>42599</v>
      </c>
      <c r="C437" t="s">
        <v>23</v>
      </c>
      <c r="D437" t="s">
        <v>30</v>
      </c>
      <c r="E437">
        <v>2016</v>
      </c>
      <c r="F437">
        <v>34</v>
      </c>
      <c r="G437" t="s">
        <v>10</v>
      </c>
      <c r="H437" t="s">
        <v>9</v>
      </c>
      <c r="I437">
        <v>12.5</v>
      </c>
      <c r="J437">
        <v>15.6</v>
      </c>
      <c r="K437">
        <v>9.6</v>
      </c>
      <c r="L437">
        <v>0.4</v>
      </c>
      <c r="M437" s="3">
        <v>132561.22</v>
      </c>
      <c r="N437" s="4">
        <v>40.89160699</v>
      </c>
      <c r="O437" s="4">
        <v>5420641.2999999998</v>
      </c>
      <c r="Z437"/>
    </row>
    <row r="438" spans="1:26" hidden="1" x14ac:dyDescent="0.5">
      <c r="A438">
        <f t="shared" si="6"/>
        <v>435</v>
      </c>
      <c r="B438" s="1">
        <v>42986</v>
      </c>
      <c r="C438" t="s">
        <v>18</v>
      </c>
      <c r="D438" t="s">
        <v>31</v>
      </c>
      <c r="E438">
        <v>2017</v>
      </c>
      <c r="F438">
        <v>37</v>
      </c>
      <c r="G438" t="s">
        <v>10</v>
      </c>
      <c r="H438" t="s">
        <v>9</v>
      </c>
      <c r="I438">
        <v>8</v>
      </c>
      <c r="J438">
        <v>13.5</v>
      </c>
      <c r="K438">
        <v>13.1</v>
      </c>
      <c r="L438">
        <v>3.2</v>
      </c>
      <c r="M438" s="3">
        <v>132543.1</v>
      </c>
      <c r="N438" s="4">
        <v>102.4160808</v>
      </c>
      <c r="O438" s="4">
        <v>13574544.800000001</v>
      </c>
      <c r="Z438"/>
    </row>
    <row r="439" spans="1:26" hidden="1" x14ac:dyDescent="0.5">
      <c r="A439">
        <f t="shared" si="6"/>
        <v>436</v>
      </c>
      <c r="B439" s="1">
        <v>42326</v>
      </c>
      <c r="C439" t="s">
        <v>23</v>
      </c>
      <c r="D439" t="s">
        <v>33</v>
      </c>
      <c r="E439">
        <v>2015</v>
      </c>
      <c r="F439">
        <v>47</v>
      </c>
      <c r="G439" t="s">
        <v>10</v>
      </c>
      <c r="H439" t="s">
        <v>9</v>
      </c>
      <c r="I439">
        <v>14.7</v>
      </c>
      <c r="J439">
        <v>29.5</v>
      </c>
      <c r="K439">
        <v>29.2</v>
      </c>
      <c r="L439">
        <v>0</v>
      </c>
      <c r="M439" s="3">
        <v>132353.755</v>
      </c>
      <c r="N439" s="4">
        <v>60.680238269999997</v>
      </c>
      <c r="O439" s="4">
        <v>8031257.4000000004</v>
      </c>
      <c r="Z439"/>
    </row>
    <row r="440" spans="1:26" hidden="1" x14ac:dyDescent="0.5">
      <c r="A440">
        <f t="shared" si="6"/>
        <v>437</v>
      </c>
      <c r="B440" s="1">
        <v>42153</v>
      </c>
      <c r="C440" t="s">
        <v>18</v>
      </c>
      <c r="D440" t="s">
        <v>27</v>
      </c>
      <c r="E440">
        <v>2015</v>
      </c>
      <c r="F440">
        <v>22</v>
      </c>
      <c r="G440" t="s">
        <v>10</v>
      </c>
      <c r="H440" t="s">
        <v>9</v>
      </c>
      <c r="I440">
        <v>9.5</v>
      </c>
      <c r="J440">
        <v>15.8</v>
      </c>
      <c r="K440">
        <v>6.6</v>
      </c>
      <c r="L440">
        <v>0</v>
      </c>
      <c r="M440" s="3">
        <v>132338.94</v>
      </c>
      <c r="N440" s="4">
        <v>29.803580050000001</v>
      </c>
      <c r="O440" s="4">
        <v>3944174.2</v>
      </c>
      <c r="Z440"/>
    </row>
    <row r="441" spans="1:26" hidden="1" x14ac:dyDescent="0.5">
      <c r="A441">
        <f t="shared" si="6"/>
        <v>438</v>
      </c>
      <c r="B441" s="1">
        <v>42947</v>
      </c>
      <c r="C441" t="s">
        <v>21</v>
      </c>
      <c r="D441" t="s">
        <v>29</v>
      </c>
      <c r="E441">
        <v>2017</v>
      </c>
      <c r="F441">
        <v>32</v>
      </c>
      <c r="G441" t="s">
        <v>10</v>
      </c>
      <c r="H441" t="s">
        <v>9</v>
      </c>
      <c r="I441">
        <v>6.7</v>
      </c>
      <c r="J441">
        <v>14.8</v>
      </c>
      <c r="K441">
        <v>11.5</v>
      </c>
      <c r="L441">
        <v>0</v>
      </c>
      <c r="M441" s="3">
        <v>132276.88</v>
      </c>
      <c r="N441" s="4">
        <v>137.47669010000001</v>
      </c>
      <c r="O441" s="4">
        <v>18184987.600000001</v>
      </c>
      <c r="Z441"/>
    </row>
    <row r="442" spans="1:26" hidden="1" x14ac:dyDescent="0.5">
      <c r="A442">
        <f t="shared" si="6"/>
        <v>439</v>
      </c>
      <c r="B442" s="1">
        <v>42410</v>
      </c>
      <c r="C442" t="s">
        <v>23</v>
      </c>
      <c r="D442" t="s">
        <v>24</v>
      </c>
      <c r="E442">
        <v>2016</v>
      </c>
      <c r="F442">
        <v>7</v>
      </c>
      <c r="G442" t="s">
        <v>10</v>
      </c>
      <c r="H442" t="s">
        <v>9</v>
      </c>
      <c r="I442">
        <v>17.399999999999999</v>
      </c>
      <c r="J442">
        <v>23.3</v>
      </c>
      <c r="K442">
        <v>25.3</v>
      </c>
      <c r="L442">
        <v>0</v>
      </c>
      <c r="M442" s="3">
        <v>132265.005</v>
      </c>
      <c r="N442" s="4">
        <v>41.376079619999999</v>
      </c>
      <c r="O442" s="4">
        <v>5472607.4000000004</v>
      </c>
      <c r="Z442"/>
    </row>
    <row r="443" spans="1:26" hidden="1" x14ac:dyDescent="0.5">
      <c r="A443">
        <f t="shared" si="6"/>
        <v>440</v>
      </c>
      <c r="B443" s="1">
        <v>42531</v>
      </c>
      <c r="C443" t="s">
        <v>18</v>
      </c>
      <c r="D443" t="s">
        <v>28</v>
      </c>
      <c r="E443">
        <v>2016</v>
      </c>
      <c r="F443">
        <v>24</v>
      </c>
      <c r="G443" t="s">
        <v>10</v>
      </c>
      <c r="H443" t="s">
        <v>9</v>
      </c>
      <c r="I443">
        <v>10.4</v>
      </c>
      <c r="J443">
        <v>15.8</v>
      </c>
      <c r="K443">
        <v>6.6</v>
      </c>
      <c r="L443">
        <v>0</v>
      </c>
      <c r="M443" s="3">
        <v>132209.51500000001</v>
      </c>
      <c r="N443" s="4">
        <v>47.425798780000001</v>
      </c>
      <c r="O443" s="4">
        <v>6270141.9000000004</v>
      </c>
      <c r="Z443"/>
    </row>
    <row r="444" spans="1:26" hidden="1" x14ac:dyDescent="0.5">
      <c r="A444">
        <f t="shared" si="6"/>
        <v>441</v>
      </c>
      <c r="B444" s="1">
        <v>42515</v>
      </c>
      <c r="C444" t="s">
        <v>23</v>
      </c>
      <c r="D444" t="s">
        <v>27</v>
      </c>
      <c r="E444">
        <v>2016</v>
      </c>
      <c r="F444">
        <v>22</v>
      </c>
      <c r="G444" t="s">
        <v>10</v>
      </c>
      <c r="H444" t="s">
        <v>9</v>
      </c>
      <c r="I444">
        <v>7.6</v>
      </c>
      <c r="J444">
        <v>15.6</v>
      </c>
      <c r="K444">
        <v>4.9000000000000004</v>
      </c>
      <c r="L444">
        <v>0</v>
      </c>
      <c r="M444" s="3">
        <v>132170.04999999999</v>
      </c>
      <c r="N444" s="4">
        <v>66.258534830000002</v>
      </c>
      <c r="O444" s="4">
        <v>8757393.9000000004</v>
      </c>
      <c r="Z444"/>
    </row>
    <row r="445" spans="1:26" hidden="1" x14ac:dyDescent="0.5">
      <c r="A445">
        <f t="shared" si="6"/>
        <v>442</v>
      </c>
      <c r="B445" s="1">
        <v>43274</v>
      </c>
      <c r="C445" t="s">
        <v>19</v>
      </c>
      <c r="D445" t="s">
        <v>28</v>
      </c>
      <c r="E445">
        <v>2018</v>
      </c>
      <c r="F445">
        <v>25</v>
      </c>
      <c r="G445" t="s">
        <v>10</v>
      </c>
      <c r="H445" t="s">
        <v>9</v>
      </c>
      <c r="I445">
        <v>6</v>
      </c>
      <c r="J445">
        <v>12.8</v>
      </c>
      <c r="K445">
        <v>3.9</v>
      </c>
      <c r="L445">
        <v>0</v>
      </c>
      <c r="M445" s="3">
        <v>132165.42499999999</v>
      </c>
      <c r="N445" s="4">
        <v>98.836365509999993</v>
      </c>
      <c r="O445" s="4">
        <v>13062750.300000001</v>
      </c>
      <c r="Z445"/>
    </row>
    <row r="446" spans="1:26" hidden="1" x14ac:dyDescent="0.5">
      <c r="A446">
        <f t="shared" si="6"/>
        <v>443</v>
      </c>
      <c r="B446" s="1">
        <v>42042</v>
      </c>
      <c r="C446" t="s">
        <v>19</v>
      </c>
      <c r="D446" t="s">
        <v>24</v>
      </c>
      <c r="E446">
        <v>2015</v>
      </c>
      <c r="F446">
        <v>6</v>
      </c>
      <c r="G446" t="s">
        <v>10</v>
      </c>
      <c r="H446" t="s">
        <v>9</v>
      </c>
      <c r="I446">
        <v>18.8</v>
      </c>
      <c r="J446">
        <v>35</v>
      </c>
      <c r="K446">
        <v>16.100000000000001</v>
      </c>
      <c r="L446">
        <v>0</v>
      </c>
      <c r="M446" s="3">
        <v>132138.36499999999</v>
      </c>
      <c r="N446" s="4">
        <v>28.761706780000001</v>
      </c>
      <c r="O446" s="4">
        <v>3800524.9</v>
      </c>
      <c r="Z446"/>
    </row>
    <row r="447" spans="1:26" hidden="1" x14ac:dyDescent="0.5">
      <c r="A447">
        <f t="shared" si="6"/>
        <v>444</v>
      </c>
      <c r="B447" s="1">
        <v>43683</v>
      </c>
      <c r="C447" t="s">
        <v>22</v>
      </c>
      <c r="D447" t="s">
        <v>30</v>
      </c>
      <c r="E447">
        <v>2019</v>
      </c>
      <c r="F447">
        <v>32</v>
      </c>
      <c r="G447" t="s">
        <v>10</v>
      </c>
      <c r="H447" t="s">
        <v>9</v>
      </c>
      <c r="I447">
        <v>9.1</v>
      </c>
      <c r="J447">
        <v>13.5</v>
      </c>
      <c r="K447">
        <v>4.5</v>
      </c>
      <c r="L447">
        <v>0.4</v>
      </c>
      <c r="M447" s="3">
        <v>132120.39000000001</v>
      </c>
      <c r="N447" s="4">
        <v>89.427805109999994</v>
      </c>
      <c r="O447" s="4">
        <v>11815236.5</v>
      </c>
      <c r="Z447"/>
    </row>
    <row r="448" spans="1:26" hidden="1" x14ac:dyDescent="0.5">
      <c r="A448">
        <f t="shared" si="6"/>
        <v>445</v>
      </c>
      <c r="B448" s="1">
        <v>44043</v>
      </c>
      <c r="C448" t="s">
        <v>18</v>
      </c>
      <c r="D448" t="s">
        <v>29</v>
      </c>
      <c r="E448">
        <v>2020</v>
      </c>
      <c r="F448">
        <v>31</v>
      </c>
      <c r="G448" t="s">
        <v>10</v>
      </c>
      <c r="H448" t="s">
        <v>9</v>
      </c>
      <c r="I448">
        <v>3.4</v>
      </c>
      <c r="J448">
        <v>17.100000000000001</v>
      </c>
      <c r="K448">
        <v>11.3</v>
      </c>
      <c r="L448">
        <v>0</v>
      </c>
      <c r="M448" s="3">
        <v>132105.75</v>
      </c>
      <c r="N448" s="4">
        <v>73.082276160000006</v>
      </c>
      <c r="O448" s="4">
        <v>9654588.9000000004</v>
      </c>
      <c r="Z448"/>
    </row>
    <row r="449" spans="1:26" hidden="1" x14ac:dyDescent="0.5">
      <c r="A449">
        <f t="shared" si="6"/>
        <v>446</v>
      </c>
      <c r="B449" s="1">
        <v>43665</v>
      </c>
      <c r="C449" t="s">
        <v>18</v>
      </c>
      <c r="D449" t="s">
        <v>29</v>
      </c>
      <c r="E449">
        <v>2019</v>
      </c>
      <c r="F449">
        <v>29</v>
      </c>
      <c r="G449" t="s">
        <v>10</v>
      </c>
      <c r="H449" t="s">
        <v>9</v>
      </c>
      <c r="I449">
        <v>7.5</v>
      </c>
      <c r="J449">
        <v>15.7</v>
      </c>
      <c r="K449">
        <v>9.6</v>
      </c>
      <c r="L449">
        <v>1.6</v>
      </c>
      <c r="M449" s="3">
        <v>132101.85999999999</v>
      </c>
      <c r="N449" s="4">
        <v>101.5731984</v>
      </c>
      <c r="O449" s="4">
        <v>13418008.4</v>
      </c>
      <c r="Z449"/>
    </row>
    <row r="450" spans="1:26" hidden="1" x14ac:dyDescent="0.5">
      <c r="A450">
        <f t="shared" si="6"/>
        <v>447</v>
      </c>
      <c r="B450" s="1">
        <v>42250</v>
      </c>
      <c r="C450" t="s">
        <v>16</v>
      </c>
      <c r="D450" t="s">
        <v>31</v>
      </c>
      <c r="E450">
        <v>2015</v>
      </c>
      <c r="F450">
        <v>36</v>
      </c>
      <c r="G450" t="s">
        <v>10</v>
      </c>
      <c r="H450" t="s">
        <v>9</v>
      </c>
      <c r="I450">
        <v>10.6</v>
      </c>
      <c r="J450">
        <v>14</v>
      </c>
      <c r="K450">
        <v>8</v>
      </c>
      <c r="L450">
        <v>4.4000000000000004</v>
      </c>
      <c r="M450" s="3">
        <v>132096.33499999999</v>
      </c>
      <c r="N450" s="4">
        <v>45.546264669999999</v>
      </c>
      <c r="O450" s="4">
        <v>6016494.5999999996</v>
      </c>
      <c r="Z450"/>
    </row>
    <row r="451" spans="1:26" hidden="1" x14ac:dyDescent="0.5">
      <c r="A451">
        <f t="shared" si="6"/>
        <v>448</v>
      </c>
      <c r="B451" s="1">
        <v>43983</v>
      </c>
      <c r="C451" t="s">
        <v>21</v>
      </c>
      <c r="D451" t="s">
        <v>28</v>
      </c>
      <c r="E451">
        <v>2020</v>
      </c>
      <c r="F451">
        <v>23</v>
      </c>
      <c r="G451" t="s">
        <v>10</v>
      </c>
      <c r="H451" t="s">
        <v>9</v>
      </c>
      <c r="I451">
        <v>9.3000000000000007</v>
      </c>
      <c r="J451">
        <v>11.2</v>
      </c>
      <c r="K451">
        <v>2.6</v>
      </c>
      <c r="L451">
        <v>5</v>
      </c>
      <c r="M451" s="3">
        <v>132039.70499999999</v>
      </c>
      <c r="N451" s="4">
        <v>35.150957130000002</v>
      </c>
      <c r="O451" s="4">
        <v>4641322</v>
      </c>
      <c r="Z451"/>
    </row>
    <row r="452" spans="1:26" hidden="1" x14ac:dyDescent="0.5">
      <c r="A452">
        <f t="shared" ref="A452:A515" si="7">ROW()-3</f>
        <v>449</v>
      </c>
      <c r="B452" s="1">
        <v>43257</v>
      </c>
      <c r="C452" t="s">
        <v>23</v>
      </c>
      <c r="D452" t="s">
        <v>28</v>
      </c>
      <c r="E452">
        <v>2018</v>
      </c>
      <c r="F452">
        <v>23</v>
      </c>
      <c r="G452" t="s">
        <v>10</v>
      </c>
      <c r="H452" t="s">
        <v>9</v>
      </c>
      <c r="I452">
        <v>5.6</v>
      </c>
      <c r="J452">
        <v>19.100000000000001</v>
      </c>
      <c r="K452">
        <v>9.4</v>
      </c>
      <c r="L452">
        <v>0.4</v>
      </c>
      <c r="M452" s="3">
        <v>132038.42499999999</v>
      </c>
      <c r="N452" s="4">
        <v>106.2306746</v>
      </c>
      <c r="O452" s="4">
        <v>14026531</v>
      </c>
      <c r="Z452"/>
    </row>
    <row r="453" spans="1:26" hidden="1" x14ac:dyDescent="0.5">
      <c r="A453">
        <f t="shared" si="7"/>
        <v>450</v>
      </c>
      <c r="B453" s="1">
        <v>42909</v>
      </c>
      <c r="C453" t="s">
        <v>18</v>
      </c>
      <c r="D453" t="s">
        <v>28</v>
      </c>
      <c r="E453">
        <v>2017</v>
      </c>
      <c r="F453">
        <v>26</v>
      </c>
      <c r="G453" t="s">
        <v>10</v>
      </c>
      <c r="H453" t="s">
        <v>9</v>
      </c>
      <c r="I453">
        <v>7.4</v>
      </c>
      <c r="J453">
        <v>14.9</v>
      </c>
      <c r="K453">
        <v>8.1999999999999993</v>
      </c>
      <c r="L453">
        <v>0</v>
      </c>
      <c r="M453" s="3">
        <v>132029.57500000001</v>
      </c>
      <c r="N453" s="4">
        <v>80.269938710000005</v>
      </c>
      <c r="O453" s="4">
        <v>10598005.9</v>
      </c>
      <c r="Z453"/>
    </row>
    <row r="454" spans="1:26" hidden="1" x14ac:dyDescent="0.5">
      <c r="A454">
        <f t="shared" si="7"/>
        <v>451</v>
      </c>
      <c r="B454" s="1">
        <v>43112</v>
      </c>
      <c r="C454" t="s">
        <v>18</v>
      </c>
      <c r="D454" t="s">
        <v>17</v>
      </c>
      <c r="E454">
        <v>2018</v>
      </c>
      <c r="F454">
        <v>2</v>
      </c>
      <c r="G454" t="s">
        <v>9</v>
      </c>
      <c r="H454" t="s">
        <v>9</v>
      </c>
      <c r="I454">
        <v>20.399999999999999</v>
      </c>
      <c r="J454">
        <v>30</v>
      </c>
      <c r="K454">
        <v>1.7</v>
      </c>
      <c r="L454">
        <v>1</v>
      </c>
      <c r="M454" s="3">
        <v>132022.87</v>
      </c>
      <c r="N454" s="4">
        <v>94.000719250000003</v>
      </c>
      <c r="O454" s="4">
        <v>12410244.699999999</v>
      </c>
      <c r="Z454"/>
    </row>
    <row r="455" spans="1:26" hidden="1" x14ac:dyDescent="0.5">
      <c r="A455">
        <f t="shared" si="7"/>
        <v>452</v>
      </c>
      <c r="B455" s="1">
        <v>43623</v>
      </c>
      <c r="C455" t="s">
        <v>18</v>
      </c>
      <c r="D455" t="s">
        <v>28</v>
      </c>
      <c r="E455">
        <v>2019</v>
      </c>
      <c r="F455">
        <v>23</v>
      </c>
      <c r="G455" t="s">
        <v>10</v>
      </c>
      <c r="H455" t="s">
        <v>9</v>
      </c>
      <c r="I455">
        <v>11.7</v>
      </c>
      <c r="J455">
        <v>16.600000000000001</v>
      </c>
      <c r="K455">
        <v>8</v>
      </c>
      <c r="L455">
        <v>0</v>
      </c>
      <c r="M455" s="3">
        <v>132003.44</v>
      </c>
      <c r="N455" s="4">
        <v>139.20081619999999</v>
      </c>
      <c r="O455" s="4">
        <v>18374986.600000001</v>
      </c>
      <c r="Z455"/>
    </row>
    <row r="456" spans="1:26" hidden="1" x14ac:dyDescent="0.5">
      <c r="A456">
        <f t="shared" si="7"/>
        <v>453</v>
      </c>
      <c r="B456" s="1">
        <v>42906</v>
      </c>
      <c r="C456" t="s">
        <v>22</v>
      </c>
      <c r="D456" t="s">
        <v>28</v>
      </c>
      <c r="E456">
        <v>2017</v>
      </c>
      <c r="F456">
        <v>26</v>
      </c>
      <c r="G456" t="s">
        <v>10</v>
      </c>
      <c r="H456" t="s">
        <v>9</v>
      </c>
      <c r="I456">
        <v>6.4</v>
      </c>
      <c r="J456">
        <v>15.8</v>
      </c>
      <c r="K456">
        <v>9.1999999999999993</v>
      </c>
      <c r="L456">
        <v>0</v>
      </c>
      <c r="M456" s="3">
        <v>131996.97</v>
      </c>
      <c r="N456" s="4">
        <v>85.797832029999995</v>
      </c>
      <c r="O456" s="4">
        <v>11325053.9</v>
      </c>
      <c r="Z456"/>
    </row>
    <row r="457" spans="1:26" hidden="1" x14ac:dyDescent="0.5">
      <c r="A457">
        <f t="shared" si="7"/>
        <v>454</v>
      </c>
      <c r="B457" s="1">
        <v>42992</v>
      </c>
      <c r="C457" t="s">
        <v>16</v>
      </c>
      <c r="D457" t="s">
        <v>31</v>
      </c>
      <c r="E457">
        <v>2017</v>
      </c>
      <c r="F457">
        <v>38</v>
      </c>
      <c r="G457" t="s">
        <v>10</v>
      </c>
      <c r="H457" t="s">
        <v>9</v>
      </c>
      <c r="I457">
        <v>5.8</v>
      </c>
      <c r="J457">
        <v>15.3</v>
      </c>
      <c r="K457">
        <v>10.8</v>
      </c>
      <c r="L457">
        <v>1.4</v>
      </c>
      <c r="M457" s="3">
        <v>131986.80499999999</v>
      </c>
      <c r="N457" s="4">
        <v>89.57361118</v>
      </c>
      <c r="O457" s="4">
        <v>11822534.800000001</v>
      </c>
      <c r="Z457"/>
    </row>
    <row r="458" spans="1:26" hidden="1" x14ac:dyDescent="0.5">
      <c r="A458">
        <f t="shared" si="7"/>
        <v>455</v>
      </c>
      <c r="B458" s="1">
        <v>42814</v>
      </c>
      <c r="C458" t="s">
        <v>21</v>
      </c>
      <c r="D458" t="s">
        <v>25</v>
      </c>
      <c r="E458">
        <v>2017</v>
      </c>
      <c r="F458">
        <v>13</v>
      </c>
      <c r="G458" t="s">
        <v>10</v>
      </c>
      <c r="H458" t="s">
        <v>9</v>
      </c>
      <c r="I458">
        <v>19.3</v>
      </c>
      <c r="J458">
        <v>28</v>
      </c>
      <c r="K458">
        <v>11.3</v>
      </c>
      <c r="L458">
        <v>0</v>
      </c>
      <c r="M458" s="3">
        <v>131980.98499999999</v>
      </c>
      <c r="N458" s="4">
        <v>184.82347909999999</v>
      </c>
      <c r="O458" s="4">
        <v>24393184.800000001</v>
      </c>
      <c r="Z458"/>
    </row>
    <row r="459" spans="1:26" hidden="1" x14ac:dyDescent="0.5">
      <c r="A459">
        <f t="shared" si="7"/>
        <v>456</v>
      </c>
      <c r="B459" s="1">
        <v>43335</v>
      </c>
      <c r="C459" t="s">
        <v>16</v>
      </c>
      <c r="D459" t="s">
        <v>30</v>
      </c>
      <c r="E459">
        <v>2018</v>
      </c>
      <c r="F459">
        <v>34</v>
      </c>
      <c r="G459" t="s">
        <v>10</v>
      </c>
      <c r="H459" t="s">
        <v>9</v>
      </c>
      <c r="I459">
        <v>5.6</v>
      </c>
      <c r="J459">
        <v>16</v>
      </c>
      <c r="K459">
        <v>11.1</v>
      </c>
      <c r="L459">
        <v>0</v>
      </c>
      <c r="M459" s="3">
        <v>131956.72500000001</v>
      </c>
      <c r="N459" s="4">
        <v>89.579370560000001</v>
      </c>
      <c r="O459" s="4">
        <v>11820600.4</v>
      </c>
      <c r="Z459"/>
    </row>
    <row r="460" spans="1:26" hidden="1" x14ac:dyDescent="0.5">
      <c r="A460">
        <f t="shared" si="7"/>
        <v>457</v>
      </c>
      <c r="B460" s="1">
        <v>43320</v>
      </c>
      <c r="C460" t="s">
        <v>23</v>
      </c>
      <c r="D460" t="s">
        <v>30</v>
      </c>
      <c r="E460">
        <v>2018</v>
      </c>
      <c r="F460">
        <v>32</v>
      </c>
      <c r="G460" t="s">
        <v>10</v>
      </c>
      <c r="H460" t="s">
        <v>9</v>
      </c>
      <c r="I460">
        <v>9.6</v>
      </c>
      <c r="J460">
        <v>16</v>
      </c>
      <c r="K460">
        <v>7.2</v>
      </c>
      <c r="L460">
        <v>1</v>
      </c>
      <c r="M460" s="3">
        <v>131939.5</v>
      </c>
      <c r="N460" s="4">
        <v>89.686836400000004</v>
      </c>
      <c r="O460" s="4">
        <v>11833236.4</v>
      </c>
      <c r="Z460"/>
    </row>
    <row r="461" spans="1:26" hidden="1" x14ac:dyDescent="0.5">
      <c r="A461">
        <f t="shared" si="7"/>
        <v>458</v>
      </c>
      <c r="B461" s="1">
        <v>42514</v>
      </c>
      <c r="C461" t="s">
        <v>22</v>
      </c>
      <c r="D461" t="s">
        <v>27</v>
      </c>
      <c r="E461">
        <v>2016</v>
      </c>
      <c r="F461">
        <v>22</v>
      </c>
      <c r="G461" t="s">
        <v>10</v>
      </c>
      <c r="H461" t="s">
        <v>9</v>
      </c>
      <c r="I461">
        <v>10.7</v>
      </c>
      <c r="J461">
        <v>15.8</v>
      </c>
      <c r="K461">
        <v>7.3</v>
      </c>
      <c r="L461">
        <v>1.8</v>
      </c>
      <c r="M461" s="3">
        <v>131916.405</v>
      </c>
      <c r="N461" s="4">
        <v>45.213847149999999</v>
      </c>
      <c r="O461" s="4">
        <v>5964448.2000000002</v>
      </c>
      <c r="Z461"/>
    </row>
    <row r="462" spans="1:26" hidden="1" x14ac:dyDescent="0.5">
      <c r="A462">
        <f t="shared" si="7"/>
        <v>459</v>
      </c>
      <c r="B462" s="1">
        <v>44005</v>
      </c>
      <c r="C462" t="s">
        <v>22</v>
      </c>
      <c r="D462" t="s">
        <v>28</v>
      </c>
      <c r="E462">
        <v>2020</v>
      </c>
      <c r="F462">
        <v>26</v>
      </c>
      <c r="G462" t="s">
        <v>10</v>
      </c>
      <c r="H462" t="s">
        <v>9</v>
      </c>
      <c r="I462">
        <v>9</v>
      </c>
      <c r="J462">
        <v>14.4</v>
      </c>
      <c r="K462">
        <v>8.4</v>
      </c>
      <c r="L462">
        <v>2.2000000000000002</v>
      </c>
      <c r="M462" s="3">
        <v>131904.745</v>
      </c>
      <c r="N462" s="4">
        <v>48.986743169999997</v>
      </c>
      <c r="O462" s="4">
        <v>6461583.9000000004</v>
      </c>
      <c r="Z462"/>
    </row>
    <row r="463" spans="1:26" hidden="1" x14ac:dyDescent="0.5">
      <c r="A463">
        <f t="shared" si="7"/>
        <v>460</v>
      </c>
      <c r="B463" s="1">
        <v>43235</v>
      </c>
      <c r="C463" t="s">
        <v>22</v>
      </c>
      <c r="D463" t="s">
        <v>27</v>
      </c>
      <c r="E463">
        <v>2018</v>
      </c>
      <c r="F463">
        <v>20</v>
      </c>
      <c r="G463" t="s">
        <v>10</v>
      </c>
      <c r="H463" t="s">
        <v>9</v>
      </c>
      <c r="I463">
        <v>8.9</v>
      </c>
      <c r="J463">
        <v>14.6</v>
      </c>
      <c r="K463">
        <v>4.5999999999999996</v>
      </c>
      <c r="L463">
        <v>0</v>
      </c>
      <c r="M463" s="3">
        <v>131900.51999999999</v>
      </c>
      <c r="N463" s="4">
        <v>97.880329009999997</v>
      </c>
      <c r="O463" s="4">
        <v>12910466.300000001</v>
      </c>
      <c r="Z463"/>
    </row>
    <row r="464" spans="1:26" hidden="1" x14ac:dyDescent="0.5">
      <c r="A464">
        <f t="shared" si="7"/>
        <v>461</v>
      </c>
      <c r="B464" s="1">
        <v>43707</v>
      </c>
      <c r="C464" t="s">
        <v>18</v>
      </c>
      <c r="D464" t="s">
        <v>30</v>
      </c>
      <c r="E464">
        <v>2019</v>
      </c>
      <c r="F464">
        <v>35</v>
      </c>
      <c r="G464" t="s">
        <v>10</v>
      </c>
      <c r="H464" t="s">
        <v>9</v>
      </c>
      <c r="I464">
        <v>2.2999999999999998</v>
      </c>
      <c r="J464">
        <v>15.3</v>
      </c>
      <c r="K464">
        <v>15.6</v>
      </c>
      <c r="L464">
        <v>0.2</v>
      </c>
      <c r="M464" s="3">
        <v>131871.07999999999</v>
      </c>
      <c r="N464" s="4">
        <v>185.2052836</v>
      </c>
      <c r="O464" s="4">
        <v>24423220.800000001</v>
      </c>
      <c r="Z464"/>
    </row>
    <row r="465" spans="1:26" hidden="1" x14ac:dyDescent="0.5">
      <c r="A465">
        <f t="shared" si="7"/>
        <v>462</v>
      </c>
      <c r="B465" s="1">
        <v>42933</v>
      </c>
      <c r="C465" t="s">
        <v>21</v>
      </c>
      <c r="D465" t="s">
        <v>29</v>
      </c>
      <c r="E465">
        <v>2017</v>
      </c>
      <c r="F465">
        <v>30</v>
      </c>
      <c r="G465" t="s">
        <v>9</v>
      </c>
      <c r="H465" t="s">
        <v>9</v>
      </c>
      <c r="I465">
        <v>5.7</v>
      </c>
      <c r="J465">
        <v>15.3</v>
      </c>
      <c r="K465">
        <v>6.3</v>
      </c>
      <c r="L465">
        <v>0</v>
      </c>
      <c r="M465" s="3">
        <v>131868.24</v>
      </c>
      <c r="N465" s="4">
        <v>99.851637530000005</v>
      </c>
      <c r="O465" s="4">
        <v>13167259.699999999</v>
      </c>
      <c r="Z465"/>
    </row>
    <row r="466" spans="1:26" hidden="1" x14ac:dyDescent="0.5">
      <c r="A466">
        <f t="shared" si="7"/>
        <v>463</v>
      </c>
      <c r="B466" s="1">
        <v>42270</v>
      </c>
      <c r="C466" t="s">
        <v>23</v>
      </c>
      <c r="D466" t="s">
        <v>31</v>
      </c>
      <c r="E466">
        <v>2015</v>
      </c>
      <c r="F466">
        <v>39</v>
      </c>
      <c r="G466" t="s">
        <v>9</v>
      </c>
      <c r="H466" t="s">
        <v>9</v>
      </c>
      <c r="I466">
        <v>8.5</v>
      </c>
      <c r="J466">
        <v>12.6</v>
      </c>
      <c r="K466">
        <v>20.3</v>
      </c>
      <c r="L466">
        <v>0</v>
      </c>
      <c r="M466" s="3">
        <v>131866.73000000001</v>
      </c>
      <c r="N466" s="4">
        <v>49.768610670000001</v>
      </c>
      <c r="O466" s="4">
        <v>6562823.9000000004</v>
      </c>
      <c r="Z466"/>
    </row>
    <row r="467" spans="1:26" hidden="1" x14ac:dyDescent="0.5">
      <c r="A467">
        <f t="shared" si="7"/>
        <v>464</v>
      </c>
      <c r="B467" s="1">
        <v>43862</v>
      </c>
      <c r="C467" t="s">
        <v>19</v>
      </c>
      <c r="D467" t="s">
        <v>24</v>
      </c>
      <c r="E467">
        <v>2020</v>
      </c>
      <c r="F467">
        <v>5</v>
      </c>
      <c r="G467" t="s">
        <v>10</v>
      </c>
      <c r="H467" t="s">
        <v>9</v>
      </c>
      <c r="I467">
        <v>23.5</v>
      </c>
      <c r="J467">
        <v>29.3</v>
      </c>
      <c r="K467">
        <v>1.8</v>
      </c>
      <c r="L467">
        <v>0.8</v>
      </c>
      <c r="M467" s="3">
        <v>131856.315</v>
      </c>
      <c r="N467" s="4">
        <v>86.908607950000004</v>
      </c>
      <c r="O467" s="4">
        <v>11459448.800000001</v>
      </c>
      <c r="Z467"/>
    </row>
    <row r="468" spans="1:26" hidden="1" x14ac:dyDescent="0.5">
      <c r="A468">
        <f t="shared" si="7"/>
        <v>465</v>
      </c>
      <c r="B468" s="1">
        <v>43319</v>
      </c>
      <c r="C468" t="s">
        <v>22</v>
      </c>
      <c r="D468" t="s">
        <v>30</v>
      </c>
      <c r="E468">
        <v>2018</v>
      </c>
      <c r="F468">
        <v>32</v>
      </c>
      <c r="G468" t="s">
        <v>10</v>
      </c>
      <c r="H468" t="s">
        <v>9</v>
      </c>
      <c r="I468">
        <v>7.3</v>
      </c>
      <c r="J468">
        <v>14.8</v>
      </c>
      <c r="K468">
        <v>9.6</v>
      </c>
      <c r="L468">
        <v>0</v>
      </c>
      <c r="M468" s="3">
        <v>131851.01500000001</v>
      </c>
      <c r="N468" s="4">
        <v>75.541241439999993</v>
      </c>
      <c r="O468" s="4">
        <v>9960189.4000000004</v>
      </c>
      <c r="Z468"/>
    </row>
    <row r="469" spans="1:26" hidden="1" x14ac:dyDescent="0.5">
      <c r="A469">
        <f t="shared" si="7"/>
        <v>466</v>
      </c>
      <c r="B469" s="1">
        <v>42051</v>
      </c>
      <c r="C469" t="s">
        <v>21</v>
      </c>
      <c r="D469" t="s">
        <v>24</v>
      </c>
      <c r="E469">
        <v>2015</v>
      </c>
      <c r="F469">
        <v>8</v>
      </c>
      <c r="G469" t="s">
        <v>10</v>
      </c>
      <c r="H469" t="s">
        <v>9</v>
      </c>
      <c r="I469">
        <v>17.399999999999999</v>
      </c>
      <c r="J469">
        <v>24.6</v>
      </c>
      <c r="K469">
        <v>26.3</v>
      </c>
      <c r="L469">
        <v>0</v>
      </c>
      <c r="M469" s="3">
        <v>131832.63</v>
      </c>
      <c r="N469" s="4">
        <v>31.9490406</v>
      </c>
      <c r="O469" s="4">
        <v>4211926</v>
      </c>
      <c r="Z469"/>
    </row>
    <row r="470" spans="1:26" hidden="1" x14ac:dyDescent="0.5">
      <c r="A470">
        <f t="shared" si="7"/>
        <v>467</v>
      </c>
      <c r="B470" s="1">
        <v>42263</v>
      </c>
      <c r="C470" t="s">
        <v>23</v>
      </c>
      <c r="D470" t="s">
        <v>31</v>
      </c>
      <c r="E470">
        <v>2015</v>
      </c>
      <c r="F470">
        <v>38</v>
      </c>
      <c r="G470" t="s">
        <v>10</v>
      </c>
      <c r="H470" t="s">
        <v>9</v>
      </c>
      <c r="I470">
        <v>8.9</v>
      </c>
      <c r="J470">
        <v>14.8</v>
      </c>
      <c r="K470">
        <v>17.600000000000001</v>
      </c>
      <c r="L470">
        <v>0</v>
      </c>
      <c r="M470" s="3">
        <v>131795.48499999999</v>
      </c>
      <c r="N470" s="4">
        <v>38.966062469999997</v>
      </c>
      <c r="O470" s="4">
        <v>5135551.0999999996</v>
      </c>
      <c r="Z470"/>
    </row>
    <row r="471" spans="1:26" hidden="1" x14ac:dyDescent="0.5">
      <c r="A471">
        <f t="shared" si="7"/>
        <v>468</v>
      </c>
      <c r="B471" s="1">
        <v>43237</v>
      </c>
      <c r="C471" t="s">
        <v>16</v>
      </c>
      <c r="D471" t="s">
        <v>27</v>
      </c>
      <c r="E471">
        <v>2018</v>
      </c>
      <c r="F471">
        <v>20</v>
      </c>
      <c r="G471" t="s">
        <v>10</v>
      </c>
      <c r="H471" t="s">
        <v>9</v>
      </c>
      <c r="I471">
        <v>11.7</v>
      </c>
      <c r="J471">
        <v>15</v>
      </c>
      <c r="K471">
        <v>6.9</v>
      </c>
      <c r="L471">
        <v>0</v>
      </c>
      <c r="M471" s="3">
        <v>131757.155</v>
      </c>
      <c r="N471" s="4">
        <v>108.95155010000001</v>
      </c>
      <c r="O471" s="4">
        <v>14355146.300000001</v>
      </c>
      <c r="Z471"/>
    </row>
    <row r="472" spans="1:26" hidden="1" x14ac:dyDescent="0.5">
      <c r="A472">
        <f t="shared" si="7"/>
        <v>469</v>
      </c>
      <c r="B472" s="1">
        <v>43661</v>
      </c>
      <c r="C472" t="s">
        <v>21</v>
      </c>
      <c r="D472" t="s">
        <v>29</v>
      </c>
      <c r="E472">
        <v>2019</v>
      </c>
      <c r="F472">
        <v>29</v>
      </c>
      <c r="G472" t="s">
        <v>9</v>
      </c>
      <c r="H472" t="s">
        <v>9</v>
      </c>
      <c r="I472">
        <v>8.9</v>
      </c>
      <c r="J472">
        <v>14.3</v>
      </c>
      <c r="K472">
        <v>7.6</v>
      </c>
      <c r="L472">
        <v>4.4000000000000004</v>
      </c>
      <c r="M472" s="3">
        <v>131739.20000000001</v>
      </c>
      <c r="N472" s="4">
        <v>92.269993139999997</v>
      </c>
      <c r="O472" s="4">
        <v>12155575.1</v>
      </c>
      <c r="Z472"/>
    </row>
    <row r="473" spans="1:26" hidden="1" x14ac:dyDescent="0.5">
      <c r="A473">
        <f t="shared" si="7"/>
        <v>470</v>
      </c>
      <c r="B473" s="1">
        <v>42629</v>
      </c>
      <c r="C473" t="s">
        <v>18</v>
      </c>
      <c r="D473" t="s">
        <v>31</v>
      </c>
      <c r="E473">
        <v>2016</v>
      </c>
      <c r="F473">
        <v>38</v>
      </c>
      <c r="G473" t="s">
        <v>9</v>
      </c>
      <c r="H473" t="s">
        <v>9</v>
      </c>
      <c r="I473">
        <v>9</v>
      </c>
      <c r="J473">
        <v>15.7</v>
      </c>
      <c r="K473">
        <v>12.5</v>
      </c>
      <c r="L473">
        <v>13.4</v>
      </c>
      <c r="M473" s="3">
        <v>131734.10500000001</v>
      </c>
      <c r="N473" s="4">
        <v>47.043747310000001</v>
      </c>
      <c r="O473" s="4">
        <v>6197265.9000000004</v>
      </c>
      <c r="Z473"/>
    </row>
    <row r="474" spans="1:26" hidden="1" x14ac:dyDescent="0.5">
      <c r="A474">
        <f t="shared" si="7"/>
        <v>471</v>
      </c>
      <c r="B474" s="1">
        <v>42546</v>
      </c>
      <c r="C474" t="s">
        <v>19</v>
      </c>
      <c r="D474" t="s">
        <v>28</v>
      </c>
      <c r="E474">
        <v>2016</v>
      </c>
      <c r="F474">
        <v>26</v>
      </c>
      <c r="G474" t="s">
        <v>9</v>
      </c>
      <c r="H474" t="s">
        <v>9</v>
      </c>
      <c r="I474">
        <v>5.6</v>
      </c>
      <c r="J474">
        <v>12.7</v>
      </c>
      <c r="K474">
        <v>8.8000000000000007</v>
      </c>
      <c r="L474">
        <v>2</v>
      </c>
      <c r="M474" s="3">
        <v>131730.83499999999</v>
      </c>
      <c r="N474" s="4">
        <v>99.763250799999994</v>
      </c>
      <c r="O474" s="4">
        <v>13141896.300000001</v>
      </c>
      <c r="Z474"/>
    </row>
    <row r="475" spans="1:26" hidden="1" x14ac:dyDescent="0.5">
      <c r="A475">
        <f t="shared" si="7"/>
        <v>472</v>
      </c>
      <c r="B475" s="1">
        <v>43718</v>
      </c>
      <c r="C475" t="s">
        <v>22</v>
      </c>
      <c r="D475" t="s">
        <v>31</v>
      </c>
      <c r="E475">
        <v>2019</v>
      </c>
      <c r="F475">
        <v>37</v>
      </c>
      <c r="G475" t="s">
        <v>10</v>
      </c>
      <c r="H475" t="s">
        <v>9</v>
      </c>
      <c r="I475">
        <v>7.7</v>
      </c>
      <c r="J475">
        <v>14.8</v>
      </c>
      <c r="K475">
        <v>16.100000000000001</v>
      </c>
      <c r="L475">
        <v>2.6</v>
      </c>
      <c r="M475" s="3">
        <v>131665.01500000001</v>
      </c>
      <c r="N475" s="4">
        <v>150.02796119999999</v>
      </c>
      <c r="O475" s="4">
        <v>19753433.800000001</v>
      </c>
      <c r="Z475"/>
    </row>
    <row r="476" spans="1:26" hidden="1" x14ac:dyDescent="0.5">
      <c r="A476">
        <f t="shared" si="7"/>
        <v>473</v>
      </c>
      <c r="B476" s="1">
        <v>42254</v>
      </c>
      <c r="C476" t="s">
        <v>21</v>
      </c>
      <c r="D476" t="s">
        <v>31</v>
      </c>
      <c r="E476">
        <v>2015</v>
      </c>
      <c r="F476">
        <v>37</v>
      </c>
      <c r="G476" t="s">
        <v>10</v>
      </c>
      <c r="H476" t="s">
        <v>9</v>
      </c>
      <c r="I476">
        <v>8.9</v>
      </c>
      <c r="J476">
        <v>13.6</v>
      </c>
      <c r="K476">
        <v>9.1999999999999993</v>
      </c>
      <c r="L476">
        <v>3.6</v>
      </c>
      <c r="M476" s="3">
        <v>131619.36499999999</v>
      </c>
      <c r="N476" s="4">
        <v>38.52697878</v>
      </c>
      <c r="O476" s="4">
        <v>5070896.5</v>
      </c>
      <c r="Z476"/>
    </row>
    <row r="477" spans="1:26" hidden="1" x14ac:dyDescent="0.5">
      <c r="A477">
        <f t="shared" si="7"/>
        <v>474</v>
      </c>
      <c r="B477" s="1">
        <v>42236</v>
      </c>
      <c r="C477" t="s">
        <v>16</v>
      </c>
      <c r="D477" t="s">
        <v>30</v>
      </c>
      <c r="E477">
        <v>2015</v>
      </c>
      <c r="F477">
        <v>34</v>
      </c>
      <c r="G477" t="s">
        <v>10</v>
      </c>
      <c r="H477" t="s">
        <v>9</v>
      </c>
      <c r="I477">
        <v>6.1</v>
      </c>
      <c r="J477">
        <v>17.100000000000001</v>
      </c>
      <c r="K477">
        <v>12.7</v>
      </c>
      <c r="L477">
        <v>0</v>
      </c>
      <c r="M477" s="3">
        <v>131575.79</v>
      </c>
      <c r="N477" s="4">
        <v>30.545000609999999</v>
      </c>
      <c r="O477" s="4">
        <v>4018982.6</v>
      </c>
      <c r="Z477"/>
    </row>
    <row r="478" spans="1:26" hidden="1" x14ac:dyDescent="0.5">
      <c r="A478">
        <f t="shared" si="7"/>
        <v>475</v>
      </c>
      <c r="B478" s="1">
        <v>43264</v>
      </c>
      <c r="C478" t="s">
        <v>23</v>
      </c>
      <c r="D478" t="s">
        <v>28</v>
      </c>
      <c r="E478">
        <v>2018</v>
      </c>
      <c r="F478">
        <v>24</v>
      </c>
      <c r="G478" t="s">
        <v>10</v>
      </c>
      <c r="H478" t="s">
        <v>9</v>
      </c>
      <c r="I478">
        <v>9.5</v>
      </c>
      <c r="J478">
        <v>14.1</v>
      </c>
      <c r="K478">
        <v>7.1</v>
      </c>
      <c r="L478">
        <v>0</v>
      </c>
      <c r="M478" s="3">
        <v>131574.60500000001</v>
      </c>
      <c r="N478" s="4">
        <v>84.579532720000003</v>
      </c>
      <c r="O478" s="4">
        <v>11128518.6</v>
      </c>
      <c r="Z478"/>
    </row>
    <row r="479" spans="1:26" hidden="1" x14ac:dyDescent="0.5">
      <c r="A479">
        <f t="shared" si="7"/>
        <v>476</v>
      </c>
      <c r="B479" s="1">
        <v>42061</v>
      </c>
      <c r="C479" t="s">
        <v>16</v>
      </c>
      <c r="D479" t="s">
        <v>24</v>
      </c>
      <c r="E479">
        <v>2015</v>
      </c>
      <c r="F479">
        <v>9</v>
      </c>
      <c r="G479" t="s">
        <v>10</v>
      </c>
      <c r="H479" t="s">
        <v>9</v>
      </c>
      <c r="I479">
        <v>16</v>
      </c>
      <c r="J479">
        <v>23.2</v>
      </c>
      <c r="K479">
        <v>18.5</v>
      </c>
      <c r="L479">
        <v>0</v>
      </c>
      <c r="M479" s="3">
        <v>131525.85500000001</v>
      </c>
      <c r="N479" s="4">
        <v>39.086578340000003</v>
      </c>
      <c r="O479" s="4">
        <v>5140895.5999999996</v>
      </c>
      <c r="Z479"/>
    </row>
    <row r="480" spans="1:26" hidden="1" x14ac:dyDescent="0.5">
      <c r="A480">
        <f t="shared" si="7"/>
        <v>477</v>
      </c>
      <c r="B480" s="1">
        <v>44007</v>
      </c>
      <c r="C480" t="s">
        <v>16</v>
      </c>
      <c r="D480" t="s">
        <v>28</v>
      </c>
      <c r="E480">
        <v>2020</v>
      </c>
      <c r="F480">
        <v>26</v>
      </c>
      <c r="G480" t="s">
        <v>10</v>
      </c>
      <c r="H480" t="s">
        <v>9</v>
      </c>
      <c r="I480">
        <v>10.199999999999999</v>
      </c>
      <c r="J480">
        <v>15.9</v>
      </c>
      <c r="K480">
        <v>5</v>
      </c>
      <c r="L480">
        <v>0</v>
      </c>
      <c r="M480" s="3">
        <v>131466.23999999999</v>
      </c>
      <c r="N480" s="4">
        <v>39.910040360000004</v>
      </c>
      <c r="O480" s="4">
        <v>5246822.9000000004</v>
      </c>
      <c r="Z480"/>
    </row>
    <row r="481" spans="1:26" hidden="1" x14ac:dyDescent="0.5">
      <c r="A481">
        <f t="shared" si="7"/>
        <v>478</v>
      </c>
      <c r="B481" s="1">
        <v>42436</v>
      </c>
      <c r="C481" t="s">
        <v>21</v>
      </c>
      <c r="D481" t="s">
        <v>25</v>
      </c>
      <c r="E481">
        <v>2016</v>
      </c>
      <c r="F481">
        <v>11</v>
      </c>
      <c r="G481" t="s">
        <v>10</v>
      </c>
      <c r="H481" t="s">
        <v>9</v>
      </c>
      <c r="I481">
        <v>18.600000000000001</v>
      </c>
      <c r="J481">
        <v>24.9</v>
      </c>
      <c r="K481">
        <v>7.9</v>
      </c>
      <c r="L481">
        <v>3.2</v>
      </c>
      <c r="M481" s="3">
        <v>131465.82500000001</v>
      </c>
      <c r="N481" s="4">
        <v>41.149502560000002</v>
      </c>
      <c r="O481" s="4">
        <v>5409753.2999999998</v>
      </c>
      <c r="Z481"/>
    </row>
    <row r="482" spans="1:26" hidden="1" x14ac:dyDescent="0.5">
      <c r="A482">
        <f t="shared" si="7"/>
        <v>479</v>
      </c>
      <c r="B482" s="1">
        <v>43346</v>
      </c>
      <c r="C482" t="s">
        <v>21</v>
      </c>
      <c r="D482" t="s">
        <v>31</v>
      </c>
      <c r="E482">
        <v>2018</v>
      </c>
      <c r="F482">
        <v>36</v>
      </c>
      <c r="G482" t="s">
        <v>10</v>
      </c>
      <c r="H482" t="s">
        <v>9</v>
      </c>
      <c r="I482">
        <v>5</v>
      </c>
      <c r="J482">
        <v>13.1</v>
      </c>
      <c r="K482">
        <v>14.7</v>
      </c>
      <c r="L482">
        <v>0</v>
      </c>
      <c r="M482" s="3">
        <v>131448.995</v>
      </c>
      <c r="N482" s="4">
        <v>139.51638489999999</v>
      </c>
      <c r="O482" s="4">
        <v>18339288.600000001</v>
      </c>
      <c r="Z482"/>
    </row>
    <row r="483" spans="1:26" hidden="1" x14ac:dyDescent="0.5">
      <c r="A483">
        <f t="shared" si="7"/>
        <v>480</v>
      </c>
      <c r="B483" s="1">
        <v>42325</v>
      </c>
      <c r="C483" t="s">
        <v>22</v>
      </c>
      <c r="D483" t="s">
        <v>33</v>
      </c>
      <c r="E483">
        <v>2015</v>
      </c>
      <c r="F483">
        <v>47</v>
      </c>
      <c r="G483" t="s">
        <v>10</v>
      </c>
      <c r="H483" t="s">
        <v>9</v>
      </c>
      <c r="I483">
        <v>15.7</v>
      </c>
      <c r="J483">
        <v>33.299999999999997</v>
      </c>
      <c r="K483">
        <v>24</v>
      </c>
      <c r="L483">
        <v>0</v>
      </c>
      <c r="M483" s="3">
        <v>131442.20000000001</v>
      </c>
      <c r="N483" s="4">
        <v>36.024547249999998</v>
      </c>
      <c r="O483" s="4">
        <v>4735145.7</v>
      </c>
      <c r="Z483"/>
    </row>
    <row r="484" spans="1:26" hidden="1" x14ac:dyDescent="0.5">
      <c r="A484">
        <f t="shared" si="7"/>
        <v>481</v>
      </c>
      <c r="B484" s="1">
        <v>43697</v>
      </c>
      <c r="C484" t="s">
        <v>22</v>
      </c>
      <c r="D484" t="s">
        <v>30</v>
      </c>
      <c r="E484">
        <v>2019</v>
      </c>
      <c r="F484">
        <v>34</v>
      </c>
      <c r="G484" t="s">
        <v>10</v>
      </c>
      <c r="H484" t="s">
        <v>9</v>
      </c>
      <c r="I484">
        <v>7.6</v>
      </c>
      <c r="J484">
        <v>17</v>
      </c>
      <c r="K484">
        <v>7.2</v>
      </c>
      <c r="L484">
        <v>0.4</v>
      </c>
      <c r="M484" s="3">
        <v>131438.54999999999</v>
      </c>
      <c r="N484" s="4">
        <v>61.926547419999999</v>
      </c>
      <c r="O484" s="4">
        <v>8139535.5999999996</v>
      </c>
      <c r="Z484"/>
    </row>
    <row r="485" spans="1:26" hidden="1" x14ac:dyDescent="0.5">
      <c r="A485">
        <f t="shared" si="7"/>
        <v>482</v>
      </c>
      <c r="B485" s="1">
        <v>42930</v>
      </c>
      <c r="C485" t="s">
        <v>18</v>
      </c>
      <c r="D485" t="s">
        <v>29</v>
      </c>
      <c r="E485">
        <v>2017</v>
      </c>
      <c r="F485">
        <v>29</v>
      </c>
      <c r="G485" t="s">
        <v>9</v>
      </c>
      <c r="H485" t="s">
        <v>9</v>
      </c>
      <c r="I485">
        <v>9.9</v>
      </c>
      <c r="J485">
        <v>15.9</v>
      </c>
      <c r="K485">
        <v>8.6</v>
      </c>
      <c r="L485">
        <v>2</v>
      </c>
      <c r="M485" s="3">
        <v>131387.745</v>
      </c>
      <c r="N485" s="4">
        <v>111.39498260000001</v>
      </c>
      <c r="O485" s="4">
        <v>14635935.6</v>
      </c>
      <c r="Z485"/>
    </row>
    <row r="486" spans="1:26" hidden="1" x14ac:dyDescent="0.5">
      <c r="A486">
        <f t="shared" si="7"/>
        <v>483</v>
      </c>
      <c r="B486" s="1">
        <v>42251</v>
      </c>
      <c r="C486" t="s">
        <v>18</v>
      </c>
      <c r="D486" t="s">
        <v>31</v>
      </c>
      <c r="E486">
        <v>2015</v>
      </c>
      <c r="F486">
        <v>36</v>
      </c>
      <c r="G486" t="s">
        <v>10</v>
      </c>
      <c r="H486" t="s">
        <v>9</v>
      </c>
      <c r="I486">
        <v>8.6999999999999993</v>
      </c>
      <c r="J486">
        <v>13.7</v>
      </c>
      <c r="K486">
        <v>13</v>
      </c>
      <c r="L486">
        <v>0</v>
      </c>
      <c r="M486" s="3">
        <v>131384.88</v>
      </c>
      <c r="N486" s="4">
        <v>65.73690671</v>
      </c>
      <c r="O486" s="4">
        <v>8636835.5999999996</v>
      </c>
      <c r="Z486"/>
    </row>
    <row r="487" spans="1:26" hidden="1" x14ac:dyDescent="0.5">
      <c r="A487">
        <f t="shared" si="7"/>
        <v>484</v>
      </c>
      <c r="B487" s="1">
        <v>42047</v>
      </c>
      <c r="C487" t="s">
        <v>16</v>
      </c>
      <c r="D487" t="s">
        <v>24</v>
      </c>
      <c r="E487">
        <v>2015</v>
      </c>
      <c r="F487">
        <v>7</v>
      </c>
      <c r="G487" t="s">
        <v>10</v>
      </c>
      <c r="H487" t="s">
        <v>9</v>
      </c>
      <c r="I487">
        <v>17.8</v>
      </c>
      <c r="J487">
        <v>21.9</v>
      </c>
      <c r="K487">
        <v>23.8</v>
      </c>
      <c r="L487">
        <v>0</v>
      </c>
      <c r="M487" s="3">
        <v>131376.78</v>
      </c>
      <c r="N487" s="4">
        <v>26.576634940000002</v>
      </c>
      <c r="O487" s="4">
        <v>3491552.7</v>
      </c>
      <c r="Z487"/>
    </row>
    <row r="488" spans="1:26" hidden="1" x14ac:dyDescent="0.5">
      <c r="A488">
        <f t="shared" si="7"/>
        <v>485</v>
      </c>
      <c r="B488" s="1">
        <v>44014</v>
      </c>
      <c r="C488" t="s">
        <v>16</v>
      </c>
      <c r="D488" t="s">
        <v>29</v>
      </c>
      <c r="E488">
        <v>2020</v>
      </c>
      <c r="F488">
        <v>27</v>
      </c>
      <c r="G488" t="s">
        <v>9</v>
      </c>
      <c r="H488" t="s">
        <v>9</v>
      </c>
      <c r="I488">
        <v>10.199999999999999</v>
      </c>
      <c r="J488">
        <v>15.1</v>
      </c>
      <c r="K488">
        <v>7.3</v>
      </c>
      <c r="L488">
        <v>1.2</v>
      </c>
      <c r="M488" s="3">
        <v>131372.71</v>
      </c>
      <c r="N488" s="4">
        <v>37.366426310000001</v>
      </c>
      <c r="O488" s="4">
        <v>4908928.7</v>
      </c>
      <c r="Z488"/>
    </row>
    <row r="489" spans="1:26" hidden="1" x14ac:dyDescent="0.5">
      <c r="A489">
        <f t="shared" si="7"/>
        <v>486</v>
      </c>
      <c r="B489" s="1">
        <v>43298</v>
      </c>
      <c r="C489" t="s">
        <v>22</v>
      </c>
      <c r="D489" t="s">
        <v>29</v>
      </c>
      <c r="E489">
        <v>2018</v>
      </c>
      <c r="F489">
        <v>29</v>
      </c>
      <c r="G489" t="s">
        <v>10</v>
      </c>
      <c r="H489" t="s">
        <v>9</v>
      </c>
      <c r="I489">
        <v>9.1</v>
      </c>
      <c r="J489">
        <v>17.5</v>
      </c>
      <c r="K489">
        <v>9.1999999999999993</v>
      </c>
      <c r="L489">
        <v>0</v>
      </c>
      <c r="M489" s="3">
        <v>131367.09</v>
      </c>
      <c r="N489" s="4">
        <v>71.116373879999998</v>
      </c>
      <c r="O489" s="4">
        <v>9342351.0999999996</v>
      </c>
      <c r="Z489"/>
    </row>
    <row r="490" spans="1:26" hidden="1" x14ac:dyDescent="0.5">
      <c r="A490">
        <f t="shared" si="7"/>
        <v>487</v>
      </c>
      <c r="B490" s="1">
        <v>42635</v>
      </c>
      <c r="C490" t="s">
        <v>16</v>
      </c>
      <c r="D490" t="s">
        <v>31</v>
      </c>
      <c r="E490">
        <v>2016</v>
      </c>
      <c r="F490">
        <v>39</v>
      </c>
      <c r="G490" t="s">
        <v>9</v>
      </c>
      <c r="H490" t="s">
        <v>9</v>
      </c>
      <c r="I490">
        <v>9.6</v>
      </c>
      <c r="J490">
        <v>13.4</v>
      </c>
      <c r="K490">
        <v>9.9</v>
      </c>
      <c r="L490">
        <v>1.2</v>
      </c>
      <c r="M490" s="3">
        <v>131357.34</v>
      </c>
      <c r="N490" s="4">
        <v>55.701872710000004</v>
      </c>
      <c r="O490" s="4">
        <v>7316849.7999999998</v>
      </c>
      <c r="Z490"/>
    </row>
    <row r="491" spans="1:26" hidden="1" x14ac:dyDescent="0.5">
      <c r="A491">
        <f t="shared" si="7"/>
        <v>488</v>
      </c>
      <c r="B491" s="1">
        <v>43790</v>
      </c>
      <c r="C491" t="s">
        <v>16</v>
      </c>
      <c r="D491" t="s">
        <v>33</v>
      </c>
      <c r="E491">
        <v>2019</v>
      </c>
      <c r="F491">
        <v>47</v>
      </c>
      <c r="G491" t="s">
        <v>10</v>
      </c>
      <c r="H491" t="s">
        <v>9</v>
      </c>
      <c r="I491">
        <v>14</v>
      </c>
      <c r="J491">
        <v>40.9</v>
      </c>
      <c r="K491">
        <v>18.8</v>
      </c>
      <c r="L491">
        <v>0</v>
      </c>
      <c r="M491" s="3">
        <v>131312</v>
      </c>
      <c r="N491" s="4">
        <v>72.815311210000004</v>
      </c>
      <c r="O491" s="4">
        <v>9561524.0999999996</v>
      </c>
      <c r="Z491"/>
    </row>
    <row r="492" spans="1:26" hidden="1" x14ac:dyDescent="0.5">
      <c r="A492">
        <f t="shared" si="7"/>
        <v>489</v>
      </c>
      <c r="B492" s="1">
        <v>43339</v>
      </c>
      <c r="C492" t="s">
        <v>21</v>
      </c>
      <c r="D492" t="s">
        <v>30</v>
      </c>
      <c r="E492">
        <v>2018</v>
      </c>
      <c r="F492">
        <v>35</v>
      </c>
      <c r="G492" t="s">
        <v>10</v>
      </c>
      <c r="H492" t="s">
        <v>9</v>
      </c>
      <c r="I492">
        <v>6.8</v>
      </c>
      <c r="J492">
        <v>12.9</v>
      </c>
      <c r="K492">
        <v>12.4</v>
      </c>
      <c r="L492">
        <v>3.6</v>
      </c>
      <c r="M492" s="3">
        <v>131280.85</v>
      </c>
      <c r="N492" s="4">
        <v>105.01180309999999</v>
      </c>
      <c r="O492" s="4">
        <v>13786038.800000001</v>
      </c>
      <c r="Z492"/>
    </row>
    <row r="493" spans="1:26" hidden="1" x14ac:dyDescent="0.5">
      <c r="A493">
        <f t="shared" si="7"/>
        <v>490</v>
      </c>
      <c r="B493" s="1">
        <v>42409</v>
      </c>
      <c r="C493" t="s">
        <v>22</v>
      </c>
      <c r="D493" t="s">
        <v>24</v>
      </c>
      <c r="E493">
        <v>2016</v>
      </c>
      <c r="F493">
        <v>7</v>
      </c>
      <c r="G493" t="s">
        <v>10</v>
      </c>
      <c r="H493" t="s">
        <v>9</v>
      </c>
      <c r="I493">
        <v>17.399999999999999</v>
      </c>
      <c r="J493">
        <v>22.7</v>
      </c>
      <c r="K493">
        <v>27.7</v>
      </c>
      <c r="L493">
        <v>0</v>
      </c>
      <c r="M493" s="3">
        <v>131271.26500000001</v>
      </c>
      <c r="N493" s="4">
        <v>38.705675849999999</v>
      </c>
      <c r="O493" s="4">
        <v>5080943</v>
      </c>
      <c r="Z493"/>
    </row>
    <row r="494" spans="1:26" hidden="1" x14ac:dyDescent="0.5">
      <c r="A494">
        <f t="shared" si="7"/>
        <v>491</v>
      </c>
      <c r="B494" s="1">
        <v>42016</v>
      </c>
      <c r="C494" t="s">
        <v>21</v>
      </c>
      <c r="D494" t="s">
        <v>17</v>
      </c>
      <c r="E494">
        <v>2015</v>
      </c>
      <c r="F494">
        <v>3</v>
      </c>
      <c r="G494" t="s">
        <v>9</v>
      </c>
      <c r="H494" t="s">
        <v>9</v>
      </c>
      <c r="I494">
        <v>16.100000000000001</v>
      </c>
      <c r="J494">
        <v>31.3</v>
      </c>
      <c r="K494">
        <v>31.6</v>
      </c>
      <c r="L494">
        <v>0</v>
      </c>
      <c r="M494" s="3">
        <v>131261.125</v>
      </c>
      <c r="N494" s="4">
        <v>33.694810169999997</v>
      </c>
      <c r="O494" s="4">
        <v>4422818.7</v>
      </c>
      <c r="Z494"/>
    </row>
    <row r="495" spans="1:26" hidden="1" x14ac:dyDescent="0.5">
      <c r="A495">
        <f t="shared" si="7"/>
        <v>492</v>
      </c>
      <c r="B495" s="1">
        <v>42131</v>
      </c>
      <c r="C495" t="s">
        <v>16</v>
      </c>
      <c r="D495" t="s">
        <v>27</v>
      </c>
      <c r="E495">
        <v>2015</v>
      </c>
      <c r="F495">
        <v>19</v>
      </c>
      <c r="G495" t="s">
        <v>10</v>
      </c>
      <c r="H495" t="s">
        <v>9</v>
      </c>
      <c r="I495">
        <v>10.3</v>
      </c>
      <c r="J495">
        <v>15.6</v>
      </c>
      <c r="K495">
        <v>6.9</v>
      </c>
      <c r="L495">
        <v>2.2000000000000002</v>
      </c>
      <c r="M495" s="3">
        <v>131237.185</v>
      </c>
      <c r="N495" s="4">
        <v>29.082030029999999</v>
      </c>
      <c r="O495" s="4">
        <v>3816643.8</v>
      </c>
      <c r="Z495"/>
    </row>
    <row r="496" spans="1:26" hidden="1" x14ac:dyDescent="0.5">
      <c r="A496">
        <f t="shared" si="7"/>
        <v>493</v>
      </c>
      <c r="B496" s="1">
        <v>43251</v>
      </c>
      <c r="C496" t="s">
        <v>16</v>
      </c>
      <c r="D496" t="s">
        <v>27</v>
      </c>
      <c r="E496">
        <v>2018</v>
      </c>
      <c r="F496">
        <v>22</v>
      </c>
      <c r="G496" t="s">
        <v>10</v>
      </c>
      <c r="H496" t="s">
        <v>9</v>
      </c>
      <c r="I496">
        <v>9.6</v>
      </c>
      <c r="J496">
        <v>14.8</v>
      </c>
      <c r="K496">
        <v>7.6</v>
      </c>
      <c r="L496">
        <v>5</v>
      </c>
      <c r="M496" s="3">
        <v>131159.94500000001</v>
      </c>
      <c r="N496" s="4">
        <v>90.357837750000002</v>
      </c>
      <c r="O496" s="4">
        <v>11851329</v>
      </c>
      <c r="Z496"/>
    </row>
    <row r="497" spans="1:26" hidden="1" x14ac:dyDescent="0.5">
      <c r="A497">
        <f t="shared" si="7"/>
        <v>494</v>
      </c>
      <c r="B497" s="1">
        <v>42204</v>
      </c>
      <c r="C497" t="s">
        <v>20</v>
      </c>
      <c r="D497" t="s">
        <v>29</v>
      </c>
      <c r="E497">
        <v>2015</v>
      </c>
      <c r="F497">
        <v>29</v>
      </c>
      <c r="G497" t="s">
        <v>10</v>
      </c>
      <c r="H497" t="s">
        <v>9</v>
      </c>
      <c r="I497">
        <v>0.6</v>
      </c>
      <c r="J497">
        <v>12.1</v>
      </c>
      <c r="K497">
        <v>9.6999999999999993</v>
      </c>
      <c r="L497">
        <v>0</v>
      </c>
      <c r="M497" s="3">
        <v>131141.35500000001</v>
      </c>
      <c r="N497" s="4">
        <v>43.573422479999998</v>
      </c>
      <c r="O497" s="4">
        <v>5714277.7000000002</v>
      </c>
      <c r="Z497"/>
    </row>
    <row r="498" spans="1:26" hidden="1" x14ac:dyDescent="0.5">
      <c r="A498">
        <f t="shared" si="7"/>
        <v>495</v>
      </c>
      <c r="B498" s="1">
        <v>42132</v>
      </c>
      <c r="C498" t="s">
        <v>18</v>
      </c>
      <c r="D498" t="s">
        <v>27</v>
      </c>
      <c r="E498">
        <v>2015</v>
      </c>
      <c r="F498">
        <v>19</v>
      </c>
      <c r="G498" t="s">
        <v>10</v>
      </c>
      <c r="H498" t="s">
        <v>9</v>
      </c>
      <c r="I498">
        <v>10.5</v>
      </c>
      <c r="J498">
        <v>15.9</v>
      </c>
      <c r="K498">
        <v>5.9</v>
      </c>
      <c r="L498">
        <v>0.2</v>
      </c>
      <c r="M498" s="3">
        <v>131138.73000000001</v>
      </c>
      <c r="N498" s="4">
        <v>29.075609050000001</v>
      </c>
      <c r="O498" s="4">
        <v>3812938.4</v>
      </c>
      <c r="Z498"/>
    </row>
    <row r="499" spans="1:26" hidden="1" x14ac:dyDescent="0.5">
      <c r="A499">
        <f t="shared" si="7"/>
        <v>496</v>
      </c>
      <c r="B499" s="1">
        <v>43328</v>
      </c>
      <c r="C499" t="s">
        <v>16</v>
      </c>
      <c r="D499" t="s">
        <v>30</v>
      </c>
      <c r="E499">
        <v>2018</v>
      </c>
      <c r="F499">
        <v>33</v>
      </c>
      <c r="G499" t="s">
        <v>10</v>
      </c>
      <c r="H499" t="s">
        <v>9</v>
      </c>
      <c r="I499">
        <v>8.6999999999999993</v>
      </c>
      <c r="J499">
        <v>14.7</v>
      </c>
      <c r="K499">
        <v>9.1999999999999993</v>
      </c>
      <c r="L499">
        <v>0.2</v>
      </c>
      <c r="M499" s="3">
        <v>131137.065</v>
      </c>
      <c r="N499" s="4">
        <v>95.267104889999999</v>
      </c>
      <c r="O499" s="4">
        <v>12493048.5</v>
      </c>
      <c r="Z499"/>
    </row>
    <row r="500" spans="1:26" hidden="1" x14ac:dyDescent="0.5">
      <c r="A500">
        <f t="shared" si="7"/>
        <v>497</v>
      </c>
      <c r="B500" s="1">
        <v>42793</v>
      </c>
      <c r="C500" t="s">
        <v>21</v>
      </c>
      <c r="D500" t="s">
        <v>24</v>
      </c>
      <c r="E500">
        <v>2017</v>
      </c>
      <c r="F500">
        <v>10</v>
      </c>
      <c r="G500" t="s">
        <v>10</v>
      </c>
      <c r="H500" t="s">
        <v>9</v>
      </c>
      <c r="I500">
        <v>15.6</v>
      </c>
      <c r="J500">
        <v>33.1</v>
      </c>
      <c r="K500">
        <v>23.9</v>
      </c>
      <c r="L500">
        <v>0</v>
      </c>
      <c r="M500" s="3">
        <v>131090.77499999999</v>
      </c>
      <c r="N500" s="4">
        <v>96.550071590000002</v>
      </c>
      <c r="O500" s="4">
        <v>12656823.699999999</v>
      </c>
      <c r="Z500"/>
    </row>
    <row r="501" spans="1:26" hidden="1" x14ac:dyDescent="0.5">
      <c r="A501">
        <f t="shared" si="7"/>
        <v>498</v>
      </c>
      <c r="B501" s="1">
        <v>42062</v>
      </c>
      <c r="C501" t="s">
        <v>18</v>
      </c>
      <c r="D501" t="s">
        <v>24</v>
      </c>
      <c r="E501">
        <v>2015</v>
      </c>
      <c r="F501">
        <v>9</v>
      </c>
      <c r="G501" t="s">
        <v>10</v>
      </c>
      <c r="H501" t="s">
        <v>9</v>
      </c>
      <c r="I501">
        <v>14.8</v>
      </c>
      <c r="J501">
        <v>24.3</v>
      </c>
      <c r="K501">
        <v>21.7</v>
      </c>
      <c r="L501">
        <v>0</v>
      </c>
      <c r="M501" s="3">
        <v>131069.4</v>
      </c>
      <c r="N501" s="4">
        <v>36.339011550000002</v>
      </c>
      <c r="O501" s="4">
        <v>4762932.4000000004</v>
      </c>
      <c r="Z501"/>
    </row>
    <row r="502" spans="1:26" hidden="1" x14ac:dyDescent="0.5">
      <c r="A502">
        <f t="shared" si="7"/>
        <v>499</v>
      </c>
      <c r="B502" s="1">
        <v>43696</v>
      </c>
      <c r="C502" t="s">
        <v>21</v>
      </c>
      <c r="D502" t="s">
        <v>30</v>
      </c>
      <c r="E502">
        <v>2019</v>
      </c>
      <c r="F502">
        <v>34</v>
      </c>
      <c r="G502" t="s">
        <v>10</v>
      </c>
      <c r="H502" t="s">
        <v>9</v>
      </c>
      <c r="I502">
        <v>5.8</v>
      </c>
      <c r="J502">
        <v>12.3</v>
      </c>
      <c r="K502">
        <v>12.8</v>
      </c>
      <c r="L502">
        <v>4</v>
      </c>
      <c r="M502" s="3">
        <v>131067.25</v>
      </c>
      <c r="N502" s="4">
        <v>81.723625240000004</v>
      </c>
      <c r="O502" s="4">
        <v>10711290.800000001</v>
      </c>
      <c r="Z502"/>
    </row>
    <row r="503" spans="1:26" hidden="1" x14ac:dyDescent="0.5">
      <c r="A503">
        <f t="shared" si="7"/>
        <v>500</v>
      </c>
      <c r="B503" s="1">
        <v>42264</v>
      </c>
      <c r="C503" t="s">
        <v>16</v>
      </c>
      <c r="D503" t="s">
        <v>31</v>
      </c>
      <c r="E503">
        <v>2015</v>
      </c>
      <c r="F503">
        <v>38</v>
      </c>
      <c r="G503" t="s">
        <v>10</v>
      </c>
      <c r="H503" t="s">
        <v>9</v>
      </c>
      <c r="I503">
        <v>9</v>
      </c>
      <c r="J503">
        <v>14.3</v>
      </c>
      <c r="K503">
        <v>12.4</v>
      </c>
      <c r="L503">
        <v>0.4</v>
      </c>
      <c r="M503" s="3">
        <v>131050.675</v>
      </c>
      <c r="N503" s="4">
        <v>40.639264369999999</v>
      </c>
      <c r="O503" s="4">
        <v>5325803</v>
      </c>
      <c r="Z503"/>
    </row>
    <row r="504" spans="1:26" hidden="1" x14ac:dyDescent="0.5">
      <c r="A504">
        <f t="shared" si="7"/>
        <v>501</v>
      </c>
      <c r="B504" s="1">
        <v>42111</v>
      </c>
      <c r="C504" t="s">
        <v>18</v>
      </c>
      <c r="D504" t="s">
        <v>26</v>
      </c>
      <c r="E504">
        <v>2015</v>
      </c>
      <c r="F504">
        <v>16</v>
      </c>
      <c r="G504" t="s">
        <v>10</v>
      </c>
      <c r="H504" t="s">
        <v>9</v>
      </c>
      <c r="I504">
        <v>10.1</v>
      </c>
      <c r="J504">
        <v>17.100000000000001</v>
      </c>
      <c r="K504">
        <v>7.5</v>
      </c>
      <c r="L504">
        <v>0</v>
      </c>
      <c r="M504" s="3">
        <v>131031.41499999999</v>
      </c>
      <c r="N504" s="4">
        <v>33.987504819999998</v>
      </c>
      <c r="O504" s="4">
        <v>4453430.8</v>
      </c>
      <c r="Z504"/>
    </row>
    <row r="505" spans="1:26" hidden="1" x14ac:dyDescent="0.5">
      <c r="A505">
        <f t="shared" si="7"/>
        <v>502</v>
      </c>
      <c r="B505" s="1">
        <v>43643</v>
      </c>
      <c r="C505" t="s">
        <v>16</v>
      </c>
      <c r="D505" t="s">
        <v>28</v>
      </c>
      <c r="E505">
        <v>2019</v>
      </c>
      <c r="F505">
        <v>26</v>
      </c>
      <c r="G505" t="s">
        <v>10</v>
      </c>
      <c r="H505" t="s">
        <v>9</v>
      </c>
      <c r="I505">
        <v>5.9</v>
      </c>
      <c r="J505">
        <v>17.5</v>
      </c>
      <c r="K505">
        <v>9.1999999999999993</v>
      </c>
      <c r="L505">
        <v>0</v>
      </c>
      <c r="M505" s="3">
        <v>131023.66</v>
      </c>
      <c r="N505" s="4">
        <v>77.671129440000001</v>
      </c>
      <c r="O505" s="4">
        <v>10176755.699999999</v>
      </c>
      <c r="Z505"/>
    </row>
    <row r="506" spans="1:26" hidden="1" x14ac:dyDescent="0.5">
      <c r="A506">
        <f t="shared" si="7"/>
        <v>503</v>
      </c>
      <c r="B506" s="1">
        <v>42411</v>
      </c>
      <c r="C506" t="s">
        <v>16</v>
      </c>
      <c r="D506" t="s">
        <v>24</v>
      </c>
      <c r="E506">
        <v>2016</v>
      </c>
      <c r="F506">
        <v>7</v>
      </c>
      <c r="G506" t="s">
        <v>10</v>
      </c>
      <c r="H506" t="s">
        <v>9</v>
      </c>
      <c r="I506">
        <v>18</v>
      </c>
      <c r="J506">
        <v>23.8</v>
      </c>
      <c r="K506">
        <v>27.6</v>
      </c>
      <c r="L506">
        <v>0</v>
      </c>
      <c r="M506" s="3">
        <v>131003.79</v>
      </c>
      <c r="N506" s="4">
        <v>34.389933720000002</v>
      </c>
      <c r="O506" s="4">
        <v>4505211.7</v>
      </c>
      <c r="Z506"/>
    </row>
    <row r="507" spans="1:26" hidden="1" x14ac:dyDescent="0.5">
      <c r="A507">
        <f t="shared" si="7"/>
        <v>504</v>
      </c>
      <c r="B507" s="1">
        <v>42895</v>
      </c>
      <c r="C507" t="s">
        <v>18</v>
      </c>
      <c r="D507" t="s">
        <v>28</v>
      </c>
      <c r="E507">
        <v>2017</v>
      </c>
      <c r="F507">
        <v>24</v>
      </c>
      <c r="G507" t="s">
        <v>10</v>
      </c>
      <c r="H507" t="s">
        <v>9</v>
      </c>
      <c r="I507">
        <v>6.6</v>
      </c>
      <c r="J507">
        <v>15</v>
      </c>
      <c r="K507">
        <v>7.8</v>
      </c>
      <c r="L507">
        <v>1.8</v>
      </c>
      <c r="M507" s="3">
        <v>130994.54</v>
      </c>
      <c r="N507" s="4">
        <v>99.977135680000004</v>
      </c>
      <c r="O507" s="4">
        <v>13096458.9</v>
      </c>
      <c r="Z507"/>
    </row>
    <row r="508" spans="1:26" hidden="1" x14ac:dyDescent="0.5">
      <c r="A508">
        <f t="shared" si="7"/>
        <v>505</v>
      </c>
      <c r="B508" s="1">
        <v>42226</v>
      </c>
      <c r="C508" t="s">
        <v>21</v>
      </c>
      <c r="D508" t="s">
        <v>30</v>
      </c>
      <c r="E508">
        <v>2015</v>
      </c>
      <c r="F508">
        <v>33</v>
      </c>
      <c r="G508" t="s">
        <v>10</v>
      </c>
      <c r="H508" t="s">
        <v>9</v>
      </c>
      <c r="I508">
        <v>8.3000000000000007</v>
      </c>
      <c r="J508">
        <v>16</v>
      </c>
      <c r="K508">
        <v>10.7</v>
      </c>
      <c r="L508">
        <v>0.2</v>
      </c>
      <c r="M508" s="3">
        <v>130978.095</v>
      </c>
      <c r="N508" s="4">
        <v>30.09105237</v>
      </c>
      <c r="O508" s="4">
        <v>3941268.7</v>
      </c>
      <c r="Z508"/>
    </row>
    <row r="509" spans="1:26" hidden="1" x14ac:dyDescent="0.5">
      <c r="A509">
        <f t="shared" si="7"/>
        <v>506</v>
      </c>
      <c r="B509" s="1">
        <v>42625</v>
      </c>
      <c r="C509" t="s">
        <v>21</v>
      </c>
      <c r="D509" t="s">
        <v>31</v>
      </c>
      <c r="E509">
        <v>2016</v>
      </c>
      <c r="F509">
        <v>38</v>
      </c>
      <c r="G509" t="s">
        <v>10</v>
      </c>
      <c r="H509" t="s">
        <v>9</v>
      </c>
      <c r="I509">
        <v>9.9</v>
      </c>
      <c r="J509">
        <v>13.6</v>
      </c>
      <c r="K509">
        <v>7</v>
      </c>
      <c r="L509">
        <v>1.6</v>
      </c>
      <c r="M509" s="3">
        <v>130967.28</v>
      </c>
      <c r="N509" s="4">
        <v>68.177203239999997</v>
      </c>
      <c r="O509" s="4">
        <v>8928982.9000000004</v>
      </c>
      <c r="Z509"/>
    </row>
    <row r="510" spans="1:26" hidden="1" x14ac:dyDescent="0.5">
      <c r="A510">
        <f t="shared" si="7"/>
        <v>507</v>
      </c>
      <c r="B510" s="1">
        <v>43704</v>
      </c>
      <c r="C510" t="s">
        <v>22</v>
      </c>
      <c r="D510" t="s">
        <v>30</v>
      </c>
      <c r="E510">
        <v>2019</v>
      </c>
      <c r="F510">
        <v>35</v>
      </c>
      <c r="G510" t="s">
        <v>10</v>
      </c>
      <c r="H510" t="s">
        <v>9</v>
      </c>
      <c r="I510">
        <v>4.2</v>
      </c>
      <c r="J510">
        <v>15.3</v>
      </c>
      <c r="K510">
        <v>12.9</v>
      </c>
      <c r="L510">
        <v>0</v>
      </c>
      <c r="M510" s="3">
        <v>130964.88499999999</v>
      </c>
      <c r="N510" s="4">
        <v>131.1074194</v>
      </c>
      <c r="O510" s="4">
        <v>17170468.100000001</v>
      </c>
      <c r="Z510"/>
    </row>
    <row r="511" spans="1:26" hidden="1" x14ac:dyDescent="0.5">
      <c r="A511">
        <f t="shared" si="7"/>
        <v>508</v>
      </c>
      <c r="B511" s="1">
        <v>42271</v>
      </c>
      <c r="C511" t="s">
        <v>16</v>
      </c>
      <c r="D511" t="s">
        <v>31</v>
      </c>
      <c r="E511">
        <v>2015</v>
      </c>
      <c r="F511">
        <v>39</v>
      </c>
      <c r="G511" t="s">
        <v>9</v>
      </c>
      <c r="H511" t="s">
        <v>9</v>
      </c>
      <c r="I511">
        <v>5.0999999999999996</v>
      </c>
      <c r="J511">
        <v>14.3</v>
      </c>
      <c r="K511">
        <v>18.2</v>
      </c>
      <c r="L511">
        <v>0</v>
      </c>
      <c r="M511" s="3">
        <v>130937.625</v>
      </c>
      <c r="N511" s="4">
        <v>54.980526810000001</v>
      </c>
      <c r="O511" s="4">
        <v>7199019.5999999996</v>
      </c>
      <c r="Z511"/>
    </row>
    <row r="512" spans="1:26" hidden="1" x14ac:dyDescent="0.5">
      <c r="A512">
        <f t="shared" si="7"/>
        <v>509</v>
      </c>
      <c r="B512" s="1">
        <v>42588</v>
      </c>
      <c r="C512" t="s">
        <v>19</v>
      </c>
      <c r="D512" t="s">
        <v>30</v>
      </c>
      <c r="E512">
        <v>2016</v>
      </c>
      <c r="F512">
        <v>32</v>
      </c>
      <c r="G512" t="s">
        <v>10</v>
      </c>
      <c r="H512" t="s">
        <v>9</v>
      </c>
      <c r="I512">
        <v>5.8</v>
      </c>
      <c r="J512">
        <v>14.4</v>
      </c>
      <c r="K512">
        <v>7</v>
      </c>
      <c r="L512">
        <v>0</v>
      </c>
      <c r="M512" s="3">
        <v>130907.095</v>
      </c>
      <c r="N512" s="4">
        <v>54.398078300000002</v>
      </c>
      <c r="O512" s="4">
        <v>7121094.4000000004</v>
      </c>
      <c r="Z512"/>
    </row>
    <row r="513" spans="1:26" hidden="1" x14ac:dyDescent="0.5">
      <c r="A513">
        <f t="shared" si="7"/>
        <v>510</v>
      </c>
      <c r="B513" s="1">
        <v>42990</v>
      </c>
      <c r="C513" t="s">
        <v>22</v>
      </c>
      <c r="D513" t="s">
        <v>31</v>
      </c>
      <c r="E513">
        <v>2017</v>
      </c>
      <c r="F513">
        <v>38</v>
      </c>
      <c r="G513" t="s">
        <v>10</v>
      </c>
      <c r="H513" t="s">
        <v>9</v>
      </c>
      <c r="I513">
        <v>12.2</v>
      </c>
      <c r="J513">
        <v>19.899999999999999</v>
      </c>
      <c r="K513">
        <v>3.5</v>
      </c>
      <c r="L513">
        <v>0.2</v>
      </c>
      <c r="M513" s="3">
        <v>130906.89</v>
      </c>
      <c r="N513" s="4">
        <v>94.772968660000004</v>
      </c>
      <c r="O513" s="4">
        <v>12406434.6</v>
      </c>
      <c r="Z513"/>
    </row>
    <row r="514" spans="1:26" hidden="1" x14ac:dyDescent="0.5">
      <c r="A514">
        <f t="shared" si="7"/>
        <v>511</v>
      </c>
      <c r="B514" s="1">
        <v>43985</v>
      </c>
      <c r="C514" t="s">
        <v>23</v>
      </c>
      <c r="D514" t="s">
        <v>28</v>
      </c>
      <c r="E514">
        <v>2020</v>
      </c>
      <c r="F514">
        <v>23</v>
      </c>
      <c r="G514" t="s">
        <v>10</v>
      </c>
      <c r="H514" t="s">
        <v>9</v>
      </c>
      <c r="I514">
        <v>10.5</v>
      </c>
      <c r="J514">
        <v>14.1</v>
      </c>
      <c r="K514">
        <v>7.3</v>
      </c>
      <c r="L514">
        <v>0.6</v>
      </c>
      <c r="M514" s="3">
        <v>130801.825</v>
      </c>
      <c r="N514" s="4">
        <v>46.17833796</v>
      </c>
      <c r="O514" s="4">
        <v>6040210.9000000004</v>
      </c>
      <c r="Z514"/>
    </row>
    <row r="515" spans="1:26" hidden="1" x14ac:dyDescent="0.5">
      <c r="A515">
        <f t="shared" si="7"/>
        <v>512</v>
      </c>
      <c r="B515" s="1">
        <v>42265</v>
      </c>
      <c r="C515" t="s">
        <v>18</v>
      </c>
      <c r="D515" t="s">
        <v>31</v>
      </c>
      <c r="E515">
        <v>2015</v>
      </c>
      <c r="F515">
        <v>38</v>
      </c>
      <c r="G515" t="s">
        <v>9</v>
      </c>
      <c r="H515" t="s">
        <v>9</v>
      </c>
      <c r="I515">
        <v>10.5</v>
      </c>
      <c r="J515">
        <v>14.7</v>
      </c>
      <c r="K515">
        <v>8.1</v>
      </c>
      <c r="L515">
        <v>0</v>
      </c>
      <c r="M515" s="3">
        <v>130764.58500000001</v>
      </c>
      <c r="N515" s="4">
        <v>40.630081019999999</v>
      </c>
      <c r="O515" s="4">
        <v>5312975.7</v>
      </c>
      <c r="Z515"/>
    </row>
    <row r="516" spans="1:26" hidden="1" x14ac:dyDescent="0.5">
      <c r="A516">
        <f t="shared" ref="A516:A579" si="8">ROW()-3</f>
        <v>513</v>
      </c>
      <c r="B516" s="1">
        <v>43097</v>
      </c>
      <c r="C516" t="s">
        <v>16</v>
      </c>
      <c r="D516" t="s">
        <v>34</v>
      </c>
      <c r="E516">
        <v>2017</v>
      </c>
      <c r="F516">
        <v>53</v>
      </c>
      <c r="G516" t="s">
        <v>9</v>
      </c>
      <c r="H516" t="s">
        <v>9</v>
      </c>
      <c r="I516">
        <v>24</v>
      </c>
      <c r="J516">
        <v>32.799999999999997</v>
      </c>
      <c r="K516">
        <v>13.5</v>
      </c>
      <c r="L516">
        <v>0</v>
      </c>
      <c r="M516" s="3">
        <v>130699.155</v>
      </c>
      <c r="N516" s="4">
        <v>109.4926892</v>
      </c>
      <c r="O516" s="4">
        <v>14310602</v>
      </c>
      <c r="Z516"/>
    </row>
    <row r="517" spans="1:26" hidden="1" x14ac:dyDescent="0.5">
      <c r="A517">
        <f t="shared" si="8"/>
        <v>514</v>
      </c>
      <c r="B517" s="1">
        <v>42010</v>
      </c>
      <c r="C517" t="s">
        <v>22</v>
      </c>
      <c r="D517" t="s">
        <v>17</v>
      </c>
      <c r="E517">
        <v>2015</v>
      </c>
      <c r="F517">
        <v>2</v>
      </c>
      <c r="G517" t="s">
        <v>9</v>
      </c>
      <c r="H517" t="s">
        <v>9</v>
      </c>
      <c r="I517">
        <v>17.7</v>
      </c>
      <c r="J517">
        <v>26</v>
      </c>
      <c r="K517">
        <v>31.6</v>
      </c>
      <c r="L517">
        <v>0</v>
      </c>
      <c r="M517" s="3">
        <v>130672.485</v>
      </c>
      <c r="N517" s="4">
        <v>31.282310729999999</v>
      </c>
      <c r="O517" s="4">
        <v>4087737.3</v>
      </c>
      <c r="Z517"/>
    </row>
    <row r="518" spans="1:26" hidden="1" x14ac:dyDescent="0.5">
      <c r="A518">
        <f t="shared" si="8"/>
        <v>515</v>
      </c>
      <c r="B518" s="1">
        <v>42627</v>
      </c>
      <c r="C518" t="s">
        <v>23</v>
      </c>
      <c r="D518" t="s">
        <v>31</v>
      </c>
      <c r="E518">
        <v>2016</v>
      </c>
      <c r="F518">
        <v>38</v>
      </c>
      <c r="G518" t="s">
        <v>10</v>
      </c>
      <c r="H518" t="s">
        <v>9</v>
      </c>
      <c r="I518">
        <v>10.5</v>
      </c>
      <c r="J518">
        <v>16.100000000000001</v>
      </c>
      <c r="K518">
        <v>13.2</v>
      </c>
      <c r="L518">
        <v>20.6</v>
      </c>
      <c r="M518" s="3">
        <v>130650.88</v>
      </c>
      <c r="N518" s="4">
        <v>54.840524199999997</v>
      </c>
      <c r="O518" s="4">
        <v>7164962.7000000002</v>
      </c>
      <c r="Z518"/>
    </row>
    <row r="519" spans="1:26" hidden="1" x14ac:dyDescent="0.5">
      <c r="A519">
        <f t="shared" si="8"/>
        <v>516</v>
      </c>
      <c r="B519" s="1">
        <v>42592</v>
      </c>
      <c r="C519" t="s">
        <v>23</v>
      </c>
      <c r="D519" t="s">
        <v>30</v>
      </c>
      <c r="E519">
        <v>2016</v>
      </c>
      <c r="F519">
        <v>33</v>
      </c>
      <c r="G519" t="s">
        <v>10</v>
      </c>
      <c r="H519" t="s">
        <v>9</v>
      </c>
      <c r="I519">
        <v>9.6</v>
      </c>
      <c r="J519">
        <v>15.3</v>
      </c>
      <c r="K519">
        <v>11.3</v>
      </c>
      <c r="L519">
        <v>0</v>
      </c>
      <c r="M519" s="3">
        <v>130616.67</v>
      </c>
      <c r="N519" s="4">
        <v>22.419440789999999</v>
      </c>
      <c r="O519" s="4">
        <v>2928352.7</v>
      </c>
      <c r="Z519"/>
    </row>
    <row r="520" spans="1:26" hidden="1" x14ac:dyDescent="0.5">
      <c r="A520">
        <f t="shared" si="8"/>
        <v>517</v>
      </c>
      <c r="B520" s="1">
        <v>43647</v>
      </c>
      <c r="C520" t="s">
        <v>21</v>
      </c>
      <c r="D520" t="s">
        <v>29</v>
      </c>
      <c r="E520">
        <v>2019</v>
      </c>
      <c r="F520">
        <v>27</v>
      </c>
      <c r="G520" t="s">
        <v>9</v>
      </c>
      <c r="H520" t="s">
        <v>9</v>
      </c>
      <c r="I520">
        <v>9.5</v>
      </c>
      <c r="J520">
        <v>14.1</v>
      </c>
      <c r="K520">
        <v>8.3000000000000007</v>
      </c>
      <c r="L520">
        <v>0</v>
      </c>
      <c r="M520" s="3">
        <v>130565.58</v>
      </c>
      <c r="N520" s="4">
        <v>67.195464610000002</v>
      </c>
      <c r="O520" s="4">
        <v>8773414.8000000007</v>
      </c>
      <c r="Z520"/>
    </row>
    <row r="521" spans="1:26" hidden="1" x14ac:dyDescent="0.5">
      <c r="A521">
        <f t="shared" si="8"/>
        <v>518</v>
      </c>
      <c r="B521" s="1">
        <v>44041</v>
      </c>
      <c r="C521" t="s">
        <v>23</v>
      </c>
      <c r="D521" t="s">
        <v>29</v>
      </c>
      <c r="E521">
        <v>2020</v>
      </c>
      <c r="F521">
        <v>31</v>
      </c>
      <c r="G521" t="s">
        <v>10</v>
      </c>
      <c r="H521" t="s">
        <v>9</v>
      </c>
      <c r="I521">
        <v>8.6</v>
      </c>
      <c r="J521">
        <v>16.3</v>
      </c>
      <c r="K521">
        <v>9</v>
      </c>
      <c r="L521">
        <v>0</v>
      </c>
      <c r="M521" s="3">
        <v>130547.735</v>
      </c>
      <c r="N521" s="4">
        <v>67.529831630000004</v>
      </c>
      <c r="O521" s="4">
        <v>8815866.5999999996</v>
      </c>
      <c r="Z521"/>
    </row>
    <row r="522" spans="1:26" hidden="1" x14ac:dyDescent="0.5">
      <c r="A522">
        <f t="shared" si="8"/>
        <v>519</v>
      </c>
      <c r="B522" s="1">
        <v>43265</v>
      </c>
      <c r="C522" t="s">
        <v>16</v>
      </c>
      <c r="D522" t="s">
        <v>28</v>
      </c>
      <c r="E522">
        <v>2018</v>
      </c>
      <c r="F522">
        <v>24</v>
      </c>
      <c r="G522" t="s">
        <v>10</v>
      </c>
      <c r="H522" t="s">
        <v>9</v>
      </c>
      <c r="I522">
        <v>8.6</v>
      </c>
      <c r="J522">
        <v>14.5</v>
      </c>
      <c r="K522">
        <v>7.8</v>
      </c>
      <c r="L522">
        <v>5.6</v>
      </c>
      <c r="M522" s="3">
        <v>130544.485</v>
      </c>
      <c r="N522" s="4">
        <v>72.49179642</v>
      </c>
      <c r="O522" s="4">
        <v>9463404.1999999993</v>
      </c>
      <c r="Z522"/>
    </row>
    <row r="523" spans="1:26" hidden="1" x14ac:dyDescent="0.5">
      <c r="A523">
        <f t="shared" si="8"/>
        <v>520</v>
      </c>
      <c r="B523" s="1">
        <v>42422</v>
      </c>
      <c r="C523" t="s">
        <v>21</v>
      </c>
      <c r="D523" t="s">
        <v>24</v>
      </c>
      <c r="E523">
        <v>2016</v>
      </c>
      <c r="F523">
        <v>9</v>
      </c>
      <c r="G523" t="s">
        <v>10</v>
      </c>
      <c r="H523" t="s">
        <v>9</v>
      </c>
      <c r="I523">
        <v>15.6</v>
      </c>
      <c r="J523">
        <v>29.5</v>
      </c>
      <c r="K523">
        <v>8.4</v>
      </c>
      <c r="L523">
        <v>0</v>
      </c>
      <c r="M523" s="3">
        <v>130527.325</v>
      </c>
      <c r="N523" s="4">
        <v>55.280231450000002</v>
      </c>
      <c r="O523" s="4">
        <v>7215580.7000000002</v>
      </c>
      <c r="Z523"/>
    </row>
    <row r="524" spans="1:26" hidden="1" x14ac:dyDescent="0.5">
      <c r="A524">
        <f t="shared" si="8"/>
        <v>521</v>
      </c>
      <c r="B524" s="1">
        <v>43486</v>
      </c>
      <c r="C524" t="s">
        <v>21</v>
      </c>
      <c r="D524" t="s">
        <v>17</v>
      </c>
      <c r="E524">
        <v>2019</v>
      </c>
      <c r="F524">
        <v>4</v>
      </c>
      <c r="G524" t="s">
        <v>9</v>
      </c>
      <c r="H524" t="s">
        <v>9</v>
      </c>
      <c r="I524">
        <v>18.399999999999999</v>
      </c>
      <c r="J524">
        <v>25.1</v>
      </c>
      <c r="K524">
        <v>28.2</v>
      </c>
      <c r="L524">
        <v>0</v>
      </c>
      <c r="M524" s="3">
        <v>130517.97</v>
      </c>
      <c r="N524" s="4">
        <v>176.68995000000001</v>
      </c>
      <c r="O524" s="4">
        <v>23061213.600000001</v>
      </c>
      <c r="Z524"/>
    </row>
    <row r="525" spans="1:26" hidden="1" x14ac:dyDescent="0.5">
      <c r="A525">
        <f t="shared" si="8"/>
        <v>522</v>
      </c>
      <c r="B525" s="1">
        <v>42884</v>
      </c>
      <c r="C525" t="s">
        <v>21</v>
      </c>
      <c r="D525" t="s">
        <v>27</v>
      </c>
      <c r="E525">
        <v>2017</v>
      </c>
      <c r="F525">
        <v>23</v>
      </c>
      <c r="G525" t="s">
        <v>10</v>
      </c>
      <c r="H525" t="s">
        <v>9</v>
      </c>
      <c r="I525">
        <v>7.7</v>
      </c>
      <c r="J525">
        <v>14.8</v>
      </c>
      <c r="K525">
        <v>8</v>
      </c>
      <c r="L525">
        <v>1.4</v>
      </c>
      <c r="M525" s="3">
        <v>130516.1</v>
      </c>
      <c r="N525" s="4">
        <v>96.084781000000007</v>
      </c>
      <c r="O525" s="4">
        <v>12540610.9</v>
      </c>
      <c r="Z525"/>
    </row>
    <row r="526" spans="1:26" hidden="1" x14ac:dyDescent="0.5">
      <c r="A526">
        <f t="shared" si="8"/>
        <v>523</v>
      </c>
      <c r="B526" s="1">
        <v>43770</v>
      </c>
      <c r="C526" t="s">
        <v>18</v>
      </c>
      <c r="D526" t="s">
        <v>33</v>
      </c>
      <c r="E526">
        <v>2019</v>
      </c>
      <c r="F526">
        <v>44</v>
      </c>
      <c r="G526" t="s">
        <v>10</v>
      </c>
      <c r="H526" t="s">
        <v>9</v>
      </c>
      <c r="I526">
        <v>20</v>
      </c>
      <c r="J526">
        <v>34.299999999999997</v>
      </c>
      <c r="K526">
        <v>22.8</v>
      </c>
      <c r="L526">
        <v>0</v>
      </c>
      <c r="M526" s="3">
        <v>130510.905</v>
      </c>
      <c r="N526" s="4">
        <v>90.318841500000005</v>
      </c>
      <c r="O526" s="4">
        <v>11787593.699999999</v>
      </c>
      <c r="Z526"/>
    </row>
    <row r="527" spans="1:26" hidden="1" x14ac:dyDescent="0.5">
      <c r="A527">
        <f t="shared" si="8"/>
        <v>524</v>
      </c>
      <c r="B527" s="1">
        <v>43973</v>
      </c>
      <c r="C527" t="s">
        <v>18</v>
      </c>
      <c r="D527" t="s">
        <v>27</v>
      </c>
      <c r="E527">
        <v>2020</v>
      </c>
      <c r="F527">
        <v>21</v>
      </c>
      <c r="G527" t="s">
        <v>9</v>
      </c>
      <c r="H527" t="s">
        <v>9</v>
      </c>
      <c r="I527">
        <v>9.1</v>
      </c>
      <c r="J527">
        <v>13.6</v>
      </c>
      <c r="K527">
        <v>7.8</v>
      </c>
      <c r="L527">
        <v>11.4</v>
      </c>
      <c r="M527" s="3">
        <v>130472.2</v>
      </c>
      <c r="N527" s="4">
        <v>69.661220639999996</v>
      </c>
      <c r="O527" s="4">
        <v>9088852.6999999993</v>
      </c>
      <c r="Z527"/>
    </row>
    <row r="528" spans="1:26" hidden="1" x14ac:dyDescent="0.5">
      <c r="A528">
        <f t="shared" si="8"/>
        <v>525</v>
      </c>
      <c r="B528" s="1">
        <v>43343</v>
      </c>
      <c r="C528" t="s">
        <v>18</v>
      </c>
      <c r="D528" t="s">
        <v>30</v>
      </c>
      <c r="E528">
        <v>2018</v>
      </c>
      <c r="F528">
        <v>35</v>
      </c>
      <c r="G528" t="s">
        <v>10</v>
      </c>
      <c r="H528" t="s">
        <v>9</v>
      </c>
      <c r="I528">
        <v>8.9</v>
      </c>
      <c r="J528">
        <v>16</v>
      </c>
      <c r="K528">
        <v>6.8</v>
      </c>
      <c r="L528">
        <v>1.6</v>
      </c>
      <c r="M528" s="3">
        <v>130466.91499999999</v>
      </c>
      <c r="N528" s="4">
        <v>122.4259917</v>
      </c>
      <c r="O528" s="4">
        <v>15972541.5</v>
      </c>
      <c r="Z528"/>
    </row>
    <row r="529" spans="1:26" hidden="1" x14ac:dyDescent="0.5">
      <c r="A529">
        <f t="shared" si="8"/>
        <v>526</v>
      </c>
      <c r="B529" s="1">
        <v>43717</v>
      </c>
      <c r="C529" t="s">
        <v>21</v>
      </c>
      <c r="D529" t="s">
        <v>31</v>
      </c>
      <c r="E529">
        <v>2019</v>
      </c>
      <c r="F529">
        <v>37</v>
      </c>
      <c r="G529" t="s">
        <v>10</v>
      </c>
      <c r="H529" t="s">
        <v>9</v>
      </c>
      <c r="I529">
        <v>6.8</v>
      </c>
      <c r="J529">
        <v>12.8</v>
      </c>
      <c r="K529">
        <v>14.4</v>
      </c>
      <c r="L529">
        <v>5.6</v>
      </c>
      <c r="M529" s="3">
        <v>130448.11500000001</v>
      </c>
      <c r="N529" s="4">
        <v>92.613968850000006</v>
      </c>
      <c r="O529" s="4">
        <v>12081317.699999999</v>
      </c>
      <c r="Z529"/>
    </row>
    <row r="530" spans="1:26" hidden="1" x14ac:dyDescent="0.5">
      <c r="A530">
        <f t="shared" si="8"/>
        <v>527</v>
      </c>
      <c r="B530" s="1">
        <v>44000</v>
      </c>
      <c r="C530" t="s">
        <v>16</v>
      </c>
      <c r="D530" t="s">
        <v>28</v>
      </c>
      <c r="E530">
        <v>2020</v>
      </c>
      <c r="F530">
        <v>25</v>
      </c>
      <c r="G530" t="s">
        <v>10</v>
      </c>
      <c r="H530" t="s">
        <v>9</v>
      </c>
      <c r="I530">
        <v>4.5999999999999996</v>
      </c>
      <c r="J530">
        <v>16.899999999999999</v>
      </c>
      <c r="K530">
        <v>9.1</v>
      </c>
      <c r="L530">
        <v>0</v>
      </c>
      <c r="M530" s="3">
        <v>130437.325</v>
      </c>
      <c r="N530" s="4">
        <v>35.142928869999999</v>
      </c>
      <c r="O530" s="4">
        <v>4583949.5999999996</v>
      </c>
      <c r="Z530"/>
    </row>
    <row r="531" spans="1:26" hidden="1" x14ac:dyDescent="0.5">
      <c r="A531">
        <f t="shared" si="8"/>
        <v>528</v>
      </c>
      <c r="B531" s="1">
        <v>42944</v>
      </c>
      <c r="C531" t="s">
        <v>18</v>
      </c>
      <c r="D531" t="s">
        <v>29</v>
      </c>
      <c r="E531">
        <v>2017</v>
      </c>
      <c r="F531">
        <v>31</v>
      </c>
      <c r="G531" t="s">
        <v>10</v>
      </c>
      <c r="H531" t="s">
        <v>9</v>
      </c>
      <c r="I531">
        <v>6.2</v>
      </c>
      <c r="J531">
        <v>14.3</v>
      </c>
      <c r="K531">
        <v>9.8000000000000007</v>
      </c>
      <c r="L531">
        <v>2.8</v>
      </c>
      <c r="M531" s="3">
        <v>130432.05</v>
      </c>
      <c r="N531" s="4">
        <v>111.3069682</v>
      </c>
      <c r="O531" s="4">
        <v>14517996</v>
      </c>
      <c r="Z531"/>
    </row>
    <row r="532" spans="1:26" hidden="1" x14ac:dyDescent="0.5">
      <c r="A532">
        <f t="shared" si="8"/>
        <v>529</v>
      </c>
      <c r="B532" s="1">
        <v>43054</v>
      </c>
      <c r="C532" t="s">
        <v>23</v>
      </c>
      <c r="D532" t="s">
        <v>33</v>
      </c>
      <c r="E532">
        <v>2017</v>
      </c>
      <c r="F532">
        <v>47</v>
      </c>
      <c r="G532" t="s">
        <v>10</v>
      </c>
      <c r="H532" t="s">
        <v>9</v>
      </c>
      <c r="I532">
        <v>21.5</v>
      </c>
      <c r="J532">
        <v>31.4</v>
      </c>
      <c r="K532">
        <v>16.899999999999999</v>
      </c>
      <c r="L532">
        <v>0</v>
      </c>
      <c r="M532" s="3">
        <v>130385.05</v>
      </c>
      <c r="N532" s="4">
        <v>90.97415977</v>
      </c>
      <c r="O532" s="4">
        <v>11861670.4</v>
      </c>
      <c r="Z532"/>
    </row>
    <row r="533" spans="1:26" hidden="1" x14ac:dyDescent="0.5">
      <c r="A533">
        <f t="shared" si="8"/>
        <v>530</v>
      </c>
      <c r="B533" s="1">
        <v>42292</v>
      </c>
      <c r="C533" t="s">
        <v>16</v>
      </c>
      <c r="D533" t="s">
        <v>32</v>
      </c>
      <c r="E533">
        <v>2015</v>
      </c>
      <c r="F533">
        <v>42</v>
      </c>
      <c r="G533" t="s">
        <v>10</v>
      </c>
      <c r="H533" t="s">
        <v>9</v>
      </c>
      <c r="I533">
        <v>14.4</v>
      </c>
      <c r="J533">
        <v>34</v>
      </c>
      <c r="K533">
        <v>22.2</v>
      </c>
      <c r="L533">
        <v>0</v>
      </c>
      <c r="M533" s="3">
        <v>130260.37</v>
      </c>
      <c r="N533" s="4">
        <v>39.066948680000003</v>
      </c>
      <c r="O533" s="4">
        <v>5088875.2</v>
      </c>
      <c r="Z533"/>
    </row>
    <row r="534" spans="1:26" hidden="1" x14ac:dyDescent="0.5">
      <c r="A534">
        <f t="shared" si="8"/>
        <v>531</v>
      </c>
      <c r="B534" s="1">
        <v>43612</v>
      </c>
      <c r="C534" t="s">
        <v>21</v>
      </c>
      <c r="D534" t="s">
        <v>27</v>
      </c>
      <c r="E534">
        <v>2019</v>
      </c>
      <c r="F534">
        <v>22</v>
      </c>
      <c r="G534" t="s">
        <v>10</v>
      </c>
      <c r="H534" t="s">
        <v>9</v>
      </c>
      <c r="I534">
        <v>7.8</v>
      </c>
      <c r="J534">
        <v>14</v>
      </c>
      <c r="K534">
        <v>7.2</v>
      </c>
      <c r="L534">
        <v>8.1999999999999993</v>
      </c>
      <c r="M534" s="3">
        <v>130229.295</v>
      </c>
      <c r="N534" s="4">
        <v>87.611014030000007</v>
      </c>
      <c r="O534" s="4">
        <v>11409520.6</v>
      </c>
      <c r="Z534"/>
    </row>
    <row r="535" spans="1:26" hidden="1" x14ac:dyDescent="0.5">
      <c r="A535">
        <f t="shared" si="8"/>
        <v>532</v>
      </c>
      <c r="B535" s="1">
        <v>43336</v>
      </c>
      <c r="C535" t="s">
        <v>18</v>
      </c>
      <c r="D535" t="s">
        <v>30</v>
      </c>
      <c r="E535">
        <v>2018</v>
      </c>
      <c r="F535">
        <v>34</v>
      </c>
      <c r="G535" t="s">
        <v>10</v>
      </c>
      <c r="H535" t="s">
        <v>9</v>
      </c>
      <c r="I535">
        <v>4.8</v>
      </c>
      <c r="J535">
        <v>15.4</v>
      </c>
      <c r="K535">
        <v>14.7</v>
      </c>
      <c r="L535">
        <v>0</v>
      </c>
      <c r="M535" s="3">
        <v>130210.94</v>
      </c>
      <c r="N535" s="4">
        <v>97.467844349999993</v>
      </c>
      <c r="O535" s="4">
        <v>12691379.6</v>
      </c>
      <c r="Z535"/>
    </row>
    <row r="536" spans="1:26" hidden="1" x14ac:dyDescent="0.5">
      <c r="A536">
        <f t="shared" si="8"/>
        <v>533</v>
      </c>
      <c r="B536" s="1">
        <v>42203</v>
      </c>
      <c r="C536" t="s">
        <v>19</v>
      </c>
      <c r="D536" t="s">
        <v>29</v>
      </c>
      <c r="E536">
        <v>2015</v>
      </c>
      <c r="F536">
        <v>29</v>
      </c>
      <c r="G536" t="s">
        <v>10</v>
      </c>
      <c r="H536" t="s">
        <v>9</v>
      </c>
      <c r="I536">
        <v>6.1</v>
      </c>
      <c r="J536">
        <v>11.5</v>
      </c>
      <c r="K536">
        <v>9.5</v>
      </c>
      <c r="L536">
        <v>0.4</v>
      </c>
      <c r="M536" s="3">
        <v>130187.44500000001</v>
      </c>
      <c r="N536" s="4">
        <v>44.097767079999997</v>
      </c>
      <c r="O536" s="4">
        <v>5740975.5999999996</v>
      </c>
      <c r="Z536"/>
    </row>
    <row r="537" spans="1:26" hidden="1" x14ac:dyDescent="0.5">
      <c r="A537">
        <f t="shared" si="8"/>
        <v>534</v>
      </c>
      <c r="B537" s="1">
        <v>44054</v>
      </c>
      <c r="C537" t="s">
        <v>22</v>
      </c>
      <c r="D537" t="s">
        <v>30</v>
      </c>
      <c r="E537">
        <v>2020</v>
      </c>
      <c r="F537">
        <v>33</v>
      </c>
      <c r="G537" t="s">
        <v>9</v>
      </c>
      <c r="H537" t="s">
        <v>9</v>
      </c>
      <c r="I537">
        <v>4.3</v>
      </c>
      <c r="J537">
        <v>15.8</v>
      </c>
      <c r="K537">
        <v>10.3</v>
      </c>
      <c r="L537">
        <v>0</v>
      </c>
      <c r="M537" s="3">
        <v>130141.22500000001</v>
      </c>
      <c r="N537" s="4">
        <v>42.328651729999997</v>
      </c>
      <c r="O537" s="4">
        <v>5508702.5999999996</v>
      </c>
      <c r="Z537"/>
    </row>
    <row r="538" spans="1:26" hidden="1" x14ac:dyDescent="0.5">
      <c r="A538">
        <f t="shared" si="8"/>
        <v>535</v>
      </c>
      <c r="B538" s="1">
        <v>43308</v>
      </c>
      <c r="C538" t="s">
        <v>18</v>
      </c>
      <c r="D538" t="s">
        <v>29</v>
      </c>
      <c r="E538">
        <v>2018</v>
      </c>
      <c r="F538">
        <v>30</v>
      </c>
      <c r="G538" t="s">
        <v>10</v>
      </c>
      <c r="H538" t="s">
        <v>9</v>
      </c>
      <c r="I538">
        <v>9.1999999999999993</v>
      </c>
      <c r="J538">
        <v>19.5</v>
      </c>
      <c r="K538">
        <v>10.3</v>
      </c>
      <c r="L538">
        <v>0</v>
      </c>
      <c r="M538" s="3">
        <v>130119.5</v>
      </c>
      <c r="N538" s="4">
        <v>71.869816619999995</v>
      </c>
      <c r="O538" s="4">
        <v>9351664.5999999996</v>
      </c>
      <c r="Z538"/>
    </row>
    <row r="539" spans="1:26" hidden="1" x14ac:dyDescent="0.5">
      <c r="A539">
        <f t="shared" si="8"/>
        <v>536</v>
      </c>
      <c r="B539" s="1">
        <v>44025</v>
      </c>
      <c r="C539" t="s">
        <v>21</v>
      </c>
      <c r="D539" t="s">
        <v>29</v>
      </c>
      <c r="E539">
        <v>2020</v>
      </c>
      <c r="F539">
        <v>29</v>
      </c>
      <c r="G539" t="s">
        <v>9</v>
      </c>
      <c r="H539" t="s">
        <v>9</v>
      </c>
      <c r="I539">
        <v>8.6999999999999993</v>
      </c>
      <c r="J539">
        <v>15.1</v>
      </c>
      <c r="K539">
        <v>7.4</v>
      </c>
      <c r="L539">
        <v>3.4</v>
      </c>
      <c r="M539" s="3">
        <v>130119.41</v>
      </c>
      <c r="N539" s="4">
        <v>61.123170360000003</v>
      </c>
      <c r="O539" s="4">
        <v>7953310.9000000004</v>
      </c>
      <c r="Z539"/>
    </row>
    <row r="540" spans="1:26" hidden="1" x14ac:dyDescent="0.5">
      <c r="A540">
        <f t="shared" si="8"/>
        <v>537</v>
      </c>
      <c r="B540" s="1">
        <v>44023</v>
      </c>
      <c r="C540" t="s">
        <v>19</v>
      </c>
      <c r="D540" t="s">
        <v>29</v>
      </c>
      <c r="E540">
        <v>2020</v>
      </c>
      <c r="F540">
        <v>28</v>
      </c>
      <c r="G540" t="s">
        <v>9</v>
      </c>
      <c r="H540" t="s">
        <v>9</v>
      </c>
      <c r="I540">
        <v>7.3</v>
      </c>
      <c r="J540">
        <v>11.4</v>
      </c>
      <c r="K540">
        <v>3.3</v>
      </c>
      <c r="L540">
        <v>0</v>
      </c>
      <c r="M540" s="3">
        <v>130088.95</v>
      </c>
      <c r="N540" s="4">
        <v>81.929884130000005</v>
      </c>
      <c r="O540" s="4">
        <v>10658172.6</v>
      </c>
      <c r="Z540"/>
    </row>
    <row r="541" spans="1:26" hidden="1" x14ac:dyDescent="0.5">
      <c r="A541">
        <f t="shared" si="8"/>
        <v>538</v>
      </c>
      <c r="B541" s="1">
        <v>42189</v>
      </c>
      <c r="C541" t="s">
        <v>19</v>
      </c>
      <c r="D541" t="s">
        <v>29</v>
      </c>
      <c r="E541">
        <v>2015</v>
      </c>
      <c r="F541">
        <v>27</v>
      </c>
      <c r="G541" t="s">
        <v>9</v>
      </c>
      <c r="H541" t="s">
        <v>9</v>
      </c>
      <c r="I541">
        <v>7.3</v>
      </c>
      <c r="J541">
        <v>10.6</v>
      </c>
      <c r="K541">
        <v>2.8</v>
      </c>
      <c r="L541">
        <v>0</v>
      </c>
      <c r="M541" s="3">
        <v>130073.27</v>
      </c>
      <c r="N541" s="4">
        <v>29.127825269999999</v>
      </c>
      <c r="O541" s="4">
        <v>3788751.5</v>
      </c>
      <c r="Z541"/>
    </row>
    <row r="542" spans="1:26" hidden="1" x14ac:dyDescent="0.5">
      <c r="A542">
        <f t="shared" si="8"/>
        <v>539</v>
      </c>
      <c r="B542" s="1">
        <v>42060</v>
      </c>
      <c r="C542" t="s">
        <v>23</v>
      </c>
      <c r="D542" t="s">
        <v>24</v>
      </c>
      <c r="E542">
        <v>2015</v>
      </c>
      <c r="F542">
        <v>9</v>
      </c>
      <c r="G542" t="s">
        <v>10</v>
      </c>
      <c r="H542" t="s">
        <v>9</v>
      </c>
      <c r="I542">
        <v>14</v>
      </c>
      <c r="J542">
        <v>27</v>
      </c>
      <c r="K542">
        <v>24.1</v>
      </c>
      <c r="L542">
        <v>0</v>
      </c>
      <c r="M542" s="3">
        <v>130062.755</v>
      </c>
      <c r="N542" s="4">
        <v>33.323249590000003</v>
      </c>
      <c r="O542" s="4">
        <v>4334113.5999999996</v>
      </c>
      <c r="Z542"/>
    </row>
    <row r="543" spans="1:26" hidden="1" x14ac:dyDescent="0.5">
      <c r="A543">
        <f t="shared" si="8"/>
        <v>540</v>
      </c>
      <c r="B543" s="1">
        <v>42956</v>
      </c>
      <c r="C543" t="s">
        <v>23</v>
      </c>
      <c r="D543" t="s">
        <v>30</v>
      </c>
      <c r="E543">
        <v>2017</v>
      </c>
      <c r="F543">
        <v>33</v>
      </c>
      <c r="G543" t="s">
        <v>10</v>
      </c>
      <c r="H543" t="s">
        <v>9</v>
      </c>
      <c r="I543">
        <v>8.9</v>
      </c>
      <c r="J543">
        <v>16.8</v>
      </c>
      <c r="K543">
        <v>11.5</v>
      </c>
      <c r="L543">
        <v>0</v>
      </c>
      <c r="M543" s="3">
        <v>130044.375</v>
      </c>
      <c r="N543" s="4">
        <v>105.283102</v>
      </c>
      <c r="O543" s="4">
        <v>13691475.199999999</v>
      </c>
      <c r="Z543"/>
    </row>
    <row r="544" spans="1:26" hidden="1" x14ac:dyDescent="0.5">
      <c r="A544">
        <f t="shared" si="8"/>
        <v>541</v>
      </c>
      <c r="B544" s="1">
        <v>43633</v>
      </c>
      <c r="C544" t="s">
        <v>21</v>
      </c>
      <c r="D544" t="s">
        <v>28</v>
      </c>
      <c r="E544">
        <v>2019</v>
      </c>
      <c r="F544">
        <v>25</v>
      </c>
      <c r="G544" t="s">
        <v>10</v>
      </c>
      <c r="H544" t="s">
        <v>9</v>
      </c>
      <c r="I544">
        <v>6.3</v>
      </c>
      <c r="J544">
        <v>17.899999999999999</v>
      </c>
      <c r="K544">
        <v>8.6</v>
      </c>
      <c r="L544">
        <v>3.4</v>
      </c>
      <c r="M544" s="3">
        <v>129972.91499999999</v>
      </c>
      <c r="N544" s="4">
        <v>108.7466958</v>
      </c>
      <c r="O544" s="4">
        <v>14134125</v>
      </c>
      <c r="Z544"/>
    </row>
    <row r="545" spans="1:26" hidden="1" x14ac:dyDescent="0.5">
      <c r="A545">
        <f t="shared" si="8"/>
        <v>542</v>
      </c>
      <c r="B545" s="1">
        <v>43259</v>
      </c>
      <c r="C545" t="s">
        <v>18</v>
      </c>
      <c r="D545" t="s">
        <v>28</v>
      </c>
      <c r="E545">
        <v>2018</v>
      </c>
      <c r="F545">
        <v>23</v>
      </c>
      <c r="G545" t="s">
        <v>10</v>
      </c>
      <c r="H545" t="s">
        <v>9</v>
      </c>
      <c r="I545">
        <v>12.4</v>
      </c>
      <c r="J545">
        <v>13.6</v>
      </c>
      <c r="K545">
        <v>3.3</v>
      </c>
      <c r="L545">
        <v>0.6</v>
      </c>
      <c r="M545" s="3">
        <v>129910.015</v>
      </c>
      <c r="N545" s="4">
        <v>130.0827333</v>
      </c>
      <c r="O545" s="4">
        <v>16899049.800000001</v>
      </c>
      <c r="Z545"/>
    </row>
    <row r="546" spans="1:26" hidden="1" x14ac:dyDescent="0.5">
      <c r="A546">
        <f t="shared" si="8"/>
        <v>543</v>
      </c>
      <c r="B546" s="1">
        <v>43234</v>
      </c>
      <c r="C546" t="s">
        <v>21</v>
      </c>
      <c r="D546" t="s">
        <v>27</v>
      </c>
      <c r="E546">
        <v>2018</v>
      </c>
      <c r="F546">
        <v>20</v>
      </c>
      <c r="G546" t="s">
        <v>10</v>
      </c>
      <c r="H546" t="s">
        <v>9</v>
      </c>
      <c r="I546">
        <v>6.8</v>
      </c>
      <c r="J546">
        <v>15.9</v>
      </c>
      <c r="K546">
        <v>8.1999999999999993</v>
      </c>
      <c r="L546">
        <v>0</v>
      </c>
      <c r="M546" s="3">
        <v>129885.955</v>
      </c>
      <c r="N546" s="4">
        <v>111.6666324</v>
      </c>
      <c r="O546" s="4">
        <v>14503927.199999999</v>
      </c>
      <c r="Z546"/>
    </row>
    <row r="547" spans="1:26" hidden="1" x14ac:dyDescent="0.5">
      <c r="A547">
        <f t="shared" si="8"/>
        <v>544</v>
      </c>
      <c r="B547" s="1">
        <v>44062</v>
      </c>
      <c r="C547" t="s">
        <v>23</v>
      </c>
      <c r="D547" t="s">
        <v>30</v>
      </c>
      <c r="E547">
        <v>2020</v>
      </c>
      <c r="F547">
        <v>34</v>
      </c>
      <c r="G547" t="s">
        <v>9</v>
      </c>
      <c r="H547" t="s">
        <v>9</v>
      </c>
      <c r="I547">
        <v>9.6999999999999993</v>
      </c>
      <c r="J547">
        <v>12.7</v>
      </c>
      <c r="K547">
        <v>7.9</v>
      </c>
      <c r="L547">
        <v>1.2</v>
      </c>
      <c r="M547" s="3">
        <v>129884.75</v>
      </c>
      <c r="N547" s="4">
        <v>62.123207630000003</v>
      </c>
      <c r="O547" s="4">
        <v>8068857.2999999998</v>
      </c>
      <c r="Z547"/>
    </row>
    <row r="548" spans="1:26" hidden="1" x14ac:dyDescent="0.5">
      <c r="A548">
        <f t="shared" si="8"/>
        <v>545</v>
      </c>
      <c r="B548" s="1">
        <v>43859</v>
      </c>
      <c r="C548" t="s">
        <v>23</v>
      </c>
      <c r="D548" t="s">
        <v>17</v>
      </c>
      <c r="E548">
        <v>2020</v>
      </c>
      <c r="F548">
        <v>5</v>
      </c>
      <c r="G548" t="s">
        <v>9</v>
      </c>
      <c r="H548" t="s">
        <v>9</v>
      </c>
      <c r="I548">
        <v>15.2</v>
      </c>
      <c r="J548">
        <v>31.5</v>
      </c>
      <c r="K548">
        <v>29.5</v>
      </c>
      <c r="L548">
        <v>0</v>
      </c>
      <c r="M548" s="3">
        <v>129812.91499999999</v>
      </c>
      <c r="N548" s="4">
        <v>78.27234224</v>
      </c>
      <c r="O548" s="4">
        <v>10160760.9</v>
      </c>
      <c r="Z548"/>
    </row>
    <row r="549" spans="1:26" hidden="1" x14ac:dyDescent="0.5">
      <c r="A549">
        <f t="shared" si="8"/>
        <v>546</v>
      </c>
      <c r="B549" s="1">
        <v>43067</v>
      </c>
      <c r="C549" t="s">
        <v>22</v>
      </c>
      <c r="D549" t="s">
        <v>33</v>
      </c>
      <c r="E549">
        <v>2017</v>
      </c>
      <c r="F549">
        <v>49</v>
      </c>
      <c r="G549" t="s">
        <v>10</v>
      </c>
      <c r="H549" t="s">
        <v>9</v>
      </c>
      <c r="I549">
        <v>13.7</v>
      </c>
      <c r="J549">
        <v>31</v>
      </c>
      <c r="K549">
        <v>31.1</v>
      </c>
      <c r="L549">
        <v>0.2</v>
      </c>
      <c r="M549" s="3">
        <v>129798.47</v>
      </c>
      <c r="N549" s="4">
        <v>130.50196869999999</v>
      </c>
      <c r="O549" s="4">
        <v>16938955.899999999</v>
      </c>
      <c r="Z549"/>
    </row>
    <row r="550" spans="1:26" hidden="1" x14ac:dyDescent="0.5">
      <c r="A550">
        <f t="shared" si="8"/>
        <v>547</v>
      </c>
      <c r="B550" s="1">
        <v>43693</v>
      </c>
      <c r="C550" t="s">
        <v>18</v>
      </c>
      <c r="D550" t="s">
        <v>30</v>
      </c>
      <c r="E550">
        <v>2019</v>
      </c>
      <c r="F550">
        <v>33</v>
      </c>
      <c r="G550" t="s">
        <v>10</v>
      </c>
      <c r="H550" t="s">
        <v>9</v>
      </c>
      <c r="I550">
        <v>10.6</v>
      </c>
      <c r="J550">
        <v>16.899999999999999</v>
      </c>
      <c r="K550">
        <v>6.3</v>
      </c>
      <c r="L550">
        <v>0</v>
      </c>
      <c r="M550" s="3">
        <v>129781.155</v>
      </c>
      <c r="N550" s="4">
        <v>100.0115921</v>
      </c>
      <c r="O550" s="4">
        <v>12979619.9</v>
      </c>
      <c r="Z550"/>
    </row>
    <row r="551" spans="1:26" hidden="1" x14ac:dyDescent="0.5">
      <c r="A551">
        <f t="shared" si="8"/>
        <v>548</v>
      </c>
      <c r="B551" s="1">
        <v>43461</v>
      </c>
      <c r="C551" t="s">
        <v>16</v>
      </c>
      <c r="D551" t="s">
        <v>34</v>
      </c>
      <c r="E551">
        <v>2018</v>
      </c>
      <c r="F551">
        <v>52</v>
      </c>
      <c r="G551" t="s">
        <v>9</v>
      </c>
      <c r="H551" t="s">
        <v>9</v>
      </c>
      <c r="I551">
        <v>16.2</v>
      </c>
      <c r="J551">
        <v>37.4</v>
      </c>
      <c r="K551">
        <v>29.3</v>
      </c>
      <c r="L551">
        <v>0</v>
      </c>
      <c r="M551" s="3">
        <v>129749.14</v>
      </c>
      <c r="N551" s="4">
        <v>102.3108963</v>
      </c>
      <c r="O551" s="4">
        <v>13274750.800000001</v>
      </c>
      <c r="Z551"/>
    </row>
    <row r="552" spans="1:26" hidden="1" x14ac:dyDescent="0.5">
      <c r="A552">
        <f t="shared" si="8"/>
        <v>549</v>
      </c>
      <c r="B552" s="1">
        <v>43315</v>
      </c>
      <c r="C552" t="s">
        <v>18</v>
      </c>
      <c r="D552" t="s">
        <v>30</v>
      </c>
      <c r="E552">
        <v>2018</v>
      </c>
      <c r="F552">
        <v>31</v>
      </c>
      <c r="G552" t="s">
        <v>10</v>
      </c>
      <c r="H552" t="s">
        <v>9</v>
      </c>
      <c r="I552">
        <v>7.8</v>
      </c>
      <c r="J552">
        <v>18.399999999999999</v>
      </c>
      <c r="K552">
        <v>6.3</v>
      </c>
      <c r="L552">
        <v>0</v>
      </c>
      <c r="M552" s="3">
        <v>129740.315</v>
      </c>
      <c r="N552" s="4">
        <v>79.407081439999999</v>
      </c>
      <c r="O552" s="4">
        <v>10302299.800000001</v>
      </c>
      <c r="Z552"/>
    </row>
    <row r="553" spans="1:26" hidden="1" x14ac:dyDescent="0.5">
      <c r="A553">
        <f t="shared" si="8"/>
        <v>550</v>
      </c>
      <c r="B553" s="1">
        <v>43446</v>
      </c>
      <c r="C553" t="s">
        <v>23</v>
      </c>
      <c r="D553" t="s">
        <v>34</v>
      </c>
      <c r="E553">
        <v>2018</v>
      </c>
      <c r="F553">
        <v>50</v>
      </c>
      <c r="G553" t="s">
        <v>10</v>
      </c>
      <c r="H553" t="s">
        <v>9</v>
      </c>
      <c r="I553">
        <v>16</v>
      </c>
      <c r="J553">
        <v>33.6</v>
      </c>
      <c r="K553">
        <v>29.4</v>
      </c>
      <c r="L553">
        <v>0</v>
      </c>
      <c r="M553" s="3">
        <v>129715.465</v>
      </c>
      <c r="N553" s="4">
        <v>199.184327</v>
      </c>
      <c r="O553" s="4">
        <v>25837287.600000001</v>
      </c>
      <c r="Z553"/>
    </row>
    <row r="554" spans="1:26" hidden="1" x14ac:dyDescent="0.5">
      <c r="A554">
        <f t="shared" si="8"/>
        <v>551</v>
      </c>
      <c r="B554" s="1">
        <v>42941</v>
      </c>
      <c r="C554" t="s">
        <v>22</v>
      </c>
      <c r="D554" t="s">
        <v>29</v>
      </c>
      <c r="E554">
        <v>2017</v>
      </c>
      <c r="F554">
        <v>31</v>
      </c>
      <c r="G554" t="s">
        <v>10</v>
      </c>
      <c r="H554" t="s">
        <v>9</v>
      </c>
      <c r="I554">
        <v>9.8000000000000007</v>
      </c>
      <c r="J554">
        <v>17.2</v>
      </c>
      <c r="K554">
        <v>9</v>
      </c>
      <c r="L554">
        <v>0</v>
      </c>
      <c r="M554" s="3">
        <v>129699.265</v>
      </c>
      <c r="N554" s="4">
        <v>113.0336114</v>
      </c>
      <c r="O554" s="4">
        <v>14660376.300000001</v>
      </c>
      <c r="Z554"/>
    </row>
    <row r="555" spans="1:26" hidden="1" x14ac:dyDescent="0.5">
      <c r="A555">
        <f t="shared" si="8"/>
        <v>552</v>
      </c>
      <c r="B555" s="1">
        <v>42803</v>
      </c>
      <c r="C555" t="s">
        <v>16</v>
      </c>
      <c r="D555" t="s">
        <v>25</v>
      </c>
      <c r="E555">
        <v>2017</v>
      </c>
      <c r="F555">
        <v>11</v>
      </c>
      <c r="G555" t="s">
        <v>10</v>
      </c>
      <c r="H555" t="s">
        <v>9</v>
      </c>
      <c r="I555">
        <v>15</v>
      </c>
      <c r="J555">
        <v>32.299999999999997</v>
      </c>
      <c r="K555">
        <v>21.1</v>
      </c>
      <c r="L555">
        <v>0</v>
      </c>
      <c r="M555" s="3">
        <v>129649.25</v>
      </c>
      <c r="N555" s="4">
        <v>83.889686549999993</v>
      </c>
      <c r="O555" s="4">
        <v>10876234.9</v>
      </c>
      <c r="Z555"/>
    </row>
    <row r="556" spans="1:26" hidden="1" x14ac:dyDescent="0.5">
      <c r="A556">
        <f t="shared" si="8"/>
        <v>553</v>
      </c>
      <c r="B556" s="1">
        <v>42277</v>
      </c>
      <c r="C556" t="s">
        <v>23</v>
      </c>
      <c r="D556" t="s">
        <v>31</v>
      </c>
      <c r="E556">
        <v>2015</v>
      </c>
      <c r="F556">
        <v>40</v>
      </c>
      <c r="G556" t="s">
        <v>9</v>
      </c>
      <c r="H556" t="s">
        <v>9</v>
      </c>
      <c r="I556">
        <v>11.5</v>
      </c>
      <c r="J556">
        <v>15.9</v>
      </c>
      <c r="K556">
        <v>16.8</v>
      </c>
      <c r="L556">
        <v>0</v>
      </c>
      <c r="M556" s="3">
        <v>129641.245</v>
      </c>
      <c r="N556" s="4">
        <v>41.98096898</v>
      </c>
      <c r="O556" s="4">
        <v>5442465.0999999996</v>
      </c>
      <c r="Z556"/>
    </row>
    <row r="557" spans="1:26" hidden="1" x14ac:dyDescent="0.5">
      <c r="A557">
        <f t="shared" si="8"/>
        <v>554</v>
      </c>
      <c r="B557" s="1">
        <v>42006</v>
      </c>
      <c r="C557" t="s">
        <v>18</v>
      </c>
      <c r="D557" t="s">
        <v>17</v>
      </c>
      <c r="E557">
        <v>2015</v>
      </c>
      <c r="F557">
        <v>1</v>
      </c>
      <c r="G557" t="s">
        <v>9</v>
      </c>
      <c r="H557" t="s">
        <v>9</v>
      </c>
      <c r="I557">
        <v>15.4</v>
      </c>
      <c r="J557">
        <v>38.799999999999997</v>
      </c>
      <c r="K557">
        <v>26.8</v>
      </c>
      <c r="L557">
        <v>0</v>
      </c>
      <c r="M557" s="3">
        <v>129606.01</v>
      </c>
      <c r="N557" s="4">
        <v>33.138987559999997</v>
      </c>
      <c r="O557" s="4">
        <v>4295012</v>
      </c>
      <c r="Z557"/>
    </row>
    <row r="558" spans="1:26" hidden="1" x14ac:dyDescent="0.5">
      <c r="A558">
        <f t="shared" si="8"/>
        <v>555</v>
      </c>
      <c r="B558" s="1">
        <v>42175</v>
      </c>
      <c r="C558" t="s">
        <v>19</v>
      </c>
      <c r="D558" t="s">
        <v>28</v>
      </c>
      <c r="E558">
        <v>2015</v>
      </c>
      <c r="F558">
        <v>25</v>
      </c>
      <c r="G558" t="s">
        <v>10</v>
      </c>
      <c r="H558" t="s">
        <v>9</v>
      </c>
      <c r="I558">
        <v>4.0999999999999996</v>
      </c>
      <c r="J558">
        <v>11.6</v>
      </c>
      <c r="K558">
        <v>7.1</v>
      </c>
      <c r="L558">
        <v>0</v>
      </c>
      <c r="M558" s="3">
        <v>129576.36</v>
      </c>
      <c r="N558" s="4">
        <v>41.097683109999998</v>
      </c>
      <c r="O558" s="4">
        <v>5325288.2</v>
      </c>
      <c r="Z558"/>
    </row>
    <row r="559" spans="1:26" hidden="1" x14ac:dyDescent="0.5">
      <c r="A559">
        <f t="shared" si="8"/>
        <v>556</v>
      </c>
      <c r="B559" s="1">
        <v>43244</v>
      </c>
      <c r="C559" t="s">
        <v>16</v>
      </c>
      <c r="D559" t="s">
        <v>27</v>
      </c>
      <c r="E559">
        <v>2018</v>
      </c>
      <c r="F559">
        <v>21</v>
      </c>
      <c r="G559" t="s">
        <v>10</v>
      </c>
      <c r="H559" t="s">
        <v>9</v>
      </c>
      <c r="I559">
        <v>12.9</v>
      </c>
      <c r="J559">
        <v>16.100000000000001</v>
      </c>
      <c r="K559">
        <v>5.0999999999999996</v>
      </c>
      <c r="L559">
        <v>0</v>
      </c>
      <c r="M559" s="3">
        <v>129553.94</v>
      </c>
      <c r="N559" s="4">
        <v>99.488060959999999</v>
      </c>
      <c r="O559" s="4">
        <v>12889070.300000001</v>
      </c>
      <c r="Z559"/>
    </row>
    <row r="560" spans="1:26" hidden="1" x14ac:dyDescent="0.5">
      <c r="A560">
        <f t="shared" si="8"/>
        <v>557</v>
      </c>
      <c r="B560" s="1">
        <v>42619</v>
      </c>
      <c r="C560" t="s">
        <v>22</v>
      </c>
      <c r="D560" t="s">
        <v>31</v>
      </c>
      <c r="E560">
        <v>2016</v>
      </c>
      <c r="F560">
        <v>37</v>
      </c>
      <c r="G560" t="s">
        <v>10</v>
      </c>
      <c r="H560" t="s">
        <v>9</v>
      </c>
      <c r="I560">
        <v>9.1999999999999993</v>
      </c>
      <c r="J560">
        <v>21.5</v>
      </c>
      <c r="K560">
        <v>15.8</v>
      </c>
      <c r="L560">
        <v>0</v>
      </c>
      <c r="M560" s="3">
        <v>129542.36500000001</v>
      </c>
      <c r="N560" s="4">
        <v>28.692645949999999</v>
      </c>
      <c r="O560" s="4">
        <v>3716913.2</v>
      </c>
      <c r="Z560"/>
    </row>
    <row r="561" spans="1:26" hidden="1" x14ac:dyDescent="0.5">
      <c r="A561">
        <f t="shared" si="8"/>
        <v>558</v>
      </c>
      <c r="B561" s="1">
        <v>43312</v>
      </c>
      <c r="C561" t="s">
        <v>22</v>
      </c>
      <c r="D561" t="s">
        <v>29</v>
      </c>
      <c r="E561">
        <v>2018</v>
      </c>
      <c r="F561">
        <v>31</v>
      </c>
      <c r="G561" t="s">
        <v>10</v>
      </c>
      <c r="H561" t="s">
        <v>9</v>
      </c>
      <c r="I561">
        <v>8.3000000000000007</v>
      </c>
      <c r="J561">
        <v>16.2</v>
      </c>
      <c r="K561">
        <v>10.199999999999999</v>
      </c>
      <c r="L561">
        <v>0</v>
      </c>
      <c r="M561" s="3">
        <v>129519.995</v>
      </c>
      <c r="N561" s="4">
        <v>60.905552239999999</v>
      </c>
      <c r="O561" s="4">
        <v>7888486.7999999998</v>
      </c>
      <c r="Z561"/>
    </row>
    <row r="562" spans="1:26" hidden="1" x14ac:dyDescent="0.5">
      <c r="A562">
        <f t="shared" si="8"/>
        <v>559</v>
      </c>
      <c r="B562" s="1">
        <v>43243</v>
      </c>
      <c r="C562" t="s">
        <v>23</v>
      </c>
      <c r="D562" t="s">
        <v>27</v>
      </c>
      <c r="E562">
        <v>2018</v>
      </c>
      <c r="F562">
        <v>21</v>
      </c>
      <c r="G562" t="s">
        <v>10</v>
      </c>
      <c r="H562" t="s">
        <v>9</v>
      </c>
      <c r="I562">
        <v>11.8</v>
      </c>
      <c r="J562">
        <v>15.3</v>
      </c>
      <c r="K562">
        <v>6.5</v>
      </c>
      <c r="L562">
        <v>4.5999999999999996</v>
      </c>
      <c r="M562" s="3">
        <v>129352.83</v>
      </c>
      <c r="N562" s="4">
        <v>118.6907459</v>
      </c>
      <c r="O562" s="4">
        <v>15352983.9</v>
      </c>
      <c r="Z562"/>
    </row>
    <row r="563" spans="1:26" hidden="1" x14ac:dyDescent="0.5">
      <c r="A563">
        <f t="shared" si="8"/>
        <v>560</v>
      </c>
      <c r="B563" s="1">
        <v>42408</v>
      </c>
      <c r="C563" t="s">
        <v>21</v>
      </c>
      <c r="D563" t="s">
        <v>24</v>
      </c>
      <c r="E563">
        <v>2016</v>
      </c>
      <c r="F563">
        <v>7</v>
      </c>
      <c r="G563" t="s">
        <v>10</v>
      </c>
      <c r="H563" t="s">
        <v>9</v>
      </c>
      <c r="I563">
        <v>19.2</v>
      </c>
      <c r="J563">
        <v>22.9</v>
      </c>
      <c r="K563">
        <v>23.3</v>
      </c>
      <c r="L563">
        <v>0</v>
      </c>
      <c r="M563" s="3">
        <v>129327.22500000001</v>
      </c>
      <c r="N563" s="4">
        <v>33.908603100000001</v>
      </c>
      <c r="O563" s="4">
        <v>4385305.5</v>
      </c>
      <c r="Z563"/>
    </row>
    <row r="564" spans="1:26" hidden="1" x14ac:dyDescent="0.5">
      <c r="A564">
        <f t="shared" si="8"/>
        <v>561</v>
      </c>
      <c r="B564" s="1">
        <v>44069</v>
      </c>
      <c r="C564" t="s">
        <v>23</v>
      </c>
      <c r="D564" t="s">
        <v>30</v>
      </c>
      <c r="E564">
        <v>2020</v>
      </c>
      <c r="F564">
        <v>35</v>
      </c>
      <c r="G564" t="s">
        <v>9</v>
      </c>
      <c r="H564" t="s">
        <v>9</v>
      </c>
      <c r="I564">
        <v>6.1</v>
      </c>
      <c r="J564">
        <v>14.5</v>
      </c>
      <c r="K564">
        <v>12.8</v>
      </c>
      <c r="L564">
        <v>0</v>
      </c>
      <c r="M564" s="3">
        <v>129322.31</v>
      </c>
      <c r="N564" s="4">
        <v>90.666887799999998</v>
      </c>
      <c r="O564" s="4">
        <v>11725251.4</v>
      </c>
      <c r="Z564"/>
    </row>
    <row r="565" spans="1:26" hidden="1" x14ac:dyDescent="0.5">
      <c r="A565">
        <f t="shared" si="8"/>
        <v>562</v>
      </c>
      <c r="B565" s="1">
        <v>42136</v>
      </c>
      <c r="C565" t="s">
        <v>22</v>
      </c>
      <c r="D565" t="s">
        <v>27</v>
      </c>
      <c r="E565">
        <v>2015</v>
      </c>
      <c r="F565">
        <v>20</v>
      </c>
      <c r="G565" t="s">
        <v>10</v>
      </c>
      <c r="H565" t="s">
        <v>9</v>
      </c>
      <c r="I565">
        <v>12.8</v>
      </c>
      <c r="J565">
        <v>17.399999999999999</v>
      </c>
      <c r="K565">
        <v>5.9</v>
      </c>
      <c r="L565">
        <v>0</v>
      </c>
      <c r="M565" s="3">
        <v>129312.58</v>
      </c>
      <c r="N565" s="4">
        <v>28.355358970000001</v>
      </c>
      <c r="O565" s="4">
        <v>3666704.6</v>
      </c>
      <c r="Z565"/>
    </row>
    <row r="566" spans="1:26" hidden="1" x14ac:dyDescent="0.5">
      <c r="A566">
        <f t="shared" si="8"/>
        <v>563</v>
      </c>
      <c r="B566" s="1">
        <v>43117</v>
      </c>
      <c r="C566" t="s">
        <v>23</v>
      </c>
      <c r="D566" t="s">
        <v>17</v>
      </c>
      <c r="E566">
        <v>2018</v>
      </c>
      <c r="F566">
        <v>3</v>
      </c>
      <c r="G566" t="s">
        <v>9</v>
      </c>
      <c r="H566" t="s">
        <v>9</v>
      </c>
      <c r="I566">
        <v>12.4</v>
      </c>
      <c r="J566">
        <v>30.3</v>
      </c>
      <c r="K566">
        <v>30.9</v>
      </c>
      <c r="L566">
        <v>0</v>
      </c>
      <c r="M566" s="3">
        <v>129286.36500000001</v>
      </c>
      <c r="N566" s="4">
        <v>100.2774263</v>
      </c>
      <c r="O566" s="4">
        <v>12964503.9</v>
      </c>
      <c r="Z566"/>
    </row>
    <row r="567" spans="1:26" hidden="1" x14ac:dyDescent="0.5">
      <c r="A567">
        <f t="shared" si="8"/>
        <v>564</v>
      </c>
      <c r="B567" s="1">
        <v>43965</v>
      </c>
      <c r="C567" t="s">
        <v>16</v>
      </c>
      <c r="D567" t="s">
        <v>27</v>
      </c>
      <c r="E567">
        <v>2020</v>
      </c>
      <c r="F567">
        <v>20</v>
      </c>
      <c r="G567" t="s">
        <v>9</v>
      </c>
      <c r="H567" t="s">
        <v>9</v>
      </c>
      <c r="I567">
        <v>6.6</v>
      </c>
      <c r="J567">
        <v>14.7</v>
      </c>
      <c r="K567">
        <v>9.8000000000000007</v>
      </c>
      <c r="L567">
        <v>2.8</v>
      </c>
      <c r="M567" s="3">
        <v>129285.09</v>
      </c>
      <c r="N567" s="4">
        <v>48.118726070000001</v>
      </c>
      <c r="O567" s="4">
        <v>6221033.7999999998</v>
      </c>
      <c r="Z567"/>
    </row>
    <row r="568" spans="1:26" hidden="1" x14ac:dyDescent="0.5">
      <c r="A568">
        <f t="shared" si="8"/>
        <v>565</v>
      </c>
      <c r="B568" s="1">
        <v>43083</v>
      </c>
      <c r="C568" t="s">
        <v>16</v>
      </c>
      <c r="D568" t="s">
        <v>34</v>
      </c>
      <c r="E568">
        <v>2017</v>
      </c>
      <c r="F568">
        <v>51</v>
      </c>
      <c r="G568" t="s">
        <v>10</v>
      </c>
      <c r="H568" t="s">
        <v>9</v>
      </c>
      <c r="I568">
        <v>20.5</v>
      </c>
      <c r="J568">
        <v>23.1</v>
      </c>
      <c r="K568">
        <v>21.7</v>
      </c>
      <c r="L568">
        <v>0</v>
      </c>
      <c r="M568" s="3">
        <v>129280.81</v>
      </c>
      <c r="N568" s="4">
        <v>101.8652498</v>
      </c>
      <c r="O568" s="4">
        <v>13169222</v>
      </c>
      <c r="Z568"/>
    </row>
    <row r="569" spans="1:26" hidden="1" x14ac:dyDescent="0.5">
      <c r="A569">
        <f t="shared" si="8"/>
        <v>566</v>
      </c>
      <c r="B569" s="1">
        <v>42964</v>
      </c>
      <c r="C569" t="s">
        <v>16</v>
      </c>
      <c r="D569" t="s">
        <v>30</v>
      </c>
      <c r="E569">
        <v>2017</v>
      </c>
      <c r="F569">
        <v>34</v>
      </c>
      <c r="G569" t="s">
        <v>10</v>
      </c>
      <c r="H569" t="s">
        <v>9</v>
      </c>
      <c r="I569">
        <v>9.3000000000000007</v>
      </c>
      <c r="J569">
        <v>15.6</v>
      </c>
      <c r="K569">
        <v>9.1</v>
      </c>
      <c r="L569">
        <v>1.8</v>
      </c>
      <c r="M569" s="3">
        <v>129223.80499999999</v>
      </c>
      <c r="N569" s="4">
        <v>73.714560050000003</v>
      </c>
      <c r="O569" s="4">
        <v>9525675.9000000004</v>
      </c>
      <c r="Z569"/>
    </row>
    <row r="570" spans="1:26" hidden="1" x14ac:dyDescent="0.5">
      <c r="A570">
        <f t="shared" si="8"/>
        <v>567</v>
      </c>
      <c r="B570" s="1">
        <v>42858</v>
      </c>
      <c r="C570" t="s">
        <v>23</v>
      </c>
      <c r="D570" t="s">
        <v>27</v>
      </c>
      <c r="E570">
        <v>2017</v>
      </c>
      <c r="F570">
        <v>19</v>
      </c>
      <c r="G570" t="s">
        <v>10</v>
      </c>
      <c r="H570" t="s">
        <v>9</v>
      </c>
      <c r="I570">
        <v>7.4</v>
      </c>
      <c r="J570">
        <v>15.3</v>
      </c>
      <c r="K570">
        <v>10.8</v>
      </c>
      <c r="L570">
        <v>0.8</v>
      </c>
      <c r="M570" s="3">
        <v>129196.44500000001</v>
      </c>
      <c r="N570" s="4">
        <v>128.63995560000001</v>
      </c>
      <c r="O570" s="4">
        <v>16619824.9</v>
      </c>
      <c r="Z570"/>
    </row>
    <row r="571" spans="1:26" hidden="1" x14ac:dyDescent="0.5">
      <c r="A571">
        <f t="shared" si="8"/>
        <v>568</v>
      </c>
      <c r="B571" s="1">
        <v>42342</v>
      </c>
      <c r="C571" t="s">
        <v>18</v>
      </c>
      <c r="D571" t="s">
        <v>34</v>
      </c>
      <c r="E571">
        <v>2015</v>
      </c>
      <c r="F571">
        <v>49</v>
      </c>
      <c r="G571" t="s">
        <v>10</v>
      </c>
      <c r="H571" t="s">
        <v>9</v>
      </c>
      <c r="I571">
        <v>11.3</v>
      </c>
      <c r="J571">
        <v>30.8</v>
      </c>
      <c r="K571">
        <v>32.200000000000003</v>
      </c>
      <c r="L571">
        <v>0</v>
      </c>
      <c r="M571" s="3">
        <v>129148.52</v>
      </c>
      <c r="N571" s="4">
        <v>66.533894050000001</v>
      </c>
      <c r="O571" s="4">
        <v>8592753.9000000004</v>
      </c>
      <c r="Z571"/>
    </row>
    <row r="572" spans="1:26" hidden="1" x14ac:dyDescent="0.5">
      <c r="A572">
        <f t="shared" si="8"/>
        <v>569</v>
      </c>
      <c r="B572" s="1">
        <v>42391</v>
      </c>
      <c r="C572" t="s">
        <v>18</v>
      </c>
      <c r="D572" t="s">
        <v>17</v>
      </c>
      <c r="E572">
        <v>2016</v>
      </c>
      <c r="F572">
        <v>4</v>
      </c>
      <c r="G572" t="s">
        <v>9</v>
      </c>
      <c r="H572" t="s">
        <v>9</v>
      </c>
      <c r="I572">
        <v>17.5</v>
      </c>
      <c r="J572">
        <v>22.8</v>
      </c>
      <c r="K572">
        <v>6.5</v>
      </c>
      <c r="L572">
        <v>1.6</v>
      </c>
      <c r="M572" s="3">
        <v>129135.185</v>
      </c>
      <c r="N572" s="4">
        <v>42.337732770000002</v>
      </c>
      <c r="O572" s="4">
        <v>5467291</v>
      </c>
      <c r="Z572"/>
    </row>
    <row r="573" spans="1:26" hidden="1" x14ac:dyDescent="0.5">
      <c r="A573">
        <f t="shared" si="8"/>
        <v>570</v>
      </c>
      <c r="B573" s="1">
        <v>42130</v>
      </c>
      <c r="C573" t="s">
        <v>23</v>
      </c>
      <c r="D573" t="s">
        <v>27</v>
      </c>
      <c r="E573">
        <v>2015</v>
      </c>
      <c r="F573">
        <v>19</v>
      </c>
      <c r="G573" t="s">
        <v>10</v>
      </c>
      <c r="H573" t="s">
        <v>9</v>
      </c>
      <c r="I573">
        <v>9.5</v>
      </c>
      <c r="J573">
        <v>16.2</v>
      </c>
      <c r="K573">
        <v>7.6</v>
      </c>
      <c r="L573">
        <v>1.4</v>
      </c>
      <c r="M573" s="3">
        <v>129121.86</v>
      </c>
      <c r="N573" s="4">
        <v>26.022589379999999</v>
      </c>
      <c r="O573" s="4">
        <v>3360085.1</v>
      </c>
      <c r="Z573"/>
    </row>
    <row r="574" spans="1:26" hidden="1" x14ac:dyDescent="0.5">
      <c r="A574">
        <f t="shared" si="8"/>
        <v>571</v>
      </c>
      <c r="B574" s="1">
        <v>43966</v>
      </c>
      <c r="C574" t="s">
        <v>18</v>
      </c>
      <c r="D574" t="s">
        <v>27</v>
      </c>
      <c r="E574">
        <v>2020</v>
      </c>
      <c r="F574">
        <v>20</v>
      </c>
      <c r="G574" t="s">
        <v>9</v>
      </c>
      <c r="H574" t="s">
        <v>9</v>
      </c>
      <c r="I574">
        <v>4.5</v>
      </c>
      <c r="J574">
        <v>15.3</v>
      </c>
      <c r="K574">
        <v>10.8</v>
      </c>
      <c r="L574">
        <v>0</v>
      </c>
      <c r="M574" s="3">
        <v>129112.45</v>
      </c>
      <c r="N574" s="4">
        <v>51.077775019999997</v>
      </c>
      <c r="O574" s="4">
        <v>6594776.7000000002</v>
      </c>
      <c r="Z574"/>
    </row>
    <row r="575" spans="1:26" hidden="1" x14ac:dyDescent="0.5">
      <c r="A575">
        <f t="shared" si="8"/>
        <v>572</v>
      </c>
      <c r="B575" s="1">
        <v>42353</v>
      </c>
      <c r="C575" t="s">
        <v>22</v>
      </c>
      <c r="D575" t="s">
        <v>34</v>
      </c>
      <c r="E575">
        <v>2015</v>
      </c>
      <c r="F575">
        <v>51</v>
      </c>
      <c r="G575" t="s">
        <v>10</v>
      </c>
      <c r="H575" t="s">
        <v>9</v>
      </c>
      <c r="I575">
        <v>14.4</v>
      </c>
      <c r="J575">
        <v>24.6</v>
      </c>
      <c r="K575">
        <v>30.3</v>
      </c>
      <c r="L575">
        <v>0</v>
      </c>
      <c r="M575" s="3">
        <v>129077.41</v>
      </c>
      <c r="N575" s="4">
        <v>51.660830169999997</v>
      </c>
      <c r="O575" s="4">
        <v>6668246.2000000002</v>
      </c>
      <c r="Z575"/>
    </row>
    <row r="576" spans="1:26" hidden="1" x14ac:dyDescent="0.5">
      <c r="A576">
        <f t="shared" si="8"/>
        <v>573</v>
      </c>
      <c r="B576" s="1">
        <v>42345</v>
      </c>
      <c r="C576" t="s">
        <v>21</v>
      </c>
      <c r="D576" t="s">
        <v>34</v>
      </c>
      <c r="E576">
        <v>2015</v>
      </c>
      <c r="F576">
        <v>50</v>
      </c>
      <c r="G576" t="s">
        <v>10</v>
      </c>
      <c r="H576" t="s">
        <v>9</v>
      </c>
      <c r="I576">
        <v>18.100000000000001</v>
      </c>
      <c r="J576">
        <v>27.3</v>
      </c>
      <c r="K576">
        <v>8.6999999999999993</v>
      </c>
      <c r="L576">
        <v>0</v>
      </c>
      <c r="M576" s="3">
        <v>129059.645</v>
      </c>
      <c r="N576" s="4">
        <v>53.369098719999997</v>
      </c>
      <c r="O576" s="4">
        <v>6887796.9000000004</v>
      </c>
      <c r="Z576"/>
    </row>
    <row r="577" spans="1:26" hidden="1" x14ac:dyDescent="0.5">
      <c r="A577">
        <f t="shared" si="8"/>
        <v>574</v>
      </c>
      <c r="B577" s="1">
        <v>43314</v>
      </c>
      <c r="C577" t="s">
        <v>16</v>
      </c>
      <c r="D577" t="s">
        <v>30</v>
      </c>
      <c r="E577">
        <v>2018</v>
      </c>
      <c r="F577">
        <v>31</v>
      </c>
      <c r="G577" t="s">
        <v>10</v>
      </c>
      <c r="H577" t="s">
        <v>9</v>
      </c>
      <c r="I577">
        <v>4.9000000000000004</v>
      </c>
      <c r="J577">
        <v>16.100000000000001</v>
      </c>
      <c r="K577">
        <v>11.7</v>
      </c>
      <c r="L577">
        <v>0</v>
      </c>
      <c r="M577" s="3">
        <v>129025</v>
      </c>
      <c r="N577" s="4">
        <v>68.077372269999998</v>
      </c>
      <c r="O577" s="4">
        <v>8783683</v>
      </c>
      <c r="Z577"/>
    </row>
    <row r="578" spans="1:26" hidden="1" x14ac:dyDescent="0.5">
      <c r="A578">
        <f t="shared" si="8"/>
        <v>575</v>
      </c>
      <c r="B578" s="1">
        <v>43669</v>
      </c>
      <c r="C578" t="s">
        <v>22</v>
      </c>
      <c r="D578" t="s">
        <v>29</v>
      </c>
      <c r="E578">
        <v>2019</v>
      </c>
      <c r="F578">
        <v>30</v>
      </c>
      <c r="G578" t="s">
        <v>10</v>
      </c>
      <c r="H578" t="s">
        <v>9</v>
      </c>
      <c r="I578">
        <v>9.9</v>
      </c>
      <c r="J578">
        <v>15.2</v>
      </c>
      <c r="K578">
        <v>8.1999999999999993</v>
      </c>
      <c r="L578">
        <v>1.6</v>
      </c>
      <c r="M578" s="3">
        <v>129008.62</v>
      </c>
      <c r="N578" s="4">
        <v>69.864795830000006</v>
      </c>
      <c r="O578" s="4">
        <v>9013160.9000000004</v>
      </c>
      <c r="Z578"/>
    </row>
    <row r="579" spans="1:26" hidden="1" x14ac:dyDescent="0.5">
      <c r="A579">
        <f t="shared" si="8"/>
        <v>576</v>
      </c>
      <c r="B579" s="1">
        <v>42024</v>
      </c>
      <c r="C579" t="s">
        <v>22</v>
      </c>
      <c r="D579" t="s">
        <v>17</v>
      </c>
      <c r="E579">
        <v>2015</v>
      </c>
      <c r="F579">
        <v>4</v>
      </c>
      <c r="G579" t="s">
        <v>9</v>
      </c>
      <c r="H579" t="s">
        <v>9</v>
      </c>
      <c r="I579">
        <v>13</v>
      </c>
      <c r="J579">
        <v>30.4</v>
      </c>
      <c r="K579">
        <v>19.600000000000001</v>
      </c>
      <c r="L579">
        <v>0</v>
      </c>
      <c r="M579" s="3">
        <v>128968.125</v>
      </c>
      <c r="N579" s="4">
        <v>23.078074139999998</v>
      </c>
      <c r="O579" s="4">
        <v>2976336</v>
      </c>
      <c r="Z579"/>
    </row>
    <row r="580" spans="1:26" hidden="1" x14ac:dyDescent="0.5">
      <c r="A580">
        <f t="shared" ref="A580:A643" si="9">ROW()-3</f>
        <v>577</v>
      </c>
      <c r="B580" s="1">
        <v>43124</v>
      </c>
      <c r="C580" t="s">
        <v>23</v>
      </c>
      <c r="D580" t="s">
        <v>17</v>
      </c>
      <c r="E580">
        <v>2018</v>
      </c>
      <c r="F580">
        <v>4</v>
      </c>
      <c r="G580" t="s">
        <v>9</v>
      </c>
      <c r="H580" t="s">
        <v>9</v>
      </c>
      <c r="I580">
        <v>14.8</v>
      </c>
      <c r="J580">
        <v>23.3</v>
      </c>
      <c r="K580">
        <v>27.5</v>
      </c>
      <c r="L580">
        <v>0</v>
      </c>
      <c r="M580" s="3">
        <v>128899.765</v>
      </c>
      <c r="N580" s="4">
        <v>103.427874</v>
      </c>
      <c r="O580" s="4">
        <v>13331828.699999999</v>
      </c>
      <c r="Z580"/>
    </row>
    <row r="581" spans="1:26" hidden="1" x14ac:dyDescent="0.5">
      <c r="A581">
        <f t="shared" si="9"/>
        <v>578</v>
      </c>
      <c r="B581" s="1">
        <v>42240</v>
      </c>
      <c r="C581" t="s">
        <v>21</v>
      </c>
      <c r="D581" t="s">
        <v>30</v>
      </c>
      <c r="E581">
        <v>2015</v>
      </c>
      <c r="F581">
        <v>35</v>
      </c>
      <c r="G581" t="s">
        <v>10</v>
      </c>
      <c r="H581" t="s">
        <v>9</v>
      </c>
      <c r="I581">
        <v>8.5</v>
      </c>
      <c r="J581">
        <v>14.5</v>
      </c>
      <c r="K581">
        <v>9.6</v>
      </c>
      <c r="L581">
        <v>0</v>
      </c>
      <c r="M581" s="3">
        <v>128868.255</v>
      </c>
      <c r="N581" s="4">
        <v>26.612662889999999</v>
      </c>
      <c r="O581" s="4">
        <v>3429527.4</v>
      </c>
      <c r="Z581"/>
    </row>
    <row r="582" spans="1:26" hidden="1" x14ac:dyDescent="0.5">
      <c r="A582">
        <f t="shared" si="9"/>
        <v>579</v>
      </c>
      <c r="B582" s="1">
        <v>42613</v>
      </c>
      <c r="C582" t="s">
        <v>23</v>
      </c>
      <c r="D582" t="s">
        <v>30</v>
      </c>
      <c r="E582">
        <v>2016</v>
      </c>
      <c r="F582">
        <v>36</v>
      </c>
      <c r="G582" t="s">
        <v>10</v>
      </c>
      <c r="H582" t="s">
        <v>9</v>
      </c>
      <c r="I582">
        <v>12.8</v>
      </c>
      <c r="J582">
        <v>20.2</v>
      </c>
      <c r="K582">
        <v>10.1</v>
      </c>
      <c r="L582">
        <v>0.8</v>
      </c>
      <c r="M582" s="3">
        <v>128834.065</v>
      </c>
      <c r="N582" s="4">
        <v>32.559017400000002</v>
      </c>
      <c r="O582" s="4">
        <v>4194710.5999999996</v>
      </c>
      <c r="Z582"/>
    </row>
    <row r="583" spans="1:26" hidden="1" x14ac:dyDescent="0.5">
      <c r="A583">
        <f t="shared" si="9"/>
        <v>580</v>
      </c>
      <c r="B583" s="1">
        <v>42717</v>
      </c>
      <c r="C583" t="s">
        <v>22</v>
      </c>
      <c r="D583" t="s">
        <v>34</v>
      </c>
      <c r="E583">
        <v>2016</v>
      </c>
      <c r="F583">
        <v>51</v>
      </c>
      <c r="G583" t="s">
        <v>10</v>
      </c>
      <c r="H583" t="s">
        <v>9</v>
      </c>
      <c r="I583">
        <v>16.5</v>
      </c>
      <c r="J583">
        <v>36.299999999999997</v>
      </c>
      <c r="K583">
        <v>14.1</v>
      </c>
      <c r="L583">
        <v>0</v>
      </c>
      <c r="M583" s="3">
        <v>128831.65</v>
      </c>
      <c r="N583" s="4">
        <v>44.693023539999999</v>
      </c>
      <c r="O583" s="4">
        <v>5757876</v>
      </c>
      <c r="Z583"/>
    </row>
    <row r="584" spans="1:26" hidden="1" x14ac:dyDescent="0.5">
      <c r="A584">
        <f t="shared" si="9"/>
        <v>581</v>
      </c>
      <c r="B584" s="1">
        <v>42573</v>
      </c>
      <c r="C584" t="s">
        <v>18</v>
      </c>
      <c r="D584" t="s">
        <v>29</v>
      </c>
      <c r="E584">
        <v>2016</v>
      </c>
      <c r="F584">
        <v>30</v>
      </c>
      <c r="G584" t="s">
        <v>10</v>
      </c>
      <c r="H584" t="s">
        <v>9</v>
      </c>
      <c r="I584">
        <v>9.1999999999999993</v>
      </c>
      <c r="J584">
        <v>18.3</v>
      </c>
      <c r="K584">
        <v>5.0999999999999996</v>
      </c>
      <c r="L584">
        <v>7.8</v>
      </c>
      <c r="M584" s="3">
        <v>128777.82</v>
      </c>
      <c r="N584" s="4">
        <v>21.091718870000001</v>
      </c>
      <c r="O584" s="4">
        <v>2716145.6</v>
      </c>
      <c r="Z584"/>
    </row>
    <row r="585" spans="1:26" hidden="1" x14ac:dyDescent="0.5">
      <c r="A585">
        <f t="shared" si="9"/>
        <v>582</v>
      </c>
      <c r="B585" s="1">
        <v>42993</v>
      </c>
      <c r="C585" t="s">
        <v>18</v>
      </c>
      <c r="D585" t="s">
        <v>31</v>
      </c>
      <c r="E585">
        <v>2017</v>
      </c>
      <c r="F585">
        <v>38</v>
      </c>
      <c r="G585" t="s">
        <v>10</v>
      </c>
      <c r="H585" t="s">
        <v>9</v>
      </c>
      <c r="I585">
        <v>9.6</v>
      </c>
      <c r="J585">
        <v>16.7</v>
      </c>
      <c r="K585">
        <v>7</v>
      </c>
      <c r="L585">
        <v>0</v>
      </c>
      <c r="M585" s="3">
        <v>128761.605</v>
      </c>
      <c r="N585" s="4">
        <v>89.236201120000004</v>
      </c>
      <c r="O585" s="4">
        <v>11490196.5</v>
      </c>
      <c r="Z585"/>
    </row>
    <row r="586" spans="1:26" hidden="1" x14ac:dyDescent="0.5">
      <c r="A586">
        <f t="shared" si="9"/>
        <v>583</v>
      </c>
      <c r="B586" s="1">
        <v>43096</v>
      </c>
      <c r="C586" t="s">
        <v>23</v>
      </c>
      <c r="D586" t="s">
        <v>34</v>
      </c>
      <c r="E586">
        <v>2017</v>
      </c>
      <c r="F586">
        <v>53</v>
      </c>
      <c r="G586" t="s">
        <v>9</v>
      </c>
      <c r="H586" t="s">
        <v>9</v>
      </c>
      <c r="I586">
        <v>17.3</v>
      </c>
      <c r="J586">
        <v>34.5</v>
      </c>
      <c r="K586">
        <v>30.6</v>
      </c>
      <c r="L586">
        <v>0</v>
      </c>
      <c r="M586" s="3">
        <v>128753.755</v>
      </c>
      <c r="N586" s="4">
        <v>113.6548037</v>
      </c>
      <c r="O586" s="4">
        <v>14633482.800000001</v>
      </c>
      <c r="Z586"/>
    </row>
    <row r="587" spans="1:26" hidden="1" x14ac:dyDescent="0.5">
      <c r="A587">
        <f t="shared" si="9"/>
        <v>584</v>
      </c>
      <c r="B587" s="1">
        <v>42866</v>
      </c>
      <c r="C587" t="s">
        <v>16</v>
      </c>
      <c r="D587" t="s">
        <v>27</v>
      </c>
      <c r="E587">
        <v>2017</v>
      </c>
      <c r="F587">
        <v>20</v>
      </c>
      <c r="G587" t="s">
        <v>10</v>
      </c>
      <c r="H587" t="s">
        <v>9</v>
      </c>
      <c r="I587">
        <v>6.1</v>
      </c>
      <c r="J587">
        <v>16.5</v>
      </c>
      <c r="K587">
        <v>8.6</v>
      </c>
      <c r="L587">
        <v>0</v>
      </c>
      <c r="M587" s="3">
        <v>128753.13</v>
      </c>
      <c r="N587" s="4">
        <v>170.29264480000001</v>
      </c>
      <c r="O587" s="4">
        <v>21925711</v>
      </c>
      <c r="Z587"/>
    </row>
    <row r="588" spans="1:26" hidden="1" x14ac:dyDescent="0.5">
      <c r="A588">
        <f t="shared" si="9"/>
        <v>585</v>
      </c>
      <c r="B588" s="1">
        <v>43167</v>
      </c>
      <c r="C588" t="s">
        <v>16</v>
      </c>
      <c r="D588" t="s">
        <v>25</v>
      </c>
      <c r="E588">
        <v>2018</v>
      </c>
      <c r="F588">
        <v>10</v>
      </c>
      <c r="G588" t="s">
        <v>10</v>
      </c>
      <c r="H588" t="s">
        <v>9</v>
      </c>
      <c r="I588">
        <v>14.9</v>
      </c>
      <c r="J588">
        <v>30.5</v>
      </c>
      <c r="K588">
        <v>22.1</v>
      </c>
      <c r="L588">
        <v>0</v>
      </c>
      <c r="M588" s="3">
        <v>128732.59</v>
      </c>
      <c r="N588" s="4">
        <v>94.574270459999994</v>
      </c>
      <c r="O588" s="4">
        <v>12174790.800000001</v>
      </c>
      <c r="Z588"/>
    </row>
    <row r="589" spans="1:26" hidden="1" x14ac:dyDescent="0.5">
      <c r="A589">
        <f t="shared" si="9"/>
        <v>586</v>
      </c>
      <c r="B589" s="1">
        <v>42979</v>
      </c>
      <c r="C589" t="s">
        <v>18</v>
      </c>
      <c r="D589" t="s">
        <v>31</v>
      </c>
      <c r="E589">
        <v>2017</v>
      </c>
      <c r="F589">
        <v>36</v>
      </c>
      <c r="G589" t="s">
        <v>10</v>
      </c>
      <c r="H589" t="s">
        <v>9</v>
      </c>
      <c r="I589">
        <v>3.7</v>
      </c>
      <c r="J589">
        <v>17</v>
      </c>
      <c r="K589">
        <v>14.4</v>
      </c>
      <c r="L589">
        <v>0</v>
      </c>
      <c r="M589" s="3">
        <v>128707.425</v>
      </c>
      <c r="N589" s="4">
        <v>102.27816319999999</v>
      </c>
      <c r="O589" s="4">
        <v>13163959</v>
      </c>
      <c r="Z589"/>
    </row>
    <row r="590" spans="1:26" hidden="1" x14ac:dyDescent="0.5">
      <c r="A590">
        <f t="shared" si="9"/>
        <v>587</v>
      </c>
      <c r="B590" s="1">
        <v>43059</v>
      </c>
      <c r="C590" t="s">
        <v>21</v>
      </c>
      <c r="D590" t="s">
        <v>33</v>
      </c>
      <c r="E590">
        <v>2017</v>
      </c>
      <c r="F590">
        <v>48</v>
      </c>
      <c r="G590" t="s">
        <v>10</v>
      </c>
      <c r="H590" t="s">
        <v>9</v>
      </c>
      <c r="I590">
        <v>16.600000000000001</v>
      </c>
      <c r="J590">
        <v>30.8</v>
      </c>
      <c r="K590">
        <v>28.6</v>
      </c>
      <c r="L590">
        <v>0</v>
      </c>
      <c r="M590" s="3">
        <v>128658.27</v>
      </c>
      <c r="N590" s="4">
        <v>131.30094130000001</v>
      </c>
      <c r="O590" s="4">
        <v>16892952</v>
      </c>
      <c r="Z590"/>
    </row>
    <row r="591" spans="1:26" hidden="1" x14ac:dyDescent="0.5">
      <c r="A591">
        <f t="shared" si="9"/>
        <v>588</v>
      </c>
      <c r="B591" s="1">
        <v>42655</v>
      </c>
      <c r="C591" t="s">
        <v>23</v>
      </c>
      <c r="D591" t="s">
        <v>32</v>
      </c>
      <c r="E591">
        <v>2016</v>
      </c>
      <c r="F591">
        <v>42</v>
      </c>
      <c r="G591" t="s">
        <v>10</v>
      </c>
      <c r="H591" t="s">
        <v>9</v>
      </c>
      <c r="I591">
        <v>10.199999999999999</v>
      </c>
      <c r="J591">
        <v>15.4</v>
      </c>
      <c r="K591">
        <v>12.9</v>
      </c>
      <c r="L591">
        <v>0</v>
      </c>
      <c r="M591" s="3">
        <v>128612.3</v>
      </c>
      <c r="N591" s="4">
        <v>44.770645539999997</v>
      </c>
      <c r="O591" s="4">
        <v>5758055.7000000002</v>
      </c>
      <c r="Z591"/>
    </row>
    <row r="592" spans="1:26" hidden="1" x14ac:dyDescent="0.5">
      <c r="A592">
        <f t="shared" si="9"/>
        <v>589</v>
      </c>
      <c r="B592" s="1">
        <v>43126</v>
      </c>
      <c r="C592" t="s">
        <v>18</v>
      </c>
      <c r="D592" t="s">
        <v>17</v>
      </c>
      <c r="E592">
        <v>2018</v>
      </c>
      <c r="F592">
        <v>4</v>
      </c>
      <c r="G592" t="s">
        <v>9</v>
      </c>
      <c r="H592" t="s">
        <v>10</v>
      </c>
      <c r="I592">
        <v>19.399999999999999</v>
      </c>
      <c r="J592">
        <v>28.4</v>
      </c>
      <c r="K592">
        <v>19.899999999999999</v>
      </c>
      <c r="L592">
        <v>0</v>
      </c>
      <c r="M592" s="3">
        <v>128599.46</v>
      </c>
      <c r="N592" s="4">
        <v>91.434892809999994</v>
      </c>
      <c r="O592" s="4">
        <v>11758477.800000001</v>
      </c>
      <c r="Z592"/>
    </row>
    <row r="593" spans="1:26" hidden="1" x14ac:dyDescent="0.5">
      <c r="A593">
        <f t="shared" si="9"/>
        <v>590</v>
      </c>
      <c r="B593" s="1">
        <v>42116</v>
      </c>
      <c r="C593" t="s">
        <v>23</v>
      </c>
      <c r="D593" t="s">
        <v>26</v>
      </c>
      <c r="E593">
        <v>2015</v>
      </c>
      <c r="F593">
        <v>17</v>
      </c>
      <c r="G593" t="s">
        <v>10</v>
      </c>
      <c r="H593" t="s">
        <v>9</v>
      </c>
      <c r="I593">
        <v>9.1</v>
      </c>
      <c r="J593">
        <v>19.5</v>
      </c>
      <c r="K593">
        <v>7.1</v>
      </c>
      <c r="L593">
        <v>0</v>
      </c>
      <c r="M593" s="3">
        <v>128598.495</v>
      </c>
      <c r="N593" s="4">
        <v>36.695283570000001</v>
      </c>
      <c r="O593" s="4">
        <v>4718958.2</v>
      </c>
      <c r="Z593"/>
    </row>
    <row r="594" spans="1:26" hidden="1" x14ac:dyDescent="0.5">
      <c r="A594">
        <f t="shared" si="9"/>
        <v>591</v>
      </c>
      <c r="B594" s="1">
        <v>43285</v>
      </c>
      <c r="C594" t="s">
        <v>23</v>
      </c>
      <c r="D594" t="s">
        <v>29</v>
      </c>
      <c r="E594">
        <v>2018</v>
      </c>
      <c r="F594">
        <v>27</v>
      </c>
      <c r="G594" t="s">
        <v>9</v>
      </c>
      <c r="H594" t="s">
        <v>9</v>
      </c>
      <c r="I594">
        <v>10.4</v>
      </c>
      <c r="J594">
        <v>17.100000000000001</v>
      </c>
      <c r="K594">
        <v>6</v>
      </c>
      <c r="L594">
        <v>0</v>
      </c>
      <c r="M594" s="3">
        <v>128580.97500000001</v>
      </c>
      <c r="N594" s="4">
        <v>57.008099029999997</v>
      </c>
      <c r="O594" s="4">
        <v>7330157</v>
      </c>
      <c r="Z594"/>
    </row>
    <row r="595" spans="1:26" hidden="1" x14ac:dyDescent="0.5">
      <c r="A595">
        <f t="shared" si="9"/>
        <v>592</v>
      </c>
      <c r="B595" s="1">
        <v>43258</v>
      </c>
      <c r="C595" t="s">
        <v>16</v>
      </c>
      <c r="D595" t="s">
        <v>28</v>
      </c>
      <c r="E595">
        <v>2018</v>
      </c>
      <c r="F595">
        <v>23</v>
      </c>
      <c r="G595" t="s">
        <v>10</v>
      </c>
      <c r="H595" t="s">
        <v>9</v>
      </c>
      <c r="I595">
        <v>7.7</v>
      </c>
      <c r="J595">
        <v>17.8</v>
      </c>
      <c r="K595">
        <v>5.7</v>
      </c>
      <c r="L595">
        <v>0.2</v>
      </c>
      <c r="M595" s="3">
        <v>128577.63</v>
      </c>
      <c r="N595" s="4">
        <v>87.710791130000004</v>
      </c>
      <c r="O595" s="4">
        <v>11277645.6</v>
      </c>
      <c r="Z595"/>
    </row>
    <row r="596" spans="1:26" hidden="1" x14ac:dyDescent="0.5">
      <c r="A596">
        <f t="shared" si="9"/>
        <v>593</v>
      </c>
      <c r="B596" s="1">
        <v>42648</v>
      </c>
      <c r="C596" t="s">
        <v>23</v>
      </c>
      <c r="D596" t="s">
        <v>32</v>
      </c>
      <c r="E596">
        <v>2016</v>
      </c>
      <c r="F596">
        <v>41</v>
      </c>
      <c r="G596" t="s">
        <v>10</v>
      </c>
      <c r="H596" t="s">
        <v>9</v>
      </c>
      <c r="I596">
        <v>8</v>
      </c>
      <c r="J596">
        <v>17.100000000000001</v>
      </c>
      <c r="K596">
        <v>7.5</v>
      </c>
      <c r="L596">
        <v>2.8</v>
      </c>
      <c r="M596" s="3">
        <v>128558.38499999999</v>
      </c>
      <c r="N596" s="4">
        <v>41.115132719999998</v>
      </c>
      <c r="O596" s="4">
        <v>5285695.0999999996</v>
      </c>
      <c r="Z596"/>
    </row>
    <row r="597" spans="1:26" hidden="1" x14ac:dyDescent="0.5">
      <c r="A597">
        <f t="shared" si="9"/>
        <v>594</v>
      </c>
      <c r="B597" s="1">
        <v>43687</v>
      </c>
      <c r="C597" t="s">
        <v>19</v>
      </c>
      <c r="D597" t="s">
        <v>30</v>
      </c>
      <c r="E597">
        <v>2019</v>
      </c>
      <c r="F597">
        <v>32</v>
      </c>
      <c r="G597" t="s">
        <v>10</v>
      </c>
      <c r="H597" t="s">
        <v>9</v>
      </c>
      <c r="I597">
        <v>5.2</v>
      </c>
      <c r="J597">
        <v>12.5</v>
      </c>
      <c r="K597">
        <v>6.6</v>
      </c>
      <c r="L597">
        <v>4.2</v>
      </c>
      <c r="M597" s="3">
        <v>128554.605</v>
      </c>
      <c r="N597" s="4">
        <v>94.668808780000006</v>
      </c>
      <c r="O597" s="4">
        <v>12170111.300000001</v>
      </c>
      <c r="Z597"/>
    </row>
    <row r="598" spans="1:26" hidden="1" x14ac:dyDescent="0.5">
      <c r="A598">
        <f t="shared" si="9"/>
        <v>595</v>
      </c>
      <c r="B598" s="1">
        <v>42368</v>
      </c>
      <c r="C598" t="s">
        <v>23</v>
      </c>
      <c r="D598" t="s">
        <v>34</v>
      </c>
      <c r="E598">
        <v>2015</v>
      </c>
      <c r="F598">
        <v>53</v>
      </c>
      <c r="G598" t="s">
        <v>9</v>
      </c>
      <c r="H598" t="s">
        <v>9</v>
      </c>
      <c r="I598">
        <v>13.9</v>
      </c>
      <c r="J598">
        <v>34.700000000000003</v>
      </c>
      <c r="K598">
        <v>32.799999999999997</v>
      </c>
      <c r="L598">
        <v>0</v>
      </c>
      <c r="M598" s="3">
        <v>128552.13499999999</v>
      </c>
      <c r="N598" s="4">
        <v>43.826874789999998</v>
      </c>
      <c r="O598" s="4">
        <v>5634038.2999999998</v>
      </c>
      <c r="Z598"/>
    </row>
    <row r="599" spans="1:26" hidden="1" x14ac:dyDescent="0.5">
      <c r="A599">
        <f t="shared" si="9"/>
        <v>596</v>
      </c>
      <c r="B599" s="1">
        <v>43629</v>
      </c>
      <c r="C599" t="s">
        <v>16</v>
      </c>
      <c r="D599" t="s">
        <v>28</v>
      </c>
      <c r="E599">
        <v>2019</v>
      </c>
      <c r="F599">
        <v>24</v>
      </c>
      <c r="G599" t="s">
        <v>10</v>
      </c>
      <c r="H599" t="s">
        <v>9</v>
      </c>
      <c r="I599">
        <v>8.8000000000000007</v>
      </c>
      <c r="J599">
        <v>17.399999999999999</v>
      </c>
      <c r="K599">
        <v>8.9</v>
      </c>
      <c r="L599">
        <v>2.6</v>
      </c>
      <c r="M599" s="3">
        <v>128535.19</v>
      </c>
      <c r="N599" s="4">
        <v>79.516251400000002</v>
      </c>
      <c r="O599" s="4">
        <v>10220636.5</v>
      </c>
      <c r="Z599"/>
    </row>
    <row r="600" spans="1:26" hidden="1" x14ac:dyDescent="0.5">
      <c r="A600">
        <f t="shared" si="9"/>
        <v>597</v>
      </c>
      <c r="B600" s="1">
        <v>43230</v>
      </c>
      <c r="C600" t="s">
        <v>16</v>
      </c>
      <c r="D600" t="s">
        <v>27</v>
      </c>
      <c r="E600">
        <v>2018</v>
      </c>
      <c r="F600">
        <v>19</v>
      </c>
      <c r="G600" t="s">
        <v>10</v>
      </c>
      <c r="H600" t="s">
        <v>9</v>
      </c>
      <c r="I600">
        <v>9</v>
      </c>
      <c r="J600">
        <v>12.8</v>
      </c>
      <c r="K600">
        <v>8.5</v>
      </c>
      <c r="L600">
        <v>8</v>
      </c>
      <c r="M600" s="3">
        <v>128518.505</v>
      </c>
      <c r="N600" s="4">
        <v>62.881023409999997</v>
      </c>
      <c r="O600" s="4">
        <v>8081375.0999999996</v>
      </c>
      <c r="Z600"/>
    </row>
    <row r="601" spans="1:26" hidden="1" x14ac:dyDescent="0.5">
      <c r="A601">
        <f t="shared" si="9"/>
        <v>598</v>
      </c>
      <c r="B601" s="1">
        <v>44037</v>
      </c>
      <c r="C601" t="s">
        <v>19</v>
      </c>
      <c r="D601" t="s">
        <v>29</v>
      </c>
      <c r="E601">
        <v>2020</v>
      </c>
      <c r="F601">
        <v>30</v>
      </c>
      <c r="G601" t="s">
        <v>10</v>
      </c>
      <c r="H601" t="s">
        <v>9</v>
      </c>
      <c r="I601">
        <v>4.3</v>
      </c>
      <c r="J601">
        <v>12.2</v>
      </c>
      <c r="K601">
        <v>9.6</v>
      </c>
      <c r="L601">
        <v>0</v>
      </c>
      <c r="M601" s="3">
        <v>128417.22</v>
      </c>
      <c r="N601" s="4">
        <v>72.083011600000006</v>
      </c>
      <c r="O601" s="4">
        <v>9256700</v>
      </c>
      <c r="Z601"/>
    </row>
    <row r="602" spans="1:26" hidden="1" x14ac:dyDescent="0.5">
      <c r="A602">
        <f t="shared" si="9"/>
        <v>599</v>
      </c>
      <c r="B602" s="1">
        <v>43658</v>
      </c>
      <c r="C602" t="s">
        <v>18</v>
      </c>
      <c r="D602" t="s">
        <v>29</v>
      </c>
      <c r="E602">
        <v>2019</v>
      </c>
      <c r="F602">
        <v>28</v>
      </c>
      <c r="G602" t="s">
        <v>9</v>
      </c>
      <c r="H602" t="s">
        <v>9</v>
      </c>
      <c r="I602">
        <v>10.1</v>
      </c>
      <c r="J602">
        <v>15.7</v>
      </c>
      <c r="K602">
        <v>6.2</v>
      </c>
      <c r="L602">
        <v>2.4</v>
      </c>
      <c r="M602" s="3">
        <v>128384.14</v>
      </c>
      <c r="N602" s="4">
        <v>90.969699500000004</v>
      </c>
      <c r="O602" s="4">
        <v>11679066.6</v>
      </c>
      <c r="Z602"/>
    </row>
    <row r="603" spans="1:26" hidden="1" x14ac:dyDescent="0.5">
      <c r="A603">
        <f t="shared" si="9"/>
        <v>600</v>
      </c>
      <c r="B603" s="1">
        <v>42082</v>
      </c>
      <c r="C603" t="s">
        <v>16</v>
      </c>
      <c r="D603" t="s">
        <v>25</v>
      </c>
      <c r="E603">
        <v>2015</v>
      </c>
      <c r="F603">
        <v>12</v>
      </c>
      <c r="G603" t="s">
        <v>10</v>
      </c>
      <c r="H603" t="s">
        <v>9</v>
      </c>
      <c r="I603">
        <v>16.5</v>
      </c>
      <c r="J603">
        <v>33.5</v>
      </c>
      <c r="K603">
        <v>15.1</v>
      </c>
      <c r="L603">
        <v>0</v>
      </c>
      <c r="M603" s="3">
        <v>128319.45</v>
      </c>
      <c r="N603" s="4">
        <v>24.568240979999999</v>
      </c>
      <c r="O603" s="4">
        <v>3152583.2</v>
      </c>
      <c r="Z603"/>
    </row>
    <row r="604" spans="1:26" hidden="1" x14ac:dyDescent="0.5">
      <c r="A604">
        <f t="shared" si="9"/>
        <v>601</v>
      </c>
      <c r="B604" s="1">
        <v>43123</v>
      </c>
      <c r="C604" t="s">
        <v>22</v>
      </c>
      <c r="D604" t="s">
        <v>17</v>
      </c>
      <c r="E604">
        <v>2018</v>
      </c>
      <c r="F604">
        <v>4</v>
      </c>
      <c r="G604" t="s">
        <v>9</v>
      </c>
      <c r="H604" t="s">
        <v>9</v>
      </c>
      <c r="I604">
        <v>18</v>
      </c>
      <c r="J604">
        <v>23.6</v>
      </c>
      <c r="K604">
        <v>28.3</v>
      </c>
      <c r="L604">
        <v>0</v>
      </c>
      <c r="M604" s="3">
        <v>128314.47</v>
      </c>
      <c r="N604" s="4">
        <v>102.3741093</v>
      </c>
      <c r="O604" s="4">
        <v>13136079.6</v>
      </c>
      <c r="Z604"/>
    </row>
    <row r="605" spans="1:26" hidden="1" x14ac:dyDescent="0.5">
      <c r="A605">
        <f t="shared" si="9"/>
        <v>602</v>
      </c>
      <c r="B605" s="1">
        <v>43546</v>
      </c>
      <c r="C605" t="s">
        <v>18</v>
      </c>
      <c r="D605" t="s">
        <v>25</v>
      </c>
      <c r="E605">
        <v>2019</v>
      </c>
      <c r="F605">
        <v>12</v>
      </c>
      <c r="G605" t="s">
        <v>10</v>
      </c>
      <c r="H605" t="s">
        <v>9</v>
      </c>
      <c r="I605">
        <v>18.7</v>
      </c>
      <c r="J605">
        <v>28.6</v>
      </c>
      <c r="K605">
        <v>15.3</v>
      </c>
      <c r="L605">
        <v>0</v>
      </c>
      <c r="M605" s="3">
        <v>128305.64</v>
      </c>
      <c r="N605" s="4">
        <v>111.2407066</v>
      </c>
      <c r="O605" s="4">
        <v>14272810.1</v>
      </c>
      <c r="Z605"/>
    </row>
    <row r="606" spans="1:26" hidden="1" x14ac:dyDescent="0.5">
      <c r="A606">
        <f t="shared" si="9"/>
        <v>603</v>
      </c>
      <c r="B606" s="1">
        <v>42656</v>
      </c>
      <c r="C606" t="s">
        <v>16</v>
      </c>
      <c r="D606" t="s">
        <v>32</v>
      </c>
      <c r="E606">
        <v>2016</v>
      </c>
      <c r="F606">
        <v>42</v>
      </c>
      <c r="G606" t="s">
        <v>10</v>
      </c>
      <c r="H606" t="s">
        <v>9</v>
      </c>
      <c r="I606">
        <v>6.8</v>
      </c>
      <c r="J606">
        <v>14.6</v>
      </c>
      <c r="K606">
        <v>22.8</v>
      </c>
      <c r="L606">
        <v>4.2</v>
      </c>
      <c r="M606" s="3">
        <v>128242.765</v>
      </c>
      <c r="N606" s="4">
        <v>58.353085180000001</v>
      </c>
      <c r="O606" s="4">
        <v>7483361</v>
      </c>
      <c r="Z606"/>
    </row>
    <row r="607" spans="1:26" hidden="1" x14ac:dyDescent="0.5">
      <c r="A607">
        <f t="shared" si="9"/>
        <v>604</v>
      </c>
      <c r="B607" s="1">
        <v>42562</v>
      </c>
      <c r="C607" t="s">
        <v>21</v>
      </c>
      <c r="D607" t="s">
        <v>29</v>
      </c>
      <c r="E607">
        <v>2016</v>
      </c>
      <c r="F607">
        <v>29</v>
      </c>
      <c r="G607" t="s">
        <v>9</v>
      </c>
      <c r="H607" t="s">
        <v>9</v>
      </c>
      <c r="I607">
        <v>8.3000000000000007</v>
      </c>
      <c r="J607">
        <v>16</v>
      </c>
      <c r="K607">
        <v>7.6</v>
      </c>
      <c r="L607">
        <v>3.6</v>
      </c>
      <c r="M607" s="3">
        <v>128207.125</v>
      </c>
      <c r="N607" s="4">
        <v>44.858080039999997</v>
      </c>
      <c r="O607" s="4">
        <v>5751125.5</v>
      </c>
      <c r="Z607"/>
    </row>
    <row r="608" spans="1:26" hidden="1" x14ac:dyDescent="0.5">
      <c r="A608">
        <f t="shared" si="9"/>
        <v>605</v>
      </c>
      <c r="B608" s="1">
        <v>43347</v>
      </c>
      <c r="C608" t="s">
        <v>22</v>
      </c>
      <c r="D608" t="s">
        <v>31</v>
      </c>
      <c r="E608">
        <v>2018</v>
      </c>
      <c r="F608">
        <v>36</v>
      </c>
      <c r="G608" t="s">
        <v>10</v>
      </c>
      <c r="H608" t="s">
        <v>9</v>
      </c>
      <c r="I608">
        <v>3.4</v>
      </c>
      <c r="J608">
        <v>19.5</v>
      </c>
      <c r="K608">
        <v>14.7</v>
      </c>
      <c r="L608">
        <v>0</v>
      </c>
      <c r="M608" s="3">
        <v>128192.08500000001</v>
      </c>
      <c r="N608" s="4">
        <v>119.57434360000001</v>
      </c>
      <c r="O608" s="4">
        <v>15328484.4</v>
      </c>
      <c r="Z608"/>
    </row>
    <row r="609" spans="1:26" hidden="1" x14ac:dyDescent="0.5">
      <c r="A609">
        <f t="shared" si="9"/>
        <v>606</v>
      </c>
      <c r="B609" s="1">
        <v>43630</v>
      </c>
      <c r="C609" t="s">
        <v>18</v>
      </c>
      <c r="D609" t="s">
        <v>28</v>
      </c>
      <c r="E609">
        <v>2019</v>
      </c>
      <c r="F609">
        <v>24</v>
      </c>
      <c r="G609" t="s">
        <v>10</v>
      </c>
      <c r="H609" t="s">
        <v>9</v>
      </c>
      <c r="I609">
        <v>10</v>
      </c>
      <c r="J609">
        <v>17.3</v>
      </c>
      <c r="K609">
        <v>7</v>
      </c>
      <c r="L609">
        <v>2.2000000000000002</v>
      </c>
      <c r="M609" s="3">
        <v>128153.19500000001</v>
      </c>
      <c r="N609" s="4">
        <v>86.655464210000005</v>
      </c>
      <c r="O609" s="4">
        <v>11105174.6</v>
      </c>
      <c r="Z609"/>
    </row>
    <row r="610" spans="1:26" hidden="1" x14ac:dyDescent="0.5">
      <c r="A610">
        <f t="shared" si="9"/>
        <v>607</v>
      </c>
      <c r="B610" s="1">
        <v>43628</v>
      </c>
      <c r="C610" t="s">
        <v>23</v>
      </c>
      <c r="D610" t="s">
        <v>28</v>
      </c>
      <c r="E610">
        <v>2019</v>
      </c>
      <c r="F610">
        <v>24</v>
      </c>
      <c r="G610" t="s">
        <v>10</v>
      </c>
      <c r="H610" t="s">
        <v>9</v>
      </c>
      <c r="I610">
        <v>11.9</v>
      </c>
      <c r="J610">
        <v>16.5</v>
      </c>
      <c r="K610">
        <v>1.3</v>
      </c>
      <c r="L610">
        <v>0.6</v>
      </c>
      <c r="M610" s="3">
        <v>128127.75</v>
      </c>
      <c r="N610" s="4">
        <v>85.792690070000006</v>
      </c>
      <c r="O610" s="4">
        <v>10992424.300000001</v>
      </c>
      <c r="Z610"/>
    </row>
    <row r="611" spans="1:26" hidden="1" x14ac:dyDescent="0.5">
      <c r="A611">
        <f t="shared" si="9"/>
        <v>608</v>
      </c>
      <c r="B611" s="1">
        <v>43692</v>
      </c>
      <c r="C611" t="s">
        <v>16</v>
      </c>
      <c r="D611" t="s">
        <v>30</v>
      </c>
      <c r="E611">
        <v>2019</v>
      </c>
      <c r="F611">
        <v>33</v>
      </c>
      <c r="G611" t="s">
        <v>10</v>
      </c>
      <c r="H611" t="s">
        <v>9</v>
      </c>
      <c r="I611">
        <v>7.3</v>
      </c>
      <c r="J611">
        <v>16.2</v>
      </c>
      <c r="K611">
        <v>10.5</v>
      </c>
      <c r="L611">
        <v>0</v>
      </c>
      <c r="M611" s="3">
        <v>128119.715</v>
      </c>
      <c r="N611" s="4">
        <v>76.350980870000001</v>
      </c>
      <c r="O611" s="4">
        <v>9782065.9000000004</v>
      </c>
      <c r="Z611"/>
    </row>
    <row r="612" spans="1:26" hidden="1" x14ac:dyDescent="0.5">
      <c r="A612">
        <f t="shared" si="9"/>
        <v>609</v>
      </c>
      <c r="B612" s="1">
        <v>42740</v>
      </c>
      <c r="C612" t="s">
        <v>16</v>
      </c>
      <c r="D612" t="s">
        <v>17</v>
      </c>
      <c r="E612">
        <v>2017</v>
      </c>
      <c r="F612">
        <v>2</v>
      </c>
      <c r="G612" t="s">
        <v>9</v>
      </c>
      <c r="H612" t="s">
        <v>9</v>
      </c>
      <c r="I612">
        <v>18.5</v>
      </c>
      <c r="J612">
        <v>31.7</v>
      </c>
      <c r="K612">
        <v>29.7</v>
      </c>
      <c r="L612">
        <v>0</v>
      </c>
      <c r="M612" s="3">
        <v>128079.845</v>
      </c>
      <c r="N612" s="4">
        <v>73.458259870000006</v>
      </c>
      <c r="O612" s="4">
        <v>9408522.5</v>
      </c>
      <c r="Z612"/>
    </row>
    <row r="613" spans="1:26" hidden="1" x14ac:dyDescent="0.5">
      <c r="A613">
        <f t="shared" si="9"/>
        <v>610</v>
      </c>
      <c r="B613" s="1">
        <v>42982</v>
      </c>
      <c r="C613" t="s">
        <v>21</v>
      </c>
      <c r="D613" t="s">
        <v>31</v>
      </c>
      <c r="E613">
        <v>2017</v>
      </c>
      <c r="F613">
        <v>37</v>
      </c>
      <c r="G613" t="s">
        <v>10</v>
      </c>
      <c r="H613" t="s">
        <v>9</v>
      </c>
      <c r="I613">
        <v>8.8000000000000007</v>
      </c>
      <c r="J613">
        <v>13.7</v>
      </c>
      <c r="K613">
        <v>13.4</v>
      </c>
      <c r="L613">
        <v>0.4</v>
      </c>
      <c r="M613" s="3">
        <v>128001.05499999999</v>
      </c>
      <c r="N613" s="4">
        <v>93.826620980000001</v>
      </c>
      <c r="O613" s="4">
        <v>12009906.5</v>
      </c>
      <c r="Z613"/>
    </row>
    <row r="614" spans="1:26" hidden="1" x14ac:dyDescent="0.5">
      <c r="A614">
        <f t="shared" si="9"/>
        <v>611</v>
      </c>
      <c r="B614" s="1">
        <v>42081</v>
      </c>
      <c r="C614" t="s">
        <v>23</v>
      </c>
      <c r="D614" t="s">
        <v>25</v>
      </c>
      <c r="E614">
        <v>2015</v>
      </c>
      <c r="F614">
        <v>12</v>
      </c>
      <c r="G614" t="s">
        <v>10</v>
      </c>
      <c r="H614" t="s">
        <v>9</v>
      </c>
      <c r="I614">
        <v>17.8</v>
      </c>
      <c r="J614">
        <v>24.4</v>
      </c>
      <c r="K614">
        <v>9.4</v>
      </c>
      <c r="L614">
        <v>1.4</v>
      </c>
      <c r="M614" s="3">
        <v>127975.815</v>
      </c>
      <c r="N614" s="4">
        <v>24.43863773</v>
      </c>
      <c r="O614" s="4">
        <v>3127554.6</v>
      </c>
      <c r="Z614"/>
    </row>
    <row r="615" spans="1:26" hidden="1" x14ac:dyDescent="0.5">
      <c r="A615">
        <f t="shared" si="9"/>
        <v>612</v>
      </c>
      <c r="B615" s="1">
        <v>42115</v>
      </c>
      <c r="C615" t="s">
        <v>22</v>
      </c>
      <c r="D615" t="s">
        <v>26</v>
      </c>
      <c r="E615">
        <v>2015</v>
      </c>
      <c r="F615">
        <v>17</v>
      </c>
      <c r="G615" t="s">
        <v>10</v>
      </c>
      <c r="H615" t="s">
        <v>9</v>
      </c>
      <c r="I615">
        <v>6.5</v>
      </c>
      <c r="J615">
        <v>17.7</v>
      </c>
      <c r="K615">
        <v>13.8</v>
      </c>
      <c r="L615">
        <v>0</v>
      </c>
      <c r="M615" s="3">
        <v>127973.58500000001</v>
      </c>
      <c r="N615" s="4">
        <v>30.473156899999999</v>
      </c>
      <c r="O615" s="4">
        <v>3899759.1</v>
      </c>
      <c r="Z615"/>
    </row>
    <row r="616" spans="1:26" hidden="1" x14ac:dyDescent="0.5">
      <c r="A616">
        <f t="shared" si="9"/>
        <v>613</v>
      </c>
      <c r="B616" s="1">
        <v>43245</v>
      </c>
      <c r="C616" t="s">
        <v>18</v>
      </c>
      <c r="D616" t="s">
        <v>27</v>
      </c>
      <c r="E616">
        <v>2018</v>
      </c>
      <c r="F616">
        <v>21</v>
      </c>
      <c r="G616" t="s">
        <v>10</v>
      </c>
      <c r="H616" t="s">
        <v>9</v>
      </c>
      <c r="I616">
        <v>9.4</v>
      </c>
      <c r="J616">
        <v>14.9</v>
      </c>
      <c r="K616">
        <v>9.5</v>
      </c>
      <c r="L616">
        <v>0</v>
      </c>
      <c r="M616" s="3">
        <v>127957.57</v>
      </c>
      <c r="N616" s="4">
        <v>92.989529200000007</v>
      </c>
      <c r="O616" s="4">
        <v>11898714.199999999</v>
      </c>
      <c r="Z616"/>
    </row>
    <row r="617" spans="1:26" hidden="1" x14ac:dyDescent="0.5">
      <c r="A617">
        <f t="shared" si="9"/>
        <v>614</v>
      </c>
      <c r="B617" s="1">
        <v>44055</v>
      </c>
      <c r="C617" t="s">
        <v>23</v>
      </c>
      <c r="D617" t="s">
        <v>30</v>
      </c>
      <c r="E617">
        <v>2020</v>
      </c>
      <c r="F617">
        <v>33</v>
      </c>
      <c r="G617" t="s">
        <v>9</v>
      </c>
      <c r="H617" t="s">
        <v>9</v>
      </c>
      <c r="I617">
        <v>9.4</v>
      </c>
      <c r="J617">
        <v>15.9</v>
      </c>
      <c r="K617">
        <v>10</v>
      </c>
      <c r="L617">
        <v>0.8</v>
      </c>
      <c r="M617" s="3">
        <v>127945.31</v>
      </c>
      <c r="N617" s="4">
        <v>58.629007379999997</v>
      </c>
      <c r="O617" s="4">
        <v>7501306.5</v>
      </c>
      <c r="Z617"/>
    </row>
    <row r="618" spans="1:26" hidden="1" x14ac:dyDescent="0.5">
      <c r="A618">
        <f t="shared" si="9"/>
        <v>615</v>
      </c>
      <c r="B618" s="1">
        <v>44046</v>
      </c>
      <c r="C618" t="s">
        <v>21</v>
      </c>
      <c r="D618" t="s">
        <v>30</v>
      </c>
      <c r="E618">
        <v>2020</v>
      </c>
      <c r="F618">
        <v>32</v>
      </c>
      <c r="G618" t="s">
        <v>10</v>
      </c>
      <c r="H618" t="s">
        <v>9</v>
      </c>
      <c r="I618">
        <v>7.5</v>
      </c>
      <c r="J618">
        <v>16</v>
      </c>
      <c r="K618">
        <v>10.199999999999999</v>
      </c>
      <c r="L618">
        <v>0</v>
      </c>
      <c r="M618" s="3">
        <v>127930.355</v>
      </c>
      <c r="N618" s="4">
        <v>47.688971700000003</v>
      </c>
      <c r="O618" s="4">
        <v>6100867.0999999996</v>
      </c>
      <c r="Z618"/>
    </row>
    <row r="619" spans="1:26" hidden="1" x14ac:dyDescent="0.5">
      <c r="A619">
        <f t="shared" si="9"/>
        <v>616</v>
      </c>
      <c r="B619" s="1">
        <v>43808</v>
      </c>
      <c r="C619" t="s">
        <v>21</v>
      </c>
      <c r="D619" t="s">
        <v>34</v>
      </c>
      <c r="E619">
        <v>2019</v>
      </c>
      <c r="F619">
        <v>50</v>
      </c>
      <c r="G619" t="s">
        <v>10</v>
      </c>
      <c r="H619" t="s">
        <v>9</v>
      </c>
      <c r="I619">
        <v>16.3</v>
      </c>
      <c r="J619">
        <v>38</v>
      </c>
      <c r="K619">
        <v>28.6</v>
      </c>
      <c r="L619">
        <v>0</v>
      </c>
      <c r="M619" s="3">
        <v>127910.83500000001</v>
      </c>
      <c r="N619" s="4">
        <v>62.718792569999998</v>
      </c>
      <c r="O619" s="4">
        <v>8022413.0999999996</v>
      </c>
      <c r="Z619"/>
    </row>
    <row r="620" spans="1:26" hidden="1" x14ac:dyDescent="0.5">
      <c r="A620">
        <f t="shared" si="9"/>
        <v>617</v>
      </c>
      <c r="B620" s="1">
        <v>42597</v>
      </c>
      <c r="C620" t="s">
        <v>21</v>
      </c>
      <c r="D620" t="s">
        <v>30</v>
      </c>
      <c r="E620">
        <v>2016</v>
      </c>
      <c r="F620">
        <v>34</v>
      </c>
      <c r="G620" t="s">
        <v>10</v>
      </c>
      <c r="H620" t="s">
        <v>9</v>
      </c>
      <c r="I620">
        <v>10.199999999999999</v>
      </c>
      <c r="J620">
        <v>18.100000000000001</v>
      </c>
      <c r="K620">
        <v>13.4</v>
      </c>
      <c r="L620">
        <v>0</v>
      </c>
      <c r="M620" s="3">
        <v>127906.24000000001</v>
      </c>
      <c r="N620" s="4">
        <v>39.838938429999999</v>
      </c>
      <c r="O620" s="4">
        <v>5095648.8</v>
      </c>
      <c r="Z620"/>
    </row>
    <row r="621" spans="1:26" hidden="1" x14ac:dyDescent="0.5">
      <c r="A621">
        <f t="shared" si="9"/>
        <v>618</v>
      </c>
      <c r="B621" s="1">
        <v>42152</v>
      </c>
      <c r="C621" t="s">
        <v>16</v>
      </c>
      <c r="D621" t="s">
        <v>27</v>
      </c>
      <c r="E621">
        <v>2015</v>
      </c>
      <c r="F621">
        <v>22</v>
      </c>
      <c r="G621" t="s">
        <v>10</v>
      </c>
      <c r="H621" t="s">
        <v>9</v>
      </c>
      <c r="I621">
        <v>13.1</v>
      </c>
      <c r="J621">
        <v>19.7</v>
      </c>
      <c r="K621">
        <v>8.4</v>
      </c>
      <c r="L621">
        <v>0</v>
      </c>
      <c r="M621" s="3">
        <v>127900.235</v>
      </c>
      <c r="N621" s="4">
        <v>26.09688903</v>
      </c>
      <c r="O621" s="4">
        <v>3337798.2</v>
      </c>
      <c r="Z621"/>
    </row>
    <row r="622" spans="1:26" hidden="1" x14ac:dyDescent="0.5">
      <c r="A622">
        <f t="shared" si="9"/>
        <v>619</v>
      </c>
      <c r="B622" s="1">
        <v>43158</v>
      </c>
      <c r="C622" t="s">
        <v>22</v>
      </c>
      <c r="D622" t="s">
        <v>24</v>
      </c>
      <c r="E622">
        <v>2018</v>
      </c>
      <c r="F622">
        <v>9</v>
      </c>
      <c r="G622" t="s">
        <v>10</v>
      </c>
      <c r="H622" t="s">
        <v>9</v>
      </c>
      <c r="I622">
        <v>14.9</v>
      </c>
      <c r="J622">
        <v>31.3</v>
      </c>
      <c r="K622">
        <v>24</v>
      </c>
      <c r="L622">
        <v>0</v>
      </c>
      <c r="M622" s="3">
        <v>127894.285</v>
      </c>
      <c r="N622" s="4">
        <v>73.635400590000003</v>
      </c>
      <c r="O622" s="4">
        <v>9417546.9000000004</v>
      </c>
      <c r="Z622"/>
    </row>
    <row r="623" spans="1:26" hidden="1" x14ac:dyDescent="0.5">
      <c r="A623">
        <f t="shared" si="9"/>
        <v>620</v>
      </c>
      <c r="B623" s="1">
        <v>42121</v>
      </c>
      <c r="C623" t="s">
        <v>21</v>
      </c>
      <c r="D623" t="s">
        <v>26</v>
      </c>
      <c r="E623">
        <v>2015</v>
      </c>
      <c r="F623">
        <v>18</v>
      </c>
      <c r="G623" t="s">
        <v>10</v>
      </c>
      <c r="H623" t="s">
        <v>9</v>
      </c>
      <c r="I623">
        <v>10.5</v>
      </c>
      <c r="J623">
        <v>15.1</v>
      </c>
      <c r="K623">
        <v>8.3000000000000007</v>
      </c>
      <c r="L623">
        <v>4</v>
      </c>
      <c r="M623" s="3">
        <v>127855.22</v>
      </c>
      <c r="N623" s="4">
        <v>48.673068360000002</v>
      </c>
      <c r="O623" s="4">
        <v>6223105.9000000004</v>
      </c>
      <c r="Z623"/>
    </row>
    <row r="624" spans="1:26" hidden="1" x14ac:dyDescent="0.5">
      <c r="A624">
        <f t="shared" si="9"/>
        <v>621</v>
      </c>
      <c r="B624" s="1">
        <v>43250</v>
      </c>
      <c r="C624" t="s">
        <v>23</v>
      </c>
      <c r="D624" t="s">
        <v>27</v>
      </c>
      <c r="E624">
        <v>2018</v>
      </c>
      <c r="F624">
        <v>22</v>
      </c>
      <c r="G624" t="s">
        <v>10</v>
      </c>
      <c r="H624" t="s">
        <v>9</v>
      </c>
      <c r="I624">
        <v>7.7</v>
      </c>
      <c r="J624">
        <v>15.1</v>
      </c>
      <c r="K624">
        <v>7.9</v>
      </c>
      <c r="L624">
        <v>0</v>
      </c>
      <c r="M624" s="3">
        <v>127830.62</v>
      </c>
      <c r="N624" s="4">
        <v>82.535944020000002</v>
      </c>
      <c r="O624" s="4">
        <v>10550620.9</v>
      </c>
      <c r="Z624"/>
    </row>
    <row r="625" spans="1:26" hidden="1" x14ac:dyDescent="0.5">
      <c r="A625">
        <f t="shared" si="9"/>
        <v>622</v>
      </c>
      <c r="B625" s="1">
        <v>42871</v>
      </c>
      <c r="C625" t="s">
        <v>22</v>
      </c>
      <c r="D625" t="s">
        <v>27</v>
      </c>
      <c r="E625">
        <v>2017</v>
      </c>
      <c r="F625">
        <v>21</v>
      </c>
      <c r="G625" t="s">
        <v>10</v>
      </c>
      <c r="H625" t="s">
        <v>9</v>
      </c>
      <c r="I625">
        <v>5.6</v>
      </c>
      <c r="J625">
        <v>18.2</v>
      </c>
      <c r="K625">
        <v>9</v>
      </c>
      <c r="L625">
        <v>0</v>
      </c>
      <c r="M625" s="3">
        <v>127820.715</v>
      </c>
      <c r="N625" s="4">
        <v>128.3149076</v>
      </c>
      <c r="O625" s="4">
        <v>16401303.199999999</v>
      </c>
      <c r="Z625"/>
    </row>
    <row r="626" spans="1:26" hidden="1" x14ac:dyDescent="0.5">
      <c r="A626">
        <f t="shared" si="9"/>
        <v>623</v>
      </c>
      <c r="B626" s="1">
        <v>43168</v>
      </c>
      <c r="C626" t="s">
        <v>18</v>
      </c>
      <c r="D626" t="s">
        <v>25</v>
      </c>
      <c r="E626">
        <v>2018</v>
      </c>
      <c r="F626">
        <v>10</v>
      </c>
      <c r="G626" t="s">
        <v>10</v>
      </c>
      <c r="H626" t="s">
        <v>9</v>
      </c>
      <c r="I626">
        <v>14.6</v>
      </c>
      <c r="J626">
        <v>28.8</v>
      </c>
      <c r="K626">
        <v>21.9</v>
      </c>
      <c r="L626">
        <v>0</v>
      </c>
      <c r="M626" s="3">
        <v>127805.485</v>
      </c>
      <c r="N626" s="4">
        <v>99.170499149999998</v>
      </c>
      <c r="O626" s="4">
        <v>12674533.699999999</v>
      </c>
      <c r="Z626"/>
    </row>
    <row r="627" spans="1:26" hidden="1" x14ac:dyDescent="0.5">
      <c r="A627">
        <f t="shared" si="9"/>
        <v>624</v>
      </c>
      <c r="B627" s="1">
        <v>42108</v>
      </c>
      <c r="C627" t="s">
        <v>22</v>
      </c>
      <c r="D627" t="s">
        <v>26</v>
      </c>
      <c r="E627">
        <v>2015</v>
      </c>
      <c r="F627">
        <v>16</v>
      </c>
      <c r="G627" t="s">
        <v>10</v>
      </c>
      <c r="H627" t="s">
        <v>9</v>
      </c>
      <c r="I627">
        <v>10.5</v>
      </c>
      <c r="J627">
        <v>24.7</v>
      </c>
      <c r="K627">
        <v>8.4</v>
      </c>
      <c r="L627">
        <v>1.6</v>
      </c>
      <c r="M627" s="3">
        <v>127793.38</v>
      </c>
      <c r="N627" s="4">
        <v>30.995175629999999</v>
      </c>
      <c r="O627" s="4">
        <v>3960978.3</v>
      </c>
      <c r="Z627"/>
    </row>
    <row r="628" spans="1:26" hidden="1" x14ac:dyDescent="0.5">
      <c r="A628">
        <f t="shared" si="9"/>
        <v>625</v>
      </c>
      <c r="B628" s="1">
        <v>42269</v>
      </c>
      <c r="C628" t="s">
        <v>22</v>
      </c>
      <c r="D628" t="s">
        <v>31</v>
      </c>
      <c r="E628">
        <v>2015</v>
      </c>
      <c r="F628">
        <v>39</v>
      </c>
      <c r="G628" t="s">
        <v>9</v>
      </c>
      <c r="H628" t="s">
        <v>9</v>
      </c>
      <c r="I628">
        <v>7.6</v>
      </c>
      <c r="J628">
        <v>12.7</v>
      </c>
      <c r="K628">
        <v>17.399999999999999</v>
      </c>
      <c r="L628">
        <v>4.4000000000000004</v>
      </c>
      <c r="M628" s="3">
        <v>127755.095</v>
      </c>
      <c r="N628" s="4">
        <v>99.476166710000001</v>
      </c>
      <c r="O628" s="4">
        <v>12708587.1</v>
      </c>
      <c r="Z628"/>
    </row>
    <row r="629" spans="1:26" hidden="1" x14ac:dyDescent="0.5">
      <c r="A629">
        <f t="shared" si="9"/>
        <v>626</v>
      </c>
      <c r="B629" s="1">
        <v>42510</v>
      </c>
      <c r="C629" t="s">
        <v>18</v>
      </c>
      <c r="D629" t="s">
        <v>27</v>
      </c>
      <c r="E629">
        <v>2016</v>
      </c>
      <c r="F629">
        <v>21</v>
      </c>
      <c r="G629" t="s">
        <v>10</v>
      </c>
      <c r="H629" t="s">
        <v>9</v>
      </c>
      <c r="I629">
        <v>11.6</v>
      </c>
      <c r="J629">
        <v>17.399999999999999</v>
      </c>
      <c r="K629">
        <v>8.3000000000000007</v>
      </c>
      <c r="L629">
        <v>1.8</v>
      </c>
      <c r="M629" s="3">
        <v>127705.84</v>
      </c>
      <c r="N629" s="4">
        <v>79.795907400000004</v>
      </c>
      <c r="O629" s="4">
        <v>10190403.4</v>
      </c>
      <c r="Z629"/>
    </row>
    <row r="630" spans="1:26" hidden="1" x14ac:dyDescent="0.5">
      <c r="A630">
        <f t="shared" si="9"/>
        <v>627</v>
      </c>
      <c r="B630" s="1">
        <v>43699</v>
      </c>
      <c r="C630" t="s">
        <v>16</v>
      </c>
      <c r="D630" t="s">
        <v>30</v>
      </c>
      <c r="E630">
        <v>2019</v>
      </c>
      <c r="F630">
        <v>34</v>
      </c>
      <c r="G630" t="s">
        <v>10</v>
      </c>
      <c r="H630" t="s">
        <v>9</v>
      </c>
      <c r="I630">
        <v>9.6</v>
      </c>
      <c r="J630">
        <v>13</v>
      </c>
      <c r="K630">
        <v>11.3</v>
      </c>
      <c r="L630">
        <v>1.6</v>
      </c>
      <c r="M630" s="3">
        <v>127697.99</v>
      </c>
      <c r="N630" s="4">
        <v>89.139147589999993</v>
      </c>
      <c r="O630" s="4">
        <v>11382890</v>
      </c>
      <c r="Z630"/>
    </row>
    <row r="631" spans="1:26" hidden="1" x14ac:dyDescent="0.5">
      <c r="A631">
        <f t="shared" si="9"/>
        <v>628</v>
      </c>
      <c r="B631" s="1">
        <v>42052</v>
      </c>
      <c r="C631" t="s">
        <v>22</v>
      </c>
      <c r="D631" t="s">
        <v>24</v>
      </c>
      <c r="E631">
        <v>2015</v>
      </c>
      <c r="F631">
        <v>8</v>
      </c>
      <c r="G631" t="s">
        <v>10</v>
      </c>
      <c r="H631" t="s">
        <v>9</v>
      </c>
      <c r="I631">
        <v>17.600000000000001</v>
      </c>
      <c r="J631">
        <v>20.6</v>
      </c>
      <c r="K631">
        <v>8.3000000000000007</v>
      </c>
      <c r="L631">
        <v>0</v>
      </c>
      <c r="M631" s="3">
        <v>127666.01</v>
      </c>
      <c r="N631" s="4">
        <v>30.250149390000001</v>
      </c>
      <c r="O631" s="4">
        <v>3861915.9</v>
      </c>
      <c r="Z631"/>
    </row>
    <row r="632" spans="1:26" hidden="1" x14ac:dyDescent="0.5">
      <c r="A632">
        <f t="shared" si="9"/>
        <v>629</v>
      </c>
      <c r="B632" s="1">
        <v>42796</v>
      </c>
      <c r="C632" t="s">
        <v>16</v>
      </c>
      <c r="D632" t="s">
        <v>25</v>
      </c>
      <c r="E632">
        <v>2017</v>
      </c>
      <c r="F632">
        <v>10</v>
      </c>
      <c r="G632" t="s">
        <v>10</v>
      </c>
      <c r="H632" t="s">
        <v>9</v>
      </c>
      <c r="I632">
        <v>17.7</v>
      </c>
      <c r="J632">
        <v>23.3</v>
      </c>
      <c r="K632">
        <v>22</v>
      </c>
      <c r="L632">
        <v>0</v>
      </c>
      <c r="M632" s="3">
        <v>127633.27499999999</v>
      </c>
      <c r="N632" s="4">
        <v>85.498445459999999</v>
      </c>
      <c r="O632" s="4">
        <v>10912446.6</v>
      </c>
      <c r="Z632"/>
    </row>
    <row r="633" spans="1:26" hidden="1" x14ac:dyDescent="0.5">
      <c r="A633">
        <f t="shared" si="9"/>
        <v>630</v>
      </c>
      <c r="B633" s="1">
        <v>42815</v>
      </c>
      <c r="C633" t="s">
        <v>22</v>
      </c>
      <c r="D633" t="s">
        <v>25</v>
      </c>
      <c r="E633">
        <v>2017</v>
      </c>
      <c r="F633">
        <v>13</v>
      </c>
      <c r="G633" t="s">
        <v>10</v>
      </c>
      <c r="H633" t="s">
        <v>9</v>
      </c>
      <c r="I633">
        <v>19.899999999999999</v>
      </c>
      <c r="J633">
        <v>26.1</v>
      </c>
      <c r="K633">
        <v>6.1</v>
      </c>
      <c r="L633">
        <v>4.4000000000000004</v>
      </c>
      <c r="M633" s="3">
        <v>127625.36500000001</v>
      </c>
      <c r="N633" s="4">
        <v>112.9036926</v>
      </c>
      <c r="O633" s="4">
        <v>14409375</v>
      </c>
      <c r="Z633"/>
    </row>
    <row r="634" spans="1:26" hidden="1" x14ac:dyDescent="0.5">
      <c r="A634">
        <f t="shared" si="9"/>
        <v>631</v>
      </c>
      <c r="B634" s="1">
        <v>43972</v>
      </c>
      <c r="C634" t="s">
        <v>16</v>
      </c>
      <c r="D634" t="s">
        <v>27</v>
      </c>
      <c r="E634">
        <v>2020</v>
      </c>
      <c r="F634">
        <v>21</v>
      </c>
      <c r="G634" t="s">
        <v>9</v>
      </c>
      <c r="H634" t="s">
        <v>9</v>
      </c>
      <c r="I634">
        <v>9.4</v>
      </c>
      <c r="J634">
        <v>13.7</v>
      </c>
      <c r="K634">
        <v>6.6</v>
      </c>
      <c r="L634">
        <v>12.4</v>
      </c>
      <c r="M634" s="3">
        <v>127563.61</v>
      </c>
      <c r="N634" s="4">
        <v>58.074876109999998</v>
      </c>
      <c r="O634" s="4">
        <v>7408240.7999999998</v>
      </c>
      <c r="Z634"/>
    </row>
    <row r="635" spans="1:26" hidden="1" x14ac:dyDescent="0.5">
      <c r="A635">
        <f t="shared" si="9"/>
        <v>632</v>
      </c>
      <c r="B635" s="1">
        <v>43325</v>
      </c>
      <c r="C635" t="s">
        <v>21</v>
      </c>
      <c r="D635" t="s">
        <v>30</v>
      </c>
      <c r="E635">
        <v>2018</v>
      </c>
      <c r="F635">
        <v>33</v>
      </c>
      <c r="G635" t="s">
        <v>10</v>
      </c>
      <c r="H635" t="s">
        <v>9</v>
      </c>
      <c r="I635">
        <v>7.9</v>
      </c>
      <c r="J635">
        <v>14.9</v>
      </c>
      <c r="K635">
        <v>8.6</v>
      </c>
      <c r="L635">
        <v>0</v>
      </c>
      <c r="M635" s="3">
        <v>127541.57</v>
      </c>
      <c r="N635" s="4">
        <v>79.759066959999998</v>
      </c>
      <c r="O635" s="4">
        <v>10172596.6</v>
      </c>
      <c r="Z635"/>
    </row>
    <row r="636" spans="1:26" hidden="1" x14ac:dyDescent="0.5">
      <c r="A636">
        <f t="shared" si="9"/>
        <v>633</v>
      </c>
      <c r="B636" s="1">
        <v>42142</v>
      </c>
      <c r="C636" t="s">
        <v>21</v>
      </c>
      <c r="D636" t="s">
        <v>27</v>
      </c>
      <c r="E636">
        <v>2015</v>
      </c>
      <c r="F636">
        <v>21</v>
      </c>
      <c r="G636" t="s">
        <v>10</v>
      </c>
      <c r="H636" t="s">
        <v>9</v>
      </c>
      <c r="I636">
        <v>7.2</v>
      </c>
      <c r="J636">
        <v>20.399999999999999</v>
      </c>
      <c r="K636">
        <v>10.199999999999999</v>
      </c>
      <c r="L636">
        <v>0</v>
      </c>
      <c r="M636" s="3">
        <v>127524.8</v>
      </c>
      <c r="N636" s="4">
        <v>39.33371288</v>
      </c>
      <c r="O636" s="4">
        <v>5016023.9000000004</v>
      </c>
      <c r="Z636"/>
    </row>
    <row r="637" spans="1:26" hidden="1" x14ac:dyDescent="0.5">
      <c r="A637">
        <f t="shared" si="9"/>
        <v>634</v>
      </c>
      <c r="B637" s="1">
        <v>42144</v>
      </c>
      <c r="C637" t="s">
        <v>23</v>
      </c>
      <c r="D637" t="s">
        <v>27</v>
      </c>
      <c r="E637">
        <v>2015</v>
      </c>
      <c r="F637">
        <v>21</v>
      </c>
      <c r="G637" t="s">
        <v>10</v>
      </c>
      <c r="H637" t="s">
        <v>9</v>
      </c>
      <c r="I637">
        <v>13.6</v>
      </c>
      <c r="J637">
        <v>18.100000000000001</v>
      </c>
      <c r="K637">
        <v>6</v>
      </c>
      <c r="L637">
        <v>2.4</v>
      </c>
      <c r="M637" s="3">
        <v>127522.71</v>
      </c>
      <c r="N637" s="4">
        <v>30.976086030000001</v>
      </c>
      <c r="O637" s="4">
        <v>3950154.4</v>
      </c>
      <c r="Z637"/>
    </row>
    <row r="638" spans="1:26" hidden="1" x14ac:dyDescent="0.5">
      <c r="A638">
        <f t="shared" si="9"/>
        <v>635</v>
      </c>
      <c r="B638" s="1">
        <v>42636</v>
      </c>
      <c r="C638" t="s">
        <v>18</v>
      </c>
      <c r="D638" t="s">
        <v>31</v>
      </c>
      <c r="E638">
        <v>2016</v>
      </c>
      <c r="F638">
        <v>39</v>
      </c>
      <c r="G638" t="s">
        <v>9</v>
      </c>
      <c r="H638" t="s">
        <v>9</v>
      </c>
      <c r="I638">
        <v>9.8000000000000007</v>
      </c>
      <c r="J638">
        <v>16.5</v>
      </c>
      <c r="K638">
        <v>16.5</v>
      </c>
      <c r="L638">
        <v>0.6</v>
      </c>
      <c r="M638" s="3">
        <v>127420.43</v>
      </c>
      <c r="N638" s="4">
        <v>46.538703269999999</v>
      </c>
      <c r="O638" s="4">
        <v>5929981.5999999996</v>
      </c>
      <c r="Z638"/>
    </row>
    <row r="639" spans="1:26" hidden="1" x14ac:dyDescent="0.5">
      <c r="A639">
        <f t="shared" si="9"/>
        <v>636</v>
      </c>
      <c r="B639" s="1">
        <v>42632</v>
      </c>
      <c r="C639" t="s">
        <v>21</v>
      </c>
      <c r="D639" t="s">
        <v>31</v>
      </c>
      <c r="E639">
        <v>2016</v>
      </c>
      <c r="F639">
        <v>39</v>
      </c>
      <c r="G639" t="s">
        <v>9</v>
      </c>
      <c r="H639" t="s">
        <v>9</v>
      </c>
      <c r="I639">
        <v>8.5</v>
      </c>
      <c r="J639">
        <v>16.3</v>
      </c>
      <c r="K639">
        <v>16.2</v>
      </c>
      <c r="L639">
        <v>0.2</v>
      </c>
      <c r="M639" s="3">
        <v>127391.09</v>
      </c>
      <c r="N639" s="4">
        <v>56.44254935</v>
      </c>
      <c r="O639" s="4">
        <v>7190277.9000000004</v>
      </c>
      <c r="Z639"/>
    </row>
    <row r="640" spans="1:26" hidden="1" x14ac:dyDescent="0.5">
      <c r="A640">
        <f t="shared" si="9"/>
        <v>637</v>
      </c>
      <c r="B640" s="1">
        <v>43601</v>
      </c>
      <c r="C640" t="s">
        <v>16</v>
      </c>
      <c r="D640" t="s">
        <v>27</v>
      </c>
      <c r="E640">
        <v>2019</v>
      </c>
      <c r="F640">
        <v>20</v>
      </c>
      <c r="G640" t="s">
        <v>10</v>
      </c>
      <c r="H640" t="s">
        <v>9</v>
      </c>
      <c r="I640">
        <v>10.5</v>
      </c>
      <c r="J640">
        <v>16.100000000000001</v>
      </c>
      <c r="K640">
        <v>9.8000000000000007</v>
      </c>
      <c r="L640">
        <v>0</v>
      </c>
      <c r="M640" s="3">
        <v>127389.485</v>
      </c>
      <c r="N640" s="4">
        <v>98.942964329999995</v>
      </c>
      <c r="O640" s="4">
        <v>12604293.300000001</v>
      </c>
      <c r="Z640"/>
    </row>
    <row r="641" spans="1:26" hidden="1" x14ac:dyDescent="0.5">
      <c r="A641">
        <f t="shared" si="9"/>
        <v>638</v>
      </c>
      <c r="B641" s="1">
        <v>42569</v>
      </c>
      <c r="C641" t="s">
        <v>21</v>
      </c>
      <c r="D641" t="s">
        <v>29</v>
      </c>
      <c r="E641">
        <v>2016</v>
      </c>
      <c r="F641">
        <v>30</v>
      </c>
      <c r="G641" t="s">
        <v>10</v>
      </c>
      <c r="H641" t="s">
        <v>9</v>
      </c>
      <c r="I641">
        <v>9.6</v>
      </c>
      <c r="J641">
        <v>17.7</v>
      </c>
      <c r="K641">
        <v>8.8000000000000007</v>
      </c>
      <c r="L641">
        <v>0</v>
      </c>
      <c r="M641" s="3">
        <v>127367.015</v>
      </c>
      <c r="N641" s="4">
        <v>43.891518699999999</v>
      </c>
      <c r="O641" s="4">
        <v>5590331.7000000002</v>
      </c>
      <c r="Z641"/>
    </row>
    <row r="642" spans="1:26" hidden="1" x14ac:dyDescent="0.5">
      <c r="A642">
        <f t="shared" si="9"/>
        <v>639</v>
      </c>
      <c r="B642" s="1">
        <v>43839</v>
      </c>
      <c r="C642" t="s">
        <v>16</v>
      </c>
      <c r="D642" t="s">
        <v>17</v>
      </c>
      <c r="E642">
        <v>2020</v>
      </c>
      <c r="F642">
        <v>2</v>
      </c>
      <c r="G642" t="s">
        <v>9</v>
      </c>
      <c r="H642" t="s">
        <v>9</v>
      </c>
      <c r="I642">
        <v>17.899999999999999</v>
      </c>
      <c r="J642">
        <v>31.9</v>
      </c>
      <c r="K642">
        <v>29.8</v>
      </c>
      <c r="L642">
        <v>0</v>
      </c>
      <c r="M642" s="3">
        <v>127365.59</v>
      </c>
      <c r="N642" s="4">
        <v>86.980864980000007</v>
      </c>
      <c r="O642" s="4">
        <v>11078369.199999999</v>
      </c>
      <c r="Z642"/>
    </row>
    <row r="643" spans="1:26" hidden="1" x14ac:dyDescent="0.5">
      <c r="A643">
        <f t="shared" si="9"/>
        <v>640</v>
      </c>
      <c r="B643" s="1">
        <v>43238</v>
      </c>
      <c r="C643" t="s">
        <v>18</v>
      </c>
      <c r="D643" t="s">
        <v>27</v>
      </c>
      <c r="E643">
        <v>2018</v>
      </c>
      <c r="F643">
        <v>20</v>
      </c>
      <c r="G643" t="s">
        <v>10</v>
      </c>
      <c r="H643" t="s">
        <v>9</v>
      </c>
      <c r="I643">
        <v>12.3</v>
      </c>
      <c r="J643">
        <v>17.7</v>
      </c>
      <c r="K643">
        <v>8</v>
      </c>
      <c r="L643">
        <v>0.2</v>
      </c>
      <c r="M643" s="3">
        <v>127353.575</v>
      </c>
      <c r="N643" s="4">
        <v>96.161656390000005</v>
      </c>
      <c r="O643" s="4">
        <v>12246530.699999999</v>
      </c>
      <c r="Z643"/>
    </row>
    <row r="644" spans="1:26" hidden="1" x14ac:dyDescent="0.5">
      <c r="A644">
        <f t="shared" ref="A644:A707" si="10">ROW()-3</f>
        <v>641</v>
      </c>
      <c r="B644" s="1">
        <v>43654</v>
      </c>
      <c r="C644" t="s">
        <v>21</v>
      </c>
      <c r="D644" t="s">
        <v>29</v>
      </c>
      <c r="E644">
        <v>2019</v>
      </c>
      <c r="F644">
        <v>28</v>
      </c>
      <c r="G644" t="s">
        <v>9</v>
      </c>
      <c r="H644" t="s">
        <v>9</v>
      </c>
      <c r="I644">
        <v>11</v>
      </c>
      <c r="J644">
        <v>16</v>
      </c>
      <c r="K644">
        <v>8.1999999999999993</v>
      </c>
      <c r="L644">
        <v>5.2</v>
      </c>
      <c r="M644" s="3">
        <v>127307.26</v>
      </c>
      <c r="N644" s="4">
        <v>101.94417129999999</v>
      </c>
      <c r="O644" s="4">
        <v>12978233.1</v>
      </c>
      <c r="Z644"/>
    </row>
    <row r="645" spans="1:26" hidden="1" x14ac:dyDescent="0.5">
      <c r="A645">
        <f t="shared" si="10"/>
        <v>642</v>
      </c>
      <c r="B645" s="1">
        <v>43121</v>
      </c>
      <c r="C645" t="s">
        <v>20</v>
      </c>
      <c r="D645" t="s">
        <v>17</v>
      </c>
      <c r="E645">
        <v>2018</v>
      </c>
      <c r="F645">
        <v>3</v>
      </c>
      <c r="G645" t="s">
        <v>9</v>
      </c>
      <c r="H645" t="s">
        <v>9</v>
      </c>
      <c r="I645">
        <v>21</v>
      </c>
      <c r="J645">
        <v>28.2</v>
      </c>
      <c r="K645">
        <v>14.9</v>
      </c>
      <c r="L645">
        <v>0</v>
      </c>
      <c r="M645" s="3">
        <v>127305.2</v>
      </c>
      <c r="N645" s="4">
        <v>121.7119723</v>
      </c>
      <c r="O645" s="4">
        <v>15494567</v>
      </c>
      <c r="Z645"/>
    </row>
    <row r="646" spans="1:26" hidden="1" x14ac:dyDescent="0.5">
      <c r="A646">
        <f t="shared" si="10"/>
        <v>643</v>
      </c>
      <c r="B646" s="1">
        <v>42618</v>
      </c>
      <c r="C646" t="s">
        <v>21</v>
      </c>
      <c r="D646" t="s">
        <v>31</v>
      </c>
      <c r="E646">
        <v>2016</v>
      </c>
      <c r="F646">
        <v>37</v>
      </c>
      <c r="G646" t="s">
        <v>10</v>
      </c>
      <c r="H646" t="s">
        <v>9</v>
      </c>
      <c r="I646">
        <v>12.8</v>
      </c>
      <c r="J646">
        <v>18.399999999999999</v>
      </c>
      <c r="K646">
        <v>11.7</v>
      </c>
      <c r="L646">
        <v>0</v>
      </c>
      <c r="M646" s="3">
        <v>127275.815</v>
      </c>
      <c r="N646" s="4">
        <v>38.212469630000001</v>
      </c>
      <c r="O646" s="4">
        <v>4863523.2</v>
      </c>
      <c r="Z646"/>
    </row>
    <row r="647" spans="1:26" hidden="1" x14ac:dyDescent="0.5">
      <c r="A647">
        <f t="shared" si="10"/>
        <v>644</v>
      </c>
      <c r="B647" s="1">
        <v>43909</v>
      </c>
      <c r="C647" t="s">
        <v>16</v>
      </c>
      <c r="D647" t="s">
        <v>25</v>
      </c>
      <c r="E647">
        <v>2020</v>
      </c>
      <c r="F647">
        <v>12</v>
      </c>
      <c r="G647" t="s">
        <v>10</v>
      </c>
      <c r="H647" t="s">
        <v>9</v>
      </c>
      <c r="I647">
        <v>18.7</v>
      </c>
      <c r="J647">
        <v>30.4</v>
      </c>
      <c r="K647">
        <v>8.1999999999999993</v>
      </c>
      <c r="L647">
        <v>0</v>
      </c>
      <c r="M647" s="3">
        <v>127266.86</v>
      </c>
      <c r="N647" s="4">
        <v>47.562659549999999</v>
      </c>
      <c r="O647" s="4">
        <v>6053150.2999999998</v>
      </c>
      <c r="Z647"/>
    </row>
    <row r="648" spans="1:26" hidden="1" x14ac:dyDescent="0.5">
      <c r="A648">
        <f t="shared" si="10"/>
        <v>645</v>
      </c>
      <c r="B648" s="1">
        <v>43263</v>
      </c>
      <c r="C648" t="s">
        <v>22</v>
      </c>
      <c r="D648" t="s">
        <v>28</v>
      </c>
      <c r="E648">
        <v>2018</v>
      </c>
      <c r="F648">
        <v>24</v>
      </c>
      <c r="G648" t="s">
        <v>10</v>
      </c>
      <c r="H648" t="s">
        <v>9</v>
      </c>
      <c r="I648">
        <v>7.9</v>
      </c>
      <c r="J648">
        <v>16.600000000000001</v>
      </c>
      <c r="K648">
        <v>6.7</v>
      </c>
      <c r="L648">
        <v>0.4</v>
      </c>
      <c r="M648" s="3">
        <v>127261.295</v>
      </c>
      <c r="N648" s="4">
        <v>78.294416310000003</v>
      </c>
      <c r="O648" s="4">
        <v>9963848.8000000007</v>
      </c>
      <c r="Z648"/>
    </row>
    <row r="649" spans="1:26" hidden="1" x14ac:dyDescent="0.5">
      <c r="A649">
        <f t="shared" si="10"/>
        <v>646</v>
      </c>
      <c r="B649" s="1">
        <v>42859</v>
      </c>
      <c r="C649" t="s">
        <v>16</v>
      </c>
      <c r="D649" t="s">
        <v>27</v>
      </c>
      <c r="E649">
        <v>2017</v>
      </c>
      <c r="F649">
        <v>19</v>
      </c>
      <c r="G649" t="s">
        <v>10</v>
      </c>
      <c r="H649" t="s">
        <v>9</v>
      </c>
      <c r="I649">
        <v>5.8</v>
      </c>
      <c r="J649">
        <v>16.899999999999999</v>
      </c>
      <c r="K649">
        <v>12</v>
      </c>
      <c r="L649">
        <v>0</v>
      </c>
      <c r="M649" s="3">
        <v>127260.05</v>
      </c>
      <c r="N649" s="4">
        <v>123.4720662</v>
      </c>
      <c r="O649" s="4">
        <v>15713061.300000001</v>
      </c>
      <c r="Z649"/>
    </row>
    <row r="650" spans="1:26" hidden="1" x14ac:dyDescent="0.5">
      <c r="A650">
        <f t="shared" si="10"/>
        <v>647</v>
      </c>
      <c r="B650" s="1">
        <v>43952</v>
      </c>
      <c r="C650" t="s">
        <v>18</v>
      </c>
      <c r="D650" t="s">
        <v>27</v>
      </c>
      <c r="E650">
        <v>2020</v>
      </c>
      <c r="F650">
        <v>18</v>
      </c>
      <c r="G650" t="s">
        <v>9</v>
      </c>
      <c r="H650" t="s">
        <v>9</v>
      </c>
      <c r="I650">
        <v>7.6</v>
      </c>
      <c r="J650">
        <v>13</v>
      </c>
      <c r="K650">
        <v>5.0999999999999996</v>
      </c>
      <c r="L650">
        <v>8</v>
      </c>
      <c r="M650" s="3">
        <v>127238.875</v>
      </c>
      <c r="N650" s="4">
        <v>24.122816870000001</v>
      </c>
      <c r="O650" s="4">
        <v>3069360.1</v>
      </c>
      <c r="Z650"/>
    </row>
    <row r="651" spans="1:26" hidden="1" x14ac:dyDescent="0.5">
      <c r="A651">
        <f t="shared" si="10"/>
        <v>648</v>
      </c>
      <c r="B651" s="1">
        <v>42317</v>
      </c>
      <c r="C651" t="s">
        <v>21</v>
      </c>
      <c r="D651" t="s">
        <v>33</v>
      </c>
      <c r="E651">
        <v>2015</v>
      </c>
      <c r="F651">
        <v>46</v>
      </c>
      <c r="G651" t="s">
        <v>10</v>
      </c>
      <c r="H651" t="s">
        <v>9</v>
      </c>
      <c r="I651">
        <v>13.6</v>
      </c>
      <c r="J651">
        <v>33.1</v>
      </c>
      <c r="K651">
        <v>26.4</v>
      </c>
      <c r="L651">
        <v>0</v>
      </c>
      <c r="M651" s="3">
        <v>127234.72</v>
      </c>
      <c r="N651" s="4">
        <v>35.054800229999998</v>
      </c>
      <c r="O651" s="4">
        <v>4460187.7</v>
      </c>
      <c r="Z651"/>
    </row>
    <row r="652" spans="1:26" hidden="1" x14ac:dyDescent="0.5">
      <c r="A652">
        <f t="shared" si="10"/>
        <v>649</v>
      </c>
      <c r="B652" s="1">
        <v>42283</v>
      </c>
      <c r="C652" t="s">
        <v>22</v>
      </c>
      <c r="D652" t="s">
        <v>32</v>
      </c>
      <c r="E652">
        <v>2015</v>
      </c>
      <c r="F652">
        <v>41</v>
      </c>
      <c r="G652" t="s">
        <v>10</v>
      </c>
      <c r="H652" t="s">
        <v>9</v>
      </c>
      <c r="I652">
        <v>15.5</v>
      </c>
      <c r="J652">
        <v>35.799999999999997</v>
      </c>
      <c r="K652">
        <v>18.899999999999999</v>
      </c>
      <c r="L652">
        <v>0</v>
      </c>
      <c r="M652" s="3">
        <v>127225.245</v>
      </c>
      <c r="N652" s="4">
        <v>36.244451439999999</v>
      </c>
      <c r="O652" s="4">
        <v>4611209.2</v>
      </c>
      <c r="Z652"/>
    </row>
    <row r="653" spans="1:26" hidden="1" x14ac:dyDescent="0.5">
      <c r="A653">
        <f t="shared" si="10"/>
        <v>650</v>
      </c>
      <c r="B653" s="1">
        <v>42634</v>
      </c>
      <c r="C653" t="s">
        <v>23</v>
      </c>
      <c r="D653" t="s">
        <v>31</v>
      </c>
      <c r="E653">
        <v>2016</v>
      </c>
      <c r="F653">
        <v>39</v>
      </c>
      <c r="G653" t="s">
        <v>9</v>
      </c>
      <c r="H653" t="s">
        <v>9</v>
      </c>
      <c r="I653">
        <v>10.9</v>
      </c>
      <c r="J653">
        <v>15.2</v>
      </c>
      <c r="K653">
        <v>8.8000000000000007</v>
      </c>
      <c r="L653">
        <v>1.2</v>
      </c>
      <c r="M653" s="3">
        <v>127208.57</v>
      </c>
      <c r="N653" s="4">
        <v>52.28283459</v>
      </c>
      <c r="O653" s="4">
        <v>6650824.5999999996</v>
      </c>
      <c r="Z653"/>
    </row>
    <row r="654" spans="1:26" hidden="1" x14ac:dyDescent="0.5">
      <c r="A654">
        <f t="shared" si="10"/>
        <v>651</v>
      </c>
      <c r="B654" s="1">
        <v>43318</v>
      </c>
      <c r="C654" t="s">
        <v>21</v>
      </c>
      <c r="D654" t="s">
        <v>30</v>
      </c>
      <c r="E654">
        <v>2018</v>
      </c>
      <c r="F654">
        <v>32</v>
      </c>
      <c r="G654" t="s">
        <v>10</v>
      </c>
      <c r="H654" t="s">
        <v>9</v>
      </c>
      <c r="I654">
        <v>9.4</v>
      </c>
      <c r="J654">
        <v>13.8</v>
      </c>
      <c r="K654">
        <v>8.5</v>
      </c>
      <c r="L654">
        <v>0</v>
      </c>
      <c r="M654" s="3">
        <v>127198.78</v>
      </c>
      <c r="N654" s="4">
        <v>83.712090750000002</v>
      </c>
      <c r="O654" s="4">
        <v>10648075.800000001</v>
      </c>
      <c r="Z654"/>
    </row>
    <row r="655" spans="1:26" hidden="1" x14ac:dyDescent="0.5">
      <c r="A655">
        <f t="shared" si="10"/>
        <v>652</v>
      </c>
      <c r="B655" s="1">
        <v>42962</v>
      </c>
      <c r="C655" t="s">
        <v>22</v>
      </c>
      <c r="D655" t="s">
        <v>30</v>
      </c>
      <c r="E655">
        <v>2017</v>
      </c>
      <c r="F655">
        <v>34</v>
      </c>
      <c r="G655" t="s">
        <v>10</v>
      </c>
      <c r="H655" t="s">
        <v>9</v>
      </c>
      <c r="I655">
        <v>10.4</v>
      </c>
      <c r="J655">
        <v>17.5</v>
      </c>
      <c r="K655">
        <v>3.2</v>
      </c>
      <c r="L655">
        <v>0.2</v>
      </c>
      <c r="M655" s="3">
        <v>127193.3</v>
      </c>
      <c r="N655" s="4">
        <v>99.086174200000002</v>
      </c>
      <c r="O655" s="4">
        <v>12603097.5</v>
      </c>
      <c r="Z655"/>
    </row>
    <row r="656" spans="1:26" hidden="1" x14ac:dyDescent="0.5">
      <c r="A656">
        <f t="shared" si="10"/>
        <v>653</v>
      </c>
      <c r="B656" s="1">
        <v>42991</v>
      </c>
      <c r="C656" t="s">
        <v>23</v>
      </c>
      <c r="D656" t="s">
        <v>31</v>
      </c>
      <c r="E656">
        <v>2017</v>
      </c>
      <c r="F656">
        <v>38</v>
      </c>
      <c r="G656" t="s">
        <v>10</v>
      </c>
      <c r="H656" t="s">
        <v>9</v>
      </c>
      <c r="I656">
        <v>13.3</v>
      </c>
      <c r="J656">
        <v>16.399999999999999</v>
      </c>
      <c r="K656">
        <v>8.1999999999999993</v>
      </c>
      <c r="L656">
        <v>2</v>
      </c>
      <c r="M656" s="3">
        <v>127192.315</v>
      </c>
      <c r="N656" s="4">
        <v>88.361935939999995</v>
      </c>
      <c r="O656" s="4">
        <v>11238959.199999999</v>
      </c>
      <c r="Z656"/>
    </row>
    <row r="657" spans="1:26" hidden="1" x14ac:dyDescent="0.5">
      <c r="A657">
        <f t="shared" si="10"/>
        <v>654</v>
      </c>
      <c r="B657" s="1">
        <v>42989</v>
      </c>
      <c r="C657" t="s">
        <v>21</v>
      </c>
      <c r="D657" t="s">
        <v>31</v>
      </c>
      <c r="E657">
        <v>2017</v>
      </c>
      <c r="F657">
        <v>38</v>
      </c>
      <c r="G657" t="s">
        <v>10</v>
      </c>
      <c r="H657" t="s">
        <v>9</v>
      </c>
      <c r="I657">
        <v>8.1</v>
      </c>
      <c r="J657">
        <v>18.100000000000001</v>
      </c>
      <c r="K657">
        <v>7</v>
      </c>
      <c r="L657">
        <v>0</v>
      </c>
      <c r="M657" s="3">
        <v>127169.03</v>
      </c>
      <c r="N657" s="4">
        <v>86.68557783</v>
      </c>
      <c r="O657" s="4">
        <v>11023720.800000001</v>
      </c>
      <c r="Z657"/>
    </row>
    <row r="658" spans="1:26" hidden="1" x14ac:dyDescent="0.5">
      <c r="A658">
        <f t="shared" si="10"/>
        <v>655</v>
      </c>
      <c r="B658" s="1">
        <v>43964</v>
      </c>
      <c r="C658" t="s">
        <v>23</v>
      </c>
      <c r="D658" t="s">
        <v>27</v>
      </c>
      <c r="E658">
        <v>2020</v>
      </c>
      <c r="F658">
        <v>20</v>
      </c>
      <c r="G658" t="s">
        <v>9</v>
      </c>
      <c r="H658" t="s">
        <v>9</v>
      </c>
      <c r="I658">
        <v>10.4</v>
      </c>
      <c r="J658">
        <v>14.5</v>
      </c>
      <c r="K658">
        <v>8.9</v>
      </c>
      <c r="L658">
        <v>1.4</v>
      </c>
      <c r="M658" s="3">
        <v>127145.14</v>
      </c>
      <c r="N658" s="4">
        <v>43.43886852</v>
      </c>
      <c r="O658" s="4">
        <v>5523041</v>
      </c>
      <c r="Z658"/>
    </row>
    <row r="659" spans="1:26" hidden="1" x14ac:dyDescent="0.5">
      <c r="A659">
        <f t="shared" si="10"/>
        <v>656</v>
      </c>
      <c r="B659" s="1">
        <v>44065</v>
      </c>
      <c r="C659" t="s">
        <v>19</v>
      </c>
      <c r="D659" t="s">
        <v>30</v>
      </c>
      <c r="E659">
        <v>2020</v>
      </c>
      <c r="F659">
        <v>34</v>
      </c>
      <c r="G659" t="s">
        <v>9</v>
      </c>
      <c r="H659" t="s">
        <v>9</v>
      </c>
      <c r="I659">
        <v>5.8</v>
      </c>
      <c r="J659">
        <v>11.1</v>
      </c>
      <c r="K659">
        <v>3.8</v>
      </c>
      <c r="L659">
        <v>4.4000000000000004</v>
      </c>
      <c r="M659" s="3">
        <v>127131.37</v>
      </c>
      <c r="N659" s="4">
        <v>56.065490250000003</v>
      </c>
      <c r="O659" s="4">
        <v>7127682.5999999996</v>
      </c>
      <c r="Z659"/>
    </row>
    <row r="660" spans="1:26" hidden="1" x14ac:dyDescent="0.5">
      <c r="A660">
        <f t="shared" si="10"/>
        <v>657</v>
      </c>
      <c r="B660" s="1">
        <v>43872</v>
      </c>
      <c r="C660" t="s">
        <v>22</v>
      </c>
      <c r="D660" t="s">
        <v>24</v>
      </c>
      <c r="E660">
        <v>2020</v>
      </c>
      <c r="F660">
        <v>7</v>
      </c>
      <c r="G660" t="s">
        <v>10</v>
      </c>
      <c r="H660" t="s">
        <v>9</v>
      </c>
      <c r="I660">
        <v>19.5</v>
      </c>
      <c r="J660">
        <v>25.9</v>
      </c>
      <c r="K660">
        <v>19.100000000000001</v>
      </c>
      <c r="L660">
        <v>0</v>
      </c>
      <c r="M660" s="3">
        <v>127110.58</v>
      </c>
      <c r="N660" s="4">
        <v>61.289840849999997</v>
      </c>
      <c r="O660" s="4">
        <v>7790587.2000000002</v>
      </c>
      <c r="Z660"/>
    </row>
    <row r="661" spans="1:26" hidden="1" x14ac:dyDescent="0.5">
      <c r="A661">
        <f t="shared" si="10"/>
        <v>658</v>
      </c>
      <c r="B661" s="1">
        <v>43656</v>
      </c>
      <c r="C661" t="s">
        <v>23</v>
      </c>
      <c r="D661" t="s">
        <v>29</v>
      </c>
      <c r="E661">
        <v>2019</v>
      </c>
      <c r="F661">
        <v>28</v>
      </c>
      <c r="G661" t="s">
        <v>9</v>
      </c>
      <c r="H661" t="s">
        <v>9</v>
      </c>
      <c r="I661">
        <v>9.5</v>
      </c>
      <c r="J661">
        <v>15.4</v>
      </c>
      <c r="K661">
        <v>6.7</v>
      </c>
      <c r="L661">
        <v>0.2</v>
      </c>
      <c r="M661" s="3">
        <v>127092.715</v>
      </c>
      <c r="N661" s="4">
        <v>84.780694909999994</v>
      </c>
      <c r="O661" s="4">
        <v>10775008.699999999</v>
      </c>
      <c r="Z661"/>
    </row>
    <row r="662" spans="1:26" hidden="1" x14ac:dyDescent="0.5">
      <c r="A662">
        <f t="shared" si="10"/>
        <v>659</v>
      </c>
      <c r="B662" s="1">
        <v>42286</v>
      </c>
      <c r="C662" t="s">
        <v>18</v>
      </c>
      <c r="D662" t="s">
        <v>32</v>
      </c>
      <c r="E662">
        <v>2015</v>
      </c>
      <c r="F662">
        <v>41</v>
      </c>
      <c r="G662" t="s">
        <v>10</v>
      </c>
      <c r="H662" t="s">
        <v>9</v>
      </c>
      <c r="I662">
        <v>10.9</v>
      </c>
      <c r="J662">
        <v>29.9</v>
      </c>
      <c r="K662">
        <v>22</v>
      </c>
      <c r="L662">
        <v>0</v>
      </c>
      <c r="M662" s="3">
        <v>126989.905</v>
      </c>
      <c r="N662" s="4">
        <v>41.415074920000002</v>
      </c>
      <c r="O662" s="4">
        <v>5259296.4000000004</v>
      </c>
      <c r="Z662"/>
    </row>
    <row r="663" spans="1:26" hidden="1" x14ac:dyDescent="0.5">
      <c r="A663">
        <f t="shared" si="10"/>
        <v>660</v>
      </c>
      <c r="B663" s="1">
        <v>44009</v>
      </c>
      <c r="C663" t="s">
        <v>19</v>
      </c>
      <c r="D663" t="s">
        <v>28</v>
      </c>
      <c r="E663">
        <v>2020</v>
      </c>
      <c r="F663">
        <v>26</v>
      </c>
      <c r="G663" t="s">
        <v>9</v>
      </c>
      <c r="H663" t="s">
        <v>9</v>
      </c>
      <c r="I663">
        <v>6.2</v>
      </c>
      <c r="J663">
        <v>13.1</v>
      </c>
      <c r="K663">
        <v>7.9</v>
      </c>
      <c r="L663">
        <v>0</v>
      </c>
      <c r="M663" s="3">
        <v>126938.54</v>
      </c>
      <c r="N663" s="4">
        <v>48.303282799999998</v>
      </c>
      <c r="O663" s="4">
        <v>6131548.2000000002</v>
      </c>
      <c r="Z663"/>
    </row>
    <row r="664" spans="1:26" hidden="1" x14ac:dyDescent="0.5">
      <c r="A664">
        <f t="shared" si="10"/>
        <v>661</v>
      </c>
      <c r="B664" s="1">
        <v>42110</v>
      </c>
      <c r="C664" t="s">
        <v>16</v>
      </c>
      <c r="D664" t="s">
        <v>26</v>
      </c>
      <c r="E664">
        <v>2015</v>
      </c>
      <c r="F664">
        <v>16</v>
      </c>
      <c r="G664" t="s">
        <v>10</v>
      </c>
      <c r="H664" t="s">
        <v>9</v>
      </c>
      <c r="I664">
        <v>15.6</v>
      </c>
      <c r="J664">
        <v>17.8</v>
      </c>
      <c r="K664">
        <v>10.9</v>
      </c>
      <c r="L664">
        <v>0</v>
      </c>
      <c r="M664" s="3">
        <v>126937.94</v>
      </c>
      <c r="N664" s="4">
        <v>40.68150885</v>
      </c>
      <c r="O664" s="4">
        <v>5164026.9000000004</v>
      </c>
      <c r="Z664"/>
    </row>
    <row r="665" spans="1:26" hidden="1" x14ac:dyDescent="0.5">
      <c r="A665">
        <f t="shared" si="10"/>
        <v>662</v>
      </c>
      <c r="B665" s="1">
        <v>43602</v>
      </c>
      <c r="C665" t="s">
        <v>18</v>
      </c>
      <c r="D665" t="s">
        <v>27</v>
      </c>
      <c r="E665">
        <v>2019</v>
      </c>
      <c r="F665">
        <v>20</v>
      </c>
      <c r="G665" t="s">
        <v>10</v>
      </c>
      <c r="H665" t="s">
        <v>9</v>
      </c>
      <c r="I665">
        <v>6.5</v>
      </c>
      <c r="J665">
        <v>18.600000000000001</v>
      </c>
      <c r="K665">
        <v>10.7</v>
      </c>
      <c r="L665">
        <v>0</v>
      </c>
      <c r="M665" s="3">
        <v>126934.24</v>
      </c>
      <c r="N665" s="4">
        <v>96.783858859999995</v>
      </c>
      <c r="O665" s="4">
        <v>12285185.6</v>
      </c>
      <c r="Z665"/>
    </row>
    <row r="666" spans="1:26" hidden="1" x14ac:dyDescent="0.5">
      <c r="A666">
        <f t="shared" si="10"/>
        <v>663</v>
      </c>
      <c r="B666" s="1">
        <v>43242</v>
      </c>
      <c r="C666" t="s">
        <v>22</v>
      </c>
      <c r="D666" t="s">
        <v>27</v>
      </c>
      <c r="E666">
        <v>2018</v>
      </c>
      <c r="F666">
        <v>21</v>
      </c>
      <c r="G666" t="s">
        <v>10</v>
      </c>
      <c r="H666" t="s">
        <v>9</v>
      </c>
      <c r="I666">
        <v>13</v>
      </c>
      <c r="J666">
        <v>17</v>
      </c>
      <c r="K666">
        <v>3.6</v>
      </c>
      <c r="L666">
        <v>0</v>
      </c>
      <c r="M666" s="3">
        <v>126922.995</v>
      </c>
      <c r="N666" s="4">
        <v>91.621182129999994</v>
      </c>
      <c r="O666" s="4">
        <v>11628834.800000001</v>
      </c>
      <c r="Z666"/>
    </row>
    <row r="667" spans="1:26" hidden="1" x14ac:dyDescent="0.5">
      <c r="A667">
        <f t="shared" si="10"/>
        <v>664</v>
      </c>
      <c r="B667" s="1">
        <v>42291</v>
      </c>
      <c r="C667" t="s">
        <v>23</v>
      </c>
      <c r="D667" t="s">
        <v>32</v>
      </c>
      <c r="E667">
        <v>2015</v>
      </c>
      <c r="F667">
        <v>42</v>
      </c>
      <c r="G667" t="s">
        <v>10</v>
      </c>
      <c r="H667" t="s">
        <v>9</v>
      </c>
      <c r="I667">
        <v>11.2</v>
      </c>
      <c r="J667">
        <v>28.6</v>
      </c>
      <c r="K667">
        <v>24.4</v>
      </c>
      <c r="L667">
        <v>0</v>
      </c>
      <c r="M667" s="3">
        <v>126919.19500000001</v>
      </c>
      <c r="N667" s="4">
        <v>45.563440200000002</v>
      </c>
      <c r="O667" s="4">
        <v>5782875.2000000002</v>
      </c>
      <c r="Z667"/>
    </row>
    <row r="668" spans="1:26" hidden="1" x14ac:dyDescent="0.5">
      <c r="A668">
        <f t="shared" si="10"/>
        <v>665</v>
      </c>
      <c r="B668" s="1">
        <v>43955</v>
      </c>
      <c r="C668" t="s">
        <v>21</v>
      </c>
      <c r="D668" t="s">
        <v>27</v>
      </c>
      <c r="E668">
        <v>2020</v>
      </c>
      <c r="F668">
        <v>19</v>
      </c>
      <c r="G668" t="s">
        <v>9</v>
      </c>
      <c r="H668" t="s">
        <v>9</v>
      </c>
      <c r="I668">
        <v>9.4</v>
      </c>
      <c r="J668">
        <v>14.8</v>
      </c>
      <c r="K668">
        <v>7</v>
      </c>
      <c r="L668">
        <v>0.2</v>
      </c>
      <c r="M668" s="3">
        <v>126892.26</v>
      </c>
      <c r="N668" s="4">
        <v>53.063440780000001</v>
      </c>
      <c r="O668" s="4">
        <v>6733339.9000000004</v>
      </c>
      <c r="Z668"/>
    </row>
    <row r="669" spans="1:26" hidden="1" x14ac:dyDescent="0.5">
      <c r="A669">
        <f t="shared" si="10"/>
        <v>666</v>
      </c>
      <c r="B669" s="1">
        <v>42640</v>
      </c>
      <c r="C669" t="s">
        <v>22</v>
      </c>
      <c r="D669" t="s">
        <v>31</v>
      </c>
      <c r="E669">
        <v>2016</v>
      </c>
      <c r="F669">
        <v>40</v>
      </c>
      <c r="G669" t="s">
        <v>9</v>
      </c>
      <c r="H669" t="s">
        <v>9</v>
      </c>
      <c r="I669">
        <v>7.4</v>
      </c>
      <c r="J669">
        <v>14.8</v>
      </c>
      <c r="K669">
        <v>13.4</v>
      </c>
      <c r="L669">
        <v>12.6</v>
      </c>
      <c r="M669" s="3">
        <v>126888.77</v>
      </c>
      <c r="N669" s="4">
        <v>49.794504430000003</v>
      </c>
      <c r="O669" s="4">
        <v>6318363.4000000004</v>
      </c>
      <c r="Z669"/>
    </row>
    <row r="670" spans="1:26" hidden="1" x14ac:dyDescent="0.5">
      <c r="A670">
        <f t="shared" si="10"/>
        <v>667</v>
      </c>
      <c r="B670" s="1">
        <v>42488</v>
      </c>
      <c r="C670" t="s">
        <v>16</v>
      </c>
      <c r="D670" t="s">
        <v>26</v>
      </c>
      <c r="E670">
        <v>2016</v>
      </c>
      <c r="F670">
        <v>18</v>
      </c>
      <c r="G670" t="s">
        <v>10</v>
      </c>
      <c r="H670" t="s">
        <v>9</v>
      </c>
      <c r="I670">
        <v>19.8</v>
      </c>
      <c r="J670">
        <v>24.9</v>
      </c>
      <c r="K670">
        <v>5.3</v>
      </c>
      <c r="L670">
        <v>0</v>
      </c>
      <c r="M670" s="3">
        <v>126847.02</v>
      </c>
      <c r="N670" s="4">
        <v>60.581978929999998</v>
      </c>
      <c r="O670" s="4">
        <v>7684643.5</v>
      </c>
      <c r="Z670"/>
    </row>
    <row r="671" spans="1:26" hidden="1" x14ac:dyDescent="0.5">
      <c r="A671">
        <f t="shared" si="10"/>
        <v>668</v>
      </c>
      <c r="B671" s="1">
        <v>42479</v>
      </c>
      <c r="C671" t="s">
        <v>22</v>
      </c>
      <c r="D671" t="s">
        <v>26</v>
      </c>
      <c r="E671">
        <v>2016</v>
      </c>
      <c r="F671">
        <v>17</v>
      </c>
      <c r="G671" t="s">
        <v>10</v>
      </c>
      <c r="H671" t="s">
        <v>9</v>
      </c>
      <c r="I671">
        <v>13.6</v>
      </c>
      <c r="J671">
        <v>27.4</v>
      </c>
      <c r="K671">
        <v>14.5</v>
      </c>
      <c r="L671">
        <v>0</v>
      </c>
      <c r="M671" s="3">
        <v>126846.44500000001</v>
      </c>
      <c r="N671" s="4">
        <v>54.57119179</v>
      </c>
      <c r="O671" s="4">
        <v>6922161.7000000002</v>
      </c>
      <c r="Z671"/>
    </row>
    <row r="672" spans="1:26" hidden="1" x14ac:dyDescent="0.5">
      <c r="A672">
        <f t="shared" si="10"/>
        <v>669</v>
      </c>
      <c r="B672" s="1">
        <v>42044</v>
      </c>
      <c r="C672" t="s">
        <v>21</v>
      </c>
      <c r="D672" t="s">
        <v>24</v>
      </c>
      <c r="E672">
        <v>2015</v>
      </c>
      <c r="F672">
        <v>7</v>
      </c>
      <c r="G672" t="s">
        <v>10</v>
      </c>
      <c r="H672" t="s">
        <v>9</v>
      </c>
      <c r="I672">
        <v>13.6</v>
      </c>
      <c r="J672">
        <v>28.3</v>
      </c>
      <c r="K672">
        <v>28.6</v>
      </c>
      <c r="L672">
        <v>0</v>
      </c>
      <c r="M672" s="3">
        <v>126813.075</v>
      </c>
      <c r="N672" s="4">
        <v>28.90913471</v>
      </c>
      <c r="O672" s="4">
        <v>3666056.3</v>
      </c>
      <c r="Z672"/>
    </row>
    <row r="673" spans="1:26" hidden="1" x14ac:dyDescent="0.5">
      <c r="A673">
        <f t="shared" si="10"/>
        <v>670</v>
      </c>
      <c r="B673" s="1">
        <v>43977</v>
      </c>
      <c r="C673" t="s">
        <v>22</v>
      </c>
      <c r="D673" t="s">
        <v>27</v>
      </c>
      <c r="E673">
        <v>2020</v>
      </c>
      <c r="F673">
        <v>22</v>
      </c>
      <c r="G673" t="s">
        <v>9</v>
      </c>
      <c r="H673" t="s">
        <v>9</v>
      </c>
      <c r="I673">
        <v>5.4</v>
      </c>
      <c r="J673">
        <v>18.5</v>
      </c>
      <c r="K673">
        <v>9.4</v>
      </c>
      <c r="L673">
        <v>0</v>
      </c>
      <c r="M673" s="3">
        <v>126788.83500000001</v>
      </c>
      <c r="N673" s="4">
        <v>46.707466500000002</v>
      </c>
      <c r="O673" s="4">
        <v>5921985.2999999998</v>
      </c>
      <c r="Z673"/>
    </row>
    <row r="674" spans="1:26" hidden="1" x14ac:dyDescent="0.5">
      <c r="A674">
        <f t="shared" si="10"/>
        <v>671</v>
      </c>
      <c r="B674" s="1">
        <v>43700</v>
      </c>
      <c r="C674" t="s">
        <v>18</v>
      </c>
      <c r="D674" t="s">
        <v>30</v>
      </c>
      <c r="E674">
        <v>2019</v>
      </c>
      <c r="F674">
        <v>34</v>
      </c>
      <c r="G674" t="s">
        <v>10</v>
      </c>
      <c r="H674" t="s">
        <v>9</v>
      </c>
      <c r="I674">
        <v>3.8</v>
      </c>
      <c r="J674">
        <v>15.1</v>
      </c>
      <c r="K674">
        <v>14.5</v>
      </c>
      <c r="L674">
        <v>0</v>
      </c>
      <c r="M674" s="3">
        <v>126763.36500000001</v>
      </c>
      <c r="N674" s="4">
        <v>91.098931109999995</v>
      </c>
      <c r="O674" s="4">
        <v>11548007.1</v>
      </c>
      <c r="Z674"/>
    </row>
    <row r="675" spans="1:26" hidden="1" x14ac:dyDescent="0.5">
      <c r="A675">
        <f t="shared" si="10"/>
        <v>672</v>
      </c>
      <c r="B675" s="1">
        <v>42864</v>
      </c>
      <c r="C675" t="s">
        <v>22</v>
      </c>
      <c r="D675" t="s">
        <v>27</v>
      </c>
      <c r="E675">
        <v>2017</v>
      </c>
      <c r="F675">
        <v>20</v>
      </c>
      <c r="G675" t="s">
        <v>10</v>
      </c>
      <c r="H675" t="s">
        <v>9</v>
      </c>
      <c r="I675">
        <v>10.9</v>
      </c>
      <c r="J675">
        <v>15.9</v>
      </c>
      <c r="K675">
        <v>7.3</v>
      </c>
      <c r="L675">
        <v>1.6</v>
      </c>
      <c r="M675" s="3">
        <v>126760.71</v>
      </c>
      <c r="N675" s="4">
        <v>138.99141549999999</v>
      </c>
      <c r="O675" s="4">
        <v>17618650.5</v>
      </c>
      <c r="Z675"/>
    </row>
    <row r="676" spans="1:26" hidden="1" x14ac:dyDescent="0.5">
      <c r="A676">
        <f t="shared" si="10"/>
        <v>673</v>
      </c>
      <c r="B676" s="1">
        <v>42066</v>
      </c>
      <c r="C676" t="s">
        <v>22</v>
      </c>
      <c r="D676" t="s">
        <v>25</v>
      </c>
      <c r="E676">
        <v>2015</v>
      </c>
      <c r="F676">
        <v>10</v>
      </c>
      <c r="G676" t="s">
        <v>10</v>
      </c>
      <c r="H676" t="s">
        <v>9</v>
      </c>
      <c r="I676">
        <v>15.5</v>
      </c>
      <c r="J676">
        <v>22.7</v>
      </c>
      <c r="K676">
        <v>21.2</v>
      </c>
      <c r="L676">
        <v>0</v>
      </c>
      <c r="M676" s="3">
        <v>126750.29</v>
      </c>
      <c r="N676" s="4">
        <v>43.739457139999999</v>
      </c>
      <c r="O676" s="4">
        <v>5543988.9000000004</v>
      </c>
      <c r="Z676"/>
    </row>
    <row r="677" spans="1:26" hidden="1" x14ac:dyDescent="0.5">
      <c r="A677">
        <f t="shared" si="10"/>
        <v>674</v>
      </c>
      <c r="B677" s="1">
        <v>42114</v>
      </c>
      <c r="C677" t="s">
        <v>21</v>
      </c>
      <c r="D677" t="s">
        <v>26</v>
      </c>
      <c r="E677">
        <v>2015</v>
      </c>
      <c r="F677">
        <v>17</v>
      </c>
      <c r="G677" t="s">
        <v>10</v>
      </c>
      <c r="H677" t="s">
        <v>9</v>
      </c>
      <c r="I677">
        <v>7</v>
      </c>
      <c r="J677">
        <v>16.2</v>
      </c>
      <c r="K677">
        <v>12.7</v>
      </c>
      <c r="L677">
        <v>1.4</v>
      </c>
      <c r="M677" s="3">
        <v>126696.19</v>
      </c>
      <c r="N677" s="4">
        <v>33.677175830000003</v>
      </c>
      <c r="O677" s="4">
        <v>4266769.9000000004</v>
      </c>
      <c r="Z677"/>
    </row>
    <row r="678" spans="1:26" hidden="1" x14ac:dyDescent="0.5">
      <c r="A678">
        <f t="shared" si="10"/>
        <v>675</v>
      </c>
      <c r="B678" s="1">
        <v>42276</v>
      </c>
      <c r="C678" t="s">
        <v>22</v>
      </c>
      <c r="D678" t="s">
        <v>31</v>
      </c>
      <c r="E678">
        <v>2015</v>
      </c>
      <c r="F678">
        <v>40</v>
      </c>
      <c r="G678" t="s">
        <v>9</v>
      </c>
      <c r="H678" t="s">
        <v>9</v>
      </c>
      <c r="I678">
        <v>9</v>
      </c>
      <c r="J678">
        <v>16.899999999999999</v>
      </c>
      <c r="K678">
        <v>13.5</v>
      </c>
      <c r="L678">
        <v>0</v>
      </c>
      <c r="M678" s="3">
        <v>126691.8</v>
      </c>
      <c r="N678" s="4">
        <v>37.640101250000001</v>
      </c>
      <c r="O678" s="4">
        <v>4768692.2</v>
      </c>
      <c r="Z678"/>
    </row>
    <row r="679" spans="1:26" hidden="1" x14ac:dyDescent="0.5">
      <c r="A679">
        <f t="shared" si="10"/>
        <v>676</v>
      </c>
      <c r="B679" s="1">
        <v>42109</v>
      </c>
      <c r="C679" t="s">
        <v>23</v>
      </c>
      <c r="D679" t="s">
        <v>26</v>
      </c>
      <c r="E679">
        <v>2015</v>
      </c>
      <c r="F679">
        <v>16</v>
      </c>
      <c r="G679" t="s">
        <v>10</v>
      </c>
      <c r="H679" t="s">
        <v>9</v>
      </c>
      <c r="I679">
        <v>13.9</v>
      </c>
      <c r="J679">
        <v>27.6</v>
      </c>
      <c r="K679">
        <v>12.8</v>
      </c>
      <c r="L679">
        <v>2.4</v>
      </c>
      <c r="M679" s="3">
        <v>126673.935</v>
      </c>
      <c r="N679" s="4">
        <v>31.090558479999999</v>
      </c>
      <c r="O679" s="4">
        <v>3938363.4</v>
      </c>
      <c r="Z679"/>
    </row>
    <row r="680" spans="1:26" hidden="1" x14ac:dyDescent="0.5">
      <c r="A680">
        <f t="shared" si="10"/>
        <v>677</v>
      </c>
      <c r="B680" s="1">
        <v>42297</v>
      </c>
      <c r="C680" t="s">
        <v>22</v>
      </c>
      <c r="D680" t="s">
        <v>32</v>
      </c>
      <c r="E680">
        <v>2015</v>
      </c>
      <c r="F680">
        <v>43</v>
      </c>
      <c r="G680" t="s">
        <v>10</v>
      </c>
      <c r="H680" t="s">
        <v>9</v>
      </c>
      <c r="I680">
        <v>12.9</v>
      </c>
      <c r="J680">
        <v>31.8</v>
      </c>
      <c r="K680">
        <v>14.4</v>
      </c>
      <c r="L680">
        <v>0</v>
      </c>
      <c r="M680" s="3">
        <v>126655.49</v>
      </c>
      <c r="N680" s="4">
        <v>43.332869199999998</v>
      </c>
      <c r="O680" s="4">
        <v>5488345.7999999998</v>
      </c>
      <c r="Z680"/>
    </row>
    <row r="681" spans="1:26" hidden="1" x14ac:dyDescent="0.5">
      <c r="A681">
        <f t="shared" si="10"/>
        <v>678</v>
      </c>
      <c r="B681" s="1">
        <v>42696</v>
      </c>
      <c r="C681" t="s">
        <v>22</v>
      </c>
      <c r="D681" t="s">
        <v>33</v>
      </c>
      <c r="E681">
        <v>2016</v>
      </c>
      <c r="F681">
        <v>48</v>
      </c>
      <c r="G681" t="s">
        <v>10</v>
      </c>
      <c r="H681" t="s">
        <v>9</v>
      </c>
      <c r="I681">
        <v>14.5</v>
      </c>
      <c r="J681">
        <v>14.9</v>
      </c>
      <c r="K681">
        <v>1.5</v>
      </c>
      <c r="L681">
        <v>8.6</v>
      </c>
      <c r="M681" s="3">
        <v>126617.72</v>
      </c>
      <c r="N681" s="4">
        <v>37.021291779999999</v>
      </c>
      <c r="O681" s="4">
        <v>4687551.5999999996</v>
      </c>
      <c r="Z681"/>
    </row>
    <row r="682" spans="1:26" hidden="1" x14ac:dyDescent="0.5">
      <c r="A682">
        <f t="shared" si="10"/>
        <v>679</v>
      </c>
      <c r="B682" s="1">
        <v>44013</v>
      </c>
      <c r="C682" t="s">
        <v>23</v>
      </c>
      <c r="D682" t="s">
        <v>29</v>
      </c>
      <c r="E682">
        <v>2020</v>
      </c>
      <c r="F682">
        <v>27</v>
      </c>
      <c r="G682" t="s">
        <v>9</v>
      </c>
      <c r="H682" t="s">
        <v>9</v>
      </c>
      <c r="I682">
        <v>9.8000000000000007</v>
      </c>
      <c r="J682">
        <v>17.399999999999999</v>
      </c>
      <c r="K682">
        <v>9.1</v>
      </c>
      <c r="L682">
        <v>0</v>
      </c>
      <c r="M682" s="3">
        <v>126614.72</v>
      </c>
      <c r="N682" s="4">
        <v>33.15843237</v>
      </c>
      <c r="O682" s="4">
        <v>4198345.5999999996</v>
      </c>
      <c r="Z682"/>
    </row>
    <row r="683" spans="1:26" hidden="1" x14ac:dyDescent="0.5">
      <c r="A683">
        <f t="shared" si="10"/>
        <v>680</v>
      </c>
      <c r="B683" s="1">
        <v>42237</v>
      </c>
      <c r="C683" t="s">
        <v>18</v>
      </c>
      <c r="D683" t="s">
        <v>30</v>
      </c>
      <c r="E683">
        <v>2015</v>
      </c>
      <c r="F683">
        <v>34</v>
      </c>
      <c r="G683" t="s">
        <v>10</v>
      </c>
      <c r="H683" t="s">
        <v>9</v>
      </c>
      <c r="I683">
        <v>10.9</v>
      </c>
      <c r="J683">
        <v>18.7</v>
      </c>
      <c r="K683">
        <v>4.0999999999999996</v>
      </c>
      <c r="L683">
        <v>0</v>
      </c>
      <c r="M683" s="3">
        <v>126570.47</v>
      </c>
      <c r="N683" s="4">
        <v>38.888472040000003</v>
      </c>
      <c r="O683" s="4">
        <v>4922132.2</v>
      </c>
      <c r="Z683"/>
    </row>
    <row r="684" spans="1:26" hidden="1" x14ac:dyDescent="0.5">
      <c r="A684">
        <f t="shared" si="10"/>
        <v>681</v>
      </c>
      <c r="B684" s="1">
        <v>42361</v>
      </c>
      <c r="C684" t="s">
        <v>23</v>
      </c>
      <c r="D684" t="s">
        <v>34</v>
      </c>
      <c r="E684">
        <v>2015</v>
      </c>
      <c r="F684">
        <v>52</v>
      </c>
      <c r="G684" t="s">
        <v>9</v>
      </c>
      <c r="H684" t="s">
        <v>9</v>
      </c>
      <c r="I684">
        <v>15.1</v>
      </c>
      <c r="J684">
        <v>26</v>
      </c>
      <c r="K684">
        <v>32.4</v>
      </c>
      <c r="L684">
        <v>0</v>
      </c>
      <c r="M684" s="3">
        <v>126553.11500000001</v>
      </c>
      <c r="N684" s="4">
        <v>39.138220830000002</v>
      </c>
      <c r="O684" s="4">
        <v>4953063.8</v>
      </c>
      <c r="Z684"/>
    </row>
    <row r="685" spans="1:26" hidden="1" x14ac:dyDescent="0.5">
      <c r="A685">
        <f t="shared" si="10"/>
        <v>682</v>
      </c>
      <c r="B685" s="1">
        <v>42017</v>
      </c>
      <c r="C685" t="s">
        <v>22</v>
      </c>
      <c r="D685" t="s">
        <v>17</v>
      </c>
      <c r="E685">
        <v>2015</v>
      </c>
      <c r="F685">
        <v>3</v>
      </c>
      <c r="G685" t="s">
        <v>9</v>
      </c>
      <c r="H685" t="s">
        <v>9</v>
      </c>
      <c r="I685">
        <v>20.2</v>
      </c>
      <c r="J685">
        <v>25.6</v>
      </c>
      <c r="K685">
        <v>4.2</v>
      </c>
      <c r="L685">
        <v>0</v>
      </c>
      <c r="M685" s="3">
        <v>126527.36</v>
      </c>
      <c r="N685" s="4">
        <v>27.53786427</v>
      </c>
      <c r="O685" s="4">
        <v>3484293.3</v>
      </c>
      <c r="Z685"/>
    </row>
    <row r="686" spans="1:26" hidden="1" x14ac:dyDescent="0.5">
      <c r="A686">
        <f t="shared" si="10"/>
        <v>683</v>
      </c>
      <c r="B686" s="1">
        <v>42474</v>
      </c>
      <c r="C686" t="s">
        <v>16</v>
      </c>
      <c r="D686" t="s">
        <v>26</v>
      </c>
      <c r="E686">
        <v>2016</v>
      </c>
      <c r="F686">
        <v>16</v>
      </c>
      <c r="G686" t="s">
        <v>10</v>
      </c>
      <c r="H686" t="s">
        <v>9</v>
      </c>
      <c r="I686">
        <v>11.6</v>
      </c>
      <c r="J686">
        <v>27</v>
      </c>
      <c r="K686">
        <v>12.7</v>
      </c>
      <c r="L686">
        <v>0</v>
      </c>
      <c r="M686" s="3">
        <v>126519.065</v>
      </c>
      <c r="N686" s="4">
        <v>92.925207040000004</v>
      </c>
      <c r="O686" s="4">
        <v>11756810.300000001</v>
      </c>
      <c r="Z686"/>
    </row>
    <row r="687" spans="1:26" hidden="1" x14ac:dyDescent="0.5">
      <c r="A687">
        <f t="shared" si="10"/>
        <v>684</v>
      </c>
      <c r="B687" s="1">
        <v>42117</v>
      </c>
      <c r="C687" t="s">
        <v>16</v>
      </c>
      <c r="D687" t="s">
        <v>26</v>
      </c>
      <c r="E687">
        <v>2015</v>
      </c>
      <c r="F687">
        <v>17</v>
      </c>
      <c r="G687" t="s">
        <v>10</v>
      </c>
      <c r="H687" t="s">
        <v>9</v>
      </c>
      <c r="I687">
        <v>12.2</v>
      </c>
      <c r="J687">
        <v>19.2</v>
      </c>
      <c r="K687">
        <v>7.5</v>
      </c>
      <c r="L687">
        <v>0</v>
      </c>
      <c r="M687" s="3">
        <v>126483.80499999999</v>
      </c>
      <c r="N687" s="4">
        <v>35.422484740000002</v>
      </c>
      <c r="O687" s="4">
        <v>4480370.7</v>
      </c>
      <c r="Z687"/>
    </row>
    <row r="688" spans="1:26" hidden="1" x14ac:dyDescent="0.5">
      <c r="A688">
        <f t="shared" si="10"/>
        <v>685</v>
      </c>
      <c r="B688" s="1">
        <v>43136</v>
      </c>
      <c r="C688" t="s">
        <v>21</v>
      </c>
      <c r="D688" t="s">
        <v>24</v>
      </c>
      <c r="E688">
        <v>2018</v>
      </c>
      <c r="F688">
        <v>6</v>
      </c>
      <c r="G688" t="s">
        <v>10</v>
      </c>
      <c r="H688" t="s">
        <v>9</v>
      </c>
      <c r="I688">
        <v>17</v>
      </c>
      <c r="J688">
        <v>25.7</v>
      </c>
      <c r="K688">
        <v>24</v>
      </c>
      <c r="L688">
        <v>0</v>
      </c>
      <c r="M688" s="3">
        <v>126465.96</v>
      </c>
      <c r="N688" s="4">
        <v>103.83019280000001</v>
      </c>
      <c r="O688" s="4">
        <v>13130985</v>
      </c>
      <c r="Z688"/>
    </row>
    <row r="689" spans="1:26" hidden="1" x14ac:dyDescent="0.5">
      <c r="A689">
        <f t="shared" si="10"/>
        <v>686</v>
      </c>
      <c r="B689" s="1">
        <v>42547</v>
      </c>
      <c r="C689" t="s">
        <v>20</v>
      </c>
      <c r="D689" t="s">
        <v>28</v>
      </c>
      <c r="E689">
        <v>2016</v>
      </c>
      <c r="F689">
        <v>26</v>
      </c>
      <c r="G689" t="s">
        <v>9</v>
      </c>
      <c r="H689" t="s">
        <v>9</v>
      </c>
      <c r="I689">
        <v>3</v>
      </c>
      <c r="J689">
        <v>11.1</v>
      </c>
      <c r="K689">
        <v>7.7</v>
      </c>
      <c r="L689">
        <v>0.2</v>
      </c>
      <c r="M689" s="3">
        <v>126455.935</v>
      </c>
      <c r="N689" s="4">
        <v>120.4411006</v>
      </c>
      <c r="O689" s="4">
        <v>15230492</v>
      </c>
      <c r="Z689"/>
    </row>
    <row r="690" spans="1:26" hidden="1" x14ac:dyDescent="0.5">
      <c r="A690">
        <f t="shared" si="10"/>
        <v>687</v>
      </c>
      <c r="B690" s="1">
        <v>43988</v>
      </c>
      <c r="C690" t="s">
        <v>19</v>
      </c>
      <c r="D690" t="s">
        <v>28</v>
      </c>
      <c r="E690">
        <v>2020</v>
      </c>
      <c r="F690">
        <v>23</v>
      </c>
      <c r="G690" t="s">
        <v>10</v>
      </c>
      <c r="H690" t="s">
        <v>9</v>
      </c>
      <c r="I690">
        <v>6</v>
      </c>
      <c r="J690">
        <v>13.3</v>
      </c>
      <c r="K690">
        <v>6.6</v>
      </c>
      <c r="L690">
        <v>0</v>
      </c>
      <c r="M690" s="3">
        <v>126427.92</v>
      </c>
      <c r="N690" s="4">
        <v>51.805299679999997</v>
      </c>
      <c r="O690" s="4">
        <v>6549636.2999999998</v>
      </c>
      <c r="Z690"/>
    </row>
    <row r="691" spans="1:26" hidden="1" x14ac:dyDescent="0.5">
      <c r="A691">
        <f t="shared" si="10"/>
        <v>688</v>
      </c>
      <c r="B691" s="1">
        <v>42662</v>
      </c>
      <c r="C691" t="s">
        <v>23</v>
      </c>
      <c r="D691" t="s">
        <v>32</v>
      </c>
      <c r="E691">
        <v>2016</v>
      </c>
      <c r="F691">
        <v>43</v>
      </c>
      <c r="G691" t="s">
        <v>10</v>
      </c>
      <c r="H691" t="s">
        <v>9</v>
      </c>
      <c r="I691">
        <v>7.5</v>
      </c>
      <c r="J691">
        <v>16.5</v>
      </c>
      <c r="K691">
        <v>22.1</v>
      </c>
      <c r="L691">
        <v>2.6</v>
      </c>
      <c r="M691" s="3">
        <v>126362.045</v>
      </c>
      <c r="N691" s="4">
        <v>60.68302782</v>
      </c>
      <c r="O691" s="4">
        <v>7668031.5</v>
      </c>
      <c r="Z691"/>
    </row>
    <row r="692" spans="1:26" hidden="1" x14ac:dyDescent="0.5">
      <c r="A692">
        <f t="shared" si="10"/>
        <v>689</v>
      </c>
      <c r="B692" s="1">
        <v>44099</v>
      </c>
      <c r="C692" t="s">
        <v>18</v>
      </c>
      <c r="D692" t="s">
        <v>31</v>
      </c>
      <c r="E692">
        <v>2020</v>
      </c>
      <c r="F692">
        <v>39</v>
      </c>
      <c r="G692" t="s">
        <v>9</v>
      </c>
      <c r="H692" t="s">
        <v>9</v>
      </c>
      <c r="I692">
        <v>7.2</v>
      </c>
      <c r="J692">
        <v>11.9</v>
      </c>
      <c r="K692">
        <v>7.2</v>
      </c>
      <c r="L692">
        <v>3.2</v>
      </c>
      <c r="M692" s="3">
        <v>126354.68</v>
      </c>
      <c r="N692" s="4">
        <v>53.429209659999998</v>
      </c>
      <c r="O692" s="4">
        <v>6751030.7000000002</v>
      </c>
      <c r="Z692"/>
    </row>
    <row r="693" spans="1:26" hidden="1" x14ac:dyDescent="0.5">
      <c r="A693">
        <f t="shared" si="10"/>
        <v>690</v>
      </c>
      <c r="B693" s="1">
        <v>42405</v>
      </c>
      <c r="C693" t="s">
        <v>18</v>
      </c>
      <c r="D693" t="s">
        <v>24</v>
      </c>
      <c r="E693">
        <v>2016</v>
      </c>
      <c r="F693">
        <v>6</v>
      </c>
      <c r="G693" t="s">
        <v>10</v>
      </c>
      <c r="H693" t="s">
        <v>9</v>
      </c>
      <c r="I693">
        <v>15.3</v>
      </c>
      <c r="J693">
        <v>29.4</v>
      </c>
      <c r="K693">
        <v>29</v>
      </c>
      <c r="L693">
        <v>0</v>
      </c>
      <c r="M693" s="3">
        <v>126330.55</v>
      </c>
      <c r="N693" s="4">
        <v>26.854502199999999</v>
      </c>
      <c r="O693" s="4">
        <v>3392544</v>
      </c>
      <c r="Z693"/>
    </row>
    <row r="694" spans="1:26" hidden="1" x14ac:dyDescent="0.5">
      <c r="A694">
        <f t="shared" si="10"/>
        <v>691</v>
      </c>
      <c r="B694" s="1">
        <v>42852</v>
      </c>
      <c r="C694" t="s">
        <v>16</v>
      </c>
      <c r="D694" t="s">
        <v>26</v>
      </c>
      <c r="E694">
        <v>2017</v>
      </c>
      <c r="F694">
        <v>18</v>
      </c>
      <c r="G694" t="s">
        <v>10</v>
      </c>
      <c r="H694" t="s">
        <v>9</v>
      </c>
      <c r="I694">
        <v>8.3000000000000007</v>
      </c>
      <c r="J694">
        <v>15.6</v>
      </c>
      <c r="K694">
        <v>7.1</v>
      </c>
      <c r="L694">
        <v>15.4</v>
      </c>
      <c r="M694" s="3">
        <v>126329.53</v>
      </c>
      <c r="N694" s="4">
        <v>145.68273490000001</v>
      </c>
      <c r="O694" s="4">
        <v>18404031.399999999</v>
      </c>
      <c r="Z694"/>
    </row>
    <row r="695" spans="1:26" hidden="1" x14ac:dyDescent="0.5">
      <c r="A695">
        <f t="shared" si="10"/>
        <v>692</v>
      </c>
      <c r="B695" s="1">
        <v>42125</v>
      </c>
      <c r="C695" t="s">
        <v>18</v>
      </c>
      <c r="D695" t="s">
        <v>27</v>
      </c>
      <c r="E695">
        <v>2015</v>
      </c>
      <c r="F695">
        <v>18</v>
      </c>
      <c r="G695" t="s">
        <v>10</v>
      </c>
      <c r="H695" t="s">
        <v>9</v>
      </c>
      <c r="I695">
        <v>7.9</v>
      </c>
      <c r="J695">
        <v>23.1</v>
      </c>
      <c r="K695">
        <v>12.1</v>
      </c>
      <c r="L695">
        <v>0</v>
      </c>
      <c r="M695" s="3">
        <v>126304.44500000001</v>
      </c>
      <c r="N695" s="4">
        <v>47.474462099999997</v>
      </c>
      <c r="O695" s="4">
        <v>5996235.5999999996</v>
      </c>
      <c r="Z695"/>
    </row>
    <row r="696" spans="1:26" hidden="1" x14ac:dyDescent="0.5">
      <c r="A696">
        <f t="shared" si="10"/>
        <v>693</v>
      </c>
      <c r="B696" s="1">
        <v>43600</v>
      </c>
      <c r="C696" t="s">
        <v>23</v>
      </c>
      <c r="D696" t="s">
        <v>27</v>
      </c>
      <c r="E696">
        <v>2019</v>
      </c>
      <c r="F696">
        <v>20</v>
      </c>
      <c r="G696" t="s">
        <v>10</v>
      </c>
      <c r="H696" t="s">
        <v>9</v>
      </c>
      <c r="I696">
        <v>12</v>
      </c>
      <c r="J696">
        <v>15.8</v>
      </c>
      <c r="K696">
        <v>8</v>
      </c>
      <c r="L696">
        <v>0</v>
      </c>
      <c r="M696" s="3">
        <v>126264.77499999999</v>
      </c>
      <c r="N696" s="4">
        <v>100.6447738</v>
      </c>
      <c r="O696" s="4">
        <v>12707889.699999999</v>
      </c>
      <c r="Z696"/>
    </row>
    <row r="697" spans="1:26" hidden="1" x14ac:dyDescent="0.5">
      <c r="A697">
        <f t="shared" si="10"/>
        <v>694</v>
      </c>
      <c r="B697" s="1">
        <v>42118</v>
      </c>
      <c r="C697" t="s">
        <v>18</v>
      </c>
      <c r="D697" t="s">
        <v>26</v>
      </c>
      <c r="E697">
        <v>2015</v>
      </c>
      <c r="F697">
        <v>17</v>
      </c>
      <c r="G697" t="s">
        <v>10</v>
      </c>
      <c r="H697" t="s">
        <v>9</v>
      </c>
      <c r="I697">
        <v>14.4</v>
      </c>
      <c r="J697">
        <v>21.1</v>
      </c>
      <c r="K697">
        <v>7.8</v>
      </c>
      <c r="L697">
        <v>0</v>
      </c>
      <c r="M697" s="3">
        <v>126230.785</v>
      </c>
      <c r="N697" s="4">
        <v>36.497936299999999</v>
      </c>
      <c r="O697" s="4">
        <v>4607163.2</v>
      </c>
      <c r="Z697"/>
    </row>
    <row r="698" spans="1:26" hidden="1" x14ac:dyDescent="0.5">
      <c r="A698">
        <f t="shared" si="10"/>
        <v>695</v>
      </c>
      <c r="B698" s="1">
        <v>42452</v>
      </c>
      <c r="C698" t="s">
        <v>23</v>
      </c>
      <c r="D698" t="s">
        <v>25</v>
      </c>
      <c r="E698">
        <v>2016</v>
      </c>
      <c r="F698">
        <v>13</v>
      </c>
      <c r="G698" t="s">
        <v>10</v>
      </c>
      <c r="H698" t="s">
        <v>9</v>
      </c>
      <c r="I698">
        <v>13.7</v>
      </c>
      <c r="J698">
        <v>28.8</v>
      </c>
      <c r="K698">
        <v>12.7</v>
      </c>
      <c r="L698">
        <v>0</v>
      </c>
      <c r="M698" s="3">
        <v>126074.895</v>
      </c>
      <c r="N698" s="4">
        <v>44.262191379999997</v>
      </c>
      <c r="O698" s="4">
        <v>5580351.0999999996</v>
      </c>
      <c r="Z698"/>
    </row>
    <row r="699" spans="1:26" hidden="1" x14ac:dyDescent="0.5">
      <c r="A699">
        <f t="shared" si="10"/>
        <v>696</v>
      </c>
      <c r="B699" s="1">
        <v>43529</v>
      </c>
      <c r="C699" t="s">
        <v>22</v>
      </c>
      <c r="D699" t="s">
        <v>25</v>
      </c>
      <c r="E699">
        <v>2019</v>
      </c>
      <c r="F699">
        <v>10</v>
      </c>
      <c r="G699" t="s">
        <v>10</v>
      </c>
      <c r="H699" t="s">
        <v>9</v>
      </c>
      <c r="I699">
        <v>18</v>
      </c>
      <c r="J699">
        <v>24.3</v>
      </c>
      <c r="K699">
        <v>15.5</v>
      </c>
      <c r="L699">
        <v>0</v>
      </c>
      <c r="M699" s="3">
        <v>126073.53</v>
      </c>
      <c r="N699" s="4">
        <v>118.26194460000001</v>
      </c>
      <c r="O699" s="4">
        <v>14909700.800000001</v>
      </c>
      <c r="Z699"/>
    </row>
    <row r="700" spans="1:26" hidden="1" x14ac:dyDescent="0.5">
      <c r="A700">
        <f t="shared" si="10"/>
        <v>697</v>
      </c>
      <c r="B700" s="1">
        <v>42313</v>
      </c>
      <c r="C700" t="s">
        <v>16</v>
      </c>
      <c r="D700" t="s">
        <v>33</v>
      </c>
      <c r="E700">
        <v>2015</v>
      </c>
      <c r="F700">
        <v>45</v>
      </c>
      <c r="G700" t="s">
        <v>10</v>
      </c>
      <c r="H700" t="s">
        <v>9</v>
      </c>
      <c r="I700">
        <v>16.2</v>
      </c>
      <c r="J700">
        <v>24.7</v>
      </c>
      <c r="K700">
        <v>16.399999999999999</v>
      </c>
      <c r="L700">
        <v>12.2</v>
      </c>
      <c r="M700" s="3">
        <v>125985.465</v>
      </c>
      <c r="N700" s="4">
        <v>34.576790760000002</v>
      </c>
      <c r="O700" s="4">
        <v>4356173.0999999996</v>
      </c>
      <c r="Z700"/>
    </row>
    <row r="701" spans="1:26" hidden="1" x14ac:dyDescent="0.5">
      <c r="A701">
        <f t="shared" si="10"/>
        <v>698</v>
      </c>
      <c r="B701" s="1">
        <v>42053</v>
      </c>
      <c r="C701" t="s">
        <v>23</v>
      </c>
      <c r="D701" t="s">
        <v>24</v>
      </c>
      <c r="E701">
        <v>2015</v>
      </c>
      <c r="F701">
        <v>8</v>
      </c>
      <c r="G701" t="s">
        <v>10</v>
      </c>
      <c r="H701" t="s">
        <v>9</v>
      </c>
      <c r="I701">
        <v>17.7</v>
      </c>
      <c r="J701">
        <v>21.2</v>
      </c>
      <c r="K701">
        <v>7.8</v>
      </c>
      <c r="L701">
        <v>0</v>
      </c>
      <c r="M701" s="3">
        <v>125972.765</v>
      </c>
      <c r="N701" s="4">
        <v>30.235792750000002</v>
      </c>
      <c r="O701" s="4">
        <v>3808886.4</v>
      </c>
      <c r="Z701"/>
    </row>
    <row r="702" spans="1:26" hidden="1" x14ac:dyDescent="0.5">
      <c r="A702">
        <f t="shared" si="10"/>
        <v>699</v>
      </c>
      <c r="B702" s="1">
        <v>42347</v>
      </c>
      <c r="C702" t="s">
        <v>23</v>
      </c>
      <c r="D702" t="s">
        <v>34</v>
      </c>
      <c r="E702">
        <v>2015</v>
      </c>
      <c r="F702">
        <v>50</v>
      </c>
      <c r="G702" t="s">
        <v>10</v>
      </c>
      <c r="H702" t="s">
        <v>9</v>
      </c>
      <c r="I702">
        <v>15.4</v>
      </c>
      <c r="J702">
        <v>24.6</v>
      </c>
      <c r="K702">
        <v>27</v>
      </c>
      <c r="L702">
        <v>0</v>
      </c>
      <c r="M702" s="3">
        <v>125965.02</v>
      </c>
      <c r="N702" s="4">
        <v>49.73700573</v>
      </c>
      <c r="O702" s="4">
        <v>6265122.9000000004</v>
      </c>
      <c r="Z702"/>
    </row>
    <row r="703" spans="1:26" hidden="1" x14ac:dyDescent="0.5">
      <c r="A703">
        <f t="shared" si="10"/>
        <v>700</v>
      </c>
      <c r="B703" s="1">
        <v>42418</v>
      </c>
      <c r="C703" t="s">
        <v>16</v>
      </c>
      <c r="D703" t="s">
        <v>24</v>
      </c>
      <c r="E703">
        <v>2016</v>
      </c>
      <c r="F703">
        <v>8</v>
      </c>
      <c r="G703" t="s">
        <v>10</v>
      </c>
      <c r="H703" t="s">
        <v>9</v>
      </c>
      <c r="I703">
        <v>15.5</v>
      </c>
      <c r="J703">
        <v>22.6</v>
      </c>
      <c r="K703">
        <v>20.6</v>
      </c>
      <c r="L703">
        <v>1.2</v>
      </c>
      <c r="M703" s="3">
        <v>125964.185</v>
      </c>
      <c r="N703" s="4">
        <v>47.404309140000002</v>
      </c>
      <c r="O703" s="4">
        <v>5971245.2000000002</v>
      </c>
      <c r="Z703"/>
    </row>
    <row r="704" spans="1:26" hidden="1" x14ac:dyDescent="0.5">
      <c r="A704">
        <f t="shared" si="10"/>
        <v>701</v>
      </c>
      <c r="B704" s="1">
        <v>44053</v>
      </c>
      <c r="C704" t="s">
        <v>21</v>
      </c>
      <c r="D704" t="s">
        <v>30</v>
      </c>
      <c r="E704">
        <v>2020</v>
      </c>
      <c r="F704">
        <v>33</v>
      </c>
      <c r="G704" t="s">
        <v>9</v>
      </c>
      <c r="H704" t="s">
        <v>9</v>
      </c>
      <c r="I704">
        <v>5.7</v>
      </c>
      <c r="J704">
        <v>14.8</v>
      </c>
      <c r="K704">
        <v>12.7</v>
      </c>
      <c r="L704">
        <v>0</v>
      </c>
      <c r="M704" s="3">
        <v>125959.75</v>
      </c>
      <c r="N704" s="4">
        <v>53.420434520000001</v>
      </c>
      <c r="O704" s="4">
        <v>6728824.5999999996</v>
      </c>
      <c r="Z704"/>
    </row>
    <row r="705" spans="1:26" hidden="1" x14ac:dyDescent="0.5">
      <c r="A705">
        <f t="shared" si="10"/>
        <v>702</v>
      </c>
      <c r="B705" s="1">
        <v>42917</v>
      </c>
      <c r="C705" t="s">
        <v>19</v>
      </c>
      <c r="D705" t="s">
        <v>29</v>
      </c>
      <c r="E705">
        <v>2017</v>
      </c>
      <c r="F705">
        <v>27</v>
      </c>
      <c r="G705" t="s">
        <v>9</v>
      </c>
      <c r="H705" t="s">
        <v>9</v>
      </c>
      <c r="I705">
        <v>1.1000000000000001</v>
      </c>
      <c r="J705">
        <v>12.7</v>
      </c>
      <c r="K705">
        <v>9.3000000000000007</v>
      </c>
      <c r="L705">
        <v>0</v>
      </c>
      <c r="M705" s="3">
        <v>125949.5</v>
      </c>
      <c r="N705" s="4">
        <v>114.7570772</v>
      </c>
      <c r="O705" s="4">
        <v>14453596.5</v>
      </c>
      <c r="Z705"/>
    </row>
    <row r="706" spans="1:26" hidden="1" x14ac:dyDescent="0.5">
      <c r="A706">
        <f t="shared" si="10"/>
        <v>703</v>
      </c>
      <c r="B706" s="1">
        <v>43302</v>
      </c>
      <c r="C706" t="s">
        <v>19</v>
      </c>
      <c r="D706" t="s">
        <v>29</v>
      </c>
      <c r="E706">
        <v>2018</v>
      </c>
      <c r="F706">
        <v>29</v>
      </c>
      <c r="G706" t="s">
        <v>10</v>
      </c>
      <c r="H706" t="s">
        <v>9</v>
      </c>
      <c r="I706">
        <v>6.7</v>
      </c>
      <c r="J706">
        <v>14</v>
      </c>
      <c r="K706">
        <v>7.2</v>
      </c>
      <c r="L706">
        <v>0.2</v>
      </c>
      <c r="M706" s="3">
        <v>125928.62</v>
      </c>
      <c r="N706" s="4">
        <v>91.699455979999996</v>
      </c>
      <c r="O706" s="4">
        <v>11547585.9</v>
      </c>
      <c r="Z706"/>
    </row>
    <row r="707" spans="1:26" hidden="1" x14ac:dyDescent="0.5">
      <c r="A707">
        <f t="shared" si="10"/>
        <v>704</v>
      </c>
      <c r="B707" s="1">
        <v>42870</v>
      </c>
      <c r="C707" t="s">
        <v>21</v>
      </c>
      <c r="D707" t="s">
        <v>27</v>
      </c>
      <c r="E707">
        <v>2017</v>
      </c>
      <c r="F707">
        <v>21</v>
      </c>
      <c r="G707" t="s">
        <v>10</v>
      </c>
      <c r="H707" t="s">
        <v>9</v>
      </c>
      <c r="I707">
        <v>6.3</v>
      </c>
      <c r="J707">
        <v>16.899999999999999</v>
      </c>
      <c r="K707">
        <v>8.1999999999999993</v>
      </c>
      <c r="L707">
        <v>0</v>
      </c>
      <c r="M707" s="3">
        <v>125871.91499999999</v>
      </c>
      <c r="N707" s="4">
        <v>134.64203240000001</v>
      </c>
      <c r="O707" s="4">
        <v>16947650.5</v>
      </c>
      <c r="Z707"/>
    </row>
    <row r="708" spans="1:26" hidden="1" x14ac:dyDescent="0.5">
      <c r="A708">
        <f t="shared" ref="A708:A771" si="11">ROW()-3</f>
        <v>705</v>
      </c>
      <c r="B708" s="1">
        <v>43286</v>
      </c>
      <c r="C708" t="s">
        <v>16</v>
      </c>
      <c r="D708" t="s">
        <v>29</v>
      </c>
      <c r="E708">
        <v>2018</v>
      </c>
      <c r="F708">
        <v>27</v>
      </c>
      <c r="G708" t="s">
        <v>9</v>
      </c>
      <c r="H708" t="s">
        <v>9</v>
      </c>
      <c r="I708">
        <v>12.7</v>
      </c>
      <c r="J708">
        <v>18.7</v>
      </c>
      <c r="K708">
        <v>2.8</v>
      </c>
      <c r="L708">
        <v>0.4</v>
      </c>
      <c r="M708" s="3">
        <v>125861.6</v>
      </c>
      <c r="N708" s="4">
        <v>52.743567519999999</v>
      </c>
      <c r="O708" s="4">
        <v>6638389.7999999998</v>
      </c>
      <c r="Z708"/>
    </row>
    <row r="709" spans="1:26" hidden="1" x14ac:dyDescent="0.5">
      <c r="A709">
        <f t="shared" si="11"/>
        <v>706</v>
      </c>
      <c r="B709" s="1">
        <v>42863</v>
      </c>
      <c r="C709" t="s">
        <v>21</v>
      </c>
      <c r="D709" t="s">
        <v>27</v>
      </c>
      <c r="E709">
        <v>2017</v>
      </c>
      <c r="F709">
        <v>20</v>
      </c>
      <c r="G709" t="s">
        <v>10</v>
      </c>
      <c r="H709" t="s">
        <v>9</v>
      </c>
      <c r="I709">
        <v>10.1</v>
      </c>
      <c r="J709">
        <v>15.8</v>
      </c>
      <c r="K709">
        <v>7.2</v>
      </c>
      <c r="L709">
        <v>1.8</v>
      </c>
      <c r="M709" s="3">
        <v>125858.27</v>
      </c>
      <c r="N709" s="4">
        <v>132.9735336</v>
      </c>
      <c r="O709" s="4">
        <v>16735818.9</v>
      </c>
      <c r="Z709"/>
    </row>
    <row r="710" spans="1:26" hidden="1" x14ac:dyDescent="0.5">
      <c r="A710">
        <f t="shared" si="11"/>
        <v>707</v>
      </c>
      <c r="B710" s="1">
        <v>43275</v>
      </c>
      <c r="C710" t="s">
        <v>20</v>
      </c>
      <c r="D710" t="s">
        <v>28</v>
      </c>
      <c r="E710">
        <v>2018</v>
      </c>
      <c r="F710">
        <v>25</v>
      </c>
      <c r="G710" t="s">
        <v>10</v>
      </c>
      <c r="H710" t="s">
        <v>9</v>
      </c>
      <c r="I710">
        <v>9</v>
      </c>
      <c r="J710">
        <v>13.1</v>
      </c>
      <c r="K710">
        <v>5.7</v>
      </c>
      <c r="L710">
        <v>0</v>
      </c>
      <c r="M710" s="3">
        <v>125850.58</v>
      </c>
      <c r="N710" s="4">
        <v>95.155970719999999</v>
      </c>
      <c r="O710" s="4">
        <v>11975434.1</v>
      </c>
      <c r="Z710"/>
    </row>
    <row r="711" spans="1:26" hidden="1" x14ac:dyDescent="0.5">
      <c r="A711">
        <f t="shared" si="11"/>
        <v>708</v>
      </c>
      <c r="B711" s="1">
        <v>44010</v>
      </c>
      <c r="C711" t="s">
        <v>20</v>
      </c>
      <c r="D711" t="s">
        <v>28</v>
      </c>
      <c r="E711">
        <v>2020</v>
      </c>
      <c r="F711">
        <v>26</v>
      </c>
      <c r="G711" t="s">
        <v>9</v>
      </c>
      <c r="H711" t="s">
        <v>9</v>
      </c>
      <c r="I711">
        <v>1.7</v>
      </c>
      <c r="J711">
        <v>12.5</v>
      </c>
      <c r="K711">
        <v>9.3000000000000007</v>
      </c>
      <c r="L711">
        <v>0.2</v>
      </c>
      <c r="M711" s="3">
        <v>125830.75</v>
      </c>
      <c r="N711" s="4">
        <v>49.198760270000001</v>
      </c>
      <c r="O711" s="4">
        <v>6190716.9000000004</v>
      </c>
      <c r="Z711"/>
    </row>
    <row r="712" spans="1:26" hidden="1" x14ac:dyDescent="0.5">
      <c r="A712">
        <f t="shared" si="11"/>
        <v>709</v>
      </c>
      <c r="B712" s="1">
        <v>42224</v>
      </c>
      <c r="C712" t="s">
        <v>19</v>
      </c>
      <c r="D712" t="s">
        <v>30</v>
      </c>
      <c r="E712">
        <v>2015</v>
      </c>
      <c r="F712">
        <v>32</v>
      </c>
      <c r="G712" t="s">
        <v>10</v>
      </c>
      <c r="H712" t="s">
        <v>9</v>
      </c>
      <c r="I712">
        <v>8.8000000000000007</v>
      </c>
      <c r="J712">
        <v>12.6</v>
      </c>
      <c r="K712">
        <v>6.6</v>
      </c>
      <c r="L712">
        <v>0.4</v>
      </c>
      <c r="M712" s="3">
        <v>125830.535</v>
      </c>
      <c r="N712" s="4">
        <v>39.116059980000003</v>
      </c>
      <c r="O712" s="4">
        <v>4921994.8</v>
      </c>
      <c r="Z712"/>
    </row>
    <row r="713" spans="1:26" hidden="1" x14ac:dyDescent="0.5">
      <c r="A713">
        <f t="shared" si="11"/>
        <v>710</v>
      </c>
      <c r="B713" s="1">
        <v>42073</v>
      </c>
      <c r="C713" t="s">
        <v>22</v>
      </c>
      <c r="D713" t="s">
        <v>25</v>
      </c>
      <c r="E713">
        <v>2015</v>
      </c>
      <c r="F713">
        <v>11</v>
      </c>
      <c r="G713" t="s">
        <v>10</v>
      </c>
      <c r="H713" t="s">
        <v>9</v>
      </c>
      <c r="I713">
        <v>16.2</v>
      </c>
      <c r="J713">
        <v>21.7</v>
      </c>
      <c r="K713">
        <v>22.1</v>
      </c>
      <c r="L713">
        <v>0</v>
      </c>
      <c r="M713" s="3">
        <v>125828.53</v>
      </c>
      <c r="N713" s="4">
        <v>31.763749180000001</v>
      </c>
      <c r="O713" s="4">
        <v>3996785.9</v>
      </c>
      <c r="Z713"/>
    </row>
    <row r="714" spans="1:26" hidden="1" x14ac:dyDescent="0.5">
      <c r="A714">
        <f t="shared" si="11"/>
        <v>711</v>
      </c>
      <c r="B714" s="1">
        <v>42348</v>
      </c>
      <c r="C714" t="s">
        <v>16</v>
      </c>
      <c r="D714" t="s">
        <v>34</v>
      </c>
      <c r="E714">
        <v>2015</v>
      </c>
      <c r="F714">
        <v>50</v>
      </c>
      <c r="G714" t="s">
        <v>10</v>
      </c>
      <c r="H714" t="s">
        <v>9</v>
      </c>
      <c r="I714">
        <v>13.1</v>
      </c>
      <c r="J714">
        <v>26</v>
      </c>
      <c r="K714">
        <v>32</v>
      </c>
      <c r="L714">
        <v>0</v>
      </c>
      <c r="M714" s="3">
        <v>125807.495</v>
      </c>
      <c r="N714" s="4">
        <v>50.806013669999999</v>
      </c>
      <c r="O714" s="4">
        <v>6391777.2999999998</v>
      </c>
      <c r="Z714"/>
    </row>
    <row r="715" spans="1:26" hidden="1" x14ac:dyDescent="0.5">
      <c r="A715">
        <f t="shared" si="11"/>
        <v>712</v>
      </c>
      <c r="B715" s="1">
        <v>43052</v>
      </c>
      <c r="C715" t="s">
        <v>21</v>
      </c>
      <c r="D715" t="s">
        <v>33</v>
      </c>
      <c r="E715">
        <v>2017</v>
      </c>
      <c r="F715">
        <v>47</v>
      </c>
      <c r="G715" t="s">
        <v>10</v>
      </c>
      <c r="H715" t="s">
        <v>9</v>
      </c>
      <c r="I715">
        <v>13.7</v>
      </c>
      <c r="J715">
        <v>33</v>
      </c>
      <c r="K715">
        <v>29.5</v>
      </c>
      <c r="L715">
        <v>0</v>
      </c>
      <c r="M715" s="3">
        <v>125795.84</v>
      </c>
      <c r="N715" s="4">
        <v>102.5536814</v>
      </c>
      <c r="O715" s="4">
        <v>12900826.5</v>
      </c>
      <c r="Z715"/>
    </row>
    <row r="716" spans="1:26" hidden="1" x14ac:dyDescent="0.5">
      <c r="A716">
        <f t="shared" si="11"/>
        <v>713</v>
      </c>
      <c r="B716" s="1">
        <v>42094</v>
      </c>
      <c r="C716" t="s">
        <v>22</v>
      </c>
      <c r="D716" t="s">
        <v>25</v>
      </c>
      <c r="E716">
        <v>2015</v>
      </c>
      <c r="F716">
        <v>14</v>
      </c>
      <c r="G716" t="s">
        <v>9</v>
      </c>
      <c r="H716" t="s">
        <v>9</v>
      </c>
      <c r="I716">
        <v>11.2</v>
      </c>
      <c r="J716">
        <v>25.3</v>
      </c>
      <c r="K716">
        <v>18.100000000000001</v>
      </c>
      <c r="L716">
        <v>0</v>
      </c>
      <c r="M716" s="3">
        <v>125795.325</v>
      </c>
      <c r="N716" s="4">
        <v>31.836569579999999</v>
      </c>
      <c r="O716" s="4">
        <v>4004891.6</v>
      </c>
      <c r="Z716"/>
    </row>
    <row r="717" spans="1:26" hidden="1" x14ac:dyDescent="0.5">
      <c r="A717">
        <f t="shared" si="11"/>
        <v>714</v>
      </c>
      <c r="B717" s="1">
        <v>43732</v>
      </c>
      <c r="C717" t="s">
        <v>22</v>
      </c>
      <c r="D717" t="s">
        <v>31</v>
      </c>
      <c r="E717">
        <v>2019</v>
      </c>
      <c r="F717">
        <v>39</v>
      </c>
      <c r="G717" t="s">
        <v>9</v>
      </c>
      <c r="H717" t="s">
        <v>9</v>
      </c>
      <c r="I717">
        <v>8.3000000000000007</v>
      </c>
      <c r="J717">
        <v>15.1</v>
      </c>
      <c r="K717">
        <v>13.3</v>
      </c>
      <c r="L717">
        <v>1.4</v>
      </c>
      <c r="M717" s="3">
        <v>125787.33</v>
      </c>
      <c r="N717" s="4">
        <v>148.22983249999999</v>
      </c>
      <c r="O717" s="4">
        <v>18645434.899999999</v>
      </c>
      <c r="Z717"/>
    </row>
    <row r="718" spans="1:26" hidden="1" x14ac:dyDescent="0.5">
      <c r="A718">
        <f t="shared" si="11"/>
        <v>715</v>
      </c>
      <c r="B718" s="1">
        <v>42352</v>
      </c>
      <c r="C718" t="s">
        <v>21</v>
      </c>
      <c r="D718" t="s">
        <v>34</v>
      </c>
      <c r="E718">
        <v>2015</v>
      </c>
      <c r="F718">
        <v>51</v>
      </c>
      <c r="G718" t="s">
        <v>10</v>
      </c>
      <c r="H718" t="s">
        <v>9</v>
      </c>
      <c r="I718">
        <v>11.9</v>
      </c>
      <c r="J718">
        <v>22.7</v>
      </c>
      <c r="K718">
        <v>31.6</v>
      </c>
      <c r="L718">
        <v>0</v>
      </c>
      <c r="M718" s="3">
        <v>125784.96000000001</v>
      </c>
      <c r="N718" s="4">
        <v>51.747829520000003</v>
      </c>
      <c r="O718" s="4">
        <v>6509098.7000000002</v>
      </c>
      <c r="Z718"/>
    </row>
    <row r="719" spans="1:26" hidden="1" x14ac:dyDescent="0.5">
      <c r="A719">
        <f t="shared" si="11"/>
        <v>716</v>
      </c>
      <c r="B719" s="1">
        <v>42865</v>
      </c>
      <c r="C719" t="s">
        <v>23</v>
      </c>
      <c r="D719" t="s">
        <v>27</v>
      </c>
      <c r="E719">
        <v>2017</v>
      </c>
      <c r="F719">
        <v>20</v>
      </c>
      <c r="G719" t="s">
        <v>10</v>
      </c>
      <c r="H719" t="s">
        <v>9</v>
      </c>
      <c r="I719">
        <v>8.1</v>
      </c>
      <c r="J719">
        <v>17.7</v>
      </c>
      <c r="K719">
        <v>11.3</v>
      </c>
      <c r="L719">
        <v>0</v>
      </c>
      <c r="M719" s="3">
        <v>125747.735</v>
      </c>
      <c r="N719" s="4">
        <v>149.62274859999999</v>
      </c>
      <c r="O719" s="4">
        <v>18814721.699999999</v>
      </c>
      <c r="Z719"/>
    </row>
    <row r="720" spans="1:26" hidden="1" x14ac:dyDescent="0.5">
      <c r="A720">
        <f t="shared" si="11"/>
        <v>717</v>
      </c>
      <c r="B720" s="1">
        <v>44064</v>
      </c>
      <c r="C720" t="s">
        <v>18</v>
      </c>
      <c r="D720" t="s">
        <v>30</v>
      </c>
      <c r="E720">
        <v>2020</v>
      </c>
      <c r="F720">
        <v>34</v>
      </c>
      <c r="G720" t="s">
        <v>9</v>
      </c>
      <c r="H720" t="s">
        <v>9</v>
      </c>
      <c r="I720">
        <v>8.5</v>
      </c>
      <c r="J720">
        <v>14.1</v>
      </c>
      <c r="K720">
        <v>12.2</v>
      </c>
      <c r="L720">
        <v>0.4</v>
      </c>
      <c r="M720" s="3">
        <v>125707.04</v>
      </c>
      <c r="N720" s="4">
        <v>48.508304879999997</v>
      </c>
      <c r="O720" s="4">
        <v>6097835.4000000004</v>
      </c>
      <c r="Z720"/>
    </row>
    <row r="721" spans="1:26" hidden="1" x14ac:dyDescent="0.5">
      <c r="A721">
        <f t="shared" si="11"/>
        <v>718</v>
      </c>
      <c r="B721" s="1">
        <v>42467</v>
      </c>
      <c r="C721" t="s">
        <v>16</v>
      </c>
      <c r="D721" t="s">
        <v>26</v>
      </c>
      <c r="E721">
        <v>2016</v>
      </c>
      <c r="F721">
        <v>15</v>
      </c>
      <c r="G721" t="s">
        <v>9</v>
      </c>
      <c r="H721" t="s">
        <v>9</v>
      </c>
      <c r="I721">
        <v>8.3000000000000007</v>
      </c>
      <c r="J721">
        <v>18.399999999999999</v>
      </c>
      <c r="K721">
        <v>13.1</v>
      </c>
      <c r="L721">
        <v>6.8</v>
      </c>
      <c r="M721" s="3">
        <v>125663.33</v>
      </c>
      <c r="N721" s="4">
        <v>52.131968520000001</v>
      </c>
      <c r="O721" s="4">
        <v>6551076.7999999998</v>
      </c>
      <c r="Z721"/>
    </row>
    <row r="722" spans="1:26" hidden="1" x14ac:dyDescent="0.5">
      <c r="A722">
        <f t="shared" si="11"/>
        <v>719</v>
      </c>
      <c r="B722" s="1">
        <v>42466</v>
      </c>
      <c r="C722" t="s">
        <v>23</v>
      </c>
      <c r="D722" t="s">
        <v>26</v>
      </c>
      <c r="E722">
        <v>2016</v>
      </c>
      <c r="F722">
        <v>15</v>
      </c>
      <c r="G722" t="s">
        <v>9</v>
      </c>
      <c r="H722" t="s">
        <v>9</v>
      </c>
      <c r="I722">
        <v>13.6</v>
      </c>
      <c r="J722">
        <v>15.6</v>
      </c>
      <c r="K722">
        <v>3.9</v>
      </c>
      <c r="L722">
        <v>12.8</v>
      </c>
      <c r="M722" s="3">
        <v>125657.125</v>
      </c>
      <c r="N722" s="4">
        <v>45.520804550000001</v>
      </c>
      <c r="O722" s="4">
        <v>5720013.4000000004</v>
      </c>
      <c r="Z722"/>
    </row>
    <row r="723" spans="1:26" hidden="1" x14ac:dyDescent="0.5">
      <c r="A723">
        <f t="shared" si="11"/>
        <v>720</v>
      </c>
      <c r="B723" s="1">
        <v>43682</v>
      </c>
      <c r="C723" t="s">
        <v>21</v>
      </c>
      <c r="D723" t="s">
        <v>30</v>
      </c>
      <c r="E723">
        <v>2019</v>
      </c>
      <c r="F723">
        <v>32</v>
      </c>
      <c r="G723" t="s">
        <v>10</v>
      </c>
      <c r="H723" t="s">
        <v>9</v>
      </c>
      <c r="I723">
        <v>10</v>
      </c>
      <c r="J723">
        <v>15.8</v>
      </c>
      <c r="K723">
        <v>10.7</v>
      </c>
      <c r="L723">
        <v>0</v>
      </c>
      <c r="M723" s="3">
        <v>125652.05499999999</v>
      </c>
      <c r="N723" s="4">
        <v>108.4969239</v>
      </c>
      <c r="O723" s="4">
        <v>13632861.4</v>
      </c>
      <c r="Z723"/>
    </row>
    <row r="724" spans="1:26" hidden="1" x14ac:dyDescent="0.5">
      <c r="A724">
        <f t="shared" si="11"/>
        <v>721</v>
      </c>
      <c r="B724" s="1">
        <v>42080</v>
      </c>
      <c r="C724" t="s">
        <v>22</v>
      </c>
      <c r="D724" t="s">
        <v>25</v>
      </c>
      <c r="E724">
        <v>2015</v>
      </c>
      <c r="F724">
        <v>12</v>
      </c>
      <c r="G724" t="s">
        <v>10</v>
      </c>
      <c r="H724" t="s">
        <v>9</v>
      </c>
      <c r="I724">
        <v>13</v>
      </c>
      <c r="J724">
        <v>26.2</v>
      </c>
      <c r="K724">
        <v>4.8</v>
      </c>
      <c r="L724">
        <v>0</v>
      </c>
      <c r="M724" s="3">
        <v>125600.86</v>
      </c>
      <c r="N724" s="4">
        <v>21.38556947</v>
      </c>
      <c r="O724" s="4">
        <v>2686045.9</v>
      </c>
      <c r="Z724"/>
    </row>
    <row r="725" spans="1:26" hidden="1" x14ac:dyDescent="0.5">
      <c r="A725">
        <f t="shared" si="11"/>
        <v>722</v>
      </c>
      <c r="B725" s="1">
        <v>43976</v>
      </c>
      <c r="C725" t="s">
        <v>21</v>
      </c>
      <c r="D725" t="s">
        <v>27</v>
      </c>
      <c r="E725">
        <v>2020</v>
      </c>
      <c r="F725">
        <v>22</v>
      </c>
      <c r="G725" t="s">
        <v>9</v>
      </c>
      <c r="H725" t="s">
        <v>9</v>
      </c>
      <c r="I725">
        <v>5.5</v>
      </c>
      <c r="J725">
        <v>16</v>
      </c>
      <c r="K725">
        <v>10</v>
      </c>
      <c r="L725">
        <v>0</v>
      </c>
      <c r="M725" s="3">
        <v>125532.575</v>
      </c>
      <c r="N725" s="4">
        <v>46.784888840000001</v>
      </c>
      <c r="O725" s="4">
        <v>5873027.5999999996</v>
      </c>
      <c r="Z725"/>
    </row>
    <row r="726" spans="1:26" hidden="1" x14ac:dyDescent="0.5">
      <c r="A726">
        <f t="shared" si="11"/>
        <v>723</v>
      </c>
      <c r="B726" s="1">
        <v>42481</v>
      </c>
      <c r="C726" t="s">
        <v>16</v>
      </c>
      <c r="D726" t="s">
        <v>26</v>
      </c>
      <c r="E726">
        <v>2016</v>
      </c>
      <c r="F726">
        <v>17</v>
      </c>
      <c r="G726" t="s">
        <v>10</v>
      </c>
      <c r="H726" t="s">
        <v>9</v>
      </c>
      <c r="I726">
        <v>17.100000000000001</v>
      </c>
      <c r="J726">
        <v>24.2</v>
      </c>
      <c r="K726">
        <v>5.6</v>
      </c>
      <c r="L726">
        <v>0.4</v>
      </c>
      <c r="M726" s="3">
        <v>125514.14</v>
      </c>
      <c r="N726" s="4">
        <v>55.740468579999998</v>
      </c>
      <c r="O726" s="4">
        <v>6996217</v>
      </c>
      <c r="Z726"/>
    </row>
    <row r="727" spans="1:26" hidden="1" x14ac:dyDescent="0.5">
      <c r="A727">
        <f t="shared" si="11"/>
        <v>724</v>
      </c>
      <c r="B727" s="1">
        <v>43488</v>
      </c>
      <c r="C727" t="s">
        <v>23</v>
      </c>
      <c r="D727" t="s">
        <v>17</v>
      </c>
      <c r="E727">
        <v>2019</v>
      </c>
      <c r="F727">
        <v>4</v>
      </c>
      <c r="G727" t="s">
        <v>9</v>
      </c>
      <c r="H727" t="s">
        <v>9</v>
      </c>
      <c r="I727">
        <v>18.7</v>
      </c>
      <c r="J727">
        <v>23.9</v>
      </c>
      <c r="K727">
        <v>27.4</v>
      </c>
      <c r="L727">
        <v>0</v>
      </c>
      <c r="M727" s="3">
        <v>125501.15</v>
      </c>
      <c r="N727" s="4">
        <v>154.47314489999999</v>
      </c>
      <c r="O727" s="4">
        <v>19386557.300000001</v>
      </c>
      <c r="Z727"/>
    </row>
    <row r="728" spans="1:26" hidden="1" x14ac:dyDescent="0.5">
      <c r="A728">
        <f t="shared" si="11"/>
        <v>725</v>
      </c>
      <c r="B728" s="1">
        <v>42622</v>
      </c>
      <c r="C728" t="s">
        <v>18</v>
      </c>
      <c r="D728" t="s">
        <v>31</v>
      </c>
      <c r="E728">
        <v>2016</v>
      </c>
      <c r="F728">
        <v>37</v>
      </c>
      <c r="G728" t="s">
        <v>10</v>
      </c>
      <c r="H728" t="s">
        <v>9</v>
      </c>
      <c r="I728">
        <v>16</v>
      </c>
      <c r="J728">
        <v>16.7</v>
      </c>
      <c r="K728">
        <v>5.9</v>
      </c>
      <c r="L728">
        <v>0.6</v>
      </c>
      <c r="M728" s="3">
        <v>125432.605</v>
      </c>
      <c r="N728" s="4">
        <v>23.40099927</v>
      </c>
      <c r="O728" s="4">
        <v>2935248.3</v>
      </c>
      <c r="Z728"/>
    </row>
    <row r="729" spans="1:26" hidden="1" x14ac:dyDescent="0.5">
      <c r="A729">
        <f t="shared" si="11"/>
        <v>726</v>
      </c>
      <c r="B729" s="1">
        <v>44016</v>
      </c>
      <c r="C729" t="s">
        <v>19</v>
      </c>
      <c r="D729" t="s">
        <v>29</v>
      </c>
      <c r="E729">
        <v>2020</v>
      </c>
      <c r="F729">
        <v>27</v>
      </c>
      <c r="G729" t="s">
        <v>9</v>
      </c>
      <c r="H729" t="s">
        <v>9</v>
      </c>
      <c r="I729">
        <v>6.5</v>
      </c>
      <c r="J729">
        <v>14.5</v>
      </c>
      <c r="K729">
        <v>5.7</v>
      </c>
      <c r="L729">
        <v>7.8</v>
      </c>
      <c r="M729" s="3">
        <v>125400.27</v>
      </c>
      <c r="N729" s="4">
        <v>50.026100579999998</v>
      </c>
      <c r="O729" s="4">
        <v>6273286.5</v>
      </c>
      <c r="Z729"/>
    </row>
    <row r="730" spans="1:26" hidden="1" x14ac:dyDescent="0.5">
      <c r="A730">
        <f t="shared" si="11"/>
        <v>727</v>
      </c>
      <c r="B730" s="1">
        <v>42429</v>
      </c>
      <c r="C730" t="s">
        <v>21</v>
      </c>
      <c r="D730" t="s">
        <v>24</v>
      </c>
      <c r="E730">
        <v>2016</v>
      </c>
      <c r="F730">
        <v>10</v>
      </c>
      <c r="G730" t="s">
        <v>10</v>
      </c>
      <c r="H730" t="s">
        <v>9</v>
      </c>
      <c r="I730">
        <v>15</v>
      </c>
      <c r="J730">
        <v>23.7</v>
      </c>
      <c r="K730">
        <v>18.2</v>
      </c>
      <c r="L730">
        <v>0</v>
      </c>
      <c r="M730" s="3">
        <v>125400.08</v>
      </c>
      <c r="N730" s="4">
        <v>41.258079010000003</v>
      </c>
      <c r="O730" s="4">
        <v>5173766.4000000004</v>
      </c>
      <c r="Z730"/>
    </row>
    <row r="731" spans="1:26" hidden="1" x14ac:dyDescent="0.5">
      <c r="A731">
        <f t="shared" si="11"/>
        <v>728</v>
      </c>
      <c r="B731" s="1">
        <v>43281</v>
      </c>
      <c r="C731" t="s">
        <v>19</v>
      </c>
      <c r="D731" t="s">
        <v>28</v>
      </c>
      <c r="E731">
        <v>2018</v>
      </c>
      <c r="F731">
        <v>26</v>
      </c>
      <c r="G731" t="s">
        <v>9</v>
      </c>
      <c r="H731" t="s">
        <v>9</v>
      </c>
      <c r="I731">
        <v>9.4</v>
      </c>
      <c r="J731">
        <v>14.2</v>
      </c>
      <c r="K731">
        <v>4.9000000000000004</v>
      </c>
      <c r="L731">
        <v>0.4</v>
      </c>
      <c r="M731" s="3">
        <v>125394.425</v>
      </c>
      <c r="N731" s="4">
        <v>72.963672560000006</v>
      </c>
      <c r="O731" s="4">
        <v>9149237.8000000007</v>
      </c>
      <c r="Z731"/>
    </row>
    <row r="732" spans="1:26" hidden="1" x14ac:dyDescent="0.5">
      <c r="A732">
        <f t="shared" si="11"/>
        <v>729</v>
      </c>
      <c r="B732" s="1">
        <v>42804</v>
      </c>
      <c r="C732" t="s">
        <v>18</v>
      </c>
      <c r="D732" t="s">
        <v>25</v>
      </c>
      <c r="E732">
        <v>2017</v>
      </c>
      <c r="F732">
        <v>11</v>
      </c>
      <c r="G732" t="s">
        <v>10</v>
      </c>
      <c r="H732" t="s">
        <v>9</v>
      </c>
      <c r="I732">
        <v>18.5</v>
      </c>
      <c r="J732">
        <v>23.8</v>
      </c>
      <c r="K732">
        <v>19.399999999999999</v>
      </c>
      <c r="L732">
        <v>0</v>
      </c>
      <c r="M732" s="3">
        <v>125346.075</v>
      </c>
      <c r="N732" s="4">
        <v>82.034537619999995</v>
      </c>
      <c r="O732" s="4">
        <v>10282707.300000001</v>
      </c>
      <c r="Z732"/>
    </row>
    <row r="733" spans="1:26" hidden="1" x14ac:dyDescent="0.5">
      <c r="A733">
        <f t="shared" si="11"/>
        <v>730</v>
      </c>
      <c r="B733" s="1">
        <v>43363</v>
      </c>
      <c r="C733" t="s">
        <v>16</v>
      </c>
      <c r="D733" t="s">
        <v>31</v>
      </c>
      <c r="E733">
        <v>2018</v>
      </c>
      <c r="F733">
        <v>38</v>
      </c>
      <c r="G733" t="s">
        <v>10</v>
      </c>
      <c r="H733" t="s">
        <v>9</v>
      </c>
      <c r="I733">
        <v>3.8</v>
      </c>
      <c r="J733">
        <v>17.399999999999999</v>
      </c>
      <c r="K733">
        <v>18.5</v>
      </c>
      <c r="L733">
        <v>0.8</v>
      </c>
      <c r="M733" s="3">
        <v>125335.57</v>
      </c>
      <c r="N733" s="4">
        <v>115.429534</v>
      </c>
      <c r="O733" s="4">
        <v>14467426.4</v>
      </c>
      <c r="Z733"/>
    </row>
    <row r="734" spans="1:26" hidden="1" x14ac:dyDescent="0.5">
      <c r="A734">
        <f t="shared" si="11"/>
        <v>731</v>
      </c>
      <c r="B734" s="1">
        <v>44030</v>
      </c>
      <c r="C734" t="s">
        <v>19</v>
      </c>
      <c r="D734" t="s">
        <v>29</v>
      </c>
      <c r="E734">
        <v>2020</v>
      </c>
      <c r="F734">
        <v>29</v>
      </c>
      <c r="G734" t="s">
        <v>10</v>
      </c>
      <c r="H734" t="s">
        <v>9</v>
      </c>
      <c r="I734">
        <v>4</v>
      </c>
      <c r="J734">
        <v>12.5</v>
      </c>
      <c r="K734">
        <v>8.3000000000000007</v>
      </c>
      <c r="L734">
        <v>0</v>
      </c>
      <c r="M734" s="3">
        <v>125303.88499999999</v>
      </c>
      <c r="N734" s="4">
        <v>43.53431853</v>
      </c>
      <c r="O734" s="4">
        <v>5455019.2000000002</v>
      </c>
      <c r="Z734"/>
    </row>
    <row r="735" spans="1:26" hidden="1" x14ac:dyDescent="0.5">
      <c r="A735">
        <f t="shared" si="11"/>
        <v>732</v>
      </c>
      <c r="B735" s="1">
        <v>42050</v>
      </c>
      <c r="C735" t="s">
        <v>20</v>
      </c>
      <c r="D735" t="s">
        <v>24</v>
      </c>
      <c r="E735">
        <v>2015</v>
      </c>
      <c r="F735">
        <v>7</v>
      </c>
      <c r="G735" t="s">
        <v>10</v>
      </c>
      <c r="H735" t="s">
        <v>9</v>
      </c>
      <c r="I735">
        <v>18.2</v>
      </c>
      <c r="J735">
        <v>34.4</v>
      </c>
      <c r="K735">
        <v>25.7</v>
      </c>
      <c r="L735">
        <v>0.4</v>
      </c>
      <c r="M735" s="3">
        <v>125287.71</v>
      </c>
      <c r="N735" s="4">
        <v>24.584186939999999</v>
      </c>
      <c r="O735" s="4">
        <v>3080096.5</v>
      </c>
      <c r="Z735"/>
    </row>
    <row r="736" spans="1:26" hidden="1" x14ac:dyDescent="0.5">
      <c r="A736">
        <f t="shared" si="11"/>
        <v>733</v>
      </c>
      <c r="B736" s="1">
        <v>43523</v>
      </c>
      <c r="C736" t="s">
        <v>23</v>
      </c>
      <c r="D736" t="s">
        <v>24</v>
      </c>
      <c r="E736">
        <v>2019</v>
      </c>
      <c r="F736">
        <v>9</v>
      </c>
      <c r="G736" t="s">
        <v>10</v>
      </c>
      <c r="H736" t="s">
        <v>9</v>
      </c>
      <c r="I736">
        <v>12.9</v>
      </c>
      <c r="J736">
        <v>25.7</v>
      </c>
      <c r="K736">
        <v>24</v>
      </c>
      <c r="L736">
        <v>0</v>
      </c>
      <c r="M736" s="3">
        <v>125272.27</v>
      </c>
      <c r="N736" s="4">
        <v>123.7875391</v>
      </c>
      <c r="O736" s="4">
        <v>15507146</v>
      </c>
      <c r="Z736"/>
    </row>
    <row r="737" spans="1:26" hidden="1" x14ac:dyDescent="0.5">
      <c r="A737">
        <f t="shared" si="11"/>
        <v>734</v>
      </c>
      <c r="B737" s="1">
        <v>42667</v>
      </c>
      <c r="C737" t="s">
        <v>21</v>
      </c>
      <c r="D737" t="s">
        <v>32</v>
      </c>
      <c r="E737">
        <v>2016</v>
      </c>
      <c r="F737">
        <v>44</v>
      </c>
      <c r="G737" t="s">
        <v>10</v>
      </c>
      <c r="H737" t="s">
        <v>9</v>
      </c>
      <c r="I737">
        <v>9.4</v>
      </c>
      <c r="J737">
        <v>17.100000000000001</v>
      </c>
      <c r="K737">
        <v>20.3</v>
      </c>
      <c r="L737">
        <v>0.4</v>
      </c>
      <c r="M737" s="3">
        <v>125270.16499999999</v>
      </c>
      <c r="N737" s="4">
        <v>66.513366149999996</v>
      </c>
      <c r="O737" s="4">
        <v>8332140.4000000004</v>
      </c>
      <c r="Z737"/>
    </row>
    <row r="738" spans="1:26" hidden="1" x14ac:dyDescent="0.5">
      <c r="A738">
        <f t="shared" si="11"/>
        <v>735</v>
      </c>
      <c r="B738" s="1">
        <v>42480</v>
      </c>
      <c r="C738" t="s">
        <v>23</v>
      </c>
      <c r="D738" t="s">
        <v>26</v>
      </c>
      <c r="E738">
        <v>2016</v>
      </c>
      <c r="F738">
        <v>17</v>
      </c>
      <c r="G738" t="s">
        <v>10</v>
      </c>
      <c r="H738" t="s">
        <v>9</v>
      </c>
      <c r="I738">
        <v>15.3</v>
      </c>
      <c r="J738">
        <v>28</v>
      </c>
      <c r="K738">
        <v>14</v>
      </c>
      <c r="L738">
        <v>0</v>
      </c>
      <c r="M738" s="3">
        <v>125204.785</v>
      </c>
      <c r="N738" s="4">
        <v>40.053662299999999</v>
      </c>
      <c r="O738" s="4">
        <v>5014910.2</v>
      </c>
      <c r="Z738"/>
    </row>
    <row r="739" spans="1:26" hidden="1" x14ac:dyDescent="0.5">
      <c r="A739">
        <f t="shared" si="11"/>
        <v>736</v>
      </c>
      <c r="B739" s="1">
        <v>42282</v>
      </c>
      <c r="C739" t="s">
        <v>21</v>
      </c>
      <c r="D739" t="s">
        <v>32</v>
      </c>
      <c r="E739">
        <v>2015</v>
      </c>
      <c r="F739">
        <v>41</v>
      </c>
      <c r="G739" t="s">
        <v>9</v>
      </c>
      <c r="H739" t="s">
        <v>9</v>
      </c>
      <c r="I739">
        <v>12.7</v>
      </c>
      <c r="J739">
        <v>34.4</v>
      </c>
      <c r="K739">
        <v>22</v>
      </c>
      <c r="L739">
        <v>0</v>
      </c>
      <c r="M739" s="3">
        <v>125194.87</v>
      </c>
      <c r="N739" s="4">
        <v>38.972005189999997</v>
      </c>
      <c r="O739" s="4">
        <v>4879095.0999999996</v>
      </c>
      <c r="Z739"/>
    </row>
    <row r="740" spans="1:26" hidden="1" x14ac:dyDescent="0.5">
      <c r="A740">
        <f t="shared" si="11"/>
        <v>737</v>
      </c>
      <c r="B740" s="1">
        <v>43329</v>
      </c>
      <c r="C740" t="s">
        <v>18</v>
      </c>
      <c r="D740" t="s">
        <v>30</v>
      </c>
      <c r="E740">
        <v>2018</v>
      </c>
      <c r="F740">
        <v>33</v>
      </c>
      <c r="G740" t="s">
        <v>10</v>
      </c>
      <c r="H740" t="s">
        <v>9</v>
      </c>
      <c r="I740">
        <v>7.7</v>
      </c>
      <c r="J740">
        <v>15.9</v>
      </c>
      <c r="K740">
        <v>12.2</v>
      </c>
      <c r="L740">
        <v>0</v>
      </c>
      <c r="M740" s="3">
        <v>125189.54</v>
      </c>
      <c r="N740" s="4">
        <v>77.617767220000005</v>
      </c>
      <c r="O740" s="4">
        <v>9716932.5999999996</v>
      </c>
      <c r="Z740"/>
    </row>
    <row r="741" spans="1:26" hidden="1" x14ac:dyDescent="0.5">
      <c r="A741">
        <f t="shared" si="11"/>
        <v>738</v>
      </c>
      <c r="B741" s="1">
        <v>43070</v>
      </c>
      <c r="C741" t="s">
        <v>18</v>
      </c>
      <c r="D741" t="s">
        <v>34</v>
      </c>
      <c r="E741">
        <v>2017</v>
      </c>
      <c r="F741">
        <v>49</v>
      </c>
      <c r="G741" t="s">
        <v>10</v>
      </c>
      <c r="H741" t="s">
        <v>9</v>
      </c>
      <c r="I741">
        <v>21.5</v>
      </c>
      <c r="J741">
        <v>23.5</v>
      </c>
      <c r="K741">
        <v>1.6</v>
      </c>
      <c r="L741">
        <v>1.8</v>
      </c>
      <c r="M741" s="3">
        <v>125141.9</v>
      </c>
      <c r="N741" s="4">
        <v>87.152295949999996</v>
      </c>
      <c r="O741" s="4">
        <v>10906403.9</v>
      </c>
      <c r="Z741"/>
    </row>
    <row r="742" spans="1:26" hidden="1" x14ac:dyDescent="0.5">
      <c r="A742">
        <f t="shared" si="11"/>
        <v>739</v>
      </c>
      <c r="B742" s="1">
        <v>42107</v>
      </c>
      <c r="C742" t="s">
        <v>21</v>
      </c>
      <c r="D742" t="s">
        <v>26</v>
      </c>
      <c r="E742">
        <v>2015</v>
      </c>
      <c r="F742">
        <v>16</v>
      </c>
      <c r="G742" t="s">
        <v>9</v>
      </c>
      <c r="H742" t="s">
        <v>9</v>
      </c>
      <c r="I742">
        <v>7.3</v>
      </c>
      <c r="J742">
        <v>19.100000000000001</v>
      </c>
      <c r="K742">
        <v>14.9</v>
      </c>
      <c r="L742">
        <v>0</v>
      </c>
      <c r="M742" s="3">
        <v>125107.78</v>
      </c>
      <c r="N742" s="4">
        <v>29.408289079999999</v>
      </c>
      <c r="O742" s="4">
        <v>3679205.8</v>
      </c>
      <c r="Z742"/>
    </row>
    <row r="743" spans="1:26" hidden="1" x14ac:dyDescent="0.5">
      <c r="A743">
        <f t="shared" si="11"/>
        <v>740</v>
      </c>
      <c r="B743" s="1">
        <v>42453</v>
      </c>
      <c r="C743" t="s">
        <v>16</v>
      </c>
      <c r="D743" t="s">
        <v>25</v>
      </c>
      <c r="E743">
        <v>2016</v>
      </c>
      <c r="F743">
        <v>13</v>
      </c>
      <c r="G743" t="s">
        <v>9</v>
      </c>
      <c r="H743" t="s">
        <v>9</v>
      </c>
      <c r="I743">
        <v>16.3</v>
      </c>
      <c r="J743">
        <v>21.2</v>
      </c>
      <c r="K743">
        <v>10.4</v>
      </c>
      <c r="L743">
        <v>0</v>
      </c>
      <c r="M743" s="3">
        <v>125072.73</v>
      </c>
      <c r="N743" s="4">
        <v>42.354944320000001</v>
      </c>
      <c r="O743" s="4">
        <v>5297448.5</v>
      </c>
      <c r="Z743"/>
    </row>
    <row r="744" spans="1:26" hidden="1" x14ac:dyDescent="0.5">
      <c r="A744">
        <f t="shared" si="11"/>
        <v>741</v>
      </c>
      <c r="B744" s="1">
        <v>42872</v>
      </c>
      <c r="C744" t="s">
        <v>23</v>
      </c>
      <c r="D744" t="s">
        <v>27</v>
      </c>
      <c r="E744">
        <v>2017</v>
      </c>
      <c r="F744">
        <v>21</v>
      </c>
      <c r="G744" t="s">
        <v>10</v>
      </c>
      <c r="H744" t="s">
        <v>9</v>
      </c>
      <c r="I744">
        <v>7.6</v>
      </c>
      <c r="J744">
        <v>17</v>
      </c>
      <c r="K744">
        <v>3.8</v>
      </c>
      <c r="L744">
        <v>0</v>
      </c>
      <c r="M744" s="3">
        <v>125072.675</v>
      </c>
      <c r="N744" s="4">
        <v>123.8345994</v>
      </c>
      <c r="O744" s="4">
        <v>15488324.6</v>
      </c>
      <c r="Z744"/>
    </row>
    <row r="745" spans="1:26" hidden="1" x14ac:dyDescent="0.5">
      <c r="A745">
        <f t="shared" si="11"/>
        <v>742</v>
      </c>
      <c r="B745" s="1">
        <v>42611</v>
      </c>
      <c r="C745" t="s">
        <v>21</v>
      </c>
      <c r="D745" t="s">
        <v>30</v>
      </c>
      <c r="E745">
        <v>2016</v>
      </c>
      <c r="F745">
        <v>36</v>
      </c>
      <c r="G745" t="s">
        <v>10</v>
      </c>
      <c r="H745" t="s">
        <v>9</v>
      </c>
      <c r="I745">
        <v>8.6999999999999993</v>
      </c>
      <c r="J745">
        <v>20.399999999999999</v>
      </c>
      <c r="K745">
        <v>14.2</v>
      </c>
      <c r="L745">
        <v>0</v>
      </c>
      <c r="M745" s="3">
        <v>125055.69</v>
      </c>
      <c r="N745" s="4">
        <v>39.142378899999997</v>
      </c>
      <c r="O745" s="4">
        <v>4894977.2</v>
      </c>
      <c r="Z745"/>
    </row>
    <row r="746" spans="1:26" hidden="1" x14ac:dyDescent="0.5">
      <c r="A746">
        <f t="shared" si="11"/>
        <v>743</v>
      </c>
      <c r="B746" s="1">
        <v>43818</v>
      </c>
      <c r="C746" t="s">
        <v>16</v>
      </c>
      <c r="D746" t="s">
        <v>34</v>
      </c>
      <c r="E746">
        <v>2019</v>
      </c>
      <c r="F746">
        <v>51</v>
      </c>
      <c r="G746" t="s">
        <v>10</v>
      </c>
      <c r="H746" t="s">
        <v>9</v>
      </c>
      <c r="I746">
        <v>17.2</v>
      </c>
      <c r="J746">
        <v>23.3</v>
      </c>
      <c r="K746">
        <v>29.3</v>
      </c>
      <c r="L746">
        <v>0</v>
      </c>
      <c r="M746" s="3">
        <v>125050.61</v>
      </c>
      <c r="N746" s="4">
        <v>71.953511919999997</v>
      </c>
      <c r="O746" s="4">
        <v>8997830.5999999996</v>
      </c>
      <c r="Z746"/>
    </row>
    <row r="747" spans="1:26" hidden="1" x14ac:dyDescent="0.5">
      <c r="A747">
        <f t="shared" si="11"/>
        <v>744</v>
      </c>
      <c r="B747" s="1">
        <v>42217</v>
      </c>
      <c r="C747" t="s">
        <v>19</v>
      </c>
      <c r="D747" t="s">
        <v>30</v>
      </c>
      <c r="E747">
        <v>2015</v>
      </c>
      <c r="F747">
        <v>31</v>
      </c>
      <c r="G747" t="s">
        <v>10</v>
      </c>
      <c r="H747" t="s">
        <v>9</v>
      </c>
      <c r="I747">
        <v>6.5</v>
      </c>
      <c r="J747">
        <v>11.4</v>
      </c>
      <c r="K747">
        <v>4.2</v>
      </c>
      <c r="L747">
        <v>0.2</v>
      </c>
      <c r="M747" s="3">
        <v>125032.57</v>
      </c>
      <c r="N747" s="4">
        <v>29.880139589999999</v>
      </c>
      <c r="O747" s="4">
        <v>3735990.6</v>
      </c>
      <c r="Z747"/>
    </row>
    <row r="748" spans="1:26" hidden="1" x14ac:dyDescent="0.5">
      <c r="A748">
        <f t="shared" si="11"/>
        <v>745</v>
      </c>
      <c r="B748" s="1">
        <v>42598</v>
      </c>
      <c r="C748" t="s">
        <v>22</v>
      </c>
      <c r="D748" t="s">
        <v>30</v>
      </c>
      <c r="E748">
        <v>2016</v>
      </c>
      <c r="F748">
        <v>34</v>
      </c>
      <c r="G748" t="s">
        <v>10</v>
      </c>
      <c r="H748" t="s">
        <v>9</v>
      </c>
      <c r="I748">
        <v>10</v>
      </c>
      <c r="J748">
        <v>18.2</v>
      </c>
      <c r="K748">
        <v>13.5</v>
      </c>
      <c r="L748">
        <v>0</v>
      </c>
      <c r="M748" s="3">
        <v>124975.11</v>
      </c>
      <c r="N748" s="4">
        <v>24.453904470000001</v>
      </c>
      <c r="O748" s="4">
        <v>3056129.4</v>
      </c>
      <c r="Z748"/>
    </row>
    <row r="749" spans="1:26" hidden="1" x14ac:dyDescent="0.5">
      <c r="A749">
        <f t="shared" si="11"/>
        <v>746</v>
      </c>
      <c r="B749" s="1">
        <v>42176</v>
      </c>
      <c r="C749" t="s">
        <v>20</v>
      </c>
      <c r="D749" t="s">
        <v>28</v>
      </c>
      <c r="E749">
        <v>2015</v>
      </c>
      <c r="F749">
        <v>25</v>
      </c>
      <c r="G749" t="s">
        <v>10</v>
      </c>
      <c r="H749" t="s">
        <v>9</v>
      </c>
      <c r="I749">
        <v>2.2000000000000002</v>
      </c>
      <c r="J749">
        <v>12.9</v>
      </c>
      <c r="K749">
        <v>8.6</v>
      </c>
      <c r="L749">
        <v>0</v>
      </c>
      <c r="M749" s="3">
        <v>124910.57</v>
      </c>
      <c r="N749" s="4">
        <v>33.902389839999998</v>
      </c>
      <c r="O749" s="4">
        <v>4234766.8</v>
      </c>
      <c r="Z749"/>
    </row>
    <row r="750" spans="1:26" hidden="1" x14ac:dyDescent="0.5">
      <c r="A750">
        <f t="shared" si="11"/>
        <v>747</v>
      </c>
      <c r="B750" s="1">
        <v>43144</v>
      </c>
      <c r="C750" t="s">
        <v>22</v>
      </c>
      <c r="D750" t="s">
        <v>24</v>
      </c>
      <c r="E750">
        <v>2018</v>
      </c>
      <c r="F750">
        <v>7</v>
      </c>
      <c r="G750" t="s">
        <v>10</v>
      </c>
      <c r="H750" t="s">
        <v>9</v>
      </c>
      <c r="I750">
        <v>13.6</v>
      </c>
      <c r="J750">
        <v>29</v>
      </c>
      <c r="K750">
        <v>26</v>
      </c>
      <c r="L750">
        <v>0</v>
      </c>
      <c r="M750" s="3">
        <v>124882.715</v>
      </c>
      <c r="N750" s="4">
        <v>99.609433350000003</v>
      </c>
      <c r="O750" s="4">
        <v>12439496.5</v>
      </c>
      <c r="Z750"/>
    </row>
    <row r="751" spans="1:26" hidden="1" x14ac:dyDescent="0.5">
      <c r="A751">
        <f t="shared" si="11"/>
        <v>748</v>
      </c>
      <c r="B751" s="1">
        <v>42966</v>
      </c>
      <c r="C751" t="s">
        <v>19</v>
      </c>
      <c r="D751" t="s">
        <v>30</v>
      </c>
      <c r="E751">
        <v>2017</v>
      </c>
      <c r="F751">
        <v>34</v>
      </c>
      <c r="G751" t="s">
        <v>10</v>
      </c>
      <c r="H751" t="s">
        <v>9</v>
      </c>
      <c r="I751">
        <v>5.9</v>
      </c>
      <c r="J751">
        <v>11.8</v>
      </c>
      <c r="K751">
        <v>11.6</v>
      </c>
      <c r="L751">
        <v>7.2</v>
      </c>
      <c r="M751" s="3">
        <v>124852.67</v>
      </c>
      <c r="N751" s="4">
        <v>97.968935160000001</v>
      </c>
      <c r="O751" s="4">
        <v>12231683.1</v>
      </c>
      <c r="Z751"/>
    </row>
    <row r="752" spans="1:26" hidden="1" x14ac:dyDescent="0.5">
      <c r="A752">
        <f t="shared" si="11"/>
        <v>749</v>
      </c>
      <c r="B752" s="1">
        <v>43120</v>
      </c>
      <c r="C752" t="s">
        <v>19</v>
      </c>
      <c r="D752" t="s">
        <v>17</v>
      </c>
      <c r="E752">
        <v>2018</v>
      </c>
      <c r="F752">
        <v>3</v>
      </c>
      <c r="G752" t="s">
        <v>9</v>
      </c>
      <c r="H752" t="s">
        <v>9</v>
      </c>
      <c r="I752">
        <v>20.3</v>
      </c>
      <c r="J752">
        <v>24.6</v>
      </c>
      <c r="K752">
        <v>20.2</v>
      </c>
      <c r="L752">
        <v>0</v>
      </c>
      <c r="M752" s="3">
        <v>124825.02499999999</v>
      </c>
      <c r="N752" s="4">
        <v>94.104814860000005</v>
      </c>
      <c r="O752" s="4">
        <v>11746635.9</v>
      </c>
      <c r="Z752"/>
    </row>
    <row r="753" spans="1:26" hidden="1" x14ac:dyDescent="0.5">
      <c r="A753">
        <f t="shared" si="11"/>
        <v>750</v>
      </c>
      <c r="B753" s="1">
        <v>43368</v>
      </c>
      <c r="C753" t="s">
        <v>22</v>
      </c>
      <c r="D753" t="s">
        <v>31</v>
      </c>
      <c r="E753">
        <v>2018</v>
      </c>
      <c r="F753">
        <v>39</v>
      </c>
      <c r="G753" t="s">
        <v>9</v>
      </c>
      <c r="H753" t="s">
        <v>9</v>
      </c>
      <c r="I753">
        <v>8.6</v>
      </c>
      <c r="J753">
        <v>13.6</v>
      </c>
      <c r="K753">
        <v>12.2</v>
      </c>
      <c r="L753">
        <v>0</v>
      </c>
      <c r="M753" s="3">
        <v>124797.08500000001</v>
      </c>
      <c r="N753" s="4">
        <v>118.656356</v>
      </c>
      <c r="O753" s="4">
        <v>14807967.300000001</v>
      </c>
      <c r="Z753"/>
    </row>
    <row r="754" spans="1:26" hidden="1" x14ac:dyDescent="0.5">
      <c r="A754">
        <f t="shared" si="11"/>
        <v>751</v>
      </c>
      <c r="B754" s="1">
        <v>43990</v>
      </c>
      <c r="C754" t="s">
        <v>21</v>
      </c>
      <c r="D754" t="s">
        <v>28</v>
      </c>
      <c r="E754">
        <v>2020</v>
      </c>
      <c r="F754">
        <v>24</v>
      </c>
      <c r="G754" t="s">
        <v>10</v>
      </c>
      <c r="H754" t="s">
        <v>10</v>
      </c>
      <c r="I754">
        <v>4.5</v>
      </c>
      <c r="J754">
        <v>12.6</v>
      </c>
      <c r="K754">
        <v>8.8000000000000007</v>
      </c>
      <c r="L754">
        <v>0</v>
      </c>
      <c r="M754" s="3">
        <v>124792.97500000001</v>
      </c>
      <c r="N754" s="4">
        <v>64.935526899999999</v>
      </c>
      <c r="O754" s="4">
        <v>8103497.5999999996</v>
      </c>
      <c r="Z754"/>
    </row>
    <row r="755" spans="1:26" hidden="1" x14ac:dyDescent="0.5">
      <c r="A755">
        <f t="shared" si="11"/>
        <v>752</v>
      </c>
      <c r="B755" s="1">
        <v>42197</v>
      </c>
      <c r="C755" t="s">
        <v>20</v>
      </c>
      <c r="D755" t="s">
        <v>29</v>
      </c>
      <c r="E755">
        <v>2015</v>
      </c>
      <c r="F755">
        <v>28</v>
      </c>
      <c r="G755" t="s">
        <v>9</v>
      </c>
      <c r="H755" t="s">
        <v>9</v>
      </c>
      <c r="I755">
        <v>3.4</v>
      </c>
      <c r="J755">
        <v>12.3</v>
      </c>
      <c r="K755">
        <v>2.9</v>
      </c>
      <c r="L755">
        <v>1.6</v>
      </c>
      <c r="M755" s="3">
        <v>124790.69500000001</v>
      </c>
      <c r="N755" s="4">
        <v>33.152119050000003</v>
      </c>
      <c r="O755" s="4">
        <v>4137076</v>
      </c>
      <c r="Z755"/>
    </row>
    <row r="756" spans="1:26" hidden="1" x14ac:dyDescent="0.5">
      <c r="A756">
        <f t="shared" si="11"/>
        <v>753</v>
      </c>
      <c r="B756" s="1">
        <v>43498</v>
      </c>
      <c r="C756" t="s">
        <v>19</v>
      </c>
      <c r="D756" t="s">
        <v>24</v>
      </c>
      <c r="E756">
        <v>2019</v>
      </c>
      <c r="F756">
        <v>5</v>
      </c>
      <c r="G756" t="s">
        <v>10</v>
      </c>
      <c r="H756" t="s">
        <v>9</v>
      </c>
      <c r="I756">
        <v>15</v>
      </c>
      <c r="J756">
        <v>34.4</v>
      </c>
      <c r="K756">
        <v>27.5</v>
      </c>
      <c r="L756">
        <v>0</v>
      </c>
      <c r="M756" s="3">
        <v>124749.065</v>
      </c>
      <c r="N756" s="4">
        <v>240.9545239</v>
      </c>
      <c r="O756" s="4">
        <v>30058851.600000001</v>
      </c>
      <c r="Z756"/>
    </row>
    <row r="757" spans="1:26" hidden="1" x14ac:dyDescent="0.5">
      <c r="A757">
        <f t="shared" si="11"/>
        <v>754</v>
      </c>
      <c r="B757" s="1">
        <v>42333</v>
      </c>
      <c r="C757" t="s">
        <v>23</v>
      </c>
      <c r="D757" t="s">
        <v>33</v>
      </c>
      <c r="E757">
        <v>2015</v>
      </c>
      <c r="F757">
        <v>48</v>
      </c>
      <c r="G757" t="s">
        <v>10</v>
      </c>
      <c r="H757" t="s">
        <v>9</v>
      </c>
      <c r="I757">
        <v>13.5</v>
      </c>
      <c r="J757">
        <v>33.299999999999997</v>
      </c>
      <c r="K757">
        <v>9.3000000000000007</v>
      </c>
      <c r="L757">
        <v>0</v>
      </c>
      <c r="M757" s="3">
        <v>124728.875</v>
      </c>
      <c r="N757" s="4">
        <v>60.69203392</v>
      </c>
      <c r="O757" s="4">
        <v>7570049.0999999996</v>
      </c>
      <c r="Z757"/>
    </row>
    <row r="758" spans="1:26" hidden="1" x14ac:dyDescent="0.5">
      <c r="A758">
        <f t="shared" si="11"/>
        <v>755</v>
      </c>
      <c r="B758" s="1">
        <v>42475</v>
      </c>
      <c r="C758" t="s">
        <v>18</v>
      </c>
      <c r="D758" t="s">
        <v>26</v>
      </c>
      <c r="E758">
        <v>2016</v>
      </c>
      <c r="F758">
        <v>16</v>
      </c>
      <c r="G758" t="s">
        <v>10</v>
      </c>
      <c r="H758" t="s">
        <v>9</v>
      </c>
      <c r="I758">
        <v>13.4</v>
      </c>
      <c r="J758">
        <v>27</v>
      </c>
      <c r="K758">
        <v>15.9</v>
      </c>
      <c r="L758">
        <v>0</v>
      </c>
      <c r="M758" s="3">
        <v>124721.485</v>
      </c>
      <c r="N758" s="4">
        <v>81.717847939999999</v>
      </c>
      <c r="O758" s="4">
        <v>10191971.300000001</v>
      </c>
      <c r="Z758"/>
    </row>
    <row r="759" spans="1:26" hidden="1" x14ac:dyDescent="0.5">
      <c r="A759">
        <f t="shared" si="11"/>
        <v>756</v>
      </c>
      <c r="B759" s="1">
        <v>42434</v>
      </c>
      <c r="C759" t="s">
        <v>19</v>
      </c>
      <c r="D759" t="s">
        <v>25</v>
      </c>
      <c r="E759">
        <v>2016</v>
      </c>
      <c r="F759">
        <v>10</v>
      </c>
      <c r="G759" t="s">
        <v>10</v>
      </c>
      <c r="H759" t="s">
        <v>9</v>
      </c>
      <c r="I759">
        <v>20.399999999999999</v>
      </c>
      <c r="J759">
        <v>23.7</v>
      </c>
      <c r="K759">
        <v>11.4</v>
      </c>
      <c r="L759">
        <v>1.2</v>
      </c>
      <c r="M759" s="3">
        <v>124692.315</v>
      </c>
      <c r="N759" s="4">
        <v>37.425385800000001</v>
      </c>
      <c r="O759" s="4">
        <v>4666658</v>
      </c>
      <c r="Z759"/>
    </row>
    <row r="760" spans="1:26" hidden="1" x14ac:dyDescent="0.5">
      <c r="A760">
        <f t="shared" si="11"/>
        <v>757</v>
      </c>
      <c r="B760" s="1">
        <v>42473</v>
      </c>
      <c r="C760" t="s">
        <v>23</v>
      </c>
      <c r="D760" t="s">
        <v>26</v>
      </c>
      <c r="E760">
        <v>2016</v>
      </c>
      <c r="F760">
        <v>16</v>
      </c>
      <c r="G760" t="s">
        <v>10</v>
      </c>
      <c r="H760" t="s">
        <v>9</v>
      </c>
      <c r="I760">
        <v>11.3</v>
      </c>
      <c r="J760">
        <v>20</v>
      </c>
      <c r="K760">
        <v>12.6</v>
      </c>
      <c r="L760">
        <v>0.2</v>
      </c>
      <c r="M760" s="3">
        <v>124686.63</v>
      </c>
      <c r="N760" s="4">
        <v>77.21022318</v>
      </c>
      <c r="O760" s="4">
        <v>9627082.5</v>
      </c>
      <c r="Z760"/>
    </row>
    <row r="761" spans="1:26" hidden="1" x14ac:dyDescent="0.5">
      <c r="A761">
        <f t="shared" si="11"/>
        <v>758</v>
      </c>
      <c r="B761" s="1">
        <v>42654</v>
      </c>
      <c r="C761" t="s">
        <v>22</v>
      </c>
      <c r="D761" t="s">
        <v>32</v>
      </c>
      <c r="E761">
        <v>2016</v>
      </c>
      <c r="F761">
        <v>42</v>
      </c>
      <c r="G761" t="s">
        <v>10</v>
      </c>
      <c r="H761" t="s">
        <v>9</v>
      </c>
      <c r="I761">
        <v>7.5</v>
      </c>
      <c r="J761">
        <v>15.1</v>
      </c>
      <c r="K761">
        <v>16.7</v>
      </c>
      <c r="L761">
        <v>1.4</v>
      </c>
      <c r="M761" s="3">
        <v>124665.82</v>
      </c>
      <c r="N761" s="4">
        <v>38.199945730000003</v>
      </c>
      <c r="O761" s="4">
        <v>4762227.5999999996</v>
      </c>
      <c r="Z761"/>
    </row>
    <row r="762" spans="1:26" hidden="1" x14ac:dyDescent="0.5">
      <c r="A762">
        <f t="shared" si="11"/>
        <v>759</v>
      </c>
      <c r="B762" s="1">
        <v>44057</v>
      </c>
      <c r="C762" t="s">
        <v>18</v>
      </c>
      <c r="D762" t="s">
        <v>30</v>
      </c>
      <c r="E762">
        <v>2020</v>
      </c>
      <c r="F762">
        <v>33</v>
      </c>
      <c r="G762" t="s">
        <v>9</v>
      </c>
      <c r="H762" t="s">
        <v>9</v>
      </c>
      <c r="I762">
        <v>10.7</v>
      </c>
      <c r="J762">
        <v>18.100000000000001</v>
      </c>
      <c r="K762">
        <v>7</v>
      </c>
      <c r="L762">
        <v>0.8</v>
      </c>
      <c r="M762" s="3">
        <v>124640.09</v>
      </c>
      <c r="N762" s="4">
        <v>69.84183616</v>
      </c>
      <c r="O762" s="4">
        <v>8705092.6999999993</v>
      </c>
      <c r="Z762"/>
    </row>
    <row r="763" spans="1:26" hidden="1" x14ac:dyDescent="0.5">
      <c r="A763">
        <f t="shared" si="11"/>
        <v>760</v>
      </c>
      <c r="B763" s="1">
        <v>43873</v>
      </c>
      <c r="C763" t="s">
        <v>23</v>
      </c>
      <c r="D763" t="s">
        <v>24</v>
      </c>
      <c r="E763">
        <v>2020</v>
      </c>
      <c r="F763">
        <v>7</v>
      </c>
      <c r="G763" t="s">
        <v>10</v>
      </c>
      <c r="H763" t="s">
        <v>9</v>
      </c>
      <c r="I763">
        <v>19.100000000000001</v>
      </c>
      <c r="J763">
        <v>27.7</v>
      </c>
      <c r="K763">
        <v>17.3</v>
      </c>
      <c r="L763">
        <v>0</v>
      </c>
      <c r="M763" s="3">
        <v>124618.565</v>
      </c>
      <c r="N763" s="4">
        <v>53.243525050000002</v>
      </c>
      <c r="O763" s="4">
        <v>6635131.7000000002</v>
      </c>
      <c r="Z763"/>
    </row>
    <row r="764" spans="1:26" hidden="1" x14ac:dyDescent="0.5">
      <c r="A764">
        <f t="shared" si="11"/>
        <v>761</v>
      </c>
      <c r="B764" s="1">
        <v>42182</v>
      </c>
      <c r="C764" t="s">
        <v>19</v>
      </c>
      <c r="D764" t="s">
        <v>28</v>
      </c>
      <c r="E764">
        <v>2015</v>
      </c>
      <c r="F764">
        <v>26</v>
      </c>
      <c r="G764" t="s">
        <v>9</v>
      </c>
      <c r="H764" t="s">
        <v>9</v>
      </c>
      <c r="I764">
        <v>8</v>
      </c>
      <c r="J764">
        <v>14.1</v>
      </c>
      <c r="K764">
        <v>5</v>
      </c>
      <c r="L764">
        <v>0</v>
      </c>
      <c r="M764" s="3">
        <v>124587.43</v>
      </c>
      <c r="N764" s="4">
        <v>28.292540349999999</v>
      </c>
      <c r="O764" s="4">
        <v>3524894.9</v>
      </c>
      <c r="Z764"/>
    </row>
    <row r="765" spans="1:26" hidden="1" x14ac:dyDescent="0.5">
      <c r="A765">
        <f t="shared" si="11"/>
        <v>762</v>
      </c>
      <c r="B765" s="1">
        <v>42324</v>
      </c>
      <c r="C765" t="s">
        <v>21</v>
      </c>
      <c r="D765" t="s">
        <v>33</v>
      </c>
      <c r="E765">
        <v>2015</v>
      </c>
      <c r="F765">
        <v>47</v>
      </c>
      <c r="G765" t="s">
        <v>10</v>
      </c>
      <c r="H765" t="s">
        <v>9</v>
      </c>
      <c r="I765">
        <v>11.4</v>
      </c>
      <c r="J765">
        <v>26.3</v>
      </c>
      <c r="K765">
        <v>29.4</v>
      </c>
      <c r="L765">
        <v>0.2</v>
      </c>
      <c r="M765" s="3">
        <v>124557.22500000001</v>
      </c>
      <c r="N765" s="4">
        <v>39.127373740000003</v>
      </c>
      <c r="O765" s="4">
        <v>4873597.0999999996</v>
      </c>
      <c r="Z765"/>
    </row>
    <row r="766" spans="1:26" hidden="1" x14ac:dyDescent="0.5">
      <c r="A766">
        <f t="shared" si="11"/>
        <v>763</v>
      </c>
      <c r="B766" s="1">
        <v>42494</v>
      </c>
      <c r="C766" t="s">
        <v>23</v>
      </c>
      <c r="D766" t="s">
        <v>27</v>
      </c>
      <c r="E766">
        <v>2016</v>
      </c>
      <c r="F766">
        <v>19</v>
      </c>
      <c r="G766" t="s">
        <v>10</v>
      </c>
      <c r="H766" t="s">
        <v>9</v>
      </c>
      <c r="I766">
        <v>9.8000000000000007</v>
      </c>
      <c r="J766">
        <v>18.2</v>
      </c>
      <c r="K766">
        <v>11.8</v>
      </c>
      <c r="L766">
        <v>0.2</v>
      </c>
      <c r="M766" s="3">
        <v>124525.185</v>
      </c>
      <c r="N766" s="4">
        <v>47.753842599999999</v>
      </c>
      <c r="O766" s="4">
        <v>5946556.0999999996</v>
      </c>
      <c r="Z766"/>
    </row>
    <row r="767" spans="1:26" hidden="1" x14ac:dyDescent="0.5">
      <c r="A767">
        <f t="shared" si="11"/>
        <v>764</v>
      </c>
      <c r="B767" s="1">
        <v>43295</v>
      </c>
      <c r="C767" t="s">
        <v>19</v>
      </c>
      <c r="D767" t="s">
        <v>29</v>
      </c>
      <c r="E767">
        <v>2018</v>
      </c>
      <c r="F767">
        <v>28</v>
      </c>
      <c r="G767" t="s">
        <v>9</v>
      </c>
      <c r="H767" t="s">
        <v>9</v>
      </c>
      <c r="I767">
        <v>4.4000000000000004</v>
      </c>
      <c r="J767">
        <v>15.5</v>
      </c>
      <c r="K767">
        <v>10</v>
      </c>
      <c r="L767">
        <v>0</v>
      </c>
      <c r="M767" s="3">
        <v>124491.53</v>
      </c>
      <c r="N767" s="4">
        <v>85.800950819999997</v>
      </c>
      <c r="O767" s="4">
        <v>10681491.6</v>
      </c>
      <c r="Z767"/>
    </row>
    <row r="768" spans="1:26" hidden="1" x14ac:dyDescent="0.5">
      <c r="A768">
        <f t="shared" si="11"/>
        <v>765</v>
      </c>
      <c r="B768" s="1">
        <v>42931</v>
      </c>
      <c r="C768" t="s">
        <v>19</v>
      </c>
      <c r="D768" t="s">
        <v>29</v>
      </c>
      <c r="E768">
        <v>2017</v>
      </c>
      <c r="F768">
        <v>29</v>
      </c>
      <c r="G768" t="s">
        <v>9</v>
      </c>
      <c r="H768" t="s">
        <v>9</v>
      </c>
      <c r="I768">
        <v>4.5</v>
      </c>
      <c r="J768">
        <v>12</v>
      </c>
      <c r="K768">
        <v>9.4</v>
      </c>
      <c r="L768">
        <v>0</v>
      </c>
      <c r="M768" s="3">
        <v>124486.69500000001</v>
      </c>
      <c r="N768" s="4">
        <v>136.10655170000001</v>
      </c>
      <c r="O768" s="4">
        <v>16943454.800000001</v>
      </c>
      <c r="Z768"/>
    </row>
    <row r="769" spans="1:26" hidden="1" x14ac:dyDescent="0.5">
      <c r="A769">
        <f t="shared" si="11"/>
        <v>766</v>
      </c>
      <c r="B769" s="1">
        <v>43152</v>
      </c>
      <c r="C769" t="s">
        <v>23</v>
      </c>
      <c r="D769" t="s">
        <v>24</v>
      </c>
      <c r="E769">
        <v>2018</v>
      </c>
      <c r="F769">
        <v>8</v>
      </c>
      <c r="G769" t="s">
        <v>10</v>
      </c>
      <c r="H769" t="s">
        <v>9</v>
      </c>
      <c r="I769">
        <v>16</v>
      </c>
      <c r="J769">
        <v>29.3</v>
      </c>
      <c r="K769">
        <v>16</v>
      </c>
      <c r="L769">
        <v>0</v>
      </c>
      <c r="M769" s="3">
        <v>124481.41499999999</v>
      </c>
      <c r="N769" s="4">
        <v>84.555739439999996</v>
      </c>
      <c r="O769" s="4">
        <v>10525618.1</v>
      </c>
      <c r="Z769"/>
    </row>
    <row r="770" spans="1:26" hidden="1" x14ac:dyDescent="0.5">
      <c r="A770">
        <f t="shared" si="11"/>
        <v>767</v>
      </c>
      <c r="B770" s="1">
        <v>43998</v>
      </c>
      <c r="C770" t="s">
        <v>22</v>
      </c>
      <c r="D770" t="s">
        <v>28</v>
      </c>
      <c r="E770">
        <v>2020</v>
      </c>
      <c r="F770">
        <v>25</v>
      </c>
      <c r="G770" t="s">
        <v>10</v>
      </c>
      <c r="H770" t="s">
        <v>9</v>
      </c>
      <c r="I770">
        <v>13</v>
      </c>
      <c r="J770">
        <v>17.899999999999999</v>
      </c>
      <c r="K770">
        <v>6.7</v>
      </c>
      <c r="L770">
        <v>0</v>
      </c>
      <c r="M770" s="3">
        <v>124473.67</v>
      </c>
      <c r="N770" s="4">
        <v>34.230911220000003</v>
      </c>
      <c r="O770" s="4">
        <v>4260847.0999999996</v>
      </c>
      <c r="Z770"/>
    </row>
    <row r="771" spans="1:26" hidden="1" x14ac:dyDescent="0.5">
      <c r="A771">
        <f t="shared" si="11"/>
        <v>768</v>
      </c>
      <c r="B771" s="1">
        <v>43004</v>
      </c>
      <c r="C771" t="s">
        <v>22</v>
      </c>
      <c r="D771" t="s">
        <v>31</v>
      </c>
      <c r="E771">
        <v>2017</v>
      </c>
      <c r="F771">
        <v>40</v>
      </c>
      <c r="G771" t="s">
        <v>9</v>
      </c>
      <c r="H771" t="s">
        <v>9</v>
      </c>
      <c r="I771">
        <v>5</v>
      </c>
      <c r="J771">
        <v>15.1</v>
      </c>
      <c r="K771">
        <v>20.399999999999999</v>
      </c>
      <c r="L771">
        <v>0.4</v>
      </c>
      <c r="M771" s="3">
        <v>124452.94</v>
      </c>
      <c r="N771" s="4">
        <v>79.800225260000005</v>
      </c>
      <c r="O771" s="4">
        <v>9931372.5999999996</v>
      </c>
      <c r="Z771"/>
    </row>
    <row r="772" spans="1:26" hidden="1" x14ac:dyDescent="0.5">
      <c r="A772">
        <f t="shared" ref="A772:A835" si="12">ROW()-3</f>
        <v>769</v>
      </c>
      <c r="B772" s="1">
        <v>42245</v>
      </c>
      <c r="C772" t="s">
        <v>19</v>
      </c>
      <c r="D772" t="s">
        <v>30</v>
      </c>
      <c r="E772">
        <v>2015</v>
      </c>
      <c r="F772">
        <v>35</v>
      </c>
      <c r="G772" t="s">
        <v>10</v>
      </c>
      <c r="H772" t="s">
        <v>9</v>
      </c>
      <c r="I772">
        <v>6.3</v>
      </c>
      <c r="J772">
        <v>11.7</v>
      </c>
      <c r="K772">
        <v>9.1</v>
      </c>
      <c r="L772">
        <v>1.8</v>
      </c>
      <c r="M772" s="3">
        <v>124448.5</v>
      </c>
      <c r="N772" s="4">
        <v>35.474513610000002</v>
      </c>
      <c r="O772" s="4">
        <v>4414750</v>
      </c>
      <c r="Z772"/>
    </row>
    <row r="773" spans="1:26" hidden="1" x14ac:dyDescent="0.5">
      <c r="A773">
        <f t="shared" si="12"/>
        <v>770</v>
      </c>
      <c r="B773" s="1">
        <v>42407</v>
      </c>
      <c r="C773" t="s">
        <v>20</v>
      </c>
      <c r="D773" t="s">
        <v>24</v>
      </c>
      <c r="E773">
        <v>2016</v>
      </c>
      <c r="F773">
        <v>6</v>
      </c>
      <c r="G773" t="s">
        <v>10</v>
      </c>
      <c r="H773" t="s">
        <v>9</v>
      </c>
      <c r="I773">
        <v>19.100000000000001</v>
      </c>
      <c r="J773">
        <v>27.7</v>
      </c>
      <c r="K773">
        <v>28.5</v>
      </c>
      <c r="L773">
        <v>0</v>
      </c>
      <c r="M773" s="3">
        <v>124436.81</v>
      </c>
      <c r="N773" s="4">
        <v>33.49284634</v>
      </c>
      <c r="O773" s="4">
        <v>4167743</v>
      </c>
      <c r="Z773"/>
    </row>
    <row r="774" spans="1:26" hidden="1" x14ac:dyDescent="0.5">
      <c r="A774">
        <f t="shared" si="12"/>
        <v>771</v>
      </c>
      <c r="B774" s="1">
        <v>42074</v>
      </c>
      <c r="C774" t="s">
        <v>23</v>
      </c>
      <c r="D774" t="s">
        <v>25</v>
      </c>
      <c r="E774">
        <v>2015</v>
      </c>
      <c r="F774">
        <v>11</v>
      </c>
      <c r="G774" t="s">
        <v>10</v>
      </c>
      <c r="H774" t="s">
        <v>9</v>
      </c>
      <c r="I774">
        <v>11.2</v>
      </c>
      <c r="J774">
        <v>23.8</v>
      </c>
      <c r="K774">
        <v>22.3</v>
      </c>
      <c r="L774">
        <v>0</v>
      </c>
      <c r="M774" s="3">
        <v>124418.41499999999</v>
      </c>
      <c r="N774" s="4">
        <v>33.59649288</v>
      </c>
      <c r="O774" s="4">
        <v>4180022.4</v>
      </c>
      <c r="Z774"/>
    </row>
    <row r="775" spans="1:26" hidden="1" x14ac:dyDescent="0.5">
      <c r="A775">
        <f t="shared" si="12"/>
        <v>772</v>
      </c>
      <c r="B775" s="1">
        <v>42509</v>
      </c>
      <c r="C775" t="s">
        <v>16</v>
      </c>
      <c r="D775" t="s">
        <v>27</v>
      </c>
      <c r="E775">
        <v>2016</v>
      </c>
      <c r="F775">
        <v>21</v>
      </c>
      <c r="G775" t="s">
        <v>10</v>
      </c>
      <c r="H775" t="s">
        <v>9</v>
      </c>
      <c r="I775">
        <v>14.6</v>
      </c>
      <c r="J775">
        <v>18.399999999999999</v>
      </c>
      <c r="K775">
        <v>2.2000000000000002</v>
      </c>
      <c r="L775">
        <v>0</v>
      </c>
      <c r="M775" s="3">
        <v>124392.29</v>
      </c>
      <c r="N775" s="4">
        <v>44.40335829</v>
      </c>
      <c r="O775" s="4">
        <v>5523435.4000000004</v>
      </c>
      <c r="Z775"/>
    </row>
    <row r="776" spans="1:26" hidden="1" x14ac:dyDescent="0.5">
      <c r="A776">
        <f t="shared" si="12"/>
        <v>773</v>
      </c>
      <c r="B776" s="1">
        <v>42802</v>
      </c>
      <c r="C776" t="s">
        <v>23</v>
      </c>
      <c r="D776" t="s">
        <v>25</v>
      </c>
      <c r="E776">
        <v>2017</v>
      </c>
      <c r="F776">
        <v>11</v>
      </c>
      <c r="G776" t="s">
        <v>10</v>
      </c>
      <c r="H776" t="s">
        <v>9</v>
      </c>
      <c r="I776">
        <v>14.2</v>
      </c>
      <c r="J776">
        <v>31.5</v>
      </c>
      <c r="K776">
        <v>22.1</v>
      </c>
      <c r="L776">
        <v>0</v>
      </c>
      <c r="M776" s="3">
        <v>124370.765</v>
      </c>
      <c r="N776" s="4">
        <v>73.923132069999994</v>
      </c>
      <c r="O776" s="4">
        <v>9193876.5</v>
      </c>
      <c r="Z776"/>
    </row>
    <row r="777" spans="1:26" hidden="1" x14ac:dyDescent="0.5">
      <c r="A777">
        <f t="shared" si="12"/>
        <v>774</v>
      </c>
      <c r="B777" s="1">
        <v>42278</v>
      </c>
      <c r="C777" t="s">
        <v>16</v>
      </c>
      <c r="D777" t="s">
        <v>32</v>
      </c>
      <c r="E777">
        <v>2015</v>
      </c>
      <c r="F777">
        <v>40</v>
      </c>
      <c r="G777" t="s">
        <v>9</v>
      </c>
      <c r="H777" t="s">
        <v>9</v>
      </c>
      <c r="I777">
        <v>6</v>
      </c>
      <c r="J777">
        <v>21.6</v>
      </c>
      <c r="K777">
        <v>21.7</v>
      </c>
      <c r="L777">
        <v>0</v>
      </c>
      <c r="M777" s="3">
        <v>124356.41499999999</v>
      </c>
      <c r="N777" s="4">
        <v>34.809762990000003</v>
      </c>
      <c r="O777" s="4">
        <v>4328817.3</v>
      </c>
      <c r="Z777"/>
    </row>
    <row r="778" spans="1:26" hidden="1" x14ac:dyDescent="0.5">
      <c r="A778">
        <f t="shared" si="12"/>
        <v>775</v>
      </c>
      <c r="B778" s="1">
        <v>42508</v>
      </c>
      <c r="C778" t="s">
        <v>23</v>
      </c>
      <c r="D778" t="s">
        <v>27</v>
      </c>
      <c r="E778">
        <v>2016</v>
      </c>
      <c r="F778">
        <v>21</v>
      </c>
      <c r="G778" t="s">
        <v>10</v>
      </c>
      <c r="H778" t="s">
        <v>9</v>
      </c>
      <c r="I778">
        <v>13</v>
      </c>
      <c r="J778">
        <v>19.3</v>
      </c>
      <c r="K778">
        <v>7.2</v>
      </c>
      <c r="L778">
        <v>0</v>
      </c>
      <c r="M778" s="3">
        <v>124352.215</v>
      </c>
      <c r="N778" s="4">
        <v>70.588827640000005</v>
      </c>
      <c r="O778" s="4">
        <v>8777877.0999999996</v>
      </c>
      <c r="Z778"/>
    </row>
    <row r="779" spans="1:26" hidden="1" x14ac:dyDescent="0.5">
      <c r="A779">
        <f t="shared" si="12"/>
        <v>776</v>
      </c>
      <c r="B779" s="1">
        <v>43267</v>
      </c>
      <c r="C779" t="s">
        <v>19</v>
      </c>
      <c r="D779" t="s">
        <v>28</v>
      </c>
      <c r="E779">
        <v>2018</v>
      </c>
      <c r="F779">
        <v>24</v>
      </c>
      <c r="G779" t="s">
        <v>10</v>
      </c>
      <c r="H779" t="s">
        <v>9</v>
      </c>
      <c r="I779">
        <v>6.9</v>
      </c>
      <c r="J779">
        <v>13.1</v>
      </c>
      <c r="K779">
        <v>7.1</v>
      </c>
      <c r="L779">
        <v>2.2000000000000002</v>
      </c>
      <c r="M779" s="3">
        <v>124351.235</v>
      </c>
      <c r="N779" s="4">
        <v>81.800766879999998</v>
      </c>
      <c r="O779" s="4">
        <v>10172026.4</v>
      </c>
      <c r="Z779"/>
    </row>
    <row r="780" spans="1:26" hidden="1" x14ac:dyDescent="0.5">
      <c r="A780">
        <f t="shared" si="12"/>
        <v>777</v>
      </c>
      <c r="B780" s="1">
        <v>42639</v>
      </c>
      <c r="C780" t="s">
        <v>21</v>
      </c>
      <c r="D780" t="s">
        <v>31</v>
      </c>
      <c r="E780">
        <v>2016</v>
      </c>
      <c r="F780">
        <v>40</v>
      </c>
      <c r="G780" t="s">
        <v>9</v>
      </c>
      <c r="H780" t="s">
        <v>9</v>
      </c>
      <c r="I780">
        <v>8.1</v>
      </c>
      <c r="J780">
        <v>16.899999999999999</v>
      </c>
      <c r="K780">
        <v>13.6</v>
      </c>
      <c r="L780">
        <v>0.6</v>
      </c>
      <c r="M780" s="3">
        <v>124343.19</v>
      </c>
      <c r="N780" s="4">
        <v>47.67147027</v>
      </c>
      <c r="O780" s="4">
        <v>5927622.7000000002</v>
      </c>
      <c r="Z780"/>
    </row>
    <row r="781" spans="1:26" hidden="1" x14ac:dyDescent="0.5">
      <c r="A781">
        <f t="shared" si="12"/>
        <v>778</v>
      </c>
      <c r="B781" s="1">
        <v>43282</v>
      </c>
      <c r="C781" t="s">
        <v>20</v>
      </c>
      <c r="D781" t="s">
        <v>29</v>
      </c>
      <c r="E781">
        <v>2018</v>
      </c>
      <c r="F781">
        <v>26</v>
      </c>
      <c r="G781" t="s">
        <v>9</v>
      </c>
      <c r="H781" t="s">
        <v>9</v>
      </c>
      <c r="I781">
        <v>3.5</v>
      </c>
      <c r="J781">
        <v>14.7</v>
      </c>
      <c r="K781">
        <v>8.8000000000000007</v>
      </c>
      <c r="L781">
        <v>0.4</v>
      </c>
      <c r="M781" s="3">
        <v>124313.07</v>
      </c>
      <c r="N781" s="4">
        <v>83.374992370000001</v>
      </c>
      <c r="O781" s="4">
        <v>10364601.300000001</v>
      </c>
      <c r="Z781"/>
    </row>
    <row r="782" spans="1:26" hidden="1" x14ac:dyDescent="0.5">
      <c r="A782">
        <f t="shared" si="12"/>
        <v>779</v>
      </c>
      <c r="B782" s="1">
        <v>42797</v>
      </c>
      <c r="C782" t="s">
        <v>18</v>
      </c>
      <c r="D782" t="s">
        <v>25</v>
      </c>
      <c r="E782">
        <v>2017</v>
      </c>
      <c r="F782">
        <v>10</v>
      </c>
      <c r="G782" t="s">
        <v>10</v>
      </c>
      <c r="H782" t="s">
        <v>9</v>
      </c>
      <c r="I782">
        <v>18.100000000000001</v>
      </c>
      <c r="J782">
        <v>28.6</v>
      </c>
      <c r="K782">
        <v>18.100000000000001</v>
      </c>
      <c r="L782">
        <v>0</v>
      </c>
      <c r="M782" s="3">
        <v>124311.33</v>
      </c>
      <c r="N782" s="4">
        <v>73.929299439999994</v>
      </c>
      <c r="O782" s="4">
        <v>9190249.5</v>
      </c>
      <c r="Z782"/>
    </row>
    <row r="783" spans="1:26" hidden="1" x14ac:dyDescent="0.5">
      <c r="A783">
        <f t="shared" si="12"/>
        <v>780</v>
      </c>
      <c r="B783" s="1">
        <v>43733</v>
      </c>
      <c r="C783" t="s">
        <v>23</v>
      </c>
      <c r="D783" t="s">
        <v>31</v>
      </c>
      <c r="E783">
        <v>2019</v>
      </c>
      <c r="F783">
        <v>39</v>
      </c>
      <c r="G783" t="s">
        <v>9</v>
      </c>
      <c r="H783" t="s">
        <v>9</v>
      </c>
      <c r="I783">
        <v>8.6999999999999993</v>
      </c>
      <c r="J783">
        <v>16.600000000000001</v>
      </c>
      <c r="K783">
        <v>13.1</v>
      </c>
      <c r="L783">
        <v>0</v>
      </c>
      <c r="M783" s="3">
        <v>124302.93</v>
      </c>
      <c r="N783" s="4">
        <v>192.4850347</v>
      </c>
      <c r="O783" s="4">
        <v>23926453.800000001</v>
      </c>
      <c r="Z783"/>
    </row>
    <row r="784" spans="1:26" hidden="1" x14ac:dyDescent="0.5">
      <c r="A784">
        <f t="shared" si="12"/>
        <v>781</v>
      </c>
      <c r="B784" s="1">
        <v>42765</v>
      </c>
      <c r="C784" t="s">
        <v>21</v>
      </c>
      <c r="D784" t="s">
        <v>17</v>
      </c>
      <c r="E784">
        <v>2017</v>
      </c>
      <c r="F784">
        <v>6</v>
      </c>
      <c r="G784" t="s">
        <v>9</v>
      </c>
      <c r="H784" t="s">
        <v>9</v>
      </c>
      <c r="I784">
        <v>17.8</v>
      </c>
      <c r="J784">
        <v>30</v>
      </c>
      <c r="K784">
        <v>3.7</v>
      </c>
      <c r="L784">
        <v>0</v>
      </c>
      <c r="M784" s="3">
        <v>124292.955</v>
      </c>
      <c r="N784" s="4">
        <v>96.168584289999998</v>
      </c>
      <c r="O784" s="4">
        <v>11953077.5</v>
      </c>
      <c r="Z784"/>
    </row>
    <row r="785" spans="1:26" hidden="1" x14ac:dyDescent="0.5">
      <c r="A785">
        <f t="shared" si="12"/>
        <v>782</v>
      </c>
      <c r="B785" s="1">
        <v>42272</v>
      </c>
      <c r="C785" t="s">
        <v>18</v>
      </c>
      <c r="D785" t="s">
        <v>31</v>
      </c>
      <c r="E785">
        <v>2015</v>
      </c>
      <c r="F785">
        <v>39</v>
      </c>
      <c r="G785" t="s">
        <v>9</v>
      </c>
      <c r="H785" t="s">
        <v>9</v>
      </c>
      <c r="I785">
        <v>5.8</v>
      </c>
      <c r="J785">
        <v>19.100000000000001</v>
      </c>
      <c r="K785">
        <v>20.2</v>
      </c>
      <c r="L785">
        <v>0</v>
      </c>
      <c r="M785" s="3">
        <v>124278.93</v>
      </c>
      <c r="N785" s="4">
        <v>51.081001790000002</v>
      </c>
      <c r="O785" s="4">
        <v>6348292.2000000002</v>
      </c>
      <c r="Z785"/>
    </row>
    <row r="786" spans="1:26" hidden="1" x14ac:dyDescent="0.5">
      <c r="A786">
        <f t="shared" si="12"/>
        <v>783</v>
      </c>
      <c r="B786" s="1">
        <v>42468</v>
      </c>
      <c r="C786" t="s">
        <v>18</v>
      </c>
      <c r="D786" t="s">
        <v>26</v>
      </c>
      <c r="E786">
        <v>2016</v>
      </c>
      <c r="F786">
        <v>15</v>
      </c>
      <c r="G786" t="s">
        <v>9</v>
      </c>
      <c r="H786" t="s">
        <v>9</v>
      </c>
      <c r="I786">
        <v>11.9</v>
      </c>
      <c r="J786">
        <v>20</v>
      </c>
      <c r="K786">
        <v>9.6</v>
      </c>
      <c r="L786">
        <v>0</v>
      </c>
      <c r="M786" s="3">
        <v>124266.88499999999</v>
      </c>
      <c r="N786" s="4">
        <v>75.357810740000005</v>
      </c>
      <c r="O786" s="4">
        <v>9364480.4000000004</v>
      </c>
      <c r="Z786"/>
    </row>
    <row r="787" spans="1:26" hidden="1" x14ac:dyDescent="0.5">
      <c r="A787">
        <f t="shared" si="12"/>
        <v>784</v>
      </c>
      <c r="B787" s="1">
        <v>42810</v>
      </c>
      <c r="C787" t="s">
        <v>16</v>
      </c>
      <c r="D787" t="s">
        <v>25</v>
      </c>
      <c r="E787">
        <v>2017</v>
      </c>
      <c r="F787">
        <v>12</v>
      </c>
      <c r="G787" t="s">
        <v>10</v>
      </c>
      <c r="H787" t="s">
        <v>9</v>
      </c>
      <c r="I787">
        <v>21.7</v>
      </c>
      <c r="J787">
        <v>23</v>
      </c>
      <c r="K787">
        <v>4.8</v>
      </c>
      <c r="L787">
        <v>1.8</v>
      </c>
      <c r="M787" s="3">
        <v>124255.97500000001</v>
      </c>
      <c r="N787" s="4">
        <v>87.894020850000004</v>
      </c>
      <c r="O787" s="4">
        <v>10921357.300000001</v>
      </c>
      <c r="Z787"/>
    </row>
    <row r="788" spans="1:26" hidden="1" x14ac:dyDescent="0.5">
      <c r="A788">
        <f t="shared" si="12"/>
        <v>785</v>
      </c>
      <c r="B788" s="1">
        <v>43287</v>
      </c>
      <c r="C788" t="s">
        <v>18</v>
      </c>
      <c r="D788" t="s">
        <v>29</v>
      </c>
      <c r="E788">
        <v>2018</v>
      </c>
      <c r="F788">
        <v>27</v>
      </c>
      <c r="G788" t="s">
        <v>9</v>
      </c>
      <c r="H788" t="s">
        <v>9</v>
      </c>
      <c r="I788">
        <v>12.5</v>
      </c>
      <c r="J788">
        <v>15.2</v>
      </c>
      <c r="K788">
        <v>8.3000000000000007</v>
      </c>
      <c r="L788">
        <v>0</v>
      </c>
      <c r="M788" s="3">
        <v>124242.52</v>
      </c>
      <c r="N788" s="4">
        <v>52.97184575</v>
      </c>
      <c r="O788" s="4">
        <v>6581355.5999999996</v>
      </c>
      <c r="Z788"/>
    </row>
    <row r="789" spans="1:26" hidden="1" x14ac:dyDescent="0.5">
      <c r="A789">
        <f t="shared" si="12"/>
        <v>786</v>
      </c>
      <c r="B789" s="1">
        <v>42306</v>
      </c>
      <c r="C789" t="s">
        <v>16</v>
      </c>
      <c r="D789" t="s">
        <v>32</v>
      </c>
      <c r="E789">
        <v>2015</v>
      </c>
      <c r="F789">
        <v>44</v>
      </c>
      <c r="G789" t="s">
        <v>10</v>
      </c>
      <c r="H789" t="s">
        <v>9</v>
      </c>
      <c r="I789">
        <v>13.7</v>
      </c>
      <c r="J789">
        <v>26.1</v>
      </c>
      <c r="K789">
        <v>26.8</v>
      </c>
      <c r="L789">
        <v>0</v>
      </c>
      <c r="M789" s="3">
        <v>124222.935</v>
      </c>
      <c r="N789" s="4">
        <v>62.320128279999999</v>
      </c>
      <c r="O789" s="4">
        <v>7741589.2000000002</v>
      </c>
      <c r="Z789"/>
    </row>
    <row r="790" spans="1:26" hidden="1" x14ac:dyDescent="0.5">
      <c r="A790">
        <f t="shared" si="12"/>
        <v>787</v>
      </c>
      <c r="B790" s="1">
        <v>42507</v>
      </c>
      <c r="C790" t="s">
        <v>22</v>
      </c>
      <c r="D790" t="s">
        <v>27</v>
      </c>
      <c r="E790">
        <v>2016</v>
      </c>
      <c r="F790">
        <v>21</v>
      </c>
      <c r="G790" t="s">
        <v>10</v>
      </c>
      <c r="H790" t="s">
        <v>9</v>
      </c>
      <c r="I790">
        <v>11.4</v>
      </c>
      <c r="J790">
        <v>17.100000000000001</v>
      </c>
      <c r="K790">
        <v>5.4</v>
      </c>
      <c r="L790">
        <v>0.2</v>
      </c>
      <c r="M790" s="3">
        <v>124209.405</v>
      </c>
      <c r="N790" s="4">
        <v>68.333326549999995</v>
      </c>
      <c r="O790" s="4">
        <v>8487641.8000000007</v>
      </c>
      <c r="Z790"/>
    </row>
    <row r="791" spans="1:26" hidden="1" x14ac:dyDescent="0.5">
      <c r="A791">
        <f t="shared" si="12"/>
        <v>788</v>
      </c>
      <c r="B791" s="1">
        <v>43978</v>
      </c>
      <c r="C791" t="s">
        <v>23</v>
      </c>
      <c r="D791" t="s">
        <v>27</v>
      </c>
      <c r="E791">
        <v>2020</v>
      </c>
      <c r="F791">
        <v>22</v>
      </c>
      <c r="G791" t="s">
        <v>10</v>
      </c>
      <c r="H791" t="s">
        <v>9</v>
      </c>
      <c r="I791">
        <v>5.9</v>
      </c>
      <c r="J791">
        <v>17.100000000000001</v>
      </c>
      <c r="K791">
        <v>7.8</v>
      </c>
      <c r="L791">
        <v>0</v>
      </c>
      <c r="M791" s="3">
        <v>124189.8</v>
      </c>
      <c r="N791" s="4">
        <v>50.44310686</v>
      </c>
      <c r="O791" s="4">
        <v>6264519.4000000004</v>
      </c>
      <c r="Z791"/>
    </row>
    <row r="792" spans="1:26" hidden="1" x14ac:dyDescent="0.5">
      <c r="A792">
        <f t="shared" si="12"/>
        <v>789</v>
      </c>
      <c r="B792" s="1">
        <v>43545</v>
      </c>
      <c r="C792" t="s">
        <v>16</v>
      </c>
      <c r="D792" t="s">
        <v>25</v>
      </c>
      <c r="E792">
        <v>2019</v>
      </c>
      <c r="F792">
        <v>12</v>
      </c>
      <c r="G792" t="s">
        <v>10</v>
      </c>
      <c r="H792" t="s">
        <v>9</v>
      </c>
      <c r="I792">
        <v>18.2</v>
      </c>
      <c r="J792">
        <v>24.3</v>
      </c>
      <c r="K792">
        <v>12.5</v>
      </c>
      <c r="L792">
        <v>0</v>
      </c>
      <c r="M792" s="3">
        <v>124181.405</v>
      </c>
      <c r="N792" s="4">
        <v>115.460165</v>
      </c>
      <c r="O792" s="4">
        <v>14338005.5</v>
      </c>
      <c r="Z792"/>
    </row>
    <row r="793" spans="1:26" hidden="1" x14ac:dyDescent="0.5">
      <c r="A793">
        <f t="shared" si="12"/>
        <v>790</v>
      </c>
      <c r="B793" s="1">
        <v>43725</v>
      </c>
      <c r="C793" t="s">
        <v>22</v>
      </c>
      <c r="D793" t="s">
        <v>31</v>
      </c>
      <c r="E793">
        <v>2019</v>
      </c>
      <c r="F793">
        <v>38</v>
      </c>
      <c r="G793" t="s">
        <v>10</v>
      </c>
      <c r="H793" t="s">
        <v>9</v>
      </c>
      <c r="I793">
        <v>3.6</v>
      </c>
      <c r="J793">
        <v>14.8</v>
      </c>
      <c r="K793">
        <v>19</v>
      </c>
      <c r="L793">
        <v>0</v>
      </c>
      <c r="M793" s="3">
        <v>124129.44</v>
      </c>
      <c r="N793" s="4">
        <v>149.599176</v>
      </c>
      <c r="O793" s="4">
        <v>18569661.899999999</v>
      </c>
      <c r="Z793"/>
    </row>
    <row r="794" spans="1:26" hidden="1" x14ac:dyDescent="0.5">
      <c r="A794">
        <f t="shared" si="12"/>
        <v>791</v>
      </c>
      <c r="B794" s="1">
        <v>42647</v>
      </c>
      <c r="C794" t="s">
        <v>22</v>
      </c>
      <c r="D794" t="s">
        <v>32</v>
      </c>
      <c r="E794">
        <v>2016</v>
      </c>
      <c r="F794">
        <v>41</v>
      </c>
      <c r="G794" t="s">
        <v>10</v>
      </c>
      <c r="H794" t="s">
        <v>9</v>
      </c>
      <c r="I794">
        <v>10.6</v>
      </c>
      <c r="J794">
        <v>17.100000000000001</v>
      </c>
      <c r="K794">
        <v>13.2</v>
      </c>
      <c r="L794">
        <v>2</v>
      </c>
      <c r="M794" s="3">
        <v>124089.47</v>
      </c>
      <c r="N794" s="4">
        <v>23.001781319999999</v>
      </c>
      <c r="O794" s="4">
        <v>2854278.9</v>
      </c>
      <c r="Z794"/>
    </row>
    <row r="795" spans="1:26" hidden="1" x14ac:dyDescent="0.5">
      <c r="A795">
        <f t="shared" si="12"/>
        <v>792</v>
      </c>
      <c r="B795" s="1">
        <v>42451</v>
      </c>
      <c r="C795" t="s">
        <v>22</v>
      </c>
      <c r="D795" t="s">
        <v>25</v>
      </c>
      <c r="E795">
        <v>2016</v>
      </c>
      <c r="F795">
        <v>13</v>
      </c>
      <c r="G795" t="s">
        <v>10</v>
      </c>
      <c r="H795" t="s">
        <v>9</v>
      </c>
      <c r="I795">
        <v>11.4</v>
      </c>
      <c r="J795">
        <v>24.3</v>
      </c>
      <c r="K795">
        <v>21.1</v>
      </c>
      <c r="L795">
        <v>0</v>
      </c>
      <c r="M795" s="3">
        <v>124081.46</v>
      </c>
      <c r="N795" s="4">
        <v>56.872748209999997</v>
      </c>
      <c r="O795" s="4">
        <v>7056853.5999999996</v>
      </c>
      <c r="Z795"/>
    </row>
    <row r="796" spans="1:26" hidden="1" x14ac:dyDescent="0.5">
      <c r="A796">
        <f t="shared" si="12"/>
        <v>793</v>
      </c>
      <c r="B796" s="1">
        <v>43979</v>
      </c>
      <c r="C796" t="s">
        <v>16</v>
      </c>
      <c r="D796" t="s">
        <v>27</v>
      </c>
      <c r="E796">
        <v>2020</v>
      </c>
      <c r="F796">
        <v>22</v>
      </c>
      <c r="G796" t="s">
        <v>10</v>
      </c>
      <c r="H796" t="s">
        <v>9</v>
      </c>
      <c r="I796">
        <v>12.1</v>
      </c>
      <c r="J796">
        <v>17.600000000000001</v>
      </c>
      <c r="K796">
        <v>6.7</v>
      </c>
      <c r="L796">
        <v>0</v>
      </c>
      <c r="M796" s="3">
        <v>124062.485</v>
      </c>
      <c r="N796" s="4">
        <v>65.360378650000001</v>
      </c>
      <c r="O796" s="4">
        <v>8108771</v>
      </c>
      <c r="Z796"/>
    </row>
    <row r="797" spans="1:26" hidden="1" x14ac:dyDescent="0.5">
      <c r="A797">
        <f t="shared" si="12"/>
        <v>794</v>
      </c>
      <c r="B797" s="1">
        <v>43241</v>
      </c>
      <c r="C797" t="s">
        <v>21</v>
      </c>
      <c r="D797" t="s">
        <v>27</v>
      </c>
      <c r="E797">
        <v>2018</v>
      </c>
      <c r="F797">
        <v>21</v>
      </c>
      <c r="G797" t="s">
        <v>10</v>
      </c>
      <c r="H797" t="s">
        <v>9</v>
      </c>
      <c r="I797">
        <v>12.6</v>
      </c>
      <c r="J797">
        <v>16.7</v>
      </c>
      <c r="K797">
        <v>5</v>
      </c>
      <c r="L797">
        <v>2.4</v>
      </c>
      <c r="M797" s="3">
        <v>124046.80499999999</v>
      </c>
      <c r="N797" s="4">
        <v>82.722971250000001</v>
      </c>
      <c r="O797" s="4">
        <v>10261520.300000001</v>
      </c>
      <c r="Z797"/>
    </row>
    <row r="798" spans="1:26" hidden="1" x14ac:dyDescent="0.5">
      <c r="A798">
        <f t="shared" si="12"/>
        <v>795</v>
      </c>
      <c r="B798" s="1">
        <v>42997</v>
      </c>
      <c r="C798" t="s">
        <v>22</v>
      </c>
      <c r="D798" t="s">
        <v>31</v>
      </c>
      <c r="E798">
        <v>2017</v>
      </c>
      <c r="F798">
        <v>39</v>
      </c>
      <c r="G798" t="s">
        <v>10</v>
      </c>
      <c r="H798" t="s">
        <v>9</v>
      </c>
      <c r="I798">
        <v>9</v>
      </c>
      <c r="J798">
        <v>13.9</v>
      </c>
      <c r="K798">
        <v>16.600000000000001</v>
      </c>
      <c r="L798">
        <v>0.2</v>
      </c>
      <c r="M798" s="3">
        <v>124033.955</v>
      </c>
      <c r="N798" s="4">
        <v>92.372768620000002</v>
      </c>
      <c r="O798" s="4">
        <v>11457359.800000001</v>
      </c>
      <c r="Z798"/>
    </row>
    <row r="799" spans="1:26" hidden="1" x14ac:dyDescent="0.5">
      <c r="A799">
        <f t="shared" si="12"/>
        <v>796</v>
      </c>
      <c r="B799" s="1">
        <v>42880</v>
      </c>
      <c r="C799" t="s">
        <v>16</v>
      </c>
      <c r="D799" t="s">
        <v>27</v>
      </c>
      <c r="E799">
        <v>2017</v>
      </c>
      <c r="F799">
        <v>22</v>
      </c>
      <c r="G799" t="s">
        <v>10</v>
      </c>
      <c r="H799" t="s">
        <v>9</v>
      </c>
      <c r="I799">
        <v>13.7</v>
      </c>
      <c r="J799">
        <v>18.5</v>
      </c>
      <c r="K799">
        <v>5.7</v>
      </c>
      <c r="L799">
        <v>0</v>
      </c>
      <c r="M799" s="3">
        <v>124010.03</v>
      </c>
      <c r="N799" s="4">
        <v>108.51901340000001</v>
      </c>
      <c r="O799" s="4">
        <v>13457446.1</v>
      </c>
      <c r="Z799"/>
    </row>
    <row r="800" spans="1:26" hidden="1" x14ac:dyDescent="0.5">
      <c r="A800">
        <f t="shared" si="12"/>
        <v>797</v>
      </c>
      <c r="B800" s="1">
        <v>43816</v>
      </c>
      <c r="C800" t="s">
        <v>22</v>
      </c>
      <c r="D800" t="s">
        <v>34</v>
      </c>
      <c r="E800">
        <v>2019</v>
      </c>
      <c r="F800">
        <v>51</v>
      </c>
      <c r="G800" t="s">
        <v>10</v>
      </c>
      <c r="H800" t="s">
        <v>9</v>
      </c>
      <c r="I800">
        <v>12.6</v>
      </c>
      <c r="J800">
        <v>26.3</v>
      </c>
      <c r="K800">
        <v>29.5</v>
      </c>
      <c r="L800">
        <v>0</v>
      </c>
      <c r="M800" s="3">
        <v>123999.07</v>
      </c>
      <c r="N800" s="4">
        <v>83.084082179999996</v>
      </c>
      <c r="O800" s="4">
        <v>10302348.9</v>
      </c>
      <c r="Z800"/>
    </row>
    <row r="801" spans="1:26" hidden="1" x14ac:dyDescent="0.5">
      <c r="A801">
        <f t="shared" si="12"/>
        <v>798</v>
      </c>
      <c r="B801" s="1">
        <v>43544</v>
      </c>
      <c r="C801" t="s">
        <v>23</v>
      </c>
      <c r="D801" t="s">
        <v>25</v>
      </c>
      <c r="E801">
        <v>2019</v>
      </c>
      <c r="F801">
        <v>12</v>
      </c>
      <c r="G801" t="s">
        <v>10</v>
      </c>
      <c r="H801" t="s">
        <v>9</v>
      </c>
      <c r="I801">
        <v>19.3</v>
      </c>
      <c r="J801">
        <v>23.4</v>
      </c>
      <c r="K801">
        <v>11.1</v>
      </c>
      <c r="L801">
        <v>0</v>
      </c>
      <c r="M801" s="3">
        <v>123994.3</v>
      </c>
      <c r="N801" s="4">
        <v>127.27659920000001</v>
      </c>
      <c r="O801" s="4">
        <v>15781572.800000001</v>
      </c>
      <c r="Z801"/>
    </row>
    <row r="802" spans="1:26" hidden="1" x14ac:dyDescent="0.5">
      <c r="A802">
        <f t="shared" si="12"/>
        <v>799</v>
      </c>
      <c r="B802" s="1">
        <v>42103</v>
      </c>
      <c r="C802" t="s">
        <v>16</v>
      </c>
      <c r="D802" t="s">
        <v>26</v>
      </c>
      <c r="E802">
        <v>2015</v>
      </c>
      <c r="F802">
        <v>15</v>
      </c>
      <c r="G802" t="s">
        <v>9</v>
      </c>
      <c r="H802" t="s">
        <v>9</v>
      </c>
      <c r="I802">
        <v>8.6999999999999993</v>
      </c>
      <c r="J802">
        <v>19.100000000000001</v>
      </c>
      <c r="K802">
        <v>10.9</v>
      </c>
      <c r="L802">
        <v>0</v>
      </c>
      <c r="M802" s="3">
        <v>123990.76</v>
      </c>
      <c r="N802" s="4">
        <v>25.207800370000001</v>
      </c>
      <c r="O802" s="4">
        <v>3125534.3</v>
      </c>
      <c r="Z802"/>
    </row>
    <row r="803" spans="1:26" hidden="1" x14ac:dyDescent="0.5">
      <c r="A803">
        <f t="shared" si="12"/>
        <v>800</v>
      </c>
      <c r="B803" s="1">
        <v>42293</v>
      </c>
      <c r="C803" t="s">
        <v>18</v>
      </c>
      <c r="D803" t="s">
        <v>32</v>
      </c>
      <c r="E803">
        <v>2015</v>
      </c>
      <c r="F803">
        <v>42</v>
      </c>
      <c r="G803" t="s">
        <v>10</v>
      </c>
      <c r="H803" t="s">
        <v>9</v>
      </c>
      <c r="I803">
        <v>17</v>
      </c>
      <c r="J803">
        <v>23.8</v>
      </c>
      <c r="K803">
        <v>8.4</v>
      </c>
      <c r="L803">
        <v>0</v>
      </c>
      <c r="M803" s="3">
        <v>123985.97</v>
      </c>
      <c r="N803" s="4">
        <v>43.80436083</v>
      </c>
      <c r="O803" s="4">
        <v>5431126.2000000002</v>
      </c>
      <c r="Z803"/>
    </row>
    <row r="804" spans="1:26" hidden="1" x14ac:dyDescent="0.5">
      <c r="A804">
        <f t="shared" si="12"/>
        <v>801</v>
      </c>
      <c r="B804" s="1">
        <v>42196</v>
      </c>
      <c r="C804" t="s">
        <v>19</v>
      </c>
      <c r="D804" t="s">
        <v>29</v>
      </c>
      <c r="E804">
        <v>2015</v>
      </c>
      <c r="F804">
        <v>28</v>
      </c>
      <c r="G804" t="s">
        <v>9</v>
      </c>
      <c r="H804" t="s">
        <v>9</v>
      </c>
      <c r="I804">
        <v>10.9</v>
      </c>
      <c r="J804">
        <v>13.1</v>
      </c>
      <c r="K804">
        <v>3.7</v>
      </c>
      <c r="L804">
        <v>0.2</v>
      </c>
      <c r="M804" s="3">
        <v>123971.705</v>
      </c>
      <c r="N804" s="4">
        <v>30.621819909999999</v>
      </c>
      <c r="O804" s="4">
        <v>3796239.2</v>
      </c>
      <c r="Z804"/>
    </row>
    <row r="805" spans="1:26" hidden="1" x14ac:dyDescent="0.5">
      <c r="A805">
        <f t="shared" si="12"/>
        <v>802</v>
      </c>
      <c r="B805" s="1">
        <v>42258</v>
      </c>
      <c r="C805" t="s">
        <v>18</v>
      </c>
      <c r="D805" t="s">
        <v>31</v>
      </c>
      <c r="E805">
        <v>2015</v>
      </c>
      <c r="F805">
        <v>37</v>
      </c>
      <c r="G805" t="s">
        <v>10</v>
      </c>
      <c r="H805" t="s">
        <v>9</v>
      </c>
      <c r="I805">
        <v>5.0999999999999996</v>
      </c>
      <c r="J805">
        <v>20.100000000000001</v>
      </c>
      <c r="K805">
        <v>17.7</v>
      </c>
      <c r="L805">
        <v>0</v>
      </c>
      <c r="M805" s="3">
        <v>123968.9</v>
      </c>
      <c r="N805" s="4">
        <v>36.08846518</v>
      </c>
      <c r="O805" s="4">
        <v>4473847.3</v>
      </c>
      <c r="Z805"/>
    </row>
    <row r="806" spans="1:26" hidden="1" x14ac:dyDescent="0.5">
      <c r="A806">
        <f t="shared" si="12"/>
        <v>803</v>
      </c>
      <c r="B806" s="1">
        <v>43659</v>
      </c>
      <c r="C806" t="s">
        <v>19</v>
      </c>
      <c r="D806" t="s">
        <v>29</v>
      </c>
      <c r="E806">
        <v>2019</v>
      </c>
      <c r="F806">
        <v>28</v>
      </c>
      <c r="G806" t="s">
        <v>9</v>
      </c>
      <c r="H806" t="s">
        <v>9</v>
      </c>
      <c r="I806">
        <v>7</v>
      </c>
      <c r="J806">
        <v>12</v>
      </c>
      <c r="K806">
        <v>8.3000000000000007</v>
      </c>
      <c r="L806">
        <v>4.4000000000000004</v>
      </c>
      <c r="M806" s="3">
        <v>123954.31</v>
      </c>
      <c r="N806" s="4">
        <v>82.190068789999998</v>
      </c>
      <c r="O806" s="4">
        <v>10187813.300000001</v>
      </c>
      <c r="Z806"/>
    </row>
    <row r="807" spans="1:26" hidden="1" x14ac:dyDescent="0.5">
      <c r="A807">
        <f t="shared" si="12"/>
        <v>804</v>
      </c>
      <c r="B807" s="1">
        <v>43595</v>
      </c>
      <c r="C807" t="s">
        <v>18</v>
      </c>
      <c r="D807" t="s">
        <v>27</v>
      </c>
      <c r="E807">
        <v>2019</v>
      </c>
      <c r="F807">
        <v>19</v>
      </c>
      <c r="G807" t="s">
        <v>10</v>
      </c>
      <c r="H807" t="s">
        <v>9</v>
      </c>
      <c r="I807">
        <v>10.199999999999999</v>
      </c>
      <c r="J807">
        <v>14.2</v>
      </c>
      <c r="K807">
        <v>2.8</v>
      </c>
      <c r="L807">
        <v>7.2</v>
      </c>
      <c r="M807" s="3">
        <v>123850.86</v>
      </c>
      <c r="N807" s="4">
        <v>93.135276869999998</v>
      </c>
      <c r="O807" s="4">
        <v>11534884.1</v>
      </c>
      <c r="Z807"/>
    </row>
    <row r="808" spans="1:26" hidden="1" x14ac:dyDescent="0.5">
      <c r="A808">
        <f t="shared" si="12"/>
        <v>805</v>
      </c>
      <c r="B808" s="1">
        <v>42472</v>
      </c>
      <c r="C808" t="s">
        <v>22</v>
      </c>
      <c r="D808" t="s">
        <v>26</v>
      </c>
      <c r="E808">
        <v>2016</v>
      </c>
      <c r="F808">
        <v>16</v>
      </c>
      <c r="G808" t="s">
        <v>10</v>
      </c>
      <c r="H808" t="s">
        <v>9</v>
      </c>
      <c r="I808">
        <v>14</v>
      </c>
      <c r="J808">
        <v>18.7</v>
      </c>
      <c r="K808">
        <v>13.5</v>
      </c>
      <c r="L808">
        <v>0.2</v>
      </c>
      <c r="M808" s="3">
        <v>123808.76</v>
      </c>
      <c r="N808" s="4">
        <v>62.964552500000003</v>
      </c>
      <c r="O808" s="4">
        <v>7795563.2000000002</v>
      </c>
      <c r="Z808"/>
    </row>
    <row r="809" spans="1:26" hidden="1" x14ac:dyDescent="0.5">
      <c r="A809">
        <f t="shared" si="12"/>
        <v>806</v>
      </c>
      <c r="B809" s="1">
        <v>43362</v>
      </c>
      <c r="C809" t="s">
        <v>23</v>
      </c>
      <c r="D809" t="s">
        <v>31</v>
      </c>
      <c r="E809">
        <v>2018</v>
      </c>
      <c r="F809">
        <v>38</v>
      </c>
      <c r="G809" t="s">
        <v>10</v>
      </c>
      <c r="H809" t="s">
        <v>9</v>
      </c>
      <c r="I809">
        <v>8.5</v>
      </c>
      <c r="J809">
        <v>14.7</v>
      </c>
      <c r="K809">
        <v>16.100000000000001</v>
      </c>
      <c r="L809">
        <v>3</v>
      </c>
      <c r="M809" s="3">
        <v>123787.77</v>
      </c>
      <c r="N809" s="4">
        <v>101.0040489</v>
      </c>
      <c r="O809" s="4">
        <v>12503066</v>
      </c>
      <c r="Z809"/>
    </row>
    <row r="810" spans="1:26" hidden="1" x14ac:dyDescent="0.5">
      <c r="A810">
        <f t="shared" si="12"/>
        <v>807</v>
      </c>
      <c r="B810" s="1">
        <v>42079</v>
      </c>
      <c r="C810" t="s">
        <v>21</v>
      </c>
      <c r="D810" t="s">
        <v>25</v>
      </c>
      <c r="E810">
        <v>2015</v>
      </c>
      <c r="F810">
        <v>12</v>
      </c>
      <c r="G810" t="s">
        <v>10</v>
      </c>
      <c r="H810" t="s">
        <v>9</v>
      </c>
      <c r="I810">
        <v>10.5</v>
      </c>
      <c r="J810">
        <v>25.5</v>
      </c>
      <c r="K810">
        <v>14.5</v>
      </c>
      <c r="L810">
        <v>0</v>
      </c>
      <c r="M810" s="3">
        <v>123787.075</v>
      </c>
      <c r="N810" s="4">
        <v>22.66079993</v>
      </c>
      <c r="O810" s="4">
        <v>2805114.1</v>
      </c>
      <c r="Z810"/>
    </row>
    <row r="811" spans="1:26" hidden="1" x14ac:dyDescent="0.5">
      <c r="A811">
        <f t="shared" si="12"/>
        <v>808</v>
      </c>
      <c r="B811" s="1">
        <v>42320</v>
      </c>
      <c r="C811" t="s">
        <v>16</v>
      </c>
      <c r="D811" t="s">
        <v>33</v>
      </c>
      <c r="E811">
        <v>2015</v>
      </c>
      <c r="F811">
        <v>46</v>
      </c>
      <c r="G811" t="s">
        <v>10</v>
      </c>
      <c r="H811" t="s">
        <v>9</v>
      </c>
      <c r="I811">
        <v>13.7</v>
      </c>
      <c r="J811">
        <v>21.2</v>
      </c>
      <c r="K811">
        <v>19.2</v>
      </c>
      <c r="L811">
        <v>0</v>
      </c>
      <c r="M811" s="3">
        <v>123775.16</v>
      </c>
      <c r="N811" s="4">
        <v>38.485258739999999</v>
      </c>
      <c r="O811" s="4">
        <v>4763519.0999999996</v>
      </c>
      <c r="Z811"/>
    </row>
    <row r="812" spans="1:26" hidden="1" x14ac:dyDescent="0.5">
      <c r="A812">
        <f t="shared" si="12"/>
        <v>809</v>
      </c>
      <c r="B812" s="1">
        <v>42168</v>
      </c>
      <c r="C812" t="s">
        <v>19</v>
      </c>
      <c r="D812" t="s">
        <v>28</v>
      </c>
      <c r="E812">
        <v>2015</v>
      </c>
      <c r="F812">
        <v>24</v>
      </c>
      <c r="G812" t="s">
        <v>10</v>
      </c>
      <c r="H812" t="s">
        <v>9</v>
      </c>
      <c r="I812">
        <v>6</v>
      </c>
      <c r="J812">
        <v>18.2</v>
      </c>
      <c r="K812">
        <v>8</v>
      </c>
      <c r="L812">
        <v>0</v>
      </c>
      <c r="M812" s="3">
        <v>123754.55</v>
      </c>
      <c r="N812" s="4">
        <v>29.868588150000001</v>
      </c>
      <c r="O812" s="4">
        <v>3696373.7</v>
      </c>
      <c r="Z812"/>
    </row>
    <row r="813" spans="1:26" hidden="1" x14ac:dyDescent="0.5">
      <c r="A813">
        <f t="shared" si="12"/>
        <v>810</v>
      </c>
      <c r="B813" s="1">
        <v>42262</v>
      </c>
      <c r="C813" t="s">
        <v>22</v>
      </c>
      <c r="D813" t="s">
        <v>31</v>
      </c>
      <c r="E813">
        <v>2015</v>
      </c>
      <c r="F813">
        <v>38</v>
      </c>
      <c r="G813" t="s">
        <v>10</v>
      </c>
      <c r="H813" t="s">
        <v>9</v>
      </c>
      <c r="I813">
        <v>10.8</v>
      </c>
      <c r="J813">
        <v>15.9</v>
      </c>
      <c r="K813">
        <v>15</v>
      </c>
      <c r="L813">
        <v>15.8</v>
      </c>
      <c r="M813" s="3">
        <v>123750.5</v>
      </c>
      <c r="N813" s="4">
        <v>34.506522410000002</v>
      </c>
      <c r="O813" s="4">
        <v>4270199.4000000004</v>
      </c>
      <c r="Z813"/>
    </row>
    <row r="814" spans="1:26" hidden="1" x14ac:dyDescent="0.5">
      <c r="A814">
        <f t="shared" si="12"/>
        <v>811</v>
      </c>
      <c r="B814" s="1">
        <v>43660</v>
      </c>
      <c r="C814" t="s">
        <v>20</v>
      </c>
      <c r="D814" t="s">
        <v>29</v>
      </c>
      <c r="E814">
        <v>2019</v>
      </c>
      <c r="F814">
        <v>28</v>
      </c>
      <c r="G814" t="s">
        <v>9</v>
      </c>
      <c r="H814" t="s">
        <v>9</v>
      </c>
      <c r="I814">
        <v>7.1</v>
      </c>
      <c r="J814">
        <v>13.1</v>
      </c>
      <c r="K814">
        <v>3.8</v>
      </c>
      <c r="L814">
        <v>0.8</v>
      </c>
      <c r="M814" s="3">
        <v>123740.265</v>
      </c>
      <c r="N814" s="4">
        <v>81.784996430000007</v>
      </c>
      <c r="O814" s="4">
        <v>10120097.1</v>
      </c>
      <c r="Z814"/>
    </row>
    <row r="815" spans="1:26" hidden="1" x14ac:dyDescent="0.5">
      <c r="A815">
        <f t="shared" si="12"/>
        <v>812</v>
      </c>
      <c r="B815" s="1">
        <v>42135</v>
      </c>
      <c r="C815" t="s">
        <v>21</v>
      </c>
      <c r="D815" t="s">
        <v>27</v>
      </c>
      <c r="E815">
        <v>2015</v>
      </c>
      <c r="F815">
        <v>20</v>
      </c>
      <c r="G815" t="s">
        <v>10</v>
      </c>
      <c r="H815" t="s">
        <v>9</v>
      </c>
      <c r="I815">
        <v>12.4</v>
      </c>
      <c r="J815">
        <v>15.9</v>
      </c>
      <c r="K815">
        <v>7.9</v>
      </c>
      <c r="L815">
        <v>2.6</v>
      </c>
      <c r="M815" s="3">
        <v>123740.245</v>
      </c>
      <c r="N815" s="4">
        <v>28.475489379999999</v>
      </c>
      <c r="O815" s="4">
        <v>3523564</v>
      </c>
      <c r="Z815"/>
    </row>
    <row r="816" spans="1:26" hidden="1" x14ac:dyDescent="0.5">
      <c r="A816">
        <f t="shared" si="12"/>
        <v>813</v>
      </c>
      <c r="B816" s="1">
        <v>42406</v>
      </c>
      <c r="C816" t="s">
        <v>19</v>
      </c>
      <c r="D816" t="s">
        <v>24</v>
      </c>
      <c r="E816">
        <v>2016</v>
      </c>
      <c r="F816">
        <v>6</v>
      </c>
      <c r="G816" t="s">
        <v>10</v>
      </c>
      <c r="H816" t="s">
        <v>9</v>
      </c>
      <c r="I816">
        <v>16.5</v>
      </c>
      <c r="J816">
        <v>32.6</v>
      </c>
      <c r="K816">
        <v>28.8</v>
      </c>
      <c r="L816">
        <v>0</v>
      </c>
      <c r="M816" s="3">
        <v>123737.01</v>
      </c>
      <c r="N816" s="4">
        <v>28.72453436</v>
      </c>
      <c r="O816" s="4">
        <v>3554288</v>
      </c>
      <c r="Z816"/>
    </row>
    <row r="817" spans="1:26" hidden="1" x14ac:dyDescent="0.5">
      <c r="A817">
        <f t="shared" si="12"/>
        <v>814</v>
      </c>
      <c r="B817" s="1">
        <v>42129</v>
      </c>
      <c r="C817" t="s">
        <v>22</v>
      </c>
      <c r="D817" t="s">
        <v>27</v>
      </c>
      <c r="E817">
        <v>2015</v>
      </c>
      <c r="F817">
        <v>19</v>
      </c>
      <c r="G817" t="s">
        <v>10</v>
      </c>
      <c r="H817" t="s">
        <v>9</v>
      </c>
      <c r="I817">
        <v>9.1999999999999993</v>
      </c>
      <c r="J817">
        <v>18.100000000000001</v>
      </c>
      <c r="K817">
        <v>7.1</v>
      </c>
      <c r="L817">
        <v>0.6</v>
      </c>
      <c r="M817" s="3">
        <v>123734.86500000001</v>
      </c>
      <c r="N817" s="4">
        <v>27.383343969999999</v>
      </c>
      <c r="O817" s="4">
        <v>3388274.4</v>
      </c>
      <c r="Z817"/>
    </row>
    <row r="818" spans="1:26" hidden="1" x14ac:dyDescent="0.5">
      <c r="A818">
        <f t="shared" si="12"/>
        <v>815</v>
      </c>
      <c r="B818" s="1">
        <v>42732</v>
      </c>
      <c r="C818" t="s">
        <v>23</v>
      </c>
      <c r="D818" t="s">
        <v>34</v>
      </c>
      <c r="E818">
        <v>2016</v>
      </c>
      <c r="F818">
        <v>53</v>
      </c>
      <c r="G818" t="s">
        <v>9</v>
      </c>
      <c r="H818" t="s">
        <v>9</v>
      </c>
      <c r="I818">
        <v>20.3</v>
      </c>
      <c r="J818">
        <v>38.200000000000003</v>
      </c>
      <c r="K818">
        <v>15.1</v>
      </c>
      <c r="L818">
        <v>1</v>
      </c>
      <c r="M818" s="3">
        <v>123693.52</v>
      </c>
      <c r="N818" s="4">
        <v>40.282509820000001</v>
      </c>
      <c r="O818" s="4">
        <v>4982685.4000000004</v>
      </c>
      <c r="Z818"/>
    </row>
    <row r="819" spans="1:26" hidden="1" x14ac:dyDescent="0.5">
      <c r="A819">
        <f t="shared" si="12"/>
        <v>816</v>
      </c>
      <c r="B819" s="1">
        <v>43748</v>
      </c>
      <c r="C819" t="s">
        <v>16</v>
      </c>
      <c r="D819" t="s">
        <v>32</v>
      </c>
      <c r="E819">
        <v>2019</v>
      </c>
      <c r="F819">
        <v>41</v>
      </c>
      <c r="G819" t="s">
        <v>10</v>
      </c>
      <c r="H819" t="s">
        <v>9</v>
      </c>
      <c r="I819">
        <v>10.199999999999999</v>
      </c>
      <c r="J819">
        <v>14.7</v>
      </c>
      <c r="K819">
        <v>12.6</v>
      </c>
      <c r="L819">
        <v>0.2</v>
      </c>
      <c r="M819" s="3">
        <v>123692.08</v>
      </c>
      <c r="N819" s="4">
        <v>167.9811358</v>
      </c>
      <c r="O819" s="4">
        <v>20777936.100000001</v>
      </c>
      <c r="Z819"/>
    </row>
    <row r="820" spans="1:26" hidden="1" x14ac:dyDescent="0.5">
      <c r="A820">
        <f t="shared" si="12"/>
        <v>817</v>
      </c>
      <c r="B820" s="1">
        <v>42924</v>
      </c>
      <c r="C820" t="s">
        <v>19</v>
      </c>
      <c r="D820" t="s">
        <v>29</v>
      </c>
      <c r="E820">
        <v>2017</v>
      </c>
      <c r="F820">
        <v>28</v>
      </c>
      <c r="G820" t="s">
        <v>9</v>
      </c>
      <c r="H820" t="s">
        <v>9</v>
      </c>
      <c r="I820">
        <v>5.3</v>
      </c>
      <c r="J820">
        <v>13.5</v>
      </c>
      <c r="K820">
        <v>5.0999999999999996</v>
      </c>
      <c r="L820">
        <v>0</v>
      </c>
      <c r="M820" s="3">
        <v>123687.97</v>
      </c>
      <c r="N820" s="4">
        <v>129.135411</v>
      </c>
      <c r="O820" s="4">
        <v>15972496.800000001</v>
      </c>
      <c r="Z820"/>
    </row>
    <row r="821" spans="1:26" hidden="1" x14ac:dyDescent="0.5">
      <c r="A821">
        <f t="shared" si="12"/>
        <v>818</v>
      </c>
      <c r="B821" s="1">
        <v>43668</v>
      </c>
      <c r="C821" t="s">
        <v>21</v>
      </c>
      <c r="D821" t="s">
        <v>29</v>
      </c>
      <c r="E821">
        <v>2019</v>
      </c>
      <c r="F821">
        <v>30</v>
      </c>
      <c r="G821" t="s">
        <v>10</v>
      </c>
      <c r="H821" t="s">
        <v>9</v>
      </c>
      <c r="I821">
        <v>7.9</v>
      </c>
      <c r="J821">
        <v>15.6</v>
      </c>
      <c r="K821">
        <v>10.6</v>
      </c>
      <c r="L821">
        <v>0</v>
      </c>
      <c r="M821" s="3">
        <v>123618.42</v>
      </c>
      <c r="N821" s="4">
        <v>64.585343089999995</v>
      </c>
      <c r="O821" s="4">
        <v>7983938.0999999996</v>
      </c>
      <c r="Z821"/>
    </row>
    <row r="822" spans="1:26" hidden="1" x14ac:dyDescent="0.5">
      <c r="A822">
        <f t="shared" si="12"/>
        <v>819</v>
      </c>
      <c r="B822" s="1">
        <v>42501</v>
      </c>
      <c r="C822" t="s">
        <v>23</v>
      </c>
      <c r="D822" t="s">
        <v>27</v>
      </c>
      <c r="E822">
        <v>2016</v>
      </c>
      <c r="F822">
        <v>20</v>
      </c>
      <c r="G822" t="s">
        <v>10</v>
      </c>
      <c r="H822" t="s">
        <v>9</v>
      </c>
      <c r="I822">
        <v>12.2</v>
      </c>
      <c r="J822">
        <v>17.399999999999999</v>
      </c>
      <c r="K822">
        <v>6.3</v>
      </c>
      <c r="L822">
        <v>0.2</v>
      </c>
      <c r="M822" s="3">
        <v>123616.28</v>
      </c>
      <c r="N822" s="4">
        <v>59.849881660000001</v>
      </c>
      <c r="O822" s="4">
        <v>7398419.7000000002</v>
      </c>
      <c r="Z822"/>
    </row>
    <row r="823" spans="1:26" hidden="1" x14ac:dyDescent="0.5">
      <c r="A823">
        <f t="shared" si="12"/>
        <v>820</v>
      </c>
      <c r="B823" s="1">
        <v>42398</v>
      </c>
      <c r="C823" t="s">
        <v>18</v>
      </c>
      <c r="D823" t="s">
        <v>17</v>
      </c>
      <c r="E823">
        <v>2016</v>
      </c>
      <c r="F823">
        <v>5</v>
      </c>
      <c r="G823" t="s">
        <v>10</v>
      </c>
      <c r="H823" t="s">
        <v>9</v>
      </c>
      <c r="I823">
        <v>14.4</v>
      </c>
      <c r="J823">
        <v>18.3</v>
      </c>
      <c r="K823">
        <v>14.3</v>
      </c>
      <c r="L823">
        <v>14.2</v>
      </c>
      <c r="M823" s="3">
        <v>123615.21</v>
      </c>
      <c r="N823" s="4">
        <v>32.693847210000001</v>
      </c>
      <c r="O823" s="4">
        <v>4041456.8</v>
      </c>
      <c r="Z823"/>
    </row>
    <row r="824" spans="1:26" hidden="1" x14ac:dyDescent="0.5">
      <c r="A824">
        <f t="shared" si="12"/>
        <v>821</v>
      </c>
      <c r="B824" s="1">
        <v>43350</v>
      </c>
      <c r="C824" t="s">
        <v>18</v>
      </c>
      <c r="D824" t="s">
        <v>31</v>
      </c>
      <c r="E824">
        <v>2018</v>
      </c>
      <c r="F824">
        <v>36</v>
      </c>
      <c r="G824" t="s">
        <v>10</v>
      </c>
      <c r="H824" t="s">
        <v>9</v>
      </c>
      <c r="I824">
        <v>8.6999999999999993</v>
      </c>
      <c r="J824">
        <v>15.1</v>
      </c>
      <c r="K824">
        <v>14.7</v>
      </c>
      <c r="L824">
        <v>3.4</v>
      </c>
      <c r="M824" s="3">
        <v>123583.52</v>
      </c>
      <c r="N824" s="4">
        <v>161.5068282</v>
      </c>
      <c r="O824" s="4">
        <v>19959582.300000001</v>
      </c>
      <c r="Z824"/>
    </row>
    <row r="825" spans="1:26" hidden="1" x14ac:dyDescent="0.5">
      <c r="A825">
        <f t="shared" si="12"/>
        <v>822</v>
      </c>
      <c r="B825" s="1">
        <v>43886</v>
      </c>
      <c r="C825" t="s">
        <v>22</v>
      </c>
      <c r="D825" t="s">
        <v>24</v>
      </c>
      <c r="E825">
        <v>2020</v>
      </c>
      <c r="F825">
        <v>9</v>
      </c>
      <c r="G825" t="s">
        <v>10</v>
      </c>
      <c r="H825" t="s">
        <v>9</v>
      </c>
      <c r="I825">
        <v>18.399999999999999</v>
      </c>
      <c r="J825">
        <v>31.6</v>
      </c>
      <c r="K825">
        <v>10.6</v>
      </c>
      <c r="L825">
        <v>3.6</v>
      </c>
      <c r="M825" s="3">
        <v>123558.425</v>
      </c>
      <c r="N825" s="4">
        <v>60.554701809999997</v>
      </c>
      <c r="O825" s="4">
        <v>7482043.5999999996</v>
      </c>
      <c r="Z825"/>
    </row>
    <row r="826" spans="1:26" hidden="1" x14ac:dyDescent="0.5">
      <c r="A826">
        <f t="shared" si="12"/>
        <v>823</v>
      </c>
      <c r="B826" s="1">
        <v>43644</v>
      </c>
      <c r="C826" t="s">
        <v>18</v>
      </c>
      <c r="D826" t="s">
        <v>28</v>
      </c>
      <c r="E826">
        <v>2019</v>
      </c>
      <c r="F826">
        <v>26</v>
      </c>
      <c r="G826" t="s">
        <v>9</v>
      </c>
      <c r="H826" t="s">
        <v>9</v>
      </c>
      <c r="I826">
        <v>10.7</v>
      </c>
      <c r="J826">
        <v>19.5</v>
      </c>
      <c r="K826">
        <v>9.1999999999999993</v>
      </c>
      <c r="L826">
        <v>0</v>
      </c>
      <c r="M826" s="3">
        <v>123546.62</v>
      </c>
      <c r="N826" s="4">
        <v>61.815155930000003</v>
      </c>
      <c r="O826" s="4">
        <v>7637053.5999999996</v>
      </c>
      <c r="Z826"/>
    </row>
    <row r="827" spans="1:26" hidden="1" x14ac:dyDescent="0.5">
      <c r="A827">
        <f t="shared" si="12"/>
        <v>824</v>
      </c>
      <c r="B827" s="1">
        <v>42867</v>
      </c>
      <c r="C827" t="s">
        <v>18</v>
      </c>
      <c r="D827" t="s">
        <v>27</v>
      </c>
      <c r="E827">
        <v>2017</v>
      </c>
      <c r="F827">
        <v>20</v>
      </c>
      <c r="G827" t="s">
        <v>10</v>
      </c>
      <c r="H827" t="s">
        <v>9</v>
      </c>
      <c r="I827">
        <v>5.9</v>
      </c>
      <c r="J827">
        <v>19.5</v>
      </c>
      <c r="K827">
        <v>9.9</v>
      </c>
      <c r="L827">
        <v>0</v>
      </c>
      <c r="M827" s="3">
        <v>123523</v>
      </c>
      <c r="N827" s="4">
        <v>129.30937700000001</v>
      </c>
      <c r="O827" s="4">
        <v>15972682.199999999</v>
      </c>
      <c r="Z827"/>
    </row>
    <row r="828" spans="1:26" hidden="1" x14ac:dyDescent="0.5">
      <c r="A828">
        <f t="shared" si="12"/>
        <v>825</v>
      </c>
      <c r="B828" s="1">
        <v>44063</v>
      </c>
      <c r="C828" t="s">
        <v>16</v>
      </c>
      <c r="D828" t="s">
        <v>30</v>
      </c>
      <c r="E828">
        <v>2020</v>
      </c>
      <c r="F828">
        <v>34</v>
      </c>
      <c r="G828" t="s">
        <v>9</v>
      </c>
      <c r="H828" t="s">
        <v>9</v>
      </c>
      <c r="I828">
        <v>9.6</v>
      </c>
      <c r="J828">
        <v>15.7</v>
      </c>
      <c r="K828">
        <v>9.6</v>
      </c>
      <c r="L828">
        <v>3.8</v>
      </c>
      <c r="M828" s="3">
        <v>123490.855</v>
      </c>
      <c r="N828" s="4">
        <v>54.113552679999998</v>
      </c>
      <c r="O828" s="4">
        <v>6682528.9000000004</v>
      </c>
      <c r="Z828"/>
    </row>
    <row r="829" spans="1:26" hidden="1" x14ac:dyDescent="0.5">
      <c r="A829">
        <f t="shared" si="12"/>
        <v>826</v>
      </c>
      <c r="B829" s="1">
        <v>42998</v>
      </c>
      <c r="C829" t="s">
        <v>23</v>
      </c>
      <c r="D829" t="s">
        <v>31</v>
      </c>
      <c r="E829">
        <v>2017</v>
      </c>
      <c r="F829">
        <v>39</v>
      </c>
      <c r="G829" t="s">
        <v>10</v>
      </c>
      <c r="H829" t="s">
        <v>9</v>
      </c>
      <c r="I829">
        <v>6</v>
      </c>
      <c r="J829">
        <v>19.2</v>
      </c>
      <c r="K829">
        <v>17.3</v>
      </c>
      <c r="L829">
        <v>0</v>
      </c>
      <c r="M829" s="3">
        <v>123461.38</v>
      </c>
      <c r="N829" s="4">
        <v>82.595610879999995</v>
      </c>
      <c r="O829" s="4">
        <v>10197368.1</v>
      </c>
      <c r="Z829"/>
    </row>
    <row r="830" spans="1:26" hidden="1" x14ac:dyDescent="0.5">
      <c r="A830">
        <f t="shared" si="12"/>
        <v>827</v>
      </c>
      <c r="B830" s="1">
        <v>42478</v>
      </c>
      <c r="C830" t="s">
        <v>21</v>
      </c>
      <c r="D830" t="s">
        <v>26</v>
      </c>
      <c r="E830">
        <v>2016</v>
      </c>
      <c r="F830">
        <v>17</v>
      </c>
      <c r="G830" t="s">
        <v>10</v>
      </c>
      <c r="H830" t="s">
        <v>9</v>
      </c>
      <c r="I830">
        <v>9.8000000000000007</v>
      </c>
      <c r="J830">
        <v>25</v>
      </c>
      <c r="K830">
        <v>15</v>
      </c>
      <c r="L830">
        <v>0</v>
      </c>
      <c r="M830" s="3">
        <v>123441.82</v>
      </c>
      <c r="N830" s="4">
        <v>61.629114919999999</v>
      </c>
      <c r="O830" s="4">
        <v>7607610.0999999996</v>
      </c>
      <c r="Z830"/>
    </row>
    <row r="831" spans="1:26" hidden="1" x14ac:dyDescent="0.5">
      <c r="A831">
        <f t="shared" si="12"/>
        <v>828</v>
      </c>
      <c r="B831" s="1">
        <v>42600</v>
      </c>
      <c r="C831" t="s">
        <v>16</v>
      </c>
      <c r="D831" t="s">
        <v>30</v>
      </c>
      <c r="E831">
        <v>2016</v>
      </c>
      <c r="F831">
        <v>34</v>
      </c>
      <c r="G831" t="s">
        <v>10</v>
      </c>
      <c r="H831" t="s">
        <v>9</v>
      </c>
      <c r="I831">
        <v>7.1</v>
      </c>
      <c r="J831">
        <v>21.6</v>
      </c>
      <c r="K831">
        <v>13.1</v>
      </c>
      <c r="L831">
        <v>0</v>
      </c>
      <c r="M831" s="3">
        <v>123434.505</v>
      </c>
      <c r="N831" s="4">
        <v>27.471093289999999</v>
      </c>
      <c r="O831" s="4">
        <v>3390880.8</v>
      </c>
      <c r="Z831"/>
    </row>
    <row r="832" spans="1:26" hidden="1" x14ac:dyDescent="0.5">
      <c r="A832">
        <f t="shared" si="12"/>
        <v>829</v>
      </c>
      <c r="B832" s="1">
        <v>42328</v>
      </c>
      <c r="C832" t="s">
        <v>18</v>
      </c>
      <c r="D832" t="s">
        <v>33</v>
      </c>
      <c r="E832">
        <v>2015</v>
      </c>
      <c r="F832">
        <v>47</v>
      </c>
      <c r="G832" t="s">
        <v>10</v>
      </c>
      <c r="H832" t="s">
        <v>9</v>
      </c>
      <c r="I832">
        <v>15.4</v>
      </c>
      <c r="J832">
        <v>19.100000000000001</v>
      </c>
      <c r="K832">
        <v>6.4</v>
      </c>
      <c r="L832">
        <v>0.4</v>
      </c>
      <c r="M832" s="3">
        <v>123412.685</v>
      </c>
      <c r="N832" s="4">
        <v>38.026497679999999</v>
      </c>
      <c r="O832" s="4">
        <v>4692952.2</v>
      </c>
      <c r="Z832"/>
    </row>
    <row r="833" spans="1:26" hidden="1" x14ac:dyDescent="0.5">
      <c r="A833">
        <f t="shared" si="12"/>
        <v>830</v>
      </c>
      <c r="B833" s="1">
        <v>43159</v>
      </c>
      <c r="C833" t="s">
        <v>23</v>
      </c>
      <c r="D833" t="s">
        <v>24</v>
      </c>
      <c r="E833">
        <v>2018</v>
      </c>
      <c r="F833">
        <v>9</v>
      </c>
      <c r="G833" t="s">
        <v>10</v>
      </c>
      <c r="H833" t="s">
        <v>9</v>
      </c>
      <c r="I833">
        <v>20</v>
      </c>
      <c r="J833">
        <v>30.9</v>
      </c>
      <c r="K833">
        <v>19.600000000000001</v>
      </c>
      <c r="L833">
        <v>0</v>
      </c>
      <c r="M833" s="3">
        <v>123400.17</v>
      </c>
      <c r="N833" s="4">
        <v>69.092841730000004</v>
      </c>
      <c r="O833" s="4">
        <v>8526068.4000000004</v>
      </c>
      <c r="Z833"/>
    </row>
    <row r="834" spans="1:26" hidden="1" x14ac:dyDescent="0.5">
      <c r="A834">
        <f t="shared" si="12"/>
        <v>831</v>
      </c>
      <c r="B834" s="1">
        <v>43878</v>
      </c>
      <c r="C834" t="s">
        <v>21</v>
      </c>
      <c r="D834" t="s">
        <v>24</v>
      </c>
      <c r="E834">
        <v>2020</v>
      </c>
      <c r="F834">
        <v>8</v>
      </c>
      <c r="G834" t="s">
        <v>10</v>
      </c>
      <c r="H834" t="s">
        <v>9</v>
      </c>
      <c r="I834">
        <v>15.2</v>
      </c>
      <c r="J834">
        <v>25.6</v>
      </c>
      <c r="K834">
        <v>26.4</v>
      </c>
      <c r="L834">
        <v>0</v>
      </c>
      <c r="M834" s="3">
        <v>123351.845</v>
      </c>
      <c r="N834" s="4">
        <v>64.10902188</v>
      </c>
      <c r="O834" s="4">
        <v>7907966.0999999996</v>
      </c>
      <c r="Z834"/>
    </row>
    <row r="835" spans="1:26" hidden="1" x14ac:dyDescent="0.5">
      <c r="A835">
        <f t="shared" si="12"/>
        <v>832</v>
      </c>
      <c r="B835" s="1">
        <v>42874</v>
      </c>
      <c r="C835" t="s">
        <v>18</v>
      </c>
      <c r="D835" t="s">
        <v>27</v>
      </c>
      <c r="E835">
        <v>2017</v>
      </c>
      <c r="F835">
        <v>21</v>
      </c>
      <c r="G835" t="s">
        <v>10</v>
      </c>
      <c r="H835" t="s">
        <v>9</v>
      </c>
      <c r="I835">
        <v>10.199999999999999</v>
      </c>
      <c r="J835">
        <v>17.8</v>
      </c>
      <c r="K835">
        <v>2.5</v>
      </c>
      <c r="L835">
        <v>0</v>
      </c>
      <c r="M835" s="3">
        <v>123351.45</v>
      </c>
      <c r="N835" s="4">
        <v>96.440249769999994</v>
      </c>
      <c r="O835" s="4">
        <v>11896044.6</v>
      </c>
      <c r="Z835"/>
    </row>
    <row r="836" spans="1:26" hidden="1" x14ac:dyDescent="0.5">
      <c r="A836">
        <f t="shared" ref="A836:A899" si="13">ROW()-3</f>
        <v>833</v>
      </c>
      <c r="B836" s="1">
        <v>42620</v>
      </c>
      <c r="C836" t="s">
        <v>23</v>
      </c>
      <c r="D836" t="s">
        <v>31</v>
      </c>
      <c r="E836">
        <v>2016</v>
      </c>
      <c r="F836">
        <v>37</v>
      </c>
      <c r="G836" t="s">
        <v>10</v>
      </c>
      <c r="H836" t="s">
        <v>9</v>
      </c>
      <c r="I836">
        <v>9.6</v>
      </c>
      <c r="J836">
        <v>21</v>
      </c>
      <c r="K836">
        <v>16.7</v>
      </c>
      <c r="L836">
        <v>0</v>
      </c>
      <c r="M836" s="3">
        <v>123307.02</v>
      </c>
      <c r="N836" s="4">
        <v>24.182421389999998</v>
      </c>
      <c r="O836" s="4">
        <v>2981862.3</v>
      </c>
      <c r="Z836"/>
    </row>
    <row r="837" spans="1:26" hidden="1" x14ac:dyDescent="0.5">
      <c r="A837">
        <f t="shared" si="13"/>
        <v>834</v>
      </c>
      <c r="B837" s="1">
        <v>42065</v>
      </c>
      <c r="C837" t="s">
        <v>21</v>
      </c>
      <c r="D837" t="s">
        <v>25</v>
      </c>
      <c r="E837">
        <v>2015</v>
      </c>
      <c r="F837">
        <v>10</v>
      </c>
      <c r="G837" t="s">
        <v>10</v>
      </c>
      <c r="H837" t="s">
        <v>9</v>
      </c>
      <c r="I837">
        <v>11.6</v>
      </c>
      <c r="J837">
        <v>23</v>
      </c>
      <c r="K837">
        <v>22</v>
      </c>
      <c r="L837">
        <v>0</v>
      </c>
      <c r="M837" s="3">
        <v>123301.83500000001</v>
      </c>
      <c r="N837" s="4">
        <v>33.166526230000002</v>
      </c>
      <c r="O837" s="4">
        <v>4089493.5</v>
      </c>
      <c r="Z837"/>
    </row>
    <row r="838" spans="1:26" hidden="1" x14ac:dyDescent="0.5">
      <c r="A838">
        <f t="shared" si="13"/>
        <v>835</v>
      </c>
      <c r="B838" s="1">
        <v>43543</v>
      </c>
      <c r="C838" t="s">
        <v>22</v>
      </c>
      <c r="D838" t="s">
        <v>25</v>
      </c>
      <c r="E838">
        <v>2019</v>
      </c>
      <c r="F838">
        <v>12</v>
      </c>
      <c r="G838" t="s">
        <v>10</v>
      </c>
      <c r="H838" t="s">
        <v>9</v>
      </c>
      <c r="I838">
        <v>16.899999999999999</v>
      </c>
      <c r="J838">
        <v>23.4</v>
      </c>
      <c r="K838">
        <v>12.7</v>
      </c>
      <c r="L838">
        <v>0</v>
      </c>
      <c r="M838" s="3">
        <v>123290.83500000001</v>
      </c>
      <c r="N838" s="4">
        <v>113.64477429999999</v>
      </c>
      <c r="O838" s="4">
        <v>14011359.1</v>
      </c>
      <c r="Z838"/>
    </row>
    <row r="839" spans="1:26" hidden="1" x14ac:dyDescent="0.5">
      <c r="A839">
        <f t="shared" si="13"/>
        <v>836</v>
      </c>
      <c r="B839" s="1">
        <v>42661</v>
      </c>
      <c r="C839" t="s">
        <v>22</v>
      </c>
      <c r="D839" t="s">
        <v>32</v>
      </c>
      <c r="E839">
        <v>2016</v>
      </c>
      <c r="F839">
        <v>43</v>
      </c>
      <c r="G839" t="s">
        <v>10</v>
      </c>
      <c r="H839" t="s">
        <v>9</v>
      </c>
      <c r="I839">
        <v>9.6</v>
      </c>
      <c r="J839">
        <v>16.600000000000001</v>
      </c>
      <c r="K839">
        <v>16.5</v>
      </c>
      <c r="L839">
        <v>1</v>
      </c>
      <c r="M839" s="3">
        <v>123265.44</v>
      </c>
      <c r="N839" s="4">
        <v>36.721212710000003</v>
      </c>
      <c r="O839" s="4">
        <v>4526456.4000000004</v>
      </c>
      <c r="Z839"/>
    </row>
    <row r="840" spans="1:26" hidden="1" x14ac:dyDescent="0.5">
      <c r="A840">
        <f t="shared" si="13"/>
        <v>837</v>
      </c>
      <c r="B840" s="1">
        <v>43105</v>
      </c>
      <c r="C840" t="s">
        <v>18</v>
      </c>
      <c r="D840" t="s">
        <v>17</v>
      </c>
      <c r="E840">
        <v>2018</v>
      </c>
      <c r="F840">
        <v>1</v>
      </c>
      <c r="G840" t="s">
        <v>9</v>
      </c>
      <c r="H840" t="s">
        <v>9</v>
      </c>
      <c r="I840">
        <v>14.7</v>
      </c>
      <c r="J840">
        <v>30.7</v>
      </c>
      <c r="K840">
        <v>31.7</v>
      </c>
      <c r="L840">
        <v>0</v>
      </c>
      <c r="M840" s="3">
        <v>123247.735</v>
      </c>
      <c r="N840" s="4">
        <v>90.82817034</v>
      </c>
      <c r="O840" s="4">
        <v>11194366.300000001</v>
      </c>
      <c r="Z840"/>
    </row>
    <row r="841" spans="1:26" hidden="1" x14ac:dyDescent="0.5">
      <c r="A841">
        <f t="shared" si="13"/>
        <v>838</v>
      </c>
      <c r="B841" s="1">
        <v>42087</v>
      </c>
      <c r="C841" t="s">
        <v>22</v>
      </c>
      <c r="D841" t="s">
        <v>25</v>
      </c>
      <c r="E841">
        <v>2015</v>
      </c>
      <c r="F841">
        <v>13</v>
      </c>
      <c r="G841" t="s">
        <v>10</v>
      </c>
      <c r="H841" t="s">
        <v>9</v>
      </c>
      <c r="I841">
        <v>12.6</v>
      </c>
      <c r="J841">
        <v>15.3</v>
      </c>
      <c r="K841">
        <v>3.8</v>
      </c>
      <c r="L841">
        <v>1.4</v>
      </c>
      <c r="M841" s="3">
        <v>123234.935</v>
      </c>
      <c r="N841" s="4">
        <v>34.05849946</v>
      </c>
      <c r="O841" s="4">
        <v>4197197</v>
      </c>
      <c r="Z841"/>
    </row>
    <row r="842" spans="1:26" hidden="1" x14ac:dyDescent="0.5">
      <c r="A842">
        <f t="shared" si="13"/>
        <v>839</v>
      </c>
      <c r="B842" s="1">
        <v>43253</v>
      </c>
      <c r="C842" t="s">
        <v>19</v>
      </c>
      <c r="D842" t="s">
        <v>28</v>
      </c>
      <c r="E842">
        <v>2018</v>
      </c>
      <c r="F842">
        <v>22</v>
      </c>
      <c r="G842" t="s">
        <v>10</v>
      </c>
      <c r="H842" t="s">
        <v>9</v>
      </c>
      <c r="I842">
        <v>3.5</v>
      </c>
      <c r="J842">
        <v>13.6</v>
      </c>
      <c r="K842">
        <v>9.6</v>
      </c>
      <c r="L842">
        <v>0.2</v>
      </c>
      <c r="M842" s="3">
        <v>123226.075</v>
      </c>
      <c r="N842" s="4">
        <v>99.853479250000007</v>
      </c>
      <c r="O842" s="4">
        <v>12304552.300000001</v>
      </c>
      <c r="Z842"/>
    </row>
    <row r="843" spans="1:26" hidden="1" x14ac:dyDescent="0.5">
      <c r="A843">
        <f t="shared" si="13"/>
        <v>840</v>
      </c>
      <c r="B843" s="1">
        <v>42539</v>
      </c>
      <c r="C843" t="s">
        <v>19</v>
      </c>
      <c r="D843" t="s">
        <v>28</v>
      </c>
      <c r="E843">
        <v>2016</v>
      </c>
      <c r="F843">
        <v>25</v>
      </c>
      <c r="G843" t="s">
        <v>10</v>
      </c>
      <c r="H843" t="s">
        <v>9</v>
      </c>
      <c r="I843">
        <v>10</v>
      </c>
      <c r="J843">
        <v>12.7</v>
      </c>
      <c r="K843">
        <v>5.3</v>
      </c>
      <c r="L843">
        <v>8.6</v>
      </c>
      <c r="M843" s="3">
        <v>123162.185</v>
      </c>
      <c r="N843" s="4">
        <v>62.934016130000003</v>
      </c>
      <c r="O843" s="4">
        <v>7751090.9000000004</v>
      </c>
      <c r="Z843"/>
    </row>
    <row r="844" spans="1:26" hidden="1" x14ac:dyDescent="0.5">
      <c r="A844">
        <f t="shared" si="13"/>
        <v>841</v>
      </c>
      <c r="B844" s="1">
        <v>42860</v>
      </c>
      <c r="C844" t="s">
        <v>18</v>
      </c>
      <c r="D844" t="s">
        <v>27</v>
      </c>
      <c r="E844">
        <v>2017</v>
      </c>
      <c r="F844">
        <v>19</v>
      </c>
      <c r="G844" t="s">
        <v>10</v>
      </c>
      <c r="H844" t="s">
        <v>9</v>
      </c>
      <c r="I844">
        <v>6.2</v>
      </c>
      <c r="J844">
        <v>20.5</v>
      </c>
      <c r="K844">
        <v>10.6</v>
      </c>
      <c r="L844">
        <v>0</v>
      </c>
      <c r="M844" s="3">
        <v>123150.38499999999</v>
      </c>
      <c r="N844" s="4">
        <v>108.2886014</v>
      </c>
      <c r="O844" s="4">
        <v>13335783</v>
      </c>
      <c r="Z844"/>
    </row>
    <row r="845" spans="1:26" hidden="1" x14ac:dyDescent="0.5">
      <c r="A845">
        <f t="shared" si="13"/>
        <v>842</v>
      </c>
      <c r="B845" s="1">
        <v>43249</v>
      </c>
      <c r="C845" t="s">
        <v>22</v>
      </c>
      <c r="D845" t="s">
        <v>27</v>
      </c>
      <c r="E845">
        <v>2018</v>
      </c>
      <c r="F845">
        <v>22</v>
      </c>
      <c r="G845" t="s">
        <v>10</v>
      </c>
      <c r="H845" t="s">
        <v>9</v>
      </c>
      <c r="I845">
        <v>13.7</v>
      </c>
      <c r="J845">
        <v>17.899999999999999</v>
      </c>
      <c r="K845">
        <v>8.1</v>
      </c>
      <c r="L845">
        <v>0.8</v>
      </c>
      <c r="M845" s="3">
        <v>123142.76</v>
      </c>
      <c r="N845" s="4">
        <v>81.978399519999996</v>
      </c>
      <c r="O845" s="4">
        <v>10095046.4</v>
      </c>
      <c r="Z845"/>
    </row>
    <row r="846" spans="1:26" hidden="1" x14ac:dyDescent="0.5">
      <c r="A846">
        <f t="shared" si="13"/>
        <v>843</v>
      </c>
      <c r="B846" s="1">
        <v>43353</v>
      </c>
      <c r="C846" t="s">
        <v>21</v>
      </c>
      <c r="D846" t="s">
        <v>31</v>
      </c>
      <c r="E846">
        <v>2018</v>
      </c>
      <c r="F846">
        <v>37</v>
      </c>
      <c r="G846" t="s">
        <v>10</v>
      </c>
      <c r="H846" t="s">
        <v>9</v>
      </c>
      <c r="I846">
        <v>13.4</v>
      </c>
      <c r="J846">
        <v>18</v>
      </c>
      <c r="K846">
        <v>10.199999999999999</v>
      </c>
      <c r="L846">
        <v>0</v>
      </c>
      <c r="M846" s="3">
        <v>123132.625</v>
      </c>
      <c r="N846" s="4">
        <v>92.615982560000006</v>
      </c>
      <c r="O846" s="4">
        <v>11404049</v>
      </c>
      <c r="Z846"/>
    </row>
    <row r="847" spans="1:26" hidden="1" x14ac:dyDescent="0.5">
      <c r="A847">
        <f t="shared" si="13"/>
        <v>844</v>
      </c>
      <c r="B847" s="1">
        <v>42881</v>
      </c>
      <c r="C847" t="s">
        <v>18</v>
      </c>
      <c r="D847" t="s">
        <v>27</v>
      </c>
      <c r="E847">
        <v>2017</v>
      </c>
      <c r="F847">
        <v>22</v>
      </c>
      <c r="G847" t="s">
        <v>10</v>
      </c>
      <c r="H847" t="s">
        <v>9</v>
      </c>
      <c r="I847">
        <v>13.1</v>
      </c>
      <c r="J847">
        <v>18</v>
      </c>
      <c r="K847">
        <v>8.1999999999999993</v>
      </c>
      <c r="L847">
        <v>0</v>
      </c>
      <c r="M847" s="3">
        <v>123130.6</v>
      </c>
      <c r="N847" s="4">
        <v>94.696229970000005</v>
      </c>
      <c r="O847" s="4">
        <v>11660003.6</v>
      </c>
      <c r="Z847"/>
    </row>
    <row r="848" spans="1:26" hidden="1" x14ac:dyDescent="0.5">
      <c r="A848">
        <f t="shared" si="13"/>
        <v>845</v>
      </c>
      <c r="B848" s="1">
        <v>43522</v>
      </c>
      <c r="C848" t="s">
        <v>22</v>
      </c>
      <c r="D848" t="s">
        <v>24</v>
      </c>
      <c r="E848">
        <v>2019</v>
      </c>
      <c r="F848">
        <v>9</v>
      </c>
      <c r="G848" t="s">
        <v>10</v>
      </c>
      <c r="H848" t="s">
        <v>9</v>
      </c>
      <c r="I848">
        <v>17.899999999999999</v>
      </c>
      <c r="J848">
        <v>22.3</v>
      </c>
      <c r="K848">
        <v>21</v>
      </c>
      <c r="L848">
        <v>0</v>
      </c>
      <c r="M848" s="3">
        <v>123114.11500000001</v>
      </c>
      <c r="N848" s="4">
        <v>115.9396033</v>
      </c>
      <c r="O848" s="4">
        <v>14273801.699999999</v>
      </c>
      <c r="Z848"/>
    </row>
    <row r="849" spans="1:26" hidden="1" x14ac:dyDescent="0.5">
      <c r="A849">
        <f t="shared" si="13"/>
        <v>846</v>
      </c>
      <c r="B849" s="1">
        <v>42444</v>
      </c>
      <c r="C849" t="s">
        <v>22</v>
      </c>
      <c r="D849" t="s">
        <v>25</v>
      </c>
      <c r="E849">
        <v>2016</v>
      </c>
      <c r="F849">
        <v>12</v>
      </c>
      <c r="G849" t="s">
        <v>10</v>
      </c>
      <c r="H849" t="s">
        <v>9</v>
      </c>
      <c r="I849">
        <v>15.1</v>
      </c>
      <c r="J849">
        <v>26.8</v>
      </c>
      <c r="K849">
        <v>20.7</v>
      </c>
      <c r="L849">
        <v>0</v>
      </c>
      <c r="M849" s="3">
        <v>123073.98</v>
      </c>
      <c r="N849" s="4">
        <v>28.46012769</v>
      </c>
      <c r="O849" s="4">
        <v>3502701.2</v>
      </c>
      <c r="Z849"/>
    </row>
    <row r="850" spans="1:26" hidden="1" x14ac:dyDescent="0.5">
      <c r="A850">
        <f t="shared" si="13"/>
        <v>847</v>
      </c>
      <c r="B850" s="1">
        <v>42093</v>
      </c>
      <c r="C850" t="s">
        <v>21</v>
      </c>
      <c r="D850" t="s">
        <v>25</v>
      </c>
      <c r="E850">
        <v>2015</v>
      </c>
      <c r="F850">
        <v>14</v>
      </c>
      <c r="G850" t="s">
        <v>9</v>
      </c>
      <c r="H850" t="s">
        <v>9</v>
      </c>
      <c r="I850">
        <v>10.6</v>
      </c>
      <c r="J850">
        <v>23.1</v>
      </c>
      <c r="K850">
        <v>18.100000000000001</v>
      </c>
      <c r="L850">
        <v>0</v>
      </c>
      <c r="M850" s="3">
        <v>123061.87</v>
      </c>
      <c r="N850" s="4">
        <v>33.750362699999997</v>
      </c>
      <c r="O850" s="4">
        <v>4153382.7</v>
      </c>
      <c r="Z850"/>
    </row>
    <row r="851" spans="1:26" hidden="1" x14ac:dyDescent="0.5">
      <c r="A851">
        <f t="shared" si="13"/>
        <v>848</v>
      </c>
      <c r="B851" s="1">
        <v>44038</v>
      </c>
      <c r="C851" t="s">
        <v>20</v>
      </c>
      <c r="D851" t="s">
        <v>29</v>
      </c>
      <c r="E851">
        <v>2020</v>
      </c>
      <c r="F851">
        <v>30</v>
      </c>
      <c r="G851" t="s">
        <v>10</v>
      </c>
      <c r="H851" t="s">
        <v>9</v>
      </c>
      <c r="I851">
        <v>5</v>
      </c>
      <c r="J851">
        <v>12.8</v>
      </c>
      <c r="K851">
        <v>7.2</v>
      </c>
      <c r="L851">
        <v>0</v>
      </c>
      <c r="M851" s="3">
        <v>123014.55499999999</v>
      </c>
      <c r="N851" s="4">
        <v>69.922829460000003</v>
      </c>
      <c r="O851" s="4">
        <v>8601525.8000000007</v>
      </c>
      <c r="Z851"/>
    </row>
    <row r="852" spans="1:26" hidden="1" x14ac:dyDescent="0.5">
      <c r="A852">
        <f t="shared" si="13"/>
        <v>849</v>
      </c>
      <c r="B852" s="1">
        <v>43599</v>
      </c>
      <c r="C852" t="s">
        <v>22</v>
      </c>
      <c r="D852" t="s">
        <v>27</v>
      </c>
      <c r="E852">
        <v>2019</v>
      </c>
      <c r="F852">
        <v>20</v>
      </c>
      <c r="G852" t="s">
        <v>10</v>
      </c>
      <c r="H852" t="s">
        <v>9</v>
      </c>
      <c r="I852">
        <v>11.3</v>
      </c>
      <c r="J852">
        <v>20.2</v>
      </c>
      <c r="K852">
        <v>9</v>
      </c>
      <c r="L852">
        <v>0</v>
      </c>
      <c r="M852" s="3">
        <v>123005.31</v>
      </c>
      <c r="N852" s="4">
        <v>89.82269178</v>
      </c>
      <c r="O852" s="4">
        <v>11048668</v>
      </c>
      <c r="Z852"/>
    </row>
    <row r="853" spans="1:26" hidden="1" x14ac:dyDescent="0.5">
      <c r="A853">
        <f t="shared" si="13"/>
        <v>850</v>
      </c>
      <c r="B853" s="1">
        <v>42419</v>
      </c>
      <c r="C853" t="s">
        <v>18</v>
      </c>
      <c r="D853" t="s">
        <v>24</v>
      </c>
      <c r="E853">
        <v>2016</v>
      </c>
      <c r="F853">
        <v>8</v>
      </c>
      <c r="G853" t="s">
        <v>10</v>
      </c>
      <c r="H853" t="s">
        <v>9</v>
      </c>
      <c r="I853">
        <v>15.8</v>
      </c>
      <c r="J853">
        <v>22</v>
      </c>
      <c r="K853">
        <v>11.2</v>
      </c>
      <c r="L853">
        <v>0.2</v>
      </c>
      <c r="M853" s="3">
        <v>122991.66</v>
      </c>
      <c r="N853" s="4">
        <v>43.694896810000003</v>
      </c>
      <c r="O853" s="4">
        <v>5374107.9000000004</v>
      </c>
      <c r="Z853"/>
    </row>
    <row r="854" spans="1:26" hidden="1" x14ac:dyDescent="0.5">
      <c r="A854">
        <f t="shared" si="13"/>
        <v>851</v>
      </c>
      <c r="B854" s="1">
        <v>43871</v>
      </c>
      <c r="C854" t="s">
        <v>21</v>
      </c>
      <c r="D854" t="s">
        <v>24</v>
      </c>
      <c r="E854">
        <v>2020</v>
      </c>
      <c r="F854">
        <v>7</v>
      </c>
      <c r="G854" t="s">
        <v>10</v>
      </c>
      <c r="H854" t="s">
        <v>9</v>
      </c>
      <c r="I854">
        <v>18.5</v>
      </c>
      <c r="J854">
        <v>27.7</v>
      </c>
      <c r="K854">
        <v>15</v>
      </c>
      <c r="L854">
        <v>0.6</v>
      </c>
      <c r="M854" s="3">
        <v>122975.46</v>
      </c>
      <c r="N854" s="4">
        <v>50.809242179999998</v>
      </c>
      <c r="O854" s="4">
        <v>6248289.9000000004</v>
      </c>
      <c r="Z854"/>
    </row>
    <row r="855" spans="1:26" hidden="1" x14ac:dyDescent="0.5">
      <c r="A855">
        <f t="shared" si="13"/>
        <v>852</v>
      </c>
      <c r="B855" s="1">
        <v>42664</v>
      </c>
      <c r="C855" t="s">
        <v>18</v>
      </c>
      <c r="D855" t="s">
        <v>32</v>
      </c>
      <c r="E855">
        <v>2016</v>
      </c>
      <c r="F855">
        <v>43</v>
      </c>
      <c r="G855" t="s">
        <v>10</v>
      </c>
      <c r="H855" t="s">
        <v>9</v>
      </c>
      <c r="I855">
        <v>14.8</v>
      </c>
      <c r="J855">
        <v>17.600000000000001</v>
      </c>
      <c r="K855">
        <v>1.9</v>
      </c>
      <c r="L855">
        <v>0</v>
      </c>
      <c r="M855" s="3">
        <v>122975.285</v>
      </c>
      <c r="N855" s="4">
        <v>43.244732259999999</v>
      </c>
      <c r="O855" s="4">
        <v>5318033.3</v>
      </c>
      <c r="Z855"/>
    </row>
    <row r="856" spans="1:26" hidden="1" x14ac:dyDescent="0.5">
      <c r="A856">
        <f t="shared" si="13"/>
        <v>853</v>
      </c>
      <c r="B856" s="1">
        <v>42460</v>
      </c>
      <c r="C856" t="s">
        <v>16</v>
      </c>
      <c r="D856" t="s">
        <v>25</v>
      </c>
      <c r="E856">
        <v>2016</v>
      </c>
      <c r="F856">
        <v>14</v>
      </c>
      <c r="G856" t="s">
        <v>9</v>
      </c>
      <c r="H856" t="s">
        <v>9</v>
      </c>
      <c r="I856">
        <v>11.3</v>
      </c>
      <c r="J856">
        <v>22.7</v>
      </c>
      <c r="K856">
        <v>17.100000000000001</v>
      </c>
      <c r="L856">
        <v>0</v>
      </c>
      <c r="M856" s="3">
        <v>122964.715</v>
      </c>
      <c r="N856" s="4">
        <v>21.90202897</v>
      </c>
      <c r="O856" s="4">
        <v>2693176.8</v>
      </c>
      <c r="Z856"/>
    </row>
    <row r="857" spans="1:26" hidden="1" x14ac:dyDescent="0.5">
      <c r="A857">
        <f t="shared" si="13"/>
        <v>854</v>
      </c>
      <c r="B857" s="1">
        <v>42873</v>
      </c>
      <c r="C857" t="s">
        <v>16</v>
      </c>
      <c r="D857" t="s">
        <v>27</v>
      </c>
      <c r="E857">
        <v>2017</v>
      </c>
      <c r="F857">
        <v>21</v>
      </c>
      <c r="G857" t="s">
        <v>10</v>
      </c>
      <c r="H857" t="s">
        <v>9</v>
      </c>
      <c r="I857">
        <v>10.7</v>
      </c>
      <c r="J857">
        <v>20.2</v>
      </c>
      <c r="K857">
        <v>9.8000000000000007</v>
      </c>
      <c r="L857">
        <v>0.8</v>
      </c>
      <c r="M857" s="3">
        <v>122910.48</v>
      </c>
      <c r="N857" s="4">
        <v>107.8423351</v>
      </c>
      <c r="O857" s="4">
        <v>13254953.199999999</v>
      </c>
      <c r="Z857"/>
    </row>
    <row r="858" spans="1:26" hidden="1" x14ac:dyDescent="0.5">
      <c r="A858">
        <f t="shared" si="13"/>
        <v>855</v>
      </c>
      <c r="B858" s="1">
        <v>42305</v>
      </c>
      <c r="C858" t="s">
        <v>23</v>
      </c>
      <c r="D858" t="s">
        <v>32</v>
      </c>
      <c r="E858">
        <v>2015</v>
      </c>
      <c r="F858">
        <v>44</v>
      </c>
      <c r="G858" t="s">
        <v>10</v>
      </c>
      <c r="H858" t="s">
        <v>9</v>
      </c>
      <c r="I858">
        <v>10.1</v>
      </c>
      <c r="J858">
        <v>26.8</v>
      </c>
      <c r="K858">
        <v>27.6</v>
      </c>
      <c r="L858">
        <v>0</v>
      </c>
      <c r="M858" s="3">
        <v>122887.41</v>
      </c>
      <c r="N858" s="4">
        <v>39.51380992</v>
      </c>
      <c r="O858" s="4">
        <v>4855749.8</v>
      </c>
      <c r="Z858"/>
    </row>
    <row r="859" spans="1:26" hidden="1" x14ac:dyDescent="0.5">
      <c r="A859">
        <f t="shared" si="13"/>
        <v>856</v>
      </c>
      <c r="B859" s="1">
        <v>42038</v>
      </c>
      <c r="C859" t="s">
        <v>22</v>
      </c>
      <c r="D859" t="s">
        <v>24</v>
      </c>
      <c r="E859">
        <v>2015</v>
      </c>
      <c r="F859">
        <v>6</v>
      </c>
      <c r="G859" t="s">
        <v>10</v>
      </c>
      <c r="H859" t="s">
        <v>9</v>
      </c>
      <c r="I859">
        <v>16.100000000000001</v>
      </c>
      <c r="J859">
        <v>20</v>
      </c>
      <c r="K859">
        <v>22.7</v>
      </c>
      <c r="L859">
        <v>0</v>
      </c>
      <c r="M859" s="3">
        <v>122880.13</v>
      </c>
      <c r="N859" s="4">
        <v>27.003832330000002</v>
      </c>
      <c r="O859" s="4">
        <v>3318234.4</v>
      </c>
      <c r="Z859"/>
    </row>
    <row r="860" spans="1:26" hidden="1" x14ac:dyDescent="0.5">
      <c r="A860">
        <f t="shared" si="13"/>
        <v>857</v>
      </c>
      <c r="B860" s="1">
        <v>43228</v>
      </c>
      <c r="C860" t="s">
        <v>22</v>
      </c>
      <c r="D860" t="s">
        <v>27</v>
      </c>
      <c r="E860">
        <v>2018</v>
      </c>
      <c r="F860">
        <v>19</v>
      </c>
      <c r="G860" t="s">
        <v>10</v>
      </c>
      <c r="H860" t="s">
        <v>9</v>
      </c>
      <c r="I860">
        <v>13.4</v>
      </c>
      <c r="J860">
        <v>17.899999999999999</v>
      </c>
      <c r="K860">
        <v>10.6</v>
      </c>
      <c r="L860">
        <v>0.2</v>
      </c>
      <c r="M860" s="3">
        <v>122876.86500000001</v>
      </c>
      <c r="N860" s="4">
        <v>101.2917412</v>
      </c>
      <c r="O860" s="4">
        <v>12446411.6</v>
      </c>
      <c r="Z860"/>
    </row>
    <row r="861" spans="1:26" hidden="1" x14ac:dyDescent="0.5">
      <c r="A861">
        <f t="shared" si="13"/>
        <v>858</v>
      </c>
      <c r="B861" s="1">
        <v>42958</v>
      </c>
      <c r="C861" t="s">
        <v>18</v>
      </c>
      <c r="D861" t="s">
        <v>30</v>
      </c>
      <c r="E861">
        <v>2017</v>
      </c>
      <c r="F861">
        <v>33</v>
      </c>
      <c r="G861" t="s">
        <v>10</v>
      </c>
      <c r="H861" t="s">
        <v>9</v>
      </c>
      <c r="I861">
        <v>10.3</v>
      </c>
      <c r="J861">
        <v>16.399999999999999</v>
      </c>
      <c r="K861">
        <v>9.3000000000000007</v>
      </c>
      <c r="L861">
        <v>0</v>
      </c>
      <c r="M861" s="3">
        <v>122862.345</v>
      </c>
      <c r="N861" s="4">
        <v>78.92563543</v>
      </c>
      <c r="O861" s="4">
        <v>9696988.5999999996</v>
      </c>
      <c r="Z861"/>
    </row>
    <row r="862" spans="1:26" hidden="1" x14ac:dyDescent="0.5">
      <c r="A862">
        <f t="shared" si="13"/>
        <v>859</v>
      </c>
      <c r="B862" s="1">
        <v>42642</v>
      </c>
      <c r="C862" t="s">
        <v>16</v>
      </c>
      <c r="D862" t="s">
        <v>31</v>
      </c>
      <c r="E862">
        <v>2016</v>
      </c>
      <c r="F862">
        <v>40</v>
      </c>
      <c r="G862" t="s">
        <v>9</v>
      </c>
      <c r="H862" t="s">
        <v>9</v>
      </c>
      <c r="I862">
        <v>12.5</v>
      </c>
      <c r="J862">
        <v>16.7</v>
      </c>
      <c r="K862">
        <v>16.2</v>
      </c>
      <c r="L862">
        <v>1.8</v>
      </c>
      <c r="M862" s="3">
        <v>122858.49</v>
      </c>
      <c r="N862" s="4">
        <v>37.596001049999998</v>
      </c>
      <c r="O862" s="4">
        <v>4618987.9000000004</v>
      </c>
      <c r="Z862"/>
    </row>
    <row r="863" spans="1:26" hidden="1" x14ac:dyDescent="0.5">
      <c r="A863">
        <f t="shared" si="13"/>
        <v>860</v>
      </c>
      <c r="B863" s="1">
        <v>42290</v>
      </c>
      <c r="C863" t="s">
        <v>22</v>
      </c>
      <c r="D863" t="s">
        <v>32</v>
      </c>
      <c r="E863">
        <v>2015</v>
      </c>
      <c r="F863">
        <v>42</v>
      </c>
      <c r="G863" t="s">
        <v>10</v>
      </c>
      <c r="H863" t="s">
        <v>9</v>
      </c>
      <c r="I863">
        <v>7.9</v>
      </c>
      <c r="J863">
        <v>17.600000000000001</v>
      </c>
      <c r="K863">
        <v>24.3</v>
      </c>
      <c r="L863">
        <v>0.4</v>
      </c>
      <c r="M863" s="3">
        <v>122830.38</v>
      </c>
      <c r="N863" s="4">
        <v>41.49816809</v>
      </c>
      <c r="O863" s="4">
        <v>5097235.8</v>
      </c>
      <c r="Z863"/>
    </row>
    <row r="864" spans="1:26" hidden="1" x14ac:dyDescent="0.5">
      <c r="A864">
        <f t="shared" si="13"/>
        <v>861</v>
      </c>
      <c r="B864" s="1">
        <v>42086</v>
      </c>
      <c r="C864" t="s">
        <v>21</v>
      </c>
      <c r="D864" t="s">
        <v>25</v>
      </c>
      <c r="E864">
        <v>2015</v>
      </c>
      <c r="F864">
        <v>13</v>
      </c>
      <c r="G864" t="s">
        <v>10</v>
      </c>
      <c r="H864" t="s">
        <v>9</v>
      </c>
      <c r="I864">
        <v>13.6</v>
      </c>
      <c r="J864">
        <v>27</v>
      </c>
      <c r="K864">
        <v>3.9</v>
      </c>
      <c r="L864">
        <v>0</v>
      </c>
      <c r="M864" s="3">
        <v>122810.05</v>
      </c>
      <c r="N864" s="4">
        <v>26.68562798</v>
      </c>
      <c r="O864" s="4">
        <v>3277263.3</v>
      </c>
      <c r="Z864"/>
    </row>
    <row r="865" spans="1:26" hidden="1" x14ac:dyDescent="0.5">
      <c r="A865">
        <f t="shared" si="13"/>
        <v>862</v>
      </c>
      <c r="B865" s="1">
        <v>42743</v>
      </c>
      <c r="C865" t="s">
        <v>20</v>
      </c>
      <c r="D865" t="s">
        <v>17</v>
      </c>
      <c r="E865">
        <v>2017</v>
      </c>
      <c r="F865">
        <v>2</v>
      </c>
      <c r="G865" t="s">
        <v>9</v>
      </c>
      <c r="H865" t="s">
        <v>9</v>
      </c>
      <c r="I865">
        <v>28</v>
      </c>
      <c r="J865">
        <v>33.1</v>
      </c>
      <c r="K865">
        <v>29.3</v>
      </c>
      <c r="L865">
        <v>0</v>
      </c>
      <c r="M865" s="3">
        <v>122777.02499999999</v>
      </c>
      <c r="N865" s="4">
        <v>69.224810730000002</v>
      </c>
      <c r="O865" s="4">
        <v>8499216.3000000007</v>
      </c>
      <c r="Z865"/>
    </row>
    <row r="866" spans="1:26" hidden="1" x14ac:dyDescent="0.5">
      <c r="A866">
        <f t="shared" si="13"/>
        <v>863</v>
      </c>
      <c r="B866" s="1">
        <v>43747</v>
      </c>
      <c r="C866" t="s">
        <v>23</v>
      </c>
      <c r="D866" t="s">
        <v>32</v>
      </c>
      <c r="E866">
        <v>2019</v>
      </c>
      <c r="F866">
        <v>41</v>
      </c>
      <c r="G866" t="s">
        <v>10</v>
      </c>
      <c r="H866" t="s">
        <v>9</v>
      </c>
      <c r="I866">
        <v>8.5</v>
      </c>
      <c r="J866">
        <v>15</v>
      </c>
      <c r="K866">
        <v>19.3</v>
      </c>
      <c r="L866">
        <v>5.8</v>
      </c>
      <c r="M866" s="3">
        <v>122771.82</v>
      </c>
      <c r="N866" s="4">
        <v>131.5850422</v>
      </c>
      <c r="O866" s="4">
        <v>16154935.1</v>
      </c>
      <c r="Z866"/>
    </row>
    <row r="867" spans="1:26" hidden="1" x14ac:dyDescent="0.5">
      <c r="A867">
        <f t="shared" si="13"/>
        <v>864</v>
      </c>
      <c r="B867" s="1">
        <v>42533</v>
      </c>
      <c r="C867" t="s">
        <v>20</v>
      </c>
      <c r="D867" t="s">
        <v>28</v>
      </c>
      <c r="E867">
        <v>2016</v>
      </c>
      <c r="F867">
        <v>24</v>
      </c>
      <c r="G867" t="s">
        <v>10</v>
      </c>
      <c r="H867" t="s">
        <v>9</v>
      </c>
      <c r="I867">
        <v>5</v>
      </c>
      <c r="J867">
        <v>13.8</v>
      </c>
      <c r="K867">
        <v>7.3</v>
      </c>
      <c r="L867">
        <v>0.6</v>
      </c>
      <c r="M867" s="3">
        <v>122771.53</v>
      </c>
      <c r="N867" s="4">
        <v>77.215287989999993</v>
      </c>
      <c r="O867" s="4">
        <v>9479839</v>
      </c>
      <c r="Z867"/>
    </row>
    <row r="868" spans="1:26" hidden="1" x14ac:dyDescent="0.5">
      <c r="A868">
        <f t="shared" si="13"/>
        <v>865</v>
      </c>
      <c r="B868" s="1">
        <v>42525</v>
      </c>
      <c r="C868" t="s">
        <v>19</v>
      </c>
      <c r="D868" t="s">
        <v>28</v>
      </c>
      <c r="E868">
        <v>2016</v>
      </c>
      <c r="F868">
        <v>23</v>
      </c>
      <c r="G868" t="s">
        <v>10</v>
      </c>
      <c r="H868" t="s">
        <v>9</v>
      </c>
      <c r="I868">
        <v>9.8000000000000007</v>
      </c>
      <c r="J868">
        <v>13.4</v>
      </c>
      <c r="K868">
        <v>3.7</v>
      </c>
      <c r="L868">
        <v>6.2</v>
      </c>
      <c r="M868" s="3">
        <v>122764.33</v>
      </c>
      <c r="N868" s="4">
        <v>126.74997190000001</v>
      </c>
      <c r="O868" s="4">
        <v>15560375.4</v>
      </c>
      <c r="Z868"/>
    </row>
    <row r="869" spans="1:26" hidden="1" x14ac:dyDescent="0.5">
      <c r="A869">
        <f t="shared" si="13"/>
        <v>866</v>
      </c>
      <c r="B869" s="1">
        <v>43627</v>
      </c>
      <c r="C869" t="s">
        <v>22</v>
      </c>
      <c r="D869" t="s">
        <v>28</v>
      </c>
      <c r="E869">
        <v>2019</v>
      </c>
      <c r="F869">
        <v>24</v>
      </c>
      <c r="G869" t="s">
        <v>10</v>
      </c>
      <c r="H869" t="s">
        <v>9</v>
      </c>
      <c r="I869">
        <v>9.6</v>
      </c>
      <c r="J869">
        <v>17.899999999999999</v>
      </c>
      <c r="K869">
        <v>9.1999999999999993</v>
      </c>
      <c r="L869">
        <v>0</v>
      </c>
      <c r="M869" s="3">
        <v>122760.92</v>
      </c>
      <c r="N869" s="4">
        <v>73.078081710000006</v>
      </c>
      <c r="O869" s="4">
        <v>8971132.5</v>
      </c>
      <c r="Z869"/>
    </row>
    <row r="870" spans="1:26" hidden="1" x14ac:dyDescent="0.5">
      <c r="A870">
        <f t="shared" si="13"/>
        <v>867</v>
      </c>
      <c r="B870" s="1">
        <v>43229</v>
      </c>
      <c r="C870" t="s">
        <v>23</v>
      </c>
      <c r="D870" t="s">
        <v>27</v>
      </c>
      <c r="E870">
        <v>2018</v>
      </c>
      <c r="F870">
        <v>19</v>
      </c>
      <c r="G870" t="s">
        <v>10</v>
      </c>
      <c r="H870" t="s">
        <v>9</v>
      </c>
      <c r="I870">
        <v>8</v>
      </c>
      <c r="J870">
        <v>18.399999999999999</v>
      </c>
      <c r="K870">
        <v>7.5</v>
      </c>
      <c r="L870">
        <v>0</v>
      </c>
      <c r="M870" s="3">
        <v>122721.46</v>
      </c>
      <c r="N870" s="4">
        <v>127.59078030000001</v>
      </c>
      <c r="O870" s="4">
        <v>15658126.800000001</v>
      </c>
      <c r="Z870"/>
    </row>
    <row r="871" spans="1:26" hidden="1" x14ac:dyDescent="0.5">
      <c r="A871">
        <f t="shared" si="13"/>
        <v>868</v>
      </c>
      <c r="B871" s="1">
        <v>43166</v>
      </c>
      <c r="C871" t="s">
        <v>23</v>
      </c>
      <c r="D871" t="s">
        <v>25</v>
      </c>
      <c r="E871">
        <v>2018</v>
      </c>
      <c r="F871">
        <v>10</v>
      </c>
      <c r="G871" t="s">
        <v>10</v>
      </c>
      <c r="H871" t="s">
        <v>9</v>
      </c>
      <c r="I871">
        <v>14.4</v>
      </c>
      <c r="J871">
        <v>28.5</v>
      </c>
      <c r="K871">
        <v>22.4</v>
      </c>
      <c r="L871">
        <v>0</v>
      </c>
      <c r="M871" s="3">
        <v>122717.5</v>
      </c>
      <c r="N871" s="4">
        <v>73.26754588</v>
      </c>
      <c r="O871" s="4">
        <v>8991210.0999999996</v>
      </c>
      <c r="Z871"/>
    </row>
    <row r="872" spans="1:26" hidden="1" x14ac:dyDescent="0.5">
      <c r="A872">
        <f t="shared" si="13"/>
        <v>869</v>
      </c>
      <c r="B872" s="1">
        <v>42633</v>
      </c>
      <c r="C872" t="s">
        <v>22</v>
      </c>
      <c r="D872" t="s">
        <v>31</v>
      </c>
      <c r="E872">
        <v>2016</v>
      </c>
      <c r="F872">
        <v>39</v>
      </c>
      <c r="G872" t="s">
        <v>9</v>
      </c>
      <c r="H872" t="s">
        <v>9</v>
      </c>
      <c r="I872">
        <v>9.1</v>
      </c>
      <c r="J872">
        <v>18.8</v>
      </c>
      <c r="K872">
        <v>18.5</v>
      </c>
      <c r="L872">
        <v>0</v>
      </c>
      <c r="M872" s="3">
        <v>122664.30499999999</v>
      </c>
      <c r="N872" s="4">
        <v>43.177379569999999</v>
      </c>
      <c r="O872" s="4">
        <v>5296323.3</v>
      </c>
      <c r="Z872"/>
    </row>
    <row r="873" spans="1:26" hidden="1" x14ac:dyDescent="0.5">
      <c r="A873">
        <f t="shared" si="13"/>
        <v>870</v>
      </c>
      <c r="B873" s="1">
        <v>43712</v>
      </c>
      <c r="C873" t="s">
        <v>23</v>
      </c>
      <c r="D873" t="s">
        <v>31</v>
      </c>
      <c r="E873">
        <v>2019</v>
      </c>
      <c r="F873">
        <v>36</v>
      </c>
      <c r="G873" t="s">
        <v>10</v>
      </c>
      <c r="H873" t="s">
        <v>9</v>
      </c>
      <c r="I873">
        <v>8.1999999999999993</v>
      </c>
      <c r="J873">
        <v>18.7</v>
      </c>
      <c r="K873">
        <v>15.1</v>
      </c>
      <c r="L873">
        <v>0</v>
      </c>
      <c r="M873" s="3">
        <v>122652.81</v>
      </c>
      <c r="N873" s="4">
        <v>144.39343450000001</v>
      </c>
      <c r="O873" s="4">
        <v>17710260.5</v>
      </c>
      <c r="Z873"/>
    </row>
    <row r="874" spans="1:26" hidden="1" x14ac:dyDescent="0.5">
      <c r="A874">
        <f t="shared" si="13"/>
        <v>871</v>
      </c>
      <c r="B874" s="1">
        <v>43221</v>
      </c>
      <c r="C874" t="s">
        <v>22</v>
      </c>
      <c r="D874" t="s">
        <v>27</v>
      </c>
      <c r="E874">
        <v>2018</v>
      </c>
      <c r="F874">
        <v>18</v>
      </c>
      <c r="G874" t="s">
        <v>10</v>
      </c>
      <c r="H874" t="s">
        <v>9</v>
      </c>
      <c r="I874">
        <v>7.2</v>
      </c>
      <c r="J874">
        <v>23.4</v>
      </c>
      <c r="K874">
        <v>12.3</v>
      </c>
      <c r="L874">
        <v>0</v>
      </c>
      <c r="M874" s="3">
        <v>122642.235</v>
      </c>
      <c r="N874" s="4">
        <v>73.974820219999998</v>
      </c>
      <c r="O874" s="4">
        <v>9072437.3000000007</v>
      </c>
      <c r="Z874"/>
    </row>
    <row r="875" spans="1:26" hidden="1" x14ac:dyDescent="0.5">
      <c r="A875">
        <f t="shared" si="13"/>
        <v>872</v>
      </c>
      <c r="B875" s="1">
        <v>42684</v>
      </c>
      <c r="C875" t="s">
        <v>16</v>
      </c>
      <c r="D875" t="s">
        <v>33</v>
      </c>
      <c r="E875">
        <v>2016</v>
      </c>
      <c r="F875">
        <v>46</v>
      </c>
      <c r="G875" t="s">
        <v>10</v>
      </c>
      <c r="H875" t="s">
        <v>9</v>
      </c>
      <c r="I875">
        <v>11.9</v>
      </c>
      <c r="J875">
        <v>17.5</v>
      </c>
      <c r="K875">
        <v>20.3</v>
      </c>
      <c r="L875">
        <v>0</v>
      </c>
      <c r="M875" s="3">
        <v>122634.53</v>
      </c>
      <c r="N875" s="4">
        <v>48.706971459999998</v>
      </c>
      <c r="O875" s="4">
        <v>5973156.5999999996</v>
      </c>
      <c r="Z875"/>
    </row>
    <row r="876" spans="1:26" hidden="1" x14ac:dyDescent="0.5">
      <c r="A876">
        <f t="shared" si="13"/>
        <v>873</v>
      </c>
      <c r="B876" s="1">
        <v>42459</v>
      </c>
      <c r="C876" t="s">
        <v>23</v>
      </c>
      <c r="D876" t="s">
        <v>25</v>
      </c>
      <c r="E876">
        <v>2016</v>
      </c>
      <c r="F876">
        <v>14</v>
      </c>
      <c r="G876" t="s">
        <v>9</v>
      </c>
      <c r="H876" t="s">
        <v>9</v>
      </c>
      <c r="I876">
        <v>15.5</v>
      </c>
      <c r="J876">
        <v>18.7</v>
      </c>
      <c r="K876">
        <v>8.5</v>
      </c>
      <c r="L876">
        <v>0</v>
      </c>
      <c r="M876" s="3">
        <v>122625.21</v>
      </c>
      <c r="N876" s="4">
        <v>29.062513819999999</v>
      </c>
      <c r="O876" s="4">
        <v>3563796.9</v>
      </c>
      <c r="Z876"/>
    </row>
    <row r="877" spans="1:26" hidden="1" x14ac:dyDescent="0.5">
      <c r="A877">
        <f t="shared" si="13"/>
        <v>874</v>
      </c>
      <c r="B877" s="1">
        <v>43885</v>
      </c>
      <c r="C877" t="s">
        <v>21</v>
      </c>
      <c r="D877" t="s">
        <v>24</v>
      </c>
      <c r="E877">
        <v>2020</v>
      </c>
      <c r="F877">
        <v>9</v>
      </c>
      <c r="G877" t="s">
        <v>10</v>
      </c>
      <c r="H877" t="s">
        <v>9</v>
      </c>
      <c r="I877">
        <v>16.8</v>
      </c>
      <c r="J877">
        <v>23.7</v>
      </c>
      <c r="K877">
        <v>5.4</v>
      </c>
      <c r="L877">
        <v>0</v>
      </c>
      <c r="M877" s="3">
        <v>122619.05499999999</v>
      </c>
      <c r="N877" s="4">
        <v>57.234083179999999</v>
      </c>
      <c r="O877" s="4">
        <v>7017989.2000000002</v>
      </c>
      <c r="Z877"/>
    </row>
    <row r="878" spans="1:26" hidden="1" x14ac:dyDescent="0.5">
      <c r="A878">
        <f t="shared" si="13"/>
        <v>875</v>
      </c>
      <c r="B878" s="1">
        <v>44110</v>
      </c>
      <c r="C878" t="s">
        <v>22</v>
      </c>
      <c r="D878" t="s">
        <v>32</v>
      </c>
      <c r="E878">
        <v>2020</v>
      </c>
      <c r="F878">
        <v>41</v>
      </c>
      <c r="G878" t="s">
        <v>9</v>
      </c>
      <c r="H878" t="s">
        <v>9</v>
      </c>
      <c r="I878">
        <v>8.9</v>
      </c>
      <c r="J878">
        <v>12.6</v>
      </c>
      <c r="K878">
        <v>5.8</v>
      </c>
      <c r="L878">
        <v>1</v>
      </c>
      <c r="M878" s="3">
        <v>122607.56</v>
      </c>
      <c r="N878" s="4">
        <v>75.771059010000002</v>
      </c>
      <c r="O878" s="4">
        <v>9290104.6999999993</v>
      </c>
      <c r="Z878"/>
    </row>
    <row r="879" spans="1:26" hidden="1" x14ac:dyDescent="0.5">
      <c r="A879">
        <f t="shared" si="13"/>
        <v>876</v>
      </c>
      <c r="B879" s="1">
        <v>43327</v>
      </c>
      <c r="C879" t="s">
        <v>23</v>
      </c>
      <c r="D879" t="s">
        <v>30</v>
      </c>
      <c r="E879">
        <v>2018</v>
      </c>
      <c r="F879">
        <v>33</v>
      </c>
      <c r="G879" t="s">
        <v>10</v>
      </c>
      <c r="H879" t="s">
        <v>9</v>
      </c>
      <c r="I879">
        <v>11.5</v>
      </c>
      <c r="J879">
        <v>18.399999999999999</v>
      </c>
      <c r="K879">
        <v>10.1</v>
      </c>
      <c r="L879">
        <v>0</v>
      </c>
      <c r="M879" s="3">
        <v>122602.11500000001</v>
      </c>
      <c r="N879" s="4">
        <v>67.796604759999994</v>
      </c>
      <c r="O879" s="4">
        <v>8312007.0999999996</v>
      </c>
      <c r="Z879"/>
    </row>
    <row r="880" spans="1:26" hidden="1" x14ac:dyDescent="0.5">
      <c r="A880">
        <f t="shared" si="13"/>
        <v>877</v>
      </c>
      <c r="B880" s="1">
        <v>42403</v>
      </c>
      <c r="C880" t="s">
        <v>23</v>
      </c>
      <c r="D880" t="s">
        <v>24</v>
      </c>
      <c r="E880">
        <v>2016</v>
      </c>
      <c r="F880">
        <v>6</v>
      </c>
      <c r="G880" t="s">
        <v>10</v>
      </c>
      <c r="H880" t="s">
        <v>9</v>
      </c>
      <c r="I880">
        <v>18.100000000000001</v>
      </c>
      <c r="J880">
        <v>21</v>
      </c>
      <c r="K880">
        <v>11</v>
      </c>
      <c r="L880">
        <v>0.6</v>
      </c>
      <c r="M880" s="3">
        <v>122594.47500000001</v>
      </c>
      <c r="N880" s="4">
        <v>27.876043979999999</v>
      </c>
      <c r="O880" s="4">
        <v>3417449</v>
      </c>
      <c r="Z880"/>
    </row>
    <row r="881" spans="1:26" hidden="1" x14ac:dyDescent="0.5">
      <c r="A881">
        <f t="shared" si="13"/>
        <v>878</v>
      </c>
      <c r="B881" s="1">
        <v>42426</v>
      </c>
      <c r="C881" t="s">
        <v>18</v>
      </c>
      <c r="D881" t="s">
        <v>24</v>
      </c>
      <c r="E881">
        <v>2016</v>
      </c>
      <c r="F881">
        <v>9</v>
      </c>
      <c r="G881" t="s">
        <v>10</v>
      </c>
      <c r="H881" t="s">
        <v>9</v>
      </c>
      <c r="I881">
        <v>15.5</v>
      </c>
      <c r="J881">
        <v>23.5</v>
      </c>
      <c r="K881">
        <v>19.3</v>
      </c>
      <c r="L881">
        <v>0</v>
      </c>
      <c r="M881" s="3">
        <v>122575.935</v>
      </c>
      <c r="N881" s="4">
        <v>35.552542870000003</v>
      </c>
      <c r="O881" s="4">
        <v>4357886.2</v>
      </c>
      <c r="Z881"/>
    </row>
    <row r="882" spans="1:26" hidden="1" x14ac:dyDescent="0.5">
      <c r="A882">
        <f t="shared" si="13"/>
        <v>879</v>
      </c>
      <c r="B882" s="1">
        <v>43962</v>
      </c>
      <c r="C882" t="s">
        <v>21</v>
      </c>
      <c r="D882" t="s">
        <v>27</v>
      </c>
      <c r="E882">
        <v>2020</v>
      </c>
      <c r="F882">
        <v>20</v>
      </c>
      <c r="G882" t="s">
        <v>9</v>
      </c>
      <c r="H882" t="s">
        <v>9</v>
      </c>
      <c r="I882">
        <v>7.8</v>
      </c>
      <c r="J882">
        <v>17.100000000000001</v>
      </c>
      <c r="K882">
        <v>7.5</v>
      </c>
      <c r="L882">
        <v>0.6</v>
      </c>
      <c r="M882" s="3">
        <v>122550.94500000001</v>
      </c>
      <c r="N882" s="4">
        <v>37.85789836</v>
      </c>
      <c r="O882" s="4">
        <v>4639521.2</v>
      </c>
      <c r="Z882"/>
    </row>
    <row r="883" spans="1:26" hidden="1" x14ac:dyDescent="0.5">
      <c r="A883">
        <f t="shared" si="13"/>
        <v>880</v>
      </c>
      <c r="B883" s="1">
        <v>43840</v>
      </c>
      <c r="C883" t="s">
        <v>18</v>
      </c>
      <c r="D883" t="s">
        <v>17</v>
      </c>
      <c r="E883">
        <v>2020</v>
      </c>
      <c r="F883">
        <v>2</v>
      </c>
      <c r="G883" t="s">
        <v>9</v>
      </c>
      <c r="H883" t="s">
        <v>9</v>
      </c>
      <c r="I883">
        <v>20.100000000000001</v>
      </c>
      <c r="J883">
        <v>32.9</v>
      </c>
      <c r="K883">
        <v>10.1</v>
      </c>
      <c r="L883">
        <v>0</v>
      </c>
      <c r="M883" s="3">
        <v>122533.88</v>
      </c>
      <c r="N883" s="4">
        <v>65.485985589999999</v>
      </c>
      <c r="O883" s="4">
        <v>8024251.9000000004</v>
      </c>
      <c r="Z883"/>
    </row>
    <row r="884" spans="1:26" hidden="1" x14ac:dyDescent="0.5">
      <c r="A884">
        <f t="shared" si="13"/>
        <v>881</v>
      </c>
      <c r="B884" s="1">
        <v>42691</v>
      </c>
      <c r="C884" t="s">
        <v>16</v>
      </c>
      <c r="D884" t="s">
        <v>33</v>
      </c>
      <c r="E884">
        <v>2016</v>
      </c>
      <c r="F884">
        <v>47</v>
      </c>
      <c r="G884" t="s">
        <v>10</v>
      </c>
      <c r="H884" t="s">
        <v>9</v>
      </c>
      <c r="I884">
        <v>12</v>
      </c>
      <c r="J884">
        <v>31.4</v>
      </c>
      <c r="K884">
        <v>28.8</v>
      </c>
      <c r="L884">
        <v>0</v>
      </c>
      <c r="M884" s="3">
        <v>122464.645</v>
      </c>
      <c r="N884" s="4">
        <v>28.55507656</v>
      </c>
      <c r="O884" s="4">
        <v>3496987.3</v>
      </c>
      <c r="Z884"/>
    </row>
    <row r="885" spans="1:26" hidden="1" x14ac:dyDescent="0.5">
      <c r="A885">
        <f t="shared" si="13"/>
        <v>882</v>
      </c>
      <c r="B885" s="1">
        <v>42338</v>
      </c>
      <c r="C885" t="s">
        <v>21</v>
      </c>
      <c r="D885" t="s">
        <v>33</v>
      </c>
      <c r="E885">
        <v>2015</v>
      </c>
      <c r="F885">
        <v>49</v>
      </c>
      <c r="G885" t="s">
        <v>10</v>
      </c>
      <c r="H885" t="s">
        <v>9</v>
      </c>
      <c r="I885">
        <v>10</v>
      </c>
      <c r="J885">
        <v>32.200000000000003</v>
      </c>
      <c r="K885">
        <v>26.6</v>
      </c>
      <c r="L885">
        <v>0</v>
      </c>
      <c r="M885" s="3">
        <v>122452.41499999999</v>
      </c>
      <c r="N885" s="4">
        <v>45.57726057</v>
      </c>
      <c r="O885" s="4">
        <v>5581045.5999999996</v>
      </c>
      <c r="Z885"/>
    </row>
    <row r="886" spans="1:26" hidden="1" x14ac:dyDescent="0.5">
      <c r="A886">
        <f t="shared" si="13"/>
        <v>883</v>
      </c>
      <c r="B886" s="1">
        <v>43200</v>
      </c>
      <c r="C886" t="s">
        <v>22</v>
      </c>
      <c r="D886" t="s">
        <v>26</v>
      </c>
      <c r="E886">
        <v>2018</v>
      </c>
      <c r="F886">
        <v>15</v>
      </c>
      <c r="G886" t="s">
        <v>9</v>
      </c>
      <c r="H886" t="s">
        <v>9</v>
      </c>
      <c r="I886">
        <v>14.8</v>
      </c>
      <c r="J886">
        <v>28.8</v>
      </c>
      <c r="K886">
        <v>5.9</v>
      </c>
      <c r="L886">
        <v>0</v>
      </c>
      <c r="M886" s="3">
        <v>122423.01</v>
      </c>
      <c r="N886" s="4">
        <v>76.333648019999998</v>
      </c>
      <c r="O886" s="4">
        <v>9344995</v>
      </c>
      <c r="Z886"/>
    </row>
    <row r="887" spans="1:26" hidden="1" x14ac:dyDescent="0.5">
      <c r="A887">
        <f t="shared" si="13"/>
        <v>884</v>
      </c>
      <c r="B887" s="1">
        <v>42938</v>
      </c>
      <c r="C887" t="s">
        <v>19</v>
      </c>
      <c r="D887" t="s">
        <v>29</v>
      </c>
      <c r="E887">
        <v>2017</v>
      </c>
      <c r="F887">
        <v>30</v>
      </c>
      <c r="G887" t="s">
        <v>10</v>
      </c>
      <c r="H887" t="s">
        <v>9</v>
      </c>
      <c r="I887">
        <v>5.4</v>
      </c>
      <c r="J887">
        <v>12.4</v>
      </c>
      <c r="K887">
        <v>7</v>
      </c>
      <c r="L887">
        <v>0</v>
      </c>
      <c r="M887" s="3">
        <v>122397.13</v>
      </c>
      <c r="N887" s="4">
        <v>91.656080619999997</v>
      </c>
      <c r="O887" s="4">
        <v>11218441.199999999</v>
      </c>
      <c r="Z887"/>
    </row>
    <row r="888" spans="1:26" hidden="1" x14ac:dyDescent="0.5">
      <c r="A888">
        <f t="shared" si="13"/>
        <v>885</v>
      </c>
      <c r="B888" s="1">
        <v>42910</v>
      </c>
      <c r="C888" t="s">
        <v>19</v>
      </c>
      <c r="D888" t="s">
        <v>28</v>
      </c>
      <c r="E888">
        <v>2017</v>
      </c>
      <c r="F888">
        <v>26</v>
      </c>
      <c r="G888" t="s">
        <v>10</v>
      </c>
      <c r="H888" t="s">
        <v>9</v>
      </c>
      <c r="I888">
        <v>8.3000000000000007</v>
      </c>
      <c r="J888">
        <v>12.3</v>
      </c>
      <c r="K888">
        <v>7.3</v>
      </c>
      <c r="L888">
        <v>1.4</v>
      </c>
      <c r="M888" s="3">
        <v>122393.325</v>
      </c>
      <c r="N888" s="4">
        <v>84.970944450000005</v>
      </c>
      <c r="O888" s="4">
        <v>10399876.4</v>
      </c>
      <c r="Z888"/>
    </row>
    <row r="889" spans="1:26" hidden="1" x14ac:dyDescent="0.5">
      <c r="A889">
        <f t="shared" si="13"/>
        <v>886</v>
      </c>
      <c r="B889" s="1">
        <v>42128</v>
      </c>
      <c r="C889" t="s">
        <v>21</v>
      </c>
      <c r="D889" t="s">
        <v>27</v>
      </c>
      <c r="E889">
        <v>2015</v>
      </c>
      <c r="F889">
        <v>19</v>
      </c>
      <c r="G889" t="s">
        <v>10</v>
      </c>
      <c r="H889" t="s">
        <v>9</v>
      </c>
      <c r="I889">
        <v>7.5</v>
      </c>
      <c r="J889">
        <v>22.3</v>
      </c>
      <c r="K889">
        <v>11.6</v>
      </c>
      <c r="L889">
        <v>0</v>
      </c>
      <c r="M889" s="3">
        <v>122375.47</v>
      </c>
      <c r="N889" s="4">
        <v>28.803037939999999</v>
      </c>
      <c r="O889" s="4">
        <v>3524785.3</v>
      </c>
      <c r="Z889"/>
    </row>
    <row r="890" spans="1:26" hidden="1" x14ac:dyDescent="0.5">
      <c r="A890">
        <f t="shared" si="13"/>
        <v>887</v>
      </c>
      <c r="B890" s="1">
        <v>42560</v>
      </c>
      <c r="C890" t="s">
        <v>19</v>
      </c>
      <c r="D890" t="s">
        <v>29</v>
      </c>
      <c r="E890">
        <v>2016</v>
      </c>
      <c r="F890">
        <v>28</v>
      </c>
      <c r="G890" t="s">
        <v>9</v>
      </c>
      <c r="H890" t="s">
        <v>9</v>
      </c>
      <c r="I890">
        <v>5.3</v>
      </c>
      <c r="J890">
        <v>15.2</v>
      </c>
      <c r="K890">
        <v>9.5</v>
      </c>
      <c r="L890">
        <v>0.2</v>
      </c>
      <c r="M890" s="3">
        <v>122369.535</v>
      </c>
      <c r="N890" s="4">
        <v>105.54857610000001</v>
      </c>
      <c r="O890" s="4">
        <v>12915930.199999999</v>
      </c>
      <c r="Z890"/>
    </row>
    <row r="891" spans="1:26" hidden="1" x14ac:dyDescent="0.5">
      <c r="A891">
        <f t="shared" si="13"/>
        <v>888</v>
      </c>
      <c r="B891" s="1">
        <v>42298</v>
      </c>
      <c r="C891" t="s">
        <v>23</v>
      </c>
      <c r="D891" t="s">
        <v>32</v>
      </c>
      <c r="E891">
        <v>2015</v>
      </c>
      <c r="F891">
        <v>43</v>
      </c>
      <c r="G891" t="s">
        <v>10</v>
      </c>
      <c r="H891" t="s">
        <v>9</v>
      </c>
      <c r="I891">
        <v>17.600000000000001</v>
      </c>
      <c r="J891">
        <v>18.3</v>
      </c>
      <c r="K891">
        <v>7.3</v>
      </c>
      <c r="L891">
        <v>2.4</v>
      </c>
      <c r="M891" s="3">
        <v>122368.88499999999</v>
      </c>
      <c r="N891" s="4">
        <v>39.681894030000002</v>
      </c>
      <c r="O891" s="4">
        <v>4855829.0999999996</v>
      </c>
      <c r="Z891"/>
    </row>
    <row r="892" spans="1:26" hidden="1" x14ac:dyDescent="0.5">
      <c r="A892">
        <f t="shared" si="13"/>
        <v>889</v>
      </c>
      <c r="B892" s="1">
        <v>42957</v>
      </c>
      <c r="C892" t="s">
        <v>16</v>
      </c>
      <c r="D892" t="s">
        <v>30</v>
      </c>
      <c r="E892">
        <v>2017</v>
      </c>
      <c r="F892">
        <v>33</v>
      </c>
      <c r="G892" t="s">
        <v>10</v>
      </c>
      <c r="H892" t="s">
        <v>9</v>
      </c>
      <c r="I892">
        <v>11.4</v>
      </c>
      <c r="J892">
        <v>18.8</v>
      </c>
      <c r="K892">
        <v>8.4</v>
      </c>
      <c r="L892">
        <v>0</v>
      </c>
      <c r="M892" s="3">
        <v>122361.925</v>
      </c>
      <c r="N892" s="4">
        <v>86.916548329999998</v>
      </c>
      <c r="O892" s="4">
        <v>10635276.199999999</v>
      </c>
      <c r="Z892"/>
    </row>
    <row r="893" spans="1:26" hidden="1" x14ac:dyDescent="0.5">
      <c r="A893">
        <f t="shared" si="13"/>
        <v>890</v>
      </c>
      <c r="B893" s="1">
        <v>42090</v>
      </c>
      <c r="C893" t="s">
        <v>18</v>
      </c>
      <c r="D893" t="s">
        <v>25</v>
      </c>
      <c r="E893">
        <v>2015</v>
      </c>
      <c r="F893">
        <v>13</v>
      </c>
      <c r="G893" t="s">
        <v>9</v>
      </c>
      <c r="H893" t="s">
        <v>9</v>
      </c>
      <c r="I893">
        <v>11.6</v>
      </c>
      <c r="J893">
        <v>18.100000000000001</v>
      </c>
      <c r="K893">
        <v>11.2</v>
      </c>
      <c r="L893">
        <v>0.2</v>
      </c>
      <c r="M893" s="3">
        <v>122346.33500000001</v>
      </c>
      <c r="N893" s="4">
        <v>25.771600379999999</v>
      </c>
      <c r="O893" s="4">
        <v>3153060.9</v>
      </c>
      <c r="Z893"/>
    </row>
    <row r="894" spans="1:26" hidden="1" x14ac:dyDescent="0.5">
      <c r="A894">
        <f t="shared" si="13"/>
        <v>891</v>
      </c>
      <c r="B894" s="1">
        <v>42040</v>
      </c>
      <c r="C894" t="s">
        <v>16</v>
      </c>
      <c r="D894" t="s">
        <v>24</v>
      </c>
      <c r="E894">
        <v>2015</v>
      </c>
      <c r="F894">
        <v>6</v>
      </c>
      <c r="G894" t="s">
        <v>10</v>
      </c>
      <c r="H894" t="s">
        <v>9</v>
      </c>
      <c r="I894">
        <v>13.3</v>
      </c>
      <c r="J894">
        <v>24.2</v>
      </c>
      <c r="K894">
        <v>28.8</v>
      </c>
      <c r="L894">
        <v>0</v>
      </c>
      <c r="M894" s="3">
        <v>122279.425</v>
      </c>
      <c r="N894" s="4">
        <v>31.384570740000001</v>
      </c>
      <c r="O894" s="4">
        <v>3837687.3</v>
      </c>
      <c r="Z894"/>
    </row>
    <row r="895" spans="1:26" hidden="1" x14ac:dyDescent="0.5">
      <c r="A895">
        <f t="shared" si="13"/>
        <v>892</v>
      </c>
      <c r="B895" s="1">
        <v>42088</v>
      </c>
      <c r="C895" t="s">
        <v>23</v>
      </c>
      <c r="D895" t="s">
        <v>25</v>
      </c>
      <c r="E895">
        <v>2015</v>
      </c>
      <c r="F895">
        <v>13</v>
      </c>
      <c r="G895" t="s">
        <v>10</v>
      </c>
      <c r="H895" t="s">
        <v>9</v>
      </c>
      <c r="I895">
        <v>13</v>
      </c>
      <c r="J895">
        <v>20.399999999999999</v>
      </c>
      <c r="K895">
        <v>13.8</v>
      </c>
      <c r="L895">
        <v>0.4</v>
      </c>
      <c r="M895" s="3">
        <v>122268.86</v>
      </c>
      <c r="N895" s="4">
        <v>28.548754240000001</v>
      </c>
      <c r="O895" s="4">
        <v>3490623.6</v>
      </c>
      <c r="Z895"/>
    </row>
    <row r="896" spans="1:26" hidden="1" x14ac:dyDescent="0.5">
      <c r="A896">
        <f t="shared" si="13"/>
        <v>893</v>
      </c>
      <c r="B896" s="1">
        <v>43714</v>
      </c>
      <c r="C896" t="s">
        <v>18</v>
      </c>
      <c r="D896" t="s">
        <v>31</v>
      </c>
      <c r="E896">
        <v>2019</v>
      </c>
      <c r="F896">
        <v>36</v>
      </c>
      <c r="G896" t="s">
        <v>10</v>
      </c>
      <c r="H896" t="s">
        <v>9</v>
      </c>
      <c r="I896">
        <v>11.3</v>
      </c>
      <c r="J896">
        <v>16</v>
      </c>
      <c r="K896">
        <v>10.4</v>
      </c>
      <c r="L896">
        <v>2</v>
      </c>
      <c r="M896" s="3">
        <v>122222.69</v>
      </c>
      <c r="N896" s="4">
        <v>67.972754190000003</v>
      </c>
      <c r="O896" s="4">
        <v>8307812.9000000004</v>
      </c>
      <c r="Z896"/>
    </row>
    <row r="897" spans="1:26" hidden="1" x14ac:dyDescent="0.5">
      <c r="A897">
        <f t="shared" si="13"/>
        <v>894</v>
      </c>
      <c r="B897" s="1">
        <v>42889</v>
      </c>
      <c r="C897" t="s">
        <v>19</v>
      </c>
      <c r="D897" t="s">
        <v>28</v>
      </c>
      <c r="E897">
        <v>2017</v>
      </c>
      <c r="F897">
        <v>23</v>
      </c>
      <c r="G897" t="s">
        <v>10</v>
      </c>
      <c r="H897" t="s">
        <v>9</v>
      </c>
      <c r="I897">
        <v>9.9</v>
      </c>
      <c r="J897">
        <v>14.3</v>
      </c>
      <c r="K897">
        <v>8.3000000000000007</v>
      </c>
      <c r="L897">
        <v>0</v>
      </c>
      <c r="M897" s="3">
        <v>122161.405</v>
      </c>
      <c r="N897" s="4">
        <v>107.24572980000001</v>
      </c>
      <c r="O897" s="4">
        <v>13101289</v>
      </c>
      <c r="Z897"/>
    </row>
    <row r="898" spans="1:26" hidden="1" x14ac:dyDescent="0.5">
      <c r="A898">
        <f t="shared" si="13"/>
        <v>895</v>
      </c>
      <c r="B898" s="1">
        <v>42690</v>
      </c>
      <c r="C898" t="s">
        <v>23</v>
      </c>
      <c r="D898" t="s">
        <v>33</v>
      </c>
      <c r="E898">
        <v>2016</v>
      </c>
      <c r="F898">
        <v>47</v>
      </c>
      <c r="G898" t="s">
        <v>10</v>
      </c>
      <c r="H898" t="s">
        <v>9</v>
      </c>
      <c r="I898">
        <v>11.9</v>
      </c>
      <c r="J898">
        <v>21.6</v>
      </c>
      <c r="K898">
        <v>25.8</v>
      </c>
      <c r="L898">
        <v>0</v>
      </c>
      <c r="M898" s="3">
        <v>122146.66</v>
      </c>
      <c r="N898" s="4">
        <v>35.630684420000001</v>
      </c>
      <c r="O898" s="4">
        <v>4352169.0999999996</v>
      </c>
      <c r="Z898"/>
    </row>
    <row r="899" spans="1:26" hidden="1" x14ac:dyDescent="0.5">
      <c r="A899">
        <f t="shared" si="13"/>
        <v>896</v>
      </c>
      <c r="B899" s="1">
        <v>42683</v>
      </c>
      <c r="C899" t="s">
        <v>23</v>
      </c>
      <c r="D899" t="s">
        <v>33</v>
      </c>
      <c r="E899">
        <v>2016</v>
      </c>
      <c r="F899">
        <v>46</v>
      </c>
      <c r="G899" t="s">
        <v>10</v>
      </c>
      <c r="H899" t="s">
        <v>9</v>
      </c>
      <c r="I899">
        <v>9.1999999999999993</v>
      </c>
      <c r="J899">
        <v>17.399999999999999</v>
      </c>
      <c r="K899">
        <v>22</v>
      </c>
      <c r="L899">
        <v>0</v>
      </c>
      <c r="M899" s="3">
        <v>122131.11500000001</v>
      </c>
      <c r="N899" s="4">
        <v>55.662203390000002</v>
      </c>
      <c r="O899" s="4">
        <v>6798087</v>
      </c>
      <c r="Z899"/>
    </row>
    <row r="900" spans="1:26" hidden="1" x14ac:dyDescent="0.5">
      <c r="A900">
        <f t="shared" ref="A900:A963" si="14">ROW()-3</f>
        <v>897</v>
      </c>
      <c r="B900" s="1">
        <v>42102</v>
      </c>
      <c r="C900" t="s">
        <v>23</v>
      </c>
      <c r="D900" t="s">
        <v>26</v>
      </c>
      <c r="E900">
        <v>2015</v>
      </c>
      <c r="F900">
        <v>15</v>
      </c>
      <c r="G900" t="s">
        <v>9</v>
      </c>
      <c r="H900" t="s">
        <v>9</v>
      </c>
      <c r="I900">
        <v>13.3</v>
      </c>
      <c r="J900">
        <v>17.7</v>
      </c>
      <c r="K900">
        <v>12.6</v>
      </c>
      <c r="L900">
        <v>5.6</v>
      </c>
      <c r="M900" s="3">
        <v>122129.77499999999</v>
      </c>
      <c r="N900" s="4">
        <v>25.208016520000001</v>
      </c>
      <c r="O900" s="4">
        <v>3078649.4</v>
      </c>
      <c r="Z900"/>
    </row>
    <row r="901" spans="1:26" hidden="1" x14ac:dyDescent="0.5">
      <c r="A901">
        <f t="shared" si="14"/>
        <v>898</v>
      </c>
      <c r="B901" s="1">
        <v>42285</v>
      </c>
      <c r="C901" t="s">
        <v>16</v>
      </c>
      <c r="D901" t="s">
        <v>32</v>
      </c>
      <c r="E901">
        <v>2015</v>
      </c>
      <c r="F901">
        <v>41</v>
      </c>
      <c r="G901" t="s">
        <v>10</v>
      </c>
      <c r="H901" t="s">
        <v>9</v>
      </c>
      <c r="I901">
        <v>7.6</v>
      </c>
      <c r="J901">
        <v>18.600000000000001</v>
      </c>
      <c r="K901">
        <v>23.3</v>
      </c>
      <c r="L901">
        <v>0</v>
      </c>
      <c r="M901" s="3">
        <v>122121.325</v>
      </c>
      <c r="N901" s="4">
        <v>36.140982370000003</v>
      </c>
      <c r="O901" s="4">
        <v>4413584.7</v>
      </c>
      <c r="Z901"/>
    </row>
    <row r="902" spans="1:26" hidden="1" x14ac:dyDescent="0.5">
      <c r="A902">
        <f t="shared" si="14"/>
        <v>899</v>
      </c>
      <c r="B902" s="1">
        <v>42534</v>
      </c>
      <c r="C902" t="s">
        <v>21</v>
      </c>
      <c r="D902" t="s">
        <v>28</v>
      </c>
      <c r="E902">
        <v>2016</v>
      </c>
      <c r="F902">
        <v>25</v>
      </c>
      <c r="G902" t="s">
        <v>10</v>
      </c>
      <c r="H902" t="s">
        <v>10</v>
      </c>
      <c r="I902">
        <v>3.8</v>
      </c>
      <c r="J902">
        <v>13.4</v>
      </c>
      <c r="K902">
        <v>9</v>
      </c>
      <c r="L902">
        <v>0</v>
      </c>
      <c r="M902" s="3">
        <v>122106.95</v>
      </c>
      <c r="N902" s="4">
        <v>95.064774630000002</v>
      </c>
      <c r="O902" s="4">
        <v>11608069.699999999</v>
      </c>
      <c r="Z902"/>
    </row>
    <row r="903" spans="1:26" hidden="1" x14ac:dyDescent="0.5">
      <c r="A903">
        <f t="shared" si="14"/>
        <v>900</v>
      </c>
      <c r="B903" s="1">
        <v>42231</v>
      </c>
      <c r="C903" t="s">
        <v>19</v>
      </c>
      <c r="D903" t="s">
        <v>30</v>
      </c>
      <c r="E903">
        <v>2015</v>
      </c>
      <c r="F903">
        <v>33</v>
      </c>
      <c r="G903" t="s">
        <v>10</v>
      </c>
      <c r="H903" t="s">
        <v>9</v>
      </c>
      <c r="I903">
        <v>10</v>
      </c>
      <c r="J903">
        <v>14.9</v>
      </c>
      <c r="K903">
        <v>10.9</v>
      </c>
      <c r="L903">
        <v>0.4</v>
      </c>
      <c r="M903" s="3">
        <v>122088.76</v>
      </c>
      <c r="N903" s="4">
        <v>34.086154360000002</v>
      </c>
      <c r="O903" s="4">
        <v>4161536.3</v>
      </c>
      <c r="Z903"/>
    </row>
    <row r="904" spans="1:26" hidden="1" x14ac:dyDescent="0.5">
      <c r="A904">
        <f t="shared" si="14"/>
        <v>901</v>
      </c>
      <c r="B904" s="1">
        <v>42489</v>
      </c>
      <c r="C904" t="s">
        <v>18</v>
      </c>
      <c r="D904" t="s">
        <v>26</v>
      </c>
      <c r="E904">
        <v>2016</v>
      </c>
      <c r="F904">
        <v>18</v>
      </c>
      <c r="G904" t="s">
        <v>10</v>
      </c>
      <c r="H904" t="s">
        <v>9</v>
      </c>
      <c r="I904">
        <v>16.899999999999999</v>
      </c>
      <c r="J904">
        <v>20.6</v>
      </c>
      <c r="K904">
        <v>3.7</v>
      </c>
      <c r="L904">
        <v>0.4</v>
      </c>
      <c r="M904" s="3">
        <v>122054.13</v>
      </c>
      <c r="N904" s="4">
        <v>51.748341770000003</v>
      </c>
      <c r="O904" s="4">
        <v>6316098.7999999998</v>
      </c>
      <c r="Z904"/>
    </row>
    <row r="905" spans="1:26" hidden="1" x14ac:dyDescent="0.5">
      <c r="A905">
        <f t="shared" si="14"/>
        <v>902</v>
      </c>
      <c r="B905" s="1">
        <v>42095</v>
      </c>
      <c r="C905" t="s">
        <v>23</v>
      </c>
      <c r="D905" t="s">
        <v>26</v>
      </c>
      <c r="E905">
        <v>2015</v>
      </c>
      <c r="F905">
        <v>14</v>
      </c>
      <c r="G905" t="s">
        <v>9</v>
      </c>
      <c r="H905" t="s">
        <v>9</v>
      </c>
      <c r="I905">
        <v>13.3</v>
      </c>
      <c r="J905">
        <v>29</v>
      </c>
      <c r="K905">
        <v>10.7</v>
      </c>
      <c r="L905">
        <v>0</v>
      </c>
      <c r="M905" s="3">
        <v>122042.265</v>
      </c>
      <c r="N905" s="4">
        <v>26.167805860000001</v>
      </c>
      <c r="O905" s="4">
        <v>3193578.3</v>
      </c>
      <c r="Z905"/>
    </row>
    <row r="906" spans="1:26" hidden="1" x14ac:dyDescent="0.5">
      <c r="A906">
        <f t="shared" si="14"/>
        <v>903</v>
      </c>
      <c r="B906" s="1">
        <v>43607</v>
      </c>
      <c r="C906" t="s">
        <v>23</v>
      </c>
      <c r="D906" t="s">
        <v>27</v>
      </c>
      <c r="E906">
        <v>2019</v>
      </c>
      <c r="F906">
        <v>21</v>
      </c>
      <c r="G906" t="s">
        <v>10</v>
      </c>
      <c r="H906" t="s">
        <v>9</v>
      </c>
      <c r="I906">
        <v>10.7</v>
      </c>
      <c r="J906">
        <v>22.3</v>
      </c>
      <c r="K906">
        <v>10.3</v>
      </c>
      <c r="L906">
        <v>0</v>
      </c>
      <c r="M906" s="3">
        <v>122015.59</v>
      </c>
      <c r="N906" s="4">
        <v>115.8944559</v>
      </c>
      <c r="O906" s="4">
        <v>14140930.4</v>
      </c>
      <c r="Z906"/>
    </row>
    <row r="907" spans="1:26" hidden="1" x14ac:dyDescent="0.5">
      <c r="A907">
        <f t="shared" si="14"/>
        <v>904</v>
      </c>
      <c r="B907" s="1">
        <v>43594</v>
      </c>
      <c r="C907" t="s">
        <v>16</v>
      </c>
      <c r="D907" t="s">
        <v>27</v>
      </c>
      <c r="E907">
        <v>2019</v>
      </c>
      <c r="F907">
        <v>19</v>
      </c>
      <c r="G907" t="s">
        <v>10</v>
      </c>
      <c r="H907" t="s">
        <v>9</v>
      </c>
      <c r="I907">
        <v>9.6999999999999993</v>
      </c>
      <c r="J907">
        <v>16.2</v>
      </c>
      <c r="K907">
        <v>5.3</v>
      </c>
      <c r="L907">
        <v>0.6</v>
      </c>
      <c r="M907" s="3">
        <v>122003.33500000001</v>
      </c>
      <c r="N907" s="4">
        <v>113.6303305</v>
      </c>
      <c r="O907" s="4">
        <v>13863279.300000001</v>
      </c>
      <c r="Z907"/>
    </row>
    <row r="908" spans="1:26" hidden="1" x14ac:dyDescent="0.5">
      <c r="A908">
        <f t="shared" si="14"/>
        <v>905</v>
      </c>
      <c r="B908" s="1">
        <v>42089</v>
      </c>
      <c r="C908" t="s">
        <v>16</v>
      </c>
      <c r="D908" t="s">
        <v>25</v>
      </c>
      <c r="E908">
        <v>2015</v>
      </c>
      <c r="F908">
        <v>13</v>
      </c>
      <c r="G908" t="s">
        <v>10</v>
      </c>
      <c r="H908" t="s">
        <v>9</v>
      </c>
      <c r="I908">
        <v>9.8000000000000007</v>
      </c>
      <c r="J908">
        <v>18</v>
      </c>
      <c r="K908">
        <v>9.9</v>
      </c>
      <c r="L908">
        <v>0.4</v>
      </c>
      <c r="M908" s="3">
        <v>121998.2</v>
      </c>
      <c r="N908" s="4">
        <v>21.971362899999999</v>
      </c>
      <c r="O908" s="4">
        <v>2680466.7000000002</v>
      </c>
      <c r="Z908"/>
    </row>
    <row r="909" spans="1:26" hidden="1" x14ac:dyDescent="0.5">
      <c r="A909">
        <f t="shared" si="14"/>
        <v>906</v>
      </c>
      <c r="B909" s="1">
        <v>43673</v>
      </c>
      <c r="C909" t="s">
        <v>19</v>
      </c>
      <c r="D909" t="s">
        <v>29</v>
      </c>
      <c r="E909">
        <v>2019</v>
      </c>
      <c r="F909">
        <v>30</v>
      </c>
      <c r="G909" t="s">
        <v>10</v>
      </c>
      <c r="H909" t="s">
        <v>9</v>
      </c>
      <c r="I909">
        <v>9.8000000000000007</v>
      </c>
      <c r="J909">
        <v>15.3</v>
      </c>
      <c r="K909">
        <v>8.6999999999999993</v>
      </c>
      <c r="L909">
        <v>6.8</v>
      </c>
      <c r="M909" s="3">
        <v>121958.69</v>
      </c>
      <c r="N909" s="4">
        <v>94.375867150000005</v>
      </c>
      <c r="O909" s="4">
        <v>11509957.1</v>
      </c>
      <c r="Z909"/>
    </row>
    <row r="910" spans="1:26" hidden="1" x14ac:dyDescent="0.5">
      <c r="A910">
        <f t="shared" si="14"/>
        <v>907</v>
      </c>
      <c r="B910" s="1">
        <v>43542</v>
      </c>
      <c r="C910" t="s">
        <v>21</v>
      </c>
      <c r="D910" t="s">
        <v>25</v>
      </c>
      <c r="E910">
        <v>2019</v>
      </c>
      <c r="F910">
        <v>12</v>
      </c>
      <c r="G910" t="s">
        <v>10</v>
      </c>
      <c r="H910" t="s">
        <v>9</v>
      </c>
      <c r="I910">
        <v>16.5</v>
      </c>
      <c r="J910">
        <v>28.2</v>
      </c>
      <c r="K910">
        <v>18.899999999999999</v>
      </c>
      <c r="L910">
        <v>0</v>
      </c>
      <c r="M910" s="3">
        <v>121954.38499999999</v>
      </c>
      <c r="N910" s="4">
        <v>111.14979460000001</v>
      </c>
      <c r="O910" s="4">
        <v>13555204.800000001</v>
      </c>
      <c r="Z910"/>
    </row>
    <row r="911" spans="1:26" hidden="1" x14ac:dyDescent="0.5">
      <c r="A911">
        <f t="shared" si="14"/>
        <v>908</v>
      </c>
      <c r="B911" s="1">
        <v>43081</v>
      </c>
      <c r="C911" t="s">
        <v>22</v>
      </c>
      <c r="D911" t="s">
        <v>34</v>
      </c>
      <c r="E911">
        <v>2017</v>
      </c>
      <c r="F911">
        <v>51</v>
      </c>
      <c r="G911" t="s">
        <v>10</v>
      </c>
      <c r="H911" t="s">
        <v>9</v>
      </c>
      <c r="I911">
        <v>15.8</v>
      </c>
      <c r="J911">
        <v>26.4</v>
      </c>
      <c r="K911">
        <v>31.3</v>
      </c>
      <c r="L911">
        <v>0</v>
      </c>
      <c r="M911" s="3">
        <v>121945.175</v>
      </c>
      <c r="N911" s="4">
        <v>104.9958379</v>
      </c>
      <c r="O911" s="4">
        <v>12803735.800000001</v>
      </c>
      <c r="Z911"/>
    </row>
    <row r="912" spans="1:26" hidden="1" x14ac:dyDescent="0.5">
      <c r="A912">
        <f t="shared" si="14"/>
        <v>909</v>
      </c>
      <c r="B912" s="1">
        <v>43201</v>
      </c>
      <c r="C912" t="s">
        <v>23</v>
      </c>
      <c r="D912" t="s">
        <v>26</v>
      </c>
      <c r="E912">
        <v>2018</v>
      </c>
      <c r="F912">
        <v>15</v>
      </c>
      <c r="G912" t="s">
        <v>9</v>
      </c>
      <c r="H912" t="s">
        <v>9</v>
      </c>
      <c r="I912">
        <v>18.100000000000001</v>
      </c>
      <c r="J912">
        <v>27.3</v>
      </c>
      <c r="K912">
        <v>10.9</v>
      </c>
      <c r="L912">
        <v>0</v>
      </c>
      <c r="M912" s="3">
        <v>121944.995</v>
      </c>
      <c r="N912" s="4">
        <v>75.040945059999999</v>
      </c>
      <c r="O912" s="4">
        <v>9150867.6999999993</v>
      </c>
      <c r="Z912"/>
    </row>
    <row r="913" spans="1:26" hidden="1" x14ac:dyDescent="0.5">
      <c r="A913">
        <f t="shared" si="14"/>
        <v>910</v>
      </c>
      <c r="B913" s="1">
        <v>42401</v>
      </c>
      <c r="C913" t="s">
        <v>21</v>
      </c>
      <c r="D913" t="s">
        <v>24</v>
      </c>
      <c r="E913">
        <v>2016</v>
      </c>
      <c r="F913">
        <v>6</v>
      </c>
      <c r="G913" t="s">
        <v>10</v>
      </c>
      <c r="H913" t="s">
        <v>9</v>
      </c>
      <c r="I913">
        <v>12.5</v>
      </c>
      <c r="J913">
        <v>23.6</v>
      </c>
      <c r="K913">
        <v>29.4</v>
      </c>
      <c r="L913">
        <v>0</v>
      </c>
      <c r="M913" s="3">
        <v>121942.895</v>
      </c>
      <c r="N913" s="4">
        <v>31.58876665</v>
      </c>
      <c r="O913" s="4">
        <v>3852025.7</v>
      </c>
      <c r="Z913"/>
    </row>
    <row r="914" spans="1:26" hidden="1" x14ac:dyDescent="0.5">
      <c r="A914">
        <f t="shared" si="14"/>
        <v>911</v>
      </c>
      <c r="B914" s="1">
        <v>44056</v>
      </c>
      <c r="C914" t="s">
        <v>16</v>
      </c>
      <c r="D914" t="s">
        <v>30</v>
      </c>
      <c r="E914">
        <v>2020</v>
      </c>
      <c r="F914">
        <v>33</v>
      </c>
      <c r="G914" t="s">
        <v>9</v>
      </c>
      <c r="H914" t="s">
        <v>9</v>
      </c>
      <c r="I914">
        <v>11.4</v>
      </c>
      <c r="J914">
        <v>18.100000000000001</v>
      </c>
      <c r="K914">
        <v>11</v>
      </c>
      <c r="L914">
        <v>1.2</v>
      </c>
      <c r="M914" s="3">
        <v>121914.44</v>
      </c>
      <c r="N914" s="4">
        <v>52.320157879999996</v>
      </c>
      <c r="O914" s="4">
        <v>6378582.7000000002</v>
      </c>
      <c r="Z914"/>
    </row>
    <row r="915" spans="1:26" hidden="1" x14ac:dyDescent="0.5">
      <c r="A915">
        <f t="shared" si="14"/>
        <v>912</v>
      </c>
      <c r="B915" s="1">
        <v>43322</v>
      </c>
      <c r="C915" t="s">
        <v>18</v>
      </c>
      <c r="D915" t="s">
        <v>30</v>
      </c>
      <c r="E915">
        <v>2018</v>
      </c>
      <c r="F915">
        <v>32</v>
      </c>
      <c r="G915" t="s">
        <v>10</v>
      </c>
      <c r="H915" t="s">
        <v>9</v>
      </c>
      <c r="I915">
        <v>9.4</v>
      </c>
      <c r="J915">
        <v>20</v>
      </c>
      <c r="K915">
        <v>11.8</v>
      </c>
      <c r="L915">
        <v>0</v>
      </c>
      <c r="M915" s="3">
        <v>121875.355</v>
      </c>
      <c r="N915" s="4">
        <v>58.050358019999997</v>
      </c>
      <c r="O915" s="4">
        <v>7074908</v>
      </c>
      <c r="Z915"/>
    </row>
    <row r="916" spans="1:26" hidden="1" x14ac:dyDescent="0.5">
      <c r="A916">
        <f t="shared" si="14"/>
        <v>913</v>
      </c>
      <c r="B916" s="1">
        <v>43731</v>
      </c>
      <c r="C916" t="s">
        <v>21</v>
      </c>
      <c r="D916" t="s">
        <v>31</v>
      </c>
      <c r="E916">
        <v>2019</v>
      </c>
      <c r="F916">
        <v>39</v>
      </c>
      <c r="G916" t="s">
        <v>9</v>
      </c>
      <c r="H916" t="s">
        <v>9</v>
      </c>
      <c r="I916">
        <v>8.9</v>
      </c>
      <c r="J916">
        <v>15.2</v>
      </c>
      <c r="K916">
        <v>13.9</v>
      </c>
      <c r="L916">
        <v>2</v>
      </c>
      <c r="M916" s="3">
        <v>121862.88499999999</v>
      </c>
      <c r="N916" s="4">
        <v>109.7326738</v>
      </c>
      <c r="O916" s="4">
        <v>13372340.199999999</v>
      </c>
      <c r="Z916"/>
    </row>
    <row r="917" spans="1:26" hidden="1" x14ac:dyDescent="0.5">
      <c r="A917">
        <f t="shared" si="14"/>
        <v>914</v>
      </c>
      <c r="B917" s="1">
        <v>42013</v>
      </c>
      <c r="C917" t="s">
        <v>18</v>
      </c>
      <c r="D917" t="s">
        <v>17</v>
      </c>
      <c r="E917">
        <v>2015</v>
      </c>
      <c r="F917">
        <v>2</v>
      </c>
      <c r="G917" t="s">
        <v>9</v>
      </c>
      <c r="H917" t="s">
        <v>9</v>
      </c>
      <c r="I917">
        <v>16.5</v>
      </c>
      <c r="J917">
        <v>18</v>
      </c>
      <c r="K917">
        <v>3.1</v>
      </c>
      <c r="L917">
        <v>1.2</v>
      </c>
      <c r="M917" s="3">
        <v>121801.155</v>
      </c>
      <c r="N917" s="4">
        <v>34.490675449999998</v>
      </c>
      <c r="O917" s="4">
        <v>4201004.0999999996</v>
      </c>
      <c r="Z917"/>
    </row>
    <row r="918" spans="1:26" hidden="1" x14ac:dyDescent="0.5">
      <c r="A918">
        <f t="shared" si="14"/>
        <v>915</v>
      </c>
      <c r="B918" s="1">
        <v>42275</v>
      </c>
      <c r="C918" t="s">
        <v>21</v>
      </c>
      <c r="D918" t="s">
        <v>31</v>
      </c>
      <c r="E918">
        <v>2015</v>
      </c>
      <c r="F918">
        <v>40</v>
      </c>
      <c r="G918" t="s">
        <v>9</v>
      </c>
      <c r="H918" t="s">
        <v>9</v>
      </c>
      <c r="I918">
        <v>8.3000000000000007</v>
      </c>
      <c r="J918">
        <v>21.4</v>
      </c>
      <c r="K918">
        <v>13.6</v>
      </c>
      <c r="L918">
        <v>0</v>
      </c>
      <c r="M918" s="3">
        <v>121796.715</v>
      </c>
      <c r="N918" s="4">
        <v>42.026015379999997</v>
      </c>
      <c r="O918" s="4">
        <v>5118630.5999999996</v>
      </c>
      <c r="Z918"/>
    </row>
    <row r="919" spans="1:26" hidden="1" x14ac:dyDescent="0.5">
      <c r="A919">
        <f t="shared" si="14"/>
        <v>916</v>
      </c>
      <c r="B919" s="1">
        <v>43738</v>
      </c>
      <c r="C919" t="s">
        <v>21</v>
      </c>
      <c r="D919" t="s">
        <v>31</v>
      </c>
      <c r="E919">
        <v>2019</v>
      </c>
      <c r="F919">
        <v>40</v>
      </c>
      <c r="G919" t="s">
        <v>9</v>
      </c>
      <c r="H919" t="s">
        <v>9</v>
      </c>
      <c r="I919">
        <v>10.1</v>
      </c>
      <c r="J919">
        <v>14.1</v>
      </c>
      <c r="K919">
        <v>14.4</v>
      </c>
      <c r="L919">
        <v>0</v>
      </c>
      <c r="M919" s="3">
        <v>121770.82</v>
      </c>
      <c r="N919" s="4">
        <v>107.8227368</v>
      </c>
      <c r="O919" s="4">
        <v>13129663.1</v>
      </c>
      <c r="Z919"/>
    </row>
    <row r="920" spans="1:26" hidden="1" x14ac:dyDescent="0.5">
      <c r="A920">
        <f t="shared" si="14"/>
        <v>917</v>
      </c>
      <c r="B920" s="1">
        <v>43606</v>
      </c>
      <c r="C920" t="s">
        <v>22</v>
      </c>
      <c r="D920" t="s">
        <v>27</v>
      </c>
      <c r="E920">
        <v>2019</v>
      </c>
      <c r="F920">
        <v>21</v>
      </c>
      <c r="G920" t="s">
        <v>10</v>
      </c>
      <c r="H920" t="s">
        <v>9</v>
      </c>
      <c r="I920">
        <v>11.1</v>
      </c>
      <c r="J920">
        <v>20.399999999999999</v>
      </c>
      <c r="K920">
        <v>6.9</v>
      </c>
      <c r="L920">
        <v>0.4</v>
      </c>
      <c r="M920" s="3">
        <v>121766.77</v>
      </c>
      <c r="N920" s="4">
        <v>104.5578083</v>
      </c>
      <c r="O920" s="4">
        <v>12731666.6</v>
      </c>
      <c r="Z920"/>
    </row>
    <row r="921" spans="1:26" hidden="1" x14ac:dyDescent="0.5">
      <c r="A921">
        <f t="shared" si="14"/>
        <v>918</v>
      </c>
      <c r="B921" s="1">
        <v>42104</v>
      </c>
      <c r="C921" t="s">
        <v>18</v>
      </c>
      <c r="D921" t="s">
        <v>26</v>
      </c>
      <c r="E921">
        <v>2015</v>
      </c>
      <c r="F921">
        <v>15</v>
      </c>
      <c r="G921" t="s">
        <v>9</v>
      </c>
      <c r="H921" t="s">
        <v>9</v>
      </c>
      <c r="I921">
        <v>8.6</v>
      </c>
      <c r="J921">
        <v>18.7</v>
      </c>
      <c r="K921">
        <v>15.9</v>
      </c>
      <c r="L921">
        <v>0</v>
      </c>
      <c r="M921" s="3">
        <v>121753.11500000001</v>
      </c>
      <c r="N921" s="4">
        <v>25.677110800000001</v>
      </c>
      <c r="O921" s="4">
        <v>3126268.2</v>
      </c>
      <c r="Z921"/>
    </row>
    <row r="922" spans="1:26" hidden="1" x14ac:dyDescent="0.5">
      <c r="A922">
        <f t="shared" si="14"/>
        <v>919</v>
      </c>
      <c r="B922" s="1">
        <v>43769</v>
      </c>
      <c r="C922" t="s">
        <v>16</v>
      </c>
      <c r="D922" t="s">
        <v>32</v>
      </c>
      <c r="E922">
        <v>2019</v>
      </c>
      <c r="F922">
        <v>44</v>
      </c>
      <c r="G922" t="s">
        <v>10</v>
      </c>
      <c r="H922" t="s">
        <v>9</v>
      </c>
      <c r="I922">
        <v>14.2</v>
      </c>
      <c r="J922">
        <v>33.700000000000003</v>
      </c>
      <c r="K922">
        <v>25.5</v>
      </c>
      <c r="L922">
        <v>0</v>
      </c>
      <c r="M922" s="3">
        <v>121752.875</v>
      </c>
      <c r="N922" s="4">
        <v>89.659635179999995</v>
      </c>
      <c r="O922" s="4">
        <v>10916318.4</v>
      </c>
      <c r="Z922"/>
    </row>
    <row r="923" spans="1:26" hidden="1" x14ac:dyDescent="0.5">
      <c r="A923">
        <f t="shared" si="14"/>
        <v>920</v>
      </c>
      <c r="B923" s="1">
        <v>42657</v>
      </c>
      <c r="C923" t="s">
        <v>18</v>
      </c>
      <c r="D923" t="s">
        <v>32</v>
      </c>
      <c r="E923">
        <v>2016</v>
      </c>
      <c r="F923">
        <v>42</v>
      </c>
      <c r="G923" t="s">
        <v>10</v>
      </c>
      <c r="H923" t="s">
        <v>9</v>
      </c>
      <c r="I923">
        <v>5.2</v>
      </c>
      <c r="J923">
        <v>22.7</v>
      </c>
      <c r="K923">
        <v>24.5</v>
      </c>
      <c r="L923">
        <v>0.2</v>
      </c>
      <c r="M923" s="3">
        <v>121731.485</v>
      </c>
      <c r="N923" s="4">
        <v>43.966506600000002</v>
      </c>
      <c r="O923" s="4">
        <v>5352108.0999999996</v>
      </c>
      <c r="Z923"/>
    </row>
    <row r="924" spans="1:26" hidden="1" x14ac:dyDescent="0.5">
      <c r="A924">
        <f t="shared" si="14"/>
        <v>921</v>
      </c>
      <c r="B924" s="1">
        <v>42341</v>
      </c>
      <c r="C924" t="s">
        <v>16</v>
      </c>
      <c r="D924" t="s">
        <v>34</v>
      </c>
      <c r="E924">
        <v>2015</v>
      </c>
      <c r="F924">
        <v>49</v>
      </c>
      <c r="G924" t="s">
        <v>10</v>
      </c>
      <c r="H924" t="s">
        <v>9</v>
      </c>
      <c r="I924">
        <v>12.2</v>
      </c>
      <c r="J924">
        <v>21.3</v>
      </c>
      <c r="K924">
        <v>30.1</v>
      </c>
      <c r="L924">
        <v>0</v>
      </c>
      <c r="M924" s="3">
        <v>121699.425</v>
      </c>
      <c r="N924" s="4">
        <v>43.34422421</v>
      </c>
      <c r="O924" s="4">
        <v>5274967.2</v>
      </c>
      <c r="Z924"/>
    </row>
    <row r="925" spans="1:26" hidden="1" x14ac:dyDescent="0.5">
      <c r="A925">
        <f t="shared" si="14"/>
        <v>922</v>
      </c>
      <c r="B925" s="1">
        <v>43710</v>
      </c>
      <c r="C925" t="s">
        <v>21</v>
      </c>
      <c r="D925" t="s">
        <v>31</v>
      </c>
      <c r="E925">
        <v>2019</v>
      </c>
      <c r="F925">
        <v>36</v>
      </c>
      <c r="G925" t="s">
        <v>10</v>
      </c>
      <c r="H925" t="s">
        <v>9</v>
      </c>
      <c r="I925">
        <v>10.199999999999999</v>
      </c>
      <c r="J925">
        <v>17.600000000000001</v>
      </c>
      <c r="K925">
        <v>13.8</v>
      </c>
      <c r="L925">
        <v>2.4</v>
      </c>
      <c r="M925" s="3">
        <v>121697.38</v>
      </c>
      <c r="N925" s="4">
        <v>92.691088919999999</v>
      </c>
      <c r="O925" s="4">
        <v>11280262.699999999</v>
      </c>
      <c r="Z925"/>
    </row>
    <row r="926" spans="1:26" hidden="1" x14ac:dyDescent="0.5">
      <c r="A926">
        <f t="shared" si="14"/>
        <v>923</v>
      </c>
      <c r="B926" s="1">
        <v>42075</v>
      </c>
      <c r="C926" t="s">
        <v>16</v>
      </c>
      <c r="D926" t="s">
        <v>25</v>
      </c>
      <c r="E926">
        <v>2015</v>
      </c>
      <c r="F926">
        <v>11</v>
      </c>
      <c r="G926" t="s">
        <v>10</v>
      </c>
      <c r="H926" t="s">
        <v>9</v>
      </c>
      <c r="I926">
        <v>13</v>
      </c>
      <c r="J926">
        <v>19.899999999999999</v>
      </c>
      <c r="K926">
        <v>18.7</v>
      </c>
      <c r="L926">
        <v>0</v>
      </c>
      <c r="M926" s="3">
        <v>121683.65</v>
      </c>
      <c r="N926" s="4">
        <v>26.040505889999999</v>
      </c>
      <c r="O926" s="4">
        <v>3168703.8</v>
      </c>
      <c r="Z926"/>
    </row>
    <row r="927" spans="1:26" hidden="1" x14ac:dyDescent="0.5">
      <c r="A927">
        <f t="shared" si="14"/>
        <v>924</v>
      </c>
      <c r="B927" s="1">
        <v>42318</v>
      </c>
      <c r="C927" t="s">
        <v>22</v>
      </c>
      <c r="D927" t="s">
        <v>33</v>
      </c>
      <c r="E927">
        <v>2015</v>
      </c>
      <c r="F927">
        <v>46</v>
      </c>
      <c r="G927" t="s">
        <v>10</v>
      </c>
      <c r="H927" t="s">
        <v>9</v>
      </c>
      <c r="I927">
        <v>15.2</v>
      </c>
      <c r="J927">
        <v>16.399999999999999</v>
      </c>
      <c r="K927">
        <v>5.3</v>
      </c>
      <c r="L927">
        <v>0</v>
      </c>
      <c r="M927" s="3">
        <v>121617.28</v>
      </c>
      <c r="N927" s="4">
        <v>32.067076479999997</v>
      </c>
      <c r="O927" s="4">
        <v>3899910.6</v>
      </c>
      <c r="Z927"/>
    </row>
    <row r="928" spans="1:26" hidden="1" x14ac:dyDescent="0.5">
      <c r="A928">
        <f t="shared" si="14"/>
        <v>925</v>
      </c>
      <c r="B928" s="1">
        <v>42669</v>
      </c>
      <c r="C928" t="s">
        <v>23</v>
      </c>
      <c r="D928" t="s">
        <v>32</v>
      </c>
      <c r="E928">
        <v>2016</v>
      </c>
      <c r="F928">
        <v>44</v>
      </c>
      <c r="G928" t="s">
        <v>10</v>
      </c>
      <c r="H928" t="s">
        <v>9</v>
      </c>
      <c r="I928">
        <v>16.5</v>
      </c>
      <c r="J928">
        <v>18.5</v>
      </c>
      <c r="K928">
        <v>9</v>
      </c>
      <c r="L928">
        <v>0</v>
      </c>
      <c r="M928" s="3">
        <v>121605.395</v>
      </c>
      <c r="N928" s="4">
        <v>55.416352840000002</v>
      </c>
      <c r="O928" s="4">
        <v>6738927.5</v>
      </c>
      <c r="Z928"/>
    </row>
    <row r="929" spans="1:26" hidden="1" x14ac:dyDescent="0.5">
      <c r="A929">
        <f t="shared" si="14"/>
        <v>926</v>
      </c>
      <c r="B929" s="1">
        <v>44074</v>
      </c>
      <c r="C929" t="s">
        <v>21</v>
      </c>
      <c r="D929" t="s">
        <v>30</v>
      </c>
      <c r="E929">
        <v>2020</v>
      </c>
      <c r="F929">
        <v>36</v>
      </c>
      <c r="G929" t="s">
        <v>9</v>
      </c>
      <c r="H929" t="s">
        <v>9</v>
      </c>
      <c r="I929">
        <v>6.9</v>
      </c>
      <c r="J929">
        <v>12.5</v>
      </c>
      <c r="K929">
        <v>13.5</v>
      </c>
      <c r="L929">
        <v>1</v>
      </c>
      <c r="M929" s="3">
        <v>121605.395</v>
      </c>
      <c r="N929" s="4">
        <v>58.552628499999997</v>
      </c>
      <c r="O929" s="4">
        <v>7120315.5</v>
      </c>
      <c r="Z929"/>
    </row>
    <row r="930" spans="1:26" hidden="1" x14ac:dyDescent="0.5">
      <c r="A930">
        <f t="shared" si="14"/>
        <v>927</v>
      </c>
      <c r="B930" s="1">
        <v>42879</v>
      </c>
      <c r="C930" t="s">
        <v>23</v>
      </c>
      <c r="D930" t="s">
        <v>27</v>
      </c>
      <c r="E930">
        <v>2017</v>
      </c>
      <c r="F930">
        <v>22</v>
      </c>
      <c r="G930" t="s">
        <v>10</v>
      </c>
      <c r="H930" t="s">
        <v>9</v>
      </c>
      <c r="I930">
        <v>11.7</v>
      </c>
      <c r="J930">
        <v>17.100000000000001</v>
      </c>
      <c r="K930">
        <v>8</v>
      </c>
      <c r="L930">
        <v>0</v>
      </c>
      <c r="M930" s="3">
        <v>121571.97</v>
      </c>
      <c r="N930" s="4">
        <v>103.2410383</v>
      </c>
      <c r="O930" s="4">
        <v>12551216.4</v>
      </c>
      <c r="Z930"/>
    </row>
    <row r="931" spans="1:26" hidden="1" x14ac:dyDescent="0.5">
      <c r="A931">
        <f t="shared" si="14"/>
        <v>928</v>
      </c>
      <c r="B931" s="1">
        <v>42319</v>
      </c>
      <c r="C931" t="s">
        <v>23</v>
      </c>
      <c r="D931" t="s">
        <v>33</v>
      </c>
      <c r="E931">
        <v>2015</v>
      </c>
      <c r="F931">
        <v>46</v>
      </c>
      <c r="G931" t="s">
        <v>10</v>
      </c>
      <c r="H931" t="s">
        <v>9</v>
      </c>
      <c r="I931">
        <v>11.5</v>
      </c>
      <c r="J931">
        <v>20.100000000000001</v>
      </c>
      <c r="K931">
        <v>16</v>
      </c>
      <c r="L931">
        <v>2</v>
      </c>
      <c r="M931" s="3">
        <v>121566.645</v>
      </c>
      <c r="N931" s="4">
        <v>35.224103849999999</v>
      </c>
      <c r="O931" s="4">
        <v>4282076.0999999996</v>
      </c>
      <c r="Z931"/>
    </row>
    <row r="932" spans="1:26" hidden="1" x14ac:dyDescent="0.5">
      <c r="A932">
        <f t="shared" si="14"/>
        <v>929</v>
      </c>
      <c r="B932" s="1">
        <v>43220</v>
      </c>
      <c r="C932" t="s">
        <v>21</v>
      </c>
      <c r="D932" t="s">
        <v>26</v>
      </c>
      <c r="E932">
        <v>2018</v>
      </c>
      <c r="F932">
        <v>18</v>
      </c>
      <c r="G932" t="s">
        <v>10</v>
      </c>
      <c r="H932" t="s">
        <v>9</v>
      </c>
      <c r="I932">
        <v>8.8000000000000007</v>
      </c>
      <c r="J932">
        <v>19.600000000000001</v>
      </c>
      <c r="K932">
        <v>12.3</v>
      </c>
      <c r="L932">
        <v>0</v>
      </c>
      <c r="M932" s="3">
        <v>121551.685</v>
      </c>
      <c r="N932" s="4">
        <v>77.969150560000003</v>
      </c>
      <c r="O932" s="4">
        <v>9477281.5999999996</v>
      </c>
      <c r="Z932"/>
    </row>
    <row r="933" spans="1:26" hidden="1" x14ac:dyDescent="0.5">
      <c r="A933">
        <f t="shared" si="14"/>
        <v>930</v>
      </c>
      <c r="B933" s="1">
        <v>42581</v>
      </c>
      <c r="C933" t="s">
        <v>19</v>
      </c>
      <c r="D933" t="s">
        <v>29</v>
      </c>
      <c r="E933">
        <v>2016</v>
      </c>
      <c r="F933">
        <v>31</v>
      </c>
      <c r="G933" t="s">
        <v>10</v>
      </c>
      <c r="H933" t="s">
        <v>9</v>
      </c>
      <c r="I933">
        <v>9.1</v>
      </c>
      <c r="J933">
        <v>13.8</v>
      </c>
      <c r="K933">
        <v>8.5</v>
      </c>
      <c r="L933">
        <v>2.4</v>
      </c>
      <c r="M933" s="3">
        <v>121548.535</v>
      </c>
      <c r="N933" s="4">
        <v>24.849528429999999</v>
      </c>
      <c r="O933" s="4">
        <v>3020423.8</v>
      </c>
      <c r="Z933"/>
    </row>
    <row r="934" spans="1:26" hidden="1" x14ac:dyDescent="0.5">
      <c r="A934">
        <f t="shared" si="14"/>
        <v>931</v>
      </c>
      <c r="B934" s="1">
        <v>43591</v>
      </c>
      <c r="C934" t="s">
        <v>21</v>
      </c>
      <c r="D934" t="s">
        <v>27</v>
      </c>
      <c r="E934">
        <v>2019</v>
      </c>
      <c r="F934">
        <v>19</v>
      </c>
      <c r="G934" t="s">
        <v>10</v>
      </c>
      <c r="H934" t="s">
        <v>9</v>
      </c>
      <c r="I934">
        <v>11.7</v>
      </c>
      <c r="J934">
        <v>16.7</v>
      </c>
      <c r="K934">
        <v>8.5</v>
      </c>
      <c r="L934">
        <v>0.2</v>
      </c>
      <c r="M934" s="3">
        <v>121535.485</v>
      </c>
      <c r="N934" s="4">
        <v>112.50558460000001</v>
      </c>
      <c r="O934" s="4">
        <v>13673420.800000001</v>
      </c>
      <c r="Z934"/>
    </row>
    <row r="935" spans="1:26" hidden="1" x14ac:dyDescent="0.5">
      <c r="A935">
        <f t="shared" si="14"/>
        <v>932</v>
      </c>
      <c r="B935" s="1">
        <v>42961</v>
      </c>
      <c r="C935" t="s">
        <v>21</v>
      </c>
      <c r="D935" t="s">
        <v>30</v>
      </c>
      <c r="E935">
        <v>2017</v>
      </c>
      <c r="F935">
        <v>34</v>
      </c>
      <c r="G935" t="s">
        <v>10</v>
      </c>
      <c r="H935" t="s">
        <v>9</v>
      </c>
      <c r="I935">
        <v>12.3</v>
      </c>
      <c r="J935">
        <v>20.100000000000001</v>
      </c>
      <c r="K935">
        <v>12.6</v>
      </c>
      <c r="L935">
        <v>0</v>
      </c>
      <c r="M935" s="3">
        <v>121533.955</v>
      </c>
      <c r="N935" s="4">
        <v>101.399598</v>
      </c>
      <c r="O935" s="4">
        <v>12323494.199999999</v>
      </c>
      <c r="Z935"/>
    </row>
    <row r="936" spans="1:26" hidden="1" x14ac:dyDescent="0.5">
      <c r="A936">
        <f t="shared" si="14"/>
        <v>933</v>
      </c>
      <c r="B936" s="1">
        <v>44003</v>
      </c>
      <c r="C936" t="s">
        <v>20</v>
      </c>
      <c r="D936" t="s">
        <v>28</v>
      </c>
      <c r="E936">
        <v>2020</v>
      </c>
      <c r="F936">
        <v>25</v>
      </c>
      <c r="G936" t="s">
        <v>10</v>
      </c>
      <c r="H936" t="s">
        <v>9</v>
      </c>
      <c r="I936">
        <v>6.9</v>
      </c>
      <c r="J936">
        <v>12</v>
      </c>
      <c r="K936">
        <v>4.9000000000000004</v>
      </c>
      <c r="L936">
        <v>0</v>
      </c>
      <c r="M936" s="3">
        <v>121528.375</v>
      </c>
      <c r="N936" s="4">
        <v>36.994378519999998</v>
      </c>
      <c r="O936" s="4">
        <v>4495866.7</v>
      </c>
      <c r="Z936"/>
    </row>
    <row r="937" spans="1:26" hidden="1" x14ac:dyDescent="0.5">
      <c r="A937">
        <f t="shared" si="14"/>
        <v>934</v>
      </c>
      <c r="B937" s="1">
        <v>44060</v>
      </c>
      <c r="C937" t="s">
        <v>21</v>
      </c>
      <c r="D937" t="s">
        <v>30</v>
      </c>
      <c r="E937">
        <v>2020</v>
      </c>
      <c r="F937">
        <v>34</v>
      </c>
      <c r="G937" t="s">
        <v>9</v>
      </c>
      <c r="H937" t="s">
        <v>9</v>
      </c>
      <c r="I937">
        <v>9.5</v>
      </c>
      <c r="J937">
        <v>16.3</v>
      </c>
      <c r="K937">
        <v>10.4</v>
      </c>
      <c r="L937">
        <v>0</v>
      </c>
      <c r="M937" s="3">
        <v>121520.57</v>
      </c>
      <c r="N937" s="4">
        <v>60.710572059999997</v>
      </c>
      <c r="O937" s="4">
        <v>7377583.2999999998</v>
      </c>
      <c r="Z937"/>
    </row>
    <row r="938" spans="1:26" hidden="1" x14ac:dyDescent="0.5">
      <c r="A938">
        <f t="shared" si="14"/>
        <v>935</v>
      </c>
      <c r="B938" s="1">
        <v>42299</v>
      </c>
      <c r="C938" t="s">
        <v>16</v>
      </c>
      <c r="D938" t="s">
        <v>32</v>
      </c>
      <c r="E938">
        <v>2015</v>
      </c>
      <c r="F938">
        <v>43</v>
      </c>
      <c r="G938" t="s">
        <v>10</v>
      </c>
      <c r="H938" t="s">
        <v>9</v>
      </c>
      <c r="I938">
        <v>11.4</v>
      </c>
      <c r="J938">
        <v>16.7</v>
      </c>
      <c r="K938">
        <v>8.5</v>
      </c>
      <c r="L938">
        <v>7</v>
      </c>
      <c r="M938" s="3">
        <v>121471.64</v>
      </c>
      <c r="N938" s="4">
        <v>44.033046460000001</v>
      </c>
      <c r="O938" s="4">
        <v>5348766.4000000004</v>
      </c>
      <c r="Z938"/>
    </row>
    <row r="939" spans="1:26" hidden="1" x14ac:dyDescent="0.5">
      <c r="A939">
        <f t="shared" si="14"/>
        <v>936</v>
      </c>
      <c r="B939" s="1">
        <v>42963</v>
      </c>
      <c r="C939" t="s">
        <v>23</v>
      </c>
      <c r="D939" t="s">
        <v>30</v>
      </c>
      <c r="E939">
        <v>2017</v>
      </c>
      <c r="F939">
        <v>34</v>
      </c>
      <c r="G939" t="s">
        <v>10</v>
      </c>
      <c r="H939" t="s">
        <v>9</v>
      </c>
      <c r="I939">
        <v>12.1</v>
      </c>
      <c r="J939">
        <v>18.100000000000001</v>
      </c>
      <c r="K939">
        <v>10.9</v>
      </c>
      <c r="L939">
        <v>0.8</v>
      </c>
      <c r="M939" s="3">
        <v>121445.38</v>
      </c>
      <c r="N939" s="4">
        <v>72.164817319999997</v>
      </c>
      <c r="O939" s="4">
        <v>8764083.6999999993</v>
      </c>
      <c r="Z939"/>
    </row>
    <row r="940" spans="1:26" hidden="1" x14ac:dyDescent="0.5">
      <c r="A940">
        <f t="shared" si="14"/>
        <v>937</v>
      </c>
      <c r="B940" s="1">
        <v>42692</v>
      </c>
      <c r="C940" t="s">
        <v>18</v>
      </c>
      <c r="D940" t="s">
        <v>33</v>
      </c>
      <c r="E940">
        <v>2016</v>
      </c>
      <c r="F940">
        <v>47</v>
      </c>
      <c r="G940" t="s">
        <v>10</v>
      </c>
      <c r="H940" t="s">
        <v>9</v>
      </c>
      <c r="I940">
        <v>15.3</v>
      </c>
      <c r="J940">
        <v>18.899999999999999</v>
      </c>
      <c r="K940">
        <v>15.6</v>
      </c>
      <c r="L940">
        <v>0</v>
      </c>
      <c r="M940" s="3">
        <v>121441.05</v>
      </c>
      <c r="N940" s="4">
        <v>31.775799320000001</v>
      </c>
      <c r="O940" s="4">
        <v>3858886.4</v>
      </c>
      <c r="Z940"/>
    </row>
    <row r="941" spans="1:26" hidden="1" x14ac:dyDescent="0.5">
      <c r="A941">
        <f t="shared" si="14"/>
        <v>938</v>
      </c>
      <c r="B941" s="1">
        <v>42513</v>
      </c>
      <c r="C941" t="s">
        <v>21</v>
      </c>
      <c r="D941" t="s">
        <v>27</v>
      </c>
      <c r="E941">
        <v>2016</v>
      </c>
      <c r="F941">
        <v>22</v>
      </c>
      <c r="G941" t="s">
        <v>10</v>
      </c>
      <c r="H941" t="s">
        <v>9</v>
      </c>
      <c r="I941">
        <v>12.8</v>
      </c>
      <c r="J941">
        <v>17.2</v>
      </c>
      <c r="K941">
        <v>7.1</v>
      </c>
      <c r="L941">
        <v>2.2000000000000002</v>
      </c>
      <c r="M941" s="3">
        <v>121424.42</v>
      </c>
      <c r="N941" s="4">
        <v>10.80151908</v>
      </c>
      <c r="O941" s="4">
        <v>1311568.2</v>
      </c>
      <c r="Z941"/>
    </row>
    <row r="942" spans="1:26" hidden="1" x14ac:dyDescent="0.5">
      <c r="A942">
        <f t="shared" si="14"/>
        <v>939</v>
      </c>
      <c r="B942" s="1">
        <v>43951</v>
      </c>
      <c r="C942" t="s">
        <v>16</v>
      </c>
      <c r="D942" t="s">
        <v>26</v>
      </c>
      <c r="E942">
        <v>2020</v>
      </c>
      <c r="F942">
        <v>18</v>
      </c>
      <c r="G942" t="s">
        <v>9</v>
      </c>
      <c r="H942" t="s">
        <v>9</v>
      </c>
      <c r="I942">
        <v>8.9</v>
      </c>
      <c r="J942">
        <v>15.5</v>
      </c>
      <c r="K942">
        <v>5.4</v>
      </c>
      <c r="L942">
        <v>23.6</v>
      </c>
      <c r="M942" s="3">
        <v>121353.33</v>
      </c>
      <c r="N942" s="4">
        <v>30.41346278</v>
      </c>
      <c r="O942" s="4">
        <v>3690775</v>
      </c>
      <c r="Z942"/>
    </row>
    <row r="943" spans="1:26" hidden="1" x14ac:dyDescent="0.5">
      <c r="A943">
        <f t="shared" si="14"/>
        <v>940</v>
      </c>
      <c r="B943" s="1">
        <v>43950</v>
      </c>
      <c r="C943" t="s">
        <v>23</v>
      </c>
      <c r="D943" t="s">
        <v>26</v>
      </c>
      <c r="E943">
        <v>2020</v>
      </c>
      <c r="F943">
        <v>18</v>
      </c>
      <c r="G943" t="s">
        <v>9</v>
      </c>
      <c r="H943" t="s">
        <v>9</v>
      </c>
      <c r="I943">
        <v>11.2</v>
      </c>
      <c r="J943">
        <v>19.8</v>
      </c>
      <c r="K943">
        <v>3.6</v>
      </c>
      <c r="L943">
        <v>3.4</v>
      </c>
      <c r="M943" s="3">
        <v>121307.84</v>
      </c>
      <c r="N943" s="4">
        <v>32.265191100000003</v>
      </c>
      <c r="O943" s="4">
        <v>3914020.6</v>
      </c>
      <c r="Z943"/>
    </row>
    <row r="944" spans="1:26" hidden="1" x14ac:dyDescent="0.5">
      <c r="A944">
        <f t="shared" si="14"/>
        <v>941</v>
      </c>
      <c r="B944" s="1">
        <v>42307</v>
      </c>
      <c r="C944" t="s">
        <v>18</v>
      </c>
      <c r="D944" t="s">
        <v>32</v>
      </c>
      <c r="E944">
        <v>2015</v>
      </c>
      <c r="F944">
        <v>44</v>
      </c>
      <c r="G944" t="s">
        <v>10</v>
      </c>
      <c r="H944" t="s">
        <v>9</v>
      </c>
      <c r="I944">
        <v>12.6</v>
      </c>
      <c r="J944">
        <v>27.4</v>
      </c>
      <c r="K944">
        <v>22.6</v>
      </c>
      <c r="L944">
        <v>0</v>
      </c>
      <c r="M944" s="3">
        <v>121256.97</v>
      </c>
      <c r="N944" s="4">
        <v>35.875550349999997</v>
      </c>
      <c r="O944" s="4">
        <v>4350160.5</v>
      </c>
      <c r="Z944"/>
    </row>
    <row r="945" spans="1:26" hidden="1" x14ac:dyDescent="0.5">
      <c r="A945">
        <f t="shared" si="14"/>
        <v>942</v>
      </c>
      <c r="B945" s="1">
        <v>43442</v>
      </c>
      <c r="C945" t="s">
        <v>19</v>
      </c>
      <c r="D945" t="s">
        <v>34</v>
      </c>
      <c r="E945">
        <v>2018</v>
      </c>
      <c r="F945">
        <v>49</v>
      </c>
      <c r="G945" t="s">
        <v>10</v>
      </c>
      <c r="H945" t="s">
        <v>9</v>
      </c>
      <c r="I945">
        <v>22.7</v>
      </c>
      <c r="J945">
        <v>30.3</v>
      </c>
      <c r="K945">
        <v>11</v>
      </c>
      <c r="L945">
        <v>0</v>
      </c>
      <c r="M945" s="3">
        <v>121237.47</v>
      </c>
      <c r="N945" s="4">
        <v>113.36703300000001</v>
      </c>
      <c r="O945" s="4">
        <v>13744332.300000001</v>
      </c>
      <c r="Z945"/>
    </row>
    <row r="946" spans="1:26" hidden="1" x14ac:dyDescent="0.5">
      <c r="A946">
        <f t="shared" si="14"/>
        <v>943</v>
      </c>
      <c r="B946" s="1">
        <v>43997</v>
      </c>
      <c r="C946" t="s">
        <v>21</v>
      </c>
      <c r="D946" t="s">
        <v>28</v>
      </c>
      <c r="E946">
        <v>2020</v>
      </c>
      <c r="F946">
        <v>25</v>
      </c>
      <c r="G946" t="s">
        <v>10</v>
      </c>
      <c r="H946" t="s">
        <v>9</v>
      </c>
      <c r="I946">
        <v>11.6</v>
      </c>
      <c r="J946">
        <v>18.399999999999999</v>
      </c>
      <c r="K946">
        <v>8</v>
      </c>
      <c r="L946">
        <v>0</v>
      </c>
      <c r="M946" s="3">
        <v>121221.455</v>
      </c>
      <c r="N946" s="4">
        <v>26.006880500000001</v>
      </c>
      <c r="O946" s="4">
        <v>3152591.9</v>
      </c>
      <c r="Z946"/>
    </row>
    <row r="947" spans="1:26" hidden="1" x14ac:dyDescent="0.5">
      <c r="A947">
        <f t="shared" si="14"/>
        <v>944</v>
      </c>
      <c r="B947" s="1">
        <v>43064</v>
      </c>
      <c r="C947" t="s">
        <v>19</v>
      </c>
      <c r="D947" t="s">
        <v>33</v>
      </c>
      <c r="E947">
        <v>2017</v>
      </c>
      <c r="F947">
        <v>48</v>
      </c>
      <c r="G947" t="s">
        <v>10</v>
      </c>
      <c r="H947" t="s">
        <v>9</v>
      </c>
      <c r="I947">
        <v>19.3</v>
      </c>
      <c r="J947">
        <v>32.5</v>
      </c>
      <c r="K947">
        <v>17</v>
      </c>
      <c r="L947">
        <v>0.4</v>
      </c>
      <c r="M947" s="3">
        <v>121219.595</v>
      </c>
      <c r="N947" s="4">
        <v>99.010420740000001</v>
      </c>
      <c r="O947" s="4">
        <v>12002003.1</v>
      </c>
      <c r="Z947"/>
    </row>
    <row r="948" spans="1:26" hidden="1" x14ac:dyDescent="0.5">
      <c r="A948">
        <f t="shared" si="14"/>
        <v>945</v>
      </c>
      <c r="B948" s="1">
        <v>42506</v>
      </c>
      <c r="C948" t="s">
        <v>21</v>
      </c>
      <c r="D948" t="s">
        <v>27</v>
      </c>
      <c r="E948">
        <v>2016</v>
      </c>
      <c r="F948">
        <v>21</v>
      </c>
      <c r="G948" t="s">
        <v>10</v>
      </c>
      <c r="H948" t="s">
        <v>9</v>
      </c>
      <c r="I948">
        <v>7.7</v>
      </c>
      <c r="J948">
        <v>19.600000000000001</v>
      </c>
      <c r="K948">
        <v>8.9</v>
      </c>
      <c r="L948">
        <v>0</v>
      </c>
      <c r="M948" s="3">
        <v>121182.69500000001</v>
      </c>
      <c r="N948" s="4">
        <v>41.916763160000002</v>
      </c>
      <c r="O948" s="4">
        <v>5079586.3</v>
      </c>
      <c r="Z948"/>
    </row>
    <row r="949" spans="1:26" hidden="1" x14ac:dyDescent="0.5">
      <c r="A949">
        <f t="shared" si="14"/>
        <v>946</v>
      </c>
      <c r="B949" s="1">
        <v>42903</v>
      </c>
      <c r="C949" t="s">
        <v>19</v>
      </c>
      <c r="D949" t="s">
        <v>28</v>
      </c>
      <c r="E949">
        <v>2017</v>
      </c>
      <c r="F949">
        <v>25</v>
      </c>
      <c r="G949" t="s">
        <v>10</v>
      </c>
      <c r="H949" t="s">
        <v>9</v>
      </c>
      <c r="I949">
        <v>4.2</v>
      </c>
      <c r="J949">
        <v>15.5</v>
      </c>
      <c r="K949">
        <v>9.1999999999999993</v>
      </c>
      <c r="L949">
        <v>0</v>
      </c>
      <c r="M949" s="3">
        <v>121178.68</v>
      </c>
      <c r="N949" s="4">
        <v>104.2875868</v>
      </c>
      <c r="O949" s="4">
        <v>12637432.1</v>
      </c>
      <c r="Z949"/>
    </row>
    <row r="950" spans="1:26" hidden="1" x14ac:dyDescent="0.5">
      <c r="A950">
        <f t="shared" si="14"/>
        <v>947</v>
      </c>
      <c r="B950" s="1">
        <v>43254</v>
      </c>
      <c r="C950" t="s">
        <v>20</v>
      </c>
      <c r="D950" t="s">
        <v>28</v>
      </c>
      <c r="E950">
        <v>2018</v>
      </c>
      <c r="F950">
        <v>22</v>
      </c>
      <c r="G950" t="s">
        <v>10</v>
      </c>
      <c r="H950" t="s">
        <v>9</v>
      </c>
      <c r="I950">
        <v>4.3</v>
      </c>
      <c r="J950">
        <v>13.8</v>
      </c>
      <c r="K950">
        <v>8.5</v>
      </c>
      <c r="L950">
        <v>0</v>
      </c>
      <c r="M950" s="3">
        <v>121177.58500000001</v>
      </c>
      <c r="N950" s="4">
        <v>91.043729630000001</v>
      </c>
      <c r="O950" s="4">
        <v>11032459.300000001</v>
      </c>
      <c r="Z950"/>
    </row>
    <row r="951" spans="1:26" hidden="1" x14ac:dyDescent="0.5">
      <c r="A951">
        <f t="shared" si="14"/>
        <v>948</v>
      </c>
      <c r="B951" s="1">
        <v>42641</v>
      </c>
      <c r="C951" t="s">
        <v>23</v>
      </c>
      <c r="D951" t="s">
        <v>31</v>
      </c>
      <c r="E951">
        <v>2016</v>
      </c>
      <c r="F951">
        <v>40</v>
      </c>
      <c r="G951" t="s">
        <v>9</v>
      </c>
      <c r="H951" t="s">
        <v>9</v>
      </c>
      <c r="I951">
        <v>7.5</v>
      </c>
      <c r="J951">
        <v>19.3</v>
      </c>
      <c r="K951">
        <v>19.600000000000001</v>
      </c>
      <c r="L951">
        <v>2.2000000000000002</v>
      </c>
      <c r="M951" s="3">
        <v>121143.25</v>
      </c>
      <c r="N951" s="4">
        <v>32.431714720000002</v>
      </c>
      <c r="O951" s="4">
        <v>3928883.3</v>
      </c>
      <c r="Z951"/>
    </row>
    <row r="952" spans="1:26" hidden="1" x14ac:dyDescent="0.5">
      <c r="A952">
        <f t="shared" si="14"/>
        <v>949</v>
      </c>
      <c r="B952" s="1">
        <v>43908</v>
      </c>
      <c r="C952" t="s">
        <v>23</v>
      </c>
      <c r="D952" t="s">
        <v>25</v>
      </c>
      <c r="E952">
        <v>2020</v>
      </c>
      <c r="F952">
        <v>12</v>
      </c>
      <c r="G952" t="s">
        <v>10</v>
      </c>
      <c r="H952" t="s">
        <v>9</v>
      </c>
      <c r="I952">
        <v>17.7</v>
      </c>
      <c r="J952">
        <v>28.3</v>
      </c>
      <c r="K952">
        <v>9.1</v>
      </c>
      <c r="L952">
        <v>0</v>
      </c>
      <c r="M952" s="3">
        <v>121127.145</v>
      </c>
      <c r="N952" s="4">
        <v>51.291442230000001</v>
      </c>
      <c r="O952" s="4">
        <v>6212786</v>
      </c>
      <c r="Z952"/>
    </row>
    <row r="953" spans="1:26" hidden="1" x14ac:dyDescent="0.5">
      <c r="A953">
        <f t="shared" si="14"/>
        <v>950</v>
      </c>
      <c r="B953" s="1">
        <v>44051</v>
      </c>
      <c r="C953" t="s">
        <v>19</v>
      </c>
      <c r="D953" t="s">
        <v>30</v>
      </c>
      <c r="E953">
        <v>2020</v>
      </c>
      <c r="F953">
        <v>32</v>
      </c>
      <c r="G953" t="s">
        <v>9</v>
      </c>
      <c r="H953" t="s">
        <v>9</v>
      </c>
      <c r="I953">
        <v>4.7</v>
      </c>
      <c r="J953">
        <v>14.9</v>
      </c>
      <c r="K953">
        <v>7.2</v>
      </c>
      <c r="L953">
        <v>6.8</v>
      </c>
      <c r="M953" s="3">
        <v>121119.265</v>
      </c>
      <c r="N953" s="4">
        <v>53.518660969999999</v>
      </c>
      <c r="O953" s="4">
        <v>6482140.9000000004</v>
      </c>
      <c r="Z953"/>
    </row>
    <row r="954" spans="1:26" hidden="1" x14ac:dyDescent="0.5">
      <c r="A954">
        <f t="shared" si="14"/>
        <v>951</v>
      </c>
      <c r="B954" s="1">
        <v>43719</v>
      </c>
      <c r="C954" t="s">
        <v>23</v>
      </c>
      <c r="D954" t="s">
        <v>31</v>
      </c>
      <c r="E954">
        <v>2019</v>
      </c>
      <c r="F954">
        <v>37</v>
      </c>
      <c r="G954" t="s">
        <v>10</v>
      </c>
      <c r="H954" t="s">
        <v>9</v>
      </c>
      <c r="I954">
        <v>5</v>
      </c>
      <c r="J954">
        <v>20.8</v>
      </c>
      <c r="K954">
        <v>17.8</v>
      </c>
      <c r="L954">
        <v>0</v>
      </c>
      <c r="M954" s="3">
        <v>121100.045</v>
      </c>
      <c r="N954" s="4">
        <v>83.052148279999997</v>
      </c>
      <c r="O954" s="4">
        <v>10057618.9</v>
      </c>
      <c r="Z954"/>
    </row>
    <row r="955" spans="1:26" hidden="1" x14ac:dyDescent="0.5">
      <c r="A955">
        <f t="shared" si="14"/>
        <v>952</v>
      </c>
      <c r="B955" s="1">
        <v>43631</v>
      </c>
      <c r="C955" t="s">
        <v>19</v>
      </c>
      <c r="D955" t="s">
        <v>28</v>
      </c>
      <c r="E955">
        <v>2019</v>
      </c>
      <c r="F955">
        <v>24</v>
      </c>
      <c r="G955" t="s">
        <v>10</v>
      </c>
      <c r="H955" t="s">
        <v>9</v>
      </c>
      <c r="I955">
        <v>9</v>
      </c>
      <c r="J955">
        <v>15.2</v>
      </c>
      <c r="K955">
        <v>6.4</v>
      </c>
      <c r="L955">
        <v>2.6</v>
      </c>
      <c r="M955" s="3">
        <v>121097.845</v>
      </c>
      <c r="N955" s="4">
        <v>104.43185029999999</v>
      </c>
      <c r="O955" s="4">
        <v>12646472</v>
      </c>
      <c r="Z955"/>
    </row>
    <row r="956" spans="1:26" hidden="1" x14ac:dyDescent="0.5">
      <c r="A956">
        <f t="shared" si="14"/>
        <v>953</v>
      </c>
      <c r="B956" s="1">
        <v>43207</v>
      </c>
      <c r="C956" t="s">
        <v>22</v>
      </c>
      <c r="D956" t="s">
        <v>26</v>
      </c>
      <c r="E956">
        <v>2018</v>
      </c>
      <c r="F956">
        <v>16</v>
      </c>
      <c r="G956" t="s">
        <v>10</v>
      </c>
      <c r="H956" t="s">
        <v>9</v>
      </c>
      <c r="I956">
        <v>13.2</v>
      </c>
      <c r="J956">
        <v>16.600000000000001</v>
      </c>
      <c r="K956">
        <v>8.9</v>
      </c>
      <c r="L956">
        <v>0.6</v>
      </c>
      <c r="M956" s="3">
        <v>121092.855</v>
      </c>
      <c r="N956" s="4">
        <v>86.534392859999997</v>
      </c>
      <c r="O956" s="4">
        <v>10478696.699999999</v>
      </c>
      <c r="Z956"/>
    </row>
    <row r="957" spans="1:26" hidden="1" x14ac:dyDescent="0.5">
      <c r="A957">
        <f t="shared" si="14"/>
        <v>954</v>
      </c>
      <c r="B957" s="1">
        <v>43026</v>
      </c>
      <c r="C957" t="s">
        <v>23</v>
      </c>
      <c r="D957" t="s">
        <v>32</v>
      </c>
      <c r="E957">
        <v>2017</v>
      </c>
      <c r="F957">
        <v>43</v>
      </c>
      <c r="G957" t="s">
        <v>10</v>
      </c>
      <c r="H957" t="s">
        <v>9</v>
      </c>
      <c r="I957">
        <v>14.5</v>
      </c>
      <c r="J957">
        <v>30.9</v>
      </c>
      <c r="K957">
        <v>25.1</v>
      </c>
      <c r="L957">
        <v>0</v>
      </c>
      <c r="M957" s="3">
        <v>121087.1</v>
      </c>
      <c r="N957" s="4">
        <v>92.334121359999997</v>
      </c>
      <c r="O957" s="4">
        <v>11180471</v>
      </c>
      <c r="Z957"/>
    </row>
    <row r="958" spans="1:26" hidden="1" x14ac:dyDescent="0.5">
      <c r="A958">
        <f t="shared" si="14"/>
        <v>955</v>
      </c>
      <c r="B958" s="1">
        <v>43326</v>
      </c>
      <c r="C958" t="s">
        <v>22</v>
      </c>
      <c r="D958" t="s">
        <v>30</v>
      </c>
      <c r="E958">
        <v>2018</v>
      </c>
      <c r="F958">
        <v>33</v>
      </c>
      <c r="G958" t="s">
        <v>10</v>
      </c>
      <c r="H958" t="s">
        <v>9</v>
      </c>
      <c r="I958">
        <v>9.4</v>
      </c>
      <c r="J958">
        <v>16.7</v>
      </c>
      <c r="K958">
        <v>13.2</v>
      </c>
      <c r="L958">
        <v>0.2</v>
      </c>
      <c r="M958" s="3">
        <v>121073.45</v>
      </c>
      <c r="N958" s="4">
        <v>69.127751180000004</v>
      </c>
      <c r="O958" s="4">
        <v>8369535.2999999998</v>
      </c>
      <c r="Z958"/>
    </row>
    <row r="959" spans="1:26" hidden="1" x14ac:dyDescent="0.5">
      <c r="A959">
        <f t="shared" si="14"/>
        <v>956</v>
      </c>
      <c r="B959" s="1">
        <v>42704</v>
      </c>
      <c r="C959" t="s">
        <v>23</v>
      </c>
      <c r="D959" t="s">
        <v>33</v>
      </c>
      <c r="E959">
        <v>2016</v>
      </c>
      <c r="F959">
        <v>49</v>
      </c>
      <c r="G959" t="s">
        <v>10</v>
      </c>
      <c r="H959" t="s">
        <v>9</v>
      </c>
      <c r="I959">
        <v>13.3</v>
      </c>
      <c r="J959">
        <v>18.899999999999999</v>
      </c>
      <c r="K959">
        <v>9.6</v>
      </c>
      <c r="L959">
        <v>0</v>
      </c>
      <c r="M959" s="3">
        <v>121067.59</v>
      </c>
      <c r="N959" s="4">
        <v>76.02598021</v>
      </c>
      <c r="O959" s="4">
        <v>9204282.1999999993</v>
      </c>
      <c r="Z959"/>
    </row>
    <row r="960" spans="1:26" hidden="1" x14ac:dyDescent="0.5">
      <c r="A960">
        <f t="shared" si="14"/>
        <v>957</v>
      </c>
      <c r="B960" s="1">
        <v>42602</v>
      </c>
      <c r="C960" t="s">
        <v>19</v>
      </c>
      <c r="D960" t="s">
        <v>30</v>
      </c>
      <c r="E960">
        <v>2016</v>
      </c>
      <c r="F960">
        <v>34</v>
      </c>
      <c r="G960" t="s">
        <v>10</v>
      </c>
      <c r="H960" t="s">
        <v>9</v>
      </c>
      <c r="I960">
        <v>6.9</v>
      </c>
      <c r="J960">
        <v>13.6</v>
      </c>
      <c r="K960">
        <v>9.6999999999999993</v>
      </c>
      <c r="L960">
        <v>9.4</v>
      </c>
      <c r="M960" s="3">
        <v>121052.06</v>
      </c>
      <c r="N960" s="4">
        <v>25.002466940000001</v>
      </c>
      <c r="O960" s="4">
        <v>3026600.1</v>
      </c>
      <c r="Z960"/>
    </row>
    <row r="961" spans="1:26" hidden="1" x14ac:dyDescent="0.5">
      <c r="A961">
        <f t="shared" si="14"/>
        <v>958</v>
      </c>
      <c r="B961" s="1">
        <v>43688</v>
      </c>
      <c r="C961" t="s">
        <v>20</v>
      </c>
      <c r="D961" t="s">
        <v>30</v>
      </c>
      <c r="E961">
        <v>2019</v>
      </c>
      <c r="F961">
        <v>32</v>
      </c>
      <c r="G961" t="s">
        <v>10</v>
      </c>
      <c r="H961" t="s">
        <v>9</v>
      </c>
      <c r="I961">
        <v>4.8</v>
      </c>
      <c r="J961">
        <v>12.9</v>
      </c>
      <c r="K961">
        <v>11.4</v>
      </c>
      <c r="L961">
        <v>6</v>
      </c>
      <c r="M961" s="3">
        <v>121028.325</v>
      </c>
      <c r="N961" s="4">
        <v>98.101093950000006</v>
      </c>
      <c r="O961" s="4">
        <v>11873011.1</v>
      </c>
      <c r="Z961"/>
    </row>
    <row r="962" spans="1:26" hidden="1" x14ac:dyDescent="0.5">
      <c r="A962">
        <f t="shared" si="14"/>
        <v>959</v>
      </c>
      <c r="B962" s="1">
        <v>42210</v>
      </c>
      <c r="C962" t="s">
        <v>19</v>
      </c>
      <c r="D962" t="s">
        <v>29</v>
      </c>
      <c r="E962">
        <v>2015</v>
      </c>
      <c r="F962">
        <v>30</v>
      </c>
      <c r="G962" t="s">
        <v>10</v>
      </c>
      <c r="H962" t="s">
        <v>9</v>
      </c>
      <c r="I962">
        <v>9.4</v>
      </c>
      <c r="J962">
        <v>13.3</v>
      </c>
      <c r="K962">
        <v>7.7</v>
      </c>
      <c r="L962">
        <v>0.8</v>
      </c>
      <c r="M962" s="3">
        <v>121021.425</v>
      </c>
      <c r="N962" s="4">
        <v>22.239188500000001</v>
      </c>
      <c r="O962" s="4">
        <v>2691418.3</v>
      </c>
      <c r="Z962"/>
    </row>
    <row r="963" spans="1:26" hidden="1" x14ac:dyDescent="0.5">
      <c r="A963">
        <f t="shared" si="14"/>
        <v>960</v>
      </c>
      <c r="B963" s="1">
        <v>42034</v>
      </c>
      <c r="C963" t="s">
        <v>18</v>
      </c>
      <c r="D963" t="s">
        <v>17</v>
      </c>
      <c r="E963">
        <v>2015</v>
      </c>
      <c r="F963">
        <v>5</v>
      </c>
      <c r="G963" t="s">
        <v>10</v>
      </c>
      <c r="H963" t="s">
        <v>9</v>
      </c>
      <c r="I963">
        <v>13.1</v>
      </c>
      <c r="J963">
        <v>21</v>
      </c>
      <c r="K963">
        <v>27.6</v>
      </c>
      <c r="L963">
        <v>0</v>
      </c>
      <c r="M963" s="3">
        <v>121018.15</v>
      </c>
      <c r="N963" s="4">
        <v>21.029356079999999</v>
      </c>
      <c r="O963" s="4">
        <v>2544933.7999999998</v>
      </c>
      <c r="Z963"/>
    </row>
    <row r="964" spans="1:26" hidden="1" x14ac:dyDescent="0.5">
      <c r="A964">
        <f t="shared" ref="A964:A1027" si="15">ROW()-3</f>
        <v>961</v>
      </c>
      <c r="B964" s="1">
        <v>42076</v>
      </c>
      <c r="C964" t="s">
        <v>18</v>
      </c>
      <c r="D964" t="s">
        <v>25</v>
      </c>
      <c r="E964">
        <v>2015</v>
      </c>
      <c r="F964">
        <v>11</v>
      </c>
      <c r="G964" t="s">
        <v>10</v>
      </c>
      <c r="H964" t="s">
        <v>9</v>
      </c>
      <c r="I964">
        <v>14.4</v>
      </c>
      <c r="J964">
        <v>20.399999999999999</v>
      </c>
      <c r="K964">
        <v>21.2</v>
      </c>
      <c r="L964">
        <v>0</v>
      </c>
      <c r="M964" s="3">
        <v>120929.815</v>
      </c>
      <c r="N964" s="4">
        <v>24.195363230000002</v>
      </c>
      <c r="O964" s="4">
        <v>2925940.8</v>
      </c>
      <c r="Z964"/>
    </row>
    <row r="965" spans="1:26" hidden="1" x14ac:dyDescent="0.5">
      <c r="A965">
        <f t="shared" si="15"/>
        <v>962</v>
      </c>
      <c r="B965" s="1">
        <v>42751</v>
      </c>
      <c r="C965" t="s">
        <v>21</v>
      </c>
      <c r="D965" t="s">
        <v>17</v>
      </c>
      <c r="E965">
        <v>2017</v>
      </c>
      <c r="F965">
        <v>4</v>
      </c>
      <c r="G965" t="s">
        <v>9</v>
      </c>
      <c r="H965" t="s">
        <v>9</v>
      </c>
      <c r="I965">
        <v>12.2</v>
      </c>
      <c r="J965">
        <v>32.700000000000003</v>
      </c>
      <c r="K965">
        <v>30.5</v>
      </c>
      <c r="L965">
        <v>0</v>
      </c>
      <c r="M965" s="3">
        <v>120928.705</v>
      </c>
      <c r="N965" s="4">
        <v>108.1670628</v>
      </c>
      <c r="O965" s="4">
        <v>13080502.800000001</v>
      </c>
      <c r="Z965"/>
    </row>
    <row r="966" spans="1:26" hidden="1" x14ac:dyDescent="0.5">
      <c r="A966">
        <f t="shared" si="15"/>
        <v>963</v>
      </c>
      <c r="B966" s="1">
        <v>42289</v>
      </c>
      <c r="C966" t="s">
        <v>21</v>
      </c>
      <c r="D966" t="s">
        <v>32</v>
      </c>
      <c r="E966">
        <v>2015</v>
      </c>
      <c r="F966">
        <v>42</v>
      </c>
      <c r="G966" t="s">
        <v>10</v>
      </c>
      <c r="H966" t="s">
        <v>9</v>
      </c>
      <c r="I966">
        <v>11.3</v>
      </c>
      <c r="J966">
        <v>16.100000000000001</v>
      </c>
      <c r="K966">
        <v>13.4</v>
      </c>
      <c r="L966">
        <v>0.6</v>
      </c>
      <c r="M966" s="3">
        <v>120916.215</v>
      </c>
      <c r="N966" s="4">
        <v>36.353623810000002</v>
      </c>
      <c r="O966" s="4">
        <v>4395742.5999999996</v>
      </c>
      <c r="Z966"/>
    </row>
    <row r="967" spans="1:26" hidden="1" x14ac:dyDescent="0.5">
      <c r="A967">
        <f t="shared" si="15"/>
        <v>964</v>
      </c>
      <c r="B967" s="1">
        <v>42415</v>
      </c>
      <c r="C967" t="s">
        <v>21</v>
      </c>
      <c r="D967" t="s">
        <v>24</v>
      </c>
      <c r="E967">
        <v>2016</v>
      </c>
      <c r="F967">
        <v>8</v>
      </c>
      <c r="G967" t="s">
        <v>10</v>
      </c>
      <c r="H967" t="s">
        <v>9</v>
      </c>
      <c r="I967">
        <v>14</v>
      </c>
      <c r="J967">
        <v>26.1</v>
      </c>
      <c r="K967">
        <v>25.4</v>
      </c>
      <c r="L967">
        <v>0</v>
      </c>
      <c r="M967" s="3">
        <v>120863.325</v>
      </c>
      <c r="N967" s="4">
        <v>32.56207053</v>
      </c>
      <c r="O967" s="4">
        <v>3935560.1</v>
      </c>
      <c r="Z967"/>
    </row>
    <row r="968" spans="1:26" hidden="1" x14ac:dyDescent="0.5">
      <c r="A968">
        <f t="shared" si="15"/>
        <v>965</v>
      </c>
      <c r="B968" s="1">
        <v>43565</v>
      </c>
      <c r="C968" t="s">
        <v>23</v>
      </c>
      <c r="D968" t="s">
        <v>26</v>
      </c>
      <c r="E968">
        <v>2019</v>
      </c>
      <c r="F968">
        <v>15</v>
      </c>
      <c r="G968" t="s">
        <v>9</v>
      </c>
      <c r="H968" t="s">
        <v>9</v>
      </c>
      <c r="I968">
        <v>10.7</v>
      </c>
      <c r="J968">
        <v>15.8</v>
      </c>
      <c r="K968">
        <v>4.8</v>
      </c>
      <c r="L968">
        <v>1.4</v>
      </c>
      <c r="M968" s="3">
        <v>120858.98</v>
      </c>
      <c r="N968" s="4">
        <v>121.87513629999999</v>
      </c>
      <c r="O968" s="4">
        <v>14729704.699999999</v>
      </c>
      <c r="Z968"/>
    </row>
    <row r="969" spans="1:26" hidden="1" x14ac:dyDescent="0.5">
      <c r="A969">
        <f t="shared" si="15"/>
        <v>966</v>
      </c>
      <c r="B969" s="1">
        <v>42413</v>
      </c>
      <c r="C969" t="s">
        <v>19</v>
      </c>
      <c r="D969" t="s">
        <v>24</v>
      </c>
      <c r="E969">
        <v>2016</v>
      </c>
      <c r="F969">
        <v>7</v>
      </c>
      <c r="G969" t="s">
        <v>10</v>
      </c>
      <c r="H969" t="s">
        <v>9</v>
      </c>
      <c r="I969">
        <v>17.7</v>
      </c>
      <c r="J969">
        <v>30.3</v>
      </c>
      <c r="K969">
        <v>23.4</v>
      </c>
      <c r="L969">
        <v>0</v>
      </c>
      <c r="M969" s="3">
        <v>120839.995</v>
      </c>
      <c r="N969" s="4">
        <v>32.231397960000002</v>
      </c>
      <c r="O969" s="4">
        <v>3894842</v>
      </c>
      <c r="Z969"/>
    </row>
    <row r="970" spans="1:26" hidden="1" x14ac:dyDescent="0.5">
      <c r="A970">
        <f t="shared" si="15"/>
        <v>967</v>
      </c>
      <c r="B970" s="1">
        <v>43084</v>
      </c>
      <c r="C970" t="s">
        <v>18</v>
      </c>
      <c r="D970" t="s">
        <v>34</v>
      </c>
      <c r="E970">
        <v>2017</v>
      </c>
      <c r="F970">
        <v>51</v>
      </c>
      <c r="G970" t="s">
        <v>10</v>
      </c>
      <c r="H970" t="s">
        <v>9</v>
      </c>
      <c r="I970">
        <v>14.1</v>
      </c>
      <c r="J970">
        <v>26.4</v>
      </c>
      <c r="K970">
        <v>32.1</v>
      </c>
      <c r="L970">
        <v>0</v>
      </c>
      <c r="M970" s="3">
        <v>120821.05499999999</v>
      </c>
      <c r="N970" s="4">
        <v>105.4358596</v>
      </c>
      <c r="O970" s="4">
        <v>12738871.800000001</v>
      </c>
      <c r="Z970"/>
    </row>
    <row r="971" spans="1:26" hidden="1" x14ac:dyDescent="0.5">
      <c r="A971">
        <f t="shared" si="15"/>
        <v>968</v>
      </c>
      <c r="B971" s="1">
        <v>42296</v>
      </c>
      <c r="C971" t="s">
        <v>21</v>
      </c>
      <c r="D971" t="s">
        <v>32</v>
      </c>
      <c r="E971">
        <v>2015</v>
      </c>
      <c r="F971">
        <v>43</v>
      </c>
      <c r="G971" t="s">
        <v>10</v>
      </c>
      <c r="H971" t="s">
        <v>9</v>
      </c>
      <c r="I971">
        <v>8.3000000000000007</v>
      </c>
      <c r="J971">
        <v>26.7</v>
      </c>
      <c r="K971">
        <v>25.8</v>
      </c>
      <c r="L971">
        <v>0</v>
      </c>
      <c r="M971" s="3">
        <v>120795</v>
      </c>
      <c r="N971" s="4">
        <v>43.510676320000002</v>
      </c>
      <c r="O971" s="4">
        <v>5255872.0999999996</v>
      </c>
      <c r="Z971"/>
    </row>
    <row r="972" spans="1:26" hidden="1" x14ac:dyDescent="0.5">
      <c r="A972">
        <f t="shared" si="15"/>
        <v>969</v>
      </c>
      <c r="B972" s="1">
        <v>43268</v>
      </c>
      <c r="C972" t="s">
        <v>20</v>
      </c>
      <c r="D972" t="s">
        <v>28</v>
      </c>
      <c r="E972">
        <v>2018</v>
      </c>
      <c r="F972">
        <v>24</v>
      </c>
      <c r="G972" t="s">
        <v>10</v>
      </c>
      <c r="H972" t="s">
        <v>9</v>
      </c>
      <c r="I972">
        <v>8</v>
      </c>
      <c r="J972">
        <v>13.1</v>
      </c>
      <c r="K972">
        <v>5.0999999999999996</v>
      </c>
      <c r="L972">
        <v>15.6</v>
      </c>
      <c r="M972" s="3">
        <v>120785.595</v>
      </c>
      <c r="N972" s="4">
        <v>62.272671549999998</v>
      </c>
      <c r="O972" s="4">
        <v>7521641.7000000002</v>
      </c>
      <c r="Z972"/>
    </row>
    <row r="973" spans="1:26" hidden="1" x14ac:dyDescent="0.5">
      <c r="A973">
        <f t="shared" si="15"/>
        <v>970</v>
      </c>
      <c r="B973" s="1">
        <v>43208</v>
      </c>
      <c r="C973" t="s">
        <v>23</v>
      </c>
      <c r="D973" t="s">
        <v>26</v>
      </c>
      <c r="E973">
        <v>2018</v>
      </c>
      <c r="F973">
        <v>16</v>
      </c>
      <c r="G973" t="s">
        <v>10</v>
      </c>
      <c r="H973" t="s">
        <v>9</v>
      </c>
      <c r="I973">
        <v>6.2</v>
      </c>
      <c r="J973">
        <v>19.399999999999999</v>
      </c>
      <c r="K973">
        <v>14.2</v>
      </c>
      <c r="L973">
        <v>0</v>
      </c>
      <c r="M973" s="3">
        <v>120784.875</v>
      </c>
      <c r="N973" s="4">
        <v>82.879097999999999</v>
      </c>
      <c r="O973" s="4">
        <v>10010541.5</v>
      </c>
      <c r="Z973"/>
    </row>
    <row r="974" spans="1:26" hidden="1" x14ac:dyDescent="0.5">
      <c r="A974">
        <f t="shared" si="15"/>
        <v>971</v>
      </c>
      <c r="B974" s="1">
        <v>43963</v>
      </c>
      <c r="C974" t="s">
        <v>22</v>
      </c>
      <c r="D974" t="s">
        <v>27</v>
      </c>
      <c r="E974">
        <v>2020</v>
      </c>
      <c r="F974">
        <v>20</v>
      </c>
      <c r="G974" t="s">
        <v>9</v>
      </c>
      <c r="H974" t="s">
        <v>9</v>
      </c>
      <c r="I974">
        <v>10.3</v>
      </c>
      <c r="J974">
        <v>14.8</v>
      </c>
      <c r="K974">
        <v>8.5</v>
      </c>
      <c r="L974">
        <v>0.2</v>
      </c>
      <c r="M974" s="3">
        <v>120767.795</v>
      </c>
      <c r="N974" s="4">
        <v>29.433623390000001</v>
      </c>
      <c r="O974" s="4">
        <v>3554633.8</v>
      </c>
      <c r="Z974"/>
    </row>
    <row r="975" spans="1:26" hidden="1" x14ac:dyDescent="0.5">
      <c r="A975">
        <f t="shared" si="15"/>
        <v>972</v>
      </c>
      <c r="B975" s="1">
        <v>42067</v>
      </c>
      <c r="C975" t="s">
        <v>23</v>
      </c>
      <c r="D975" t="s">
        <v>25</v>
      </c>
      <c r="E975">
        <v>2015</v>
      </c>
      <c r="F975">
        <v>10</v>
      </c>
      <c r="G975" t="s">
        <v>10</v>
      </c>
      <c r="H975" t="s">
        <v>9</v>
      </c>
      <c r="I975">
        <v>15.4</v>
      </c>
      <c r="J975">
        <v>23.5</v>
      </c>
      <c r="K975">
        <v>23</v>
      </c>
      <c r="L975">
        <v>0</v>
      </c>
      <c r="M975" s="3">
        <v>120764.185</v>
      </c>
      <c r="N975" s="4">
        <v>37.252483910000002</v>
      </c>
      <c r="O975" s="4">
        <v>4498765.9000000004</v>
      </c>
      <c r="Z975"/>
    </row>
    <row r="976" spans="1:26" hidden="1" x14ac:dyDescent="0.5">
      <c r="A976">
        <f t="shared" si="15"/>
        <v>973</v>
      </c>
      <c r="B976" s="1">
        <v>42532</v>
      </c>
      <c r="C976" t="s">
        <v>19</v>
      </c>
      <c r="D976" t="s">
        <v>28</v>
      </c>
      <c r="E976">
        <v>2016</v>
      </c>
      <c r="F976">
        <v>24</v>
      </c>
      <c r="G976" t="s">
        <v>10</v>
      </c>
      <c r="H976" t="s">
        <v>9</v>
      </c>
      <c r="I976">
        <v>9</v>
      </c>
      <c r="J976">
        <v>13.5</v>
      </c>
      <c r="K976">
        <v>6.5</v>
      </c>
      <c r="L976">
        <v>3</v>
      </c>
      <c r="M976" s="3">
        <v>120753.43</v>
      </c>
      <c r="N976" s="4">
        <v>55.590969579999999</v>
      </c>
      <c r="O976" s="4">
        <v>6712800.2999999998</v>
      </c>
      <c r="Z976"/>
    </row>
    <row r="977" spans="1:26" hidden="1" x14ac:dyDescent="0.5">
      <c r="A977">
        <f t="shared" si="15"/>
        <v>974</v>
      </c>
      <c r="B977" s="1">
        <v>43698</v>
      </c>
      <c r="C977" t="s">
        <v>23</v>
      </c>
      <c r="D977" t="s">
        <v>30</v>
      </c>
      <c r="E977">
        <v>2019</v>
      </c>
      <c r="F977">
        <v>34</v>
      </c>
      <c r="G977" t="s">
        <v>10</v>
      </c>
      <c r="H977" t="s">
        <v>9</v>
      </c>
      <c r="I977">
        <v>11.5</v>
      </c>
      <c r="J977">
        <v>16.600000000000001</v>
      </c>
      <c r="K977">
        <v>11.5</v>
      </c>
      <c r="L977">
        <v>0.2</v>
      </c>
      <c r="M977" s="3">
        <v>120747.08</v>
      </c>
      <c r="N977" s="4">
        <v>54.386880320000003</v>
      </c>
      <c r="O977" s="4">
        <v>6567057</v>
      </c>
      <c r="Z977"/>
    </row>
    <row r="978" spans="1:26" hidden="1" x14ac:dyDescent="0.5">
      <c r="A978">
        <f t="shared" si="15"/>
        <v>975</v>
      </c>
      <c r="B978" s="1">
        <v>43868</v>
      </c>
      <c r="C978" t="s">
        <v>18</v>
      </c>
      <c r="D978" t="s">
        <v>24</v>
      </c>
      <c r="E978">
        <v>2020</v>
      </c>
      <c r="F978">
        <v>6</v>
      </c>
      <c r="G978" t="s">
        <v>10</v>
      </c>
      <c r="H978" t="s">
        <v>9</v>
      </c>
      <c r="I978">
        <v>16.5</v>
      </c>
      <c r="J978">
        <v>23.2</v>
      </c>
      <c r="K978">
        <v>18.399999999999999</v>
      </c>
      <c r="L978">
        <v>0</v>
      </c>
      <c r="M978" s="3">
        <v>120734.85</v>
      </c>
      <c r="N978" s="4">
        <v>45.332425360000002</v>
      </c>
      <c r="O978" s="4">
        <v>5473203.5999999996</v>
      </c>
      <c r="Z978"/>
    </row>
    <row r="979" spans="1:26" hidden="1" x14ac:dyDescent="0.5">
      <c r="A979">
        <f t="shared" si="15"/>
        <v>976</v>
      </c>
      <c r="B979" s="1">
        <v>42857</v>
      </c>
      <c r="C979" t="s">
        <v>22</v>
      </c>
      <c r="D979" t="s">
        <v>27</v>
      </c>
      <c r="E979">
        <v>2017</v>
      </c>
      <c r="F979">
        <v>19</v>
      </c>
      <c r="G979" t="s">
        <v>10</v>
      </c>
      <c r="H979" t="s">
        <v>9</v>
      </c>
      <c r="I979">
        <v>10.4</v>
      </c>
      <c r="J979">
        <v>15.2</v>
      </c>
      <c r="K979">
        <v>9.4</v>
      </c>
      <c r="L979">
        <v>2.4</v>
      </c>
      <c r="M979" s="3">
        <v>120718.64</v>
      </c>
      <c r="N979" s="4">
        <v>109.9227693</v>
      </c>
      <c r="O979" s="4">
        <v>13269727.199999999</v>
      </c>
      <c r="Z979"/>
    </row>
    <row r="980" spans="1:26" hidden="1" x14ac:dyDescent="0.5">
      <c r="A980">
        <f t="shared" si="15"/>
        <v>977</v>
      </c>
      <c r="B980" s="1">
        <v>42896</v>
      </c>
      <c r="C980" t="s">
        <v>19</v>
      </c>
      <c r="D980" t="s">
        <v>28</v>
      </c>
      <c r="E980">
        <v>2017</v>
      </c>
      <c r="F980">
        <v>24</v>
      </c>
      <c r="G980" t="s">
        <v>10</v>
      </c>
      <c r="H980" t="s">
        <v>9</v>
      </c>
      <c r="I980">
        <v>7</v>
      </c>
      <c r="J980">
        <v>15.8</v>
      </c>
      <c r="K980">
        <v>8.9</v>
      </c>
      <c r="L980">
        <v>0</v>
      </c>
      <c r="M980" s="3">
        <v>120698.91499999999</v>
      </c>
      <c r="N980" s="4">
        <v>97.622124130000003</v>
      </c>
      <c r="O980" s="4">
        <v>11782884.5</v>
      </c>
      <c r="Z980"/>
    </row>
    <row r="981" spans="1:26" hidden="1" x14ac:dyDescent="0.5">
      <c r="A981">
        <f t="shared" si="15"/>
        <v>978</v>
      </c>
      <c r="B981" s="1">
        <v>42502</v>
      </c>
      <c r="C981" t="s">
        <v>16</v>
      </c>
      <c r="D981" t="s">
        <v>27</v>
      </c>
      <c r="E981">
        <v>2016</v>
      </c>
      <c r="F981">
        <v>20</v>
      </c>
      <c r="G981" t="s">
        <v>10</v>
      </c>
      <c r="H981" t="s">
        <v>9</v>
      </c>
      <c r="I981">
        <v>14.1</v>
      </c>
      <c r="J981">
        <v>21.4</v>
      </c>
      <c r="K981">
        <v>6.1</v>
      </c>
      <c r="L981">
        <v>0.2</v>
      </c>
      <c r="M981" s="3">
        <v>120693.53</v>
      </c>
      <c r="N981" s="4">
        <v>53.796096839999997</v>
      </c>
      <c r="O981" s="4">
        <v>6492840.7999999998</v>
      </c>
      <c r="Z981"/>
    </row>
    <row r="982" spans="1:26" hidden="1" x14ac:dyDescent="0.5">
      <c r="A982">
        <f t="shared" si="15"/>
        <v>979</v>
      </c>
      <c r="B982" s="1">
        <v>42567</v>
      </c>
      <c r="C982" t="s">
        <v>19</v>
      </c>
      <c r="D982" t="s">
        <v>29</v>
      </c>
      <c r="E982">
        <v>2016</v>
      </c>
      <c r="F982">
        <v>29</v>
      </c>
      <c r="G982" t="s">
        <v>10</v>
      </c>
      <c r="H982" t="s">
        <v>9</v>
      </c>
      <c r="I982">
        <v>7.8</v>
      </c>
      <c r="J982">
        <v>13.7</v>
      </c>
      <c r="K982">
        <v>10.199999999999999</v>
      </c>
      <c r="L982">
        <v>0</v>
      </c>
      <c r="M982" s="3">
        <v>120659.15</v>
      </c>
      <c r="N982" s="4">
        <v>73.694418769999999</v>
      </c>
      <c r="O982" s="4">
        <v>8891905.9000000004</v>
      </c>
      <c r="Z982"/>
    </row>
    <row r="983" spans="1:26" hidden="1" x14ac:dyDescent="0.5">
      <c r="A983">
        <f t="shared" si="15"/>
        <v>980</v>
      </c>
      <c r="B983" s="1">
        <v>43617</v>
      </c>
      <c r="C983" t="s">
        <v>19</v>
      </c>
      <c r="D983" t="s">
        <v>28</v>
      </c>
      <c r="E983">
        <v>2019</v>
      </c>
      <c r="F983">
        <v>22</v>
      </c>
      <c r="G983" t="s">
        <v>10</v>
      </c>
      <c r="H983" t="s">
        <v>9</v>
      </c>
      <c r="I983">
        <v>11.7</v>
      </c>
      <c r="J983">
        <v>14.6</v>
      </c>
      <c r="K983">
        <v>5.8</v>
      </c>
      <c r="L983">
        <v>2.4</v>
      </c>
      <c r="M983" s="3">
        <v>120653.435</v>
      </c>
      <c r="N983" s="4">
        <v>113.2446372</v>
      </c>
      <c r="O983" s="4">
        <v>13663354.5</v>
      </c>
      <c r="Z983"/>
    </row>
    <row r="984" spans="1:26" hidden="1" x14ac:dyDescent="0.5">
      <c r="A984">
        <f t="shared" si="15"/>
        <v>981</v>
      </c>
      <c r="B984" s="1">
        <v>43867</v>
      </c>
      <c r="C984" t="s">
        <v>16</v>
      </c>
      <c r="D984" t="s">
        <v>24</v>
      </c>
      <c r="E984">
        <v>2020</v>
      </c>
      <c r="F984">
        <v>6</v>
      </c>
      <c r="G984" t="s">
        <v>10</v>
      </c>
      <c r="H984" t="s">
        <v>9</v>
      </c>
      <c r="I984">
        <v>13.7</v>
      </c>
      <c r="J984">
        <v>25.5</v>
      </c>
      <c r="K984">
        <v>25</v>
      </c>
      <c r="L984">
        <v>0</v>
      </c>
      <c r="M984" s="3">
        <v>120569.46</v>
      </c>
      <c r="N984" s="4">
        <v>42.766032299999999</v>
      </c>
      <c r="O984" s="4">
        <v>5156277.4000000004</v>
      </c>
      <c r="Z984"/>
    </row>
    <row r="985" spans="1:26" hidden="1" x14ac:dyDescent="0.5">
      <c r="A985">
        <f t="shared" si="15"/>
        <v>982</v>
      </c>
      <c r="B985" s="1">
        <v>42314</v>
      </c>
      <c r="C985" t="s">
        <v>18</v>
      </c>
      <c r="D985" t="s">
        <v>33</v>
      </c>
      <c r="E985">
        <v>2015</v>
      </c>
      <c r="F985">
        <v>45</v>
      </c>
      <c r="G985" t="s">
        <v>10</v>
      </c>
      <c r="H985" t="s">
        <v>9</v>
      </c>
      <c r="I985">
        <v>16.600000000000001</v>
      </c>
      <c r="J985">
        <v>18.7</v>
      </c>
      <c r="K985">
        <v>3.7</v>
      </c>
      <c r="L985">
        <v>17.600000000000001</v>
      </c>
      <c r="M985" s="3">
        <v>120505.58500000001</v>
      </c>
      <c r="N985" s="4">
        <v>30.642866869999999</v>
      </c>
      <c r="O985" s="4">
        <v>3692636.6</v>
      </c>
      <c r="Z985"/>
    </row>
    <row r="986" spans="1:26" hidden="1" x14ac:dyDescent="0.5">
      <c r="A986">
        <f t="shared" si="15"/>
        <v>983</v>
      </c>
      <c r="B986" s="1">
        <v>43041</v>
      </c>
      <c r="C986" t="s">
        <v>16</v>
      </c>
      <c r="D986" t="s">
        <v>33</v>
      </c>
      <c r="E986">
        <v>2017</v>
      </c>
      <c r="F986">
        <v>45</v>
      </c>
      <c r="G986" t="s">
        <v>10</v>
      </c>
      <c r="H986" t="s">
        <v>9</v>
      </c>
      <c r="I986">
        <v>11.3</v>
      </c>
      <c r="J986">
        <v>17.399999999999999</v>
      </c>
      <c r="K986">
        <v>17</v>
      </c>
      <c r="L986">
        <v>1.4</v>
      </c>
      <c r="M986" s="3">
        <v>120470.785</v>
      </c>
      <c r="N986" s="4">
        <v>87.510162679999993</v>
      </c>
      <c r="O986" s="4">
        <v>10542418</v>
      </c>
      <c r="Z986"/>
    </row>
    <row r="987" spans="1:26" hidden="1" x14ac:dyDescent="0.5">
      <c r="A987">
        <f t="shared" si="15"/>
        <v>984</v>
      </c>
      <c r="B987" s="1">
        <v>42987</v>
      </c>
      <c r="C987" t="s">
        <v>19</v>
      </c>
      <c r="D987" t="s">
        <v>31</v>
      </c>
      <c r="E987">
        <v>2017</v>
      </c>
      <c r="F987">
        <v>37</v>
      </c>
      <c r="G987" t="s">
        <v>10</v>
      </c>
      <c r="H987" t="s">
        <v>9</v>
      </c>
      <c r="I987">
        <v>7.1</v>
      </c>
      <c r="J987">
        <v>14.9</v>
      </c>
      <c r="K987">
        <v>15.9</v>
      </c>
      <c r="L987">
        <v>1.2</v>
      </c>
      <c r="M987" s="3">
        <v>120454.01</v>
      </c>
      <c r="N987" s="4">
        <v>96.910244129999995</v>
      </c>
      <c r="O987" s="4">
        <v>11673227.5</v>
      </c>
      <c r="Z987"/>
    </row>
    <row r="988" spans="1:26" hidden="1" x14ac:dyDescent="0.5">
      <c r="A988">
        <f t="shared" si="15"/>
        <v>985</v>
      </c>
      <c r="B988" s="1">
        <v>43209</v>
      </c>
      <c r="C988" t="s">
        <v>16</v>
      </c>
      <c r="D988" t="s">
        <v>26</v>
      </c>
      <c r="E988">
        <v>2018</v>
      </c>
      <c r="F988">
        <v>16</v>
      </c>
      <c r="G988" t="s">
        <v>10</v>
      </c>
      <c r="H988" t="s">
        <v>9</v>
      </c>
      <c r="I988">
        <v>11</v>
      </c>
      <c r="J988">
        <v>22.3</v>
      </c>
      <c r="K988">
        <v>13</v>
      </c>
      <c r="L988">
        <v>0</v>
      </c>
      <c r="M988" s="3">
        <v>120448.935</v>
      </c>
      <c r="N988" s="4">
        <v>93.533142819999995</v>
      </c>
      <c r="O988" s="4">
        <v>11265967.4</v>
      </c>
      <c r="Z988"/>
    </row>
    <row r="989" spans="1:26" hidden="1" x14ac:dyDescent="0.5">
      <c r="A989">
        <f t="shared" si="15"/>
        <v>986</v>
      </c>
      <c r="B989" s="1">
        <v>42464</v>
      </c>
      <c r="C989" t="s">
        <v>21</v>
      </c>
      <c r="D989" t="s">
        <v>26</v>
      </c>
      <c r="E989">
        <v>2016</v>
      </c>
      <c r="F989">
        <v>15</v>
      </c>
      <c r="G989" t="s">
        <v>9</v>
      </c>
      <c r="H989" t="s">
        <v>9</v>
      </c>
      <c r="I989">
        <v>9.6999999999999993</v>
      </c>
      <c r="J989">
        <v>21.2</v>
      </c>
      <c r="K989">
        <v>18.399999999999999</v>
      </c>
      <c r="L989">
        <v>0</v>
      </c>
      <c r="M989" s="3">
        <v>120445.735</v>
      </c>
      <c r="N989" s="4">
        <v>38.468550309999998</v>
      </c>
      <c r="O989" s="4">
        <v>4633372.8</v>
      </c>
      <c r="Z989"/>
    </row>
    <row r="990" spans="1:26" hidden="1" x14ac:dyDescent="0.5">
      <c r="A990">
        <f t="shared" si="15"/>
        <v>987</v>
      </c>
      <c r="B990" s="1">
        <v>42496</v>
      </c>
      <c r="C990" t="s">
        <v>18</v>
      </c>
      <c r="D990" t="s">
        <v>27</v>
      </c>
      <c r="E990">
        <v>2016</v>
      </c>
      <c r="F990">
        <v>19</v>
      </c>
      <c r="G990" t="s">
        <v>10</v>
      </c>
      <c r="H990" t="s">
        <v>9</v>
      </c>
      <c r="I990">
        <v>15.9</v>
      </c>
      <c r="J990">
        <v>24.7</v>
      </c>
      <c r="K990">
        <v>13.2</v>
      </c>
      <c r="L990">
        <v>0</v>
      </c>
      <c r="M990" s="3">
        <v>120421.32</v>
      </c>
      <c r="N990" s="4">
        <v>64.317056579999999</v>
      </c>
      <c r="O990" s="4">
        <v>7745144.9000000004</v>
      </c>
      <c r="Z990"/>
    </row>
    <row r="991" spans="1:26" hidden="1" x14ac:dyDescent="0.5">
      <c r="A991">
        <f t="shared" si="15"/>
        <v>988</v>
      </c>
      <c r="B991" s="1">
        <v>42300</v>
      </c>
      <c r="C991" t="s">
        <v>18</v>
      </c>
      <c r="D991" t="s">
        <v>32</v>
      </c>
      <c r="E991">
        <v>2015</v>
      </c>
      <c r="F991">
        <v>43</v>
      </c>
      <c r="G991" t="s">
        <v>10</v>
      </c>
      <c r="H991" t="s">
        <v>9</v>
      </c>
      <c r="I991">
        <v>11.8</v>
      </c>
      <c r="J991">
        <v>16.399999999999999</v>
      </c>
      <c r="K991">
        <v>21</v>
      </c>
      <c r="L991">
        <v>0</v>
      </c>
      <c r="M991" s="3">
        <v>120420.7</v>
      </c>
      <c r="N991" s="4">
        <v>48.169896799999997</v>
      </c>
      <c r="O991" s="4">
        <v>5800652.7000000002</v>
      </c>
      <c r="Z991"/>
    </row>
    <row r="992" spans="1:26" hidden="1" x14ac:dyDescent="0.5">
      <c r="A992">
        <f t="shared" si="15"/>
        <v>989</v>
      </c>
      <c r="B992" s="1">
        <v>43169</v>
      </c>
      <c r="C992" t="s">
        <v>19</v>
      </c>
      <c r="D992" t="s">
        <v>25</v>
      </c>
      <c r="E992">
        <v>2018</v>
      </c>
      <c r="F992">
        <v>10</v>
      </c>
      <c r="G992" t="s">
        <v>10</v>
      </c>
      <c r="H992" t="s">
        <v>9</v>
      </c>
      <c r="I992">
        <v>14.3</v>
      </c>
      <c r="J992">
        <v>35.1</v>
      </c>
      <c r="K992">
        <v>21.6</v>
      </c>
      <c r="L992">
        <v>0</v>
      </c>
      <c r="M992" s="3">
        <v>120398.88499999999</v>
      </c>
      <c r="N992" s="4">
        <v>91.988443200000006</v>
      </c>
      <c r="O992" s="4">
        <v>11075306</v>
      </c>
      <c r="Z992"/>
    </row>
    <row r="993" spans="1:26" hidden="1" x14ac:dyDescent="0.5">
      <c r="A993">
        <f t="shared" si="15"/>
        <v>990</v>
      </c>
      <c r="B993" s="1">
        <v>42211</v>
      </c>
      <c r="C993" t="s">
        <v>20</v>
      </c>
      <c r="D993" t="s">
        <v>29</v>
      </c>
      <c r="E993">
        <v>2015</v>
      </c>
      <c r="F993">
        <v>30</v>
      </c>
      <c r="G993" t="s">
        <v>10</v>
      </c>
      <c r="H993" t="s">
        <v>9</v>
      </c>
      <c r="I993">
        <v>8.1</v>
      </c>
      <c r="J993">
        <v>11.6</v>
      </c>
      <c r="K993">
        <v>8.5</v>
      </c>
      <c r="L993">
        <v>3.2</v>
      </c>
      <c r="M993" s="3">
        <v>120396.735</v>
      </c>
      <c r="N993" s="4">
        <v>22.384246220000001</v>
      </c>
      <c r="O993" s="4">
        <v>2694990.2</v>
      </c>
      <c r="Z993"/>
    </row>
    <row r="994" spans="1:26" hidden="1" x14ac:dyDescent="0.5">
      <c r="A994">
        <f t="shared" si="15"/>
        <v>991</v>
      </c>
      <c r="B994" s="1">
        <v>42383</v>
      </c>
      <c r="C994" t="s">
        <v>16</v>
      </c>
      <c r="D994" t="s">
        <v>17</v>
      </c>
      <c r="E994">
        <v>2016</v>
      </c>
      <c r="F994">
        <v>3</v>
      </c>
      <c r="G994" t="s">
        <v>9</v>
      </c>
      <c r="H994" t="s">
        <v>9</v>
      </c>
      <c r="I994">
        <v>16.100000000000001</v>
      </c>
      <c r="J994">
        <v>18.100000000000001</v>
      </c>
      <c r="K994">
        <v>3.9</v>
      </c>
      <c r="L994">
        <v>0.4</v>
      </c>
      <c r="M994" s="3">
        <v>120396.33500000001</v>
      </c>
      <c r="N994" s="4">
        <v>36.37140419</v>
      </c>
      <c r="O994" s="4">
        <v>4378983.8</v>
      </c>
      <c r="Z994"/>
    </row>
    <row r="995" spans="1:26" hidden="1" x14ac:dyDescent="0.5">
      <c r="A995">
        <f t="shared" si="15"/>
        <v>992</v>
      </c>
      <c r="B995" s="1">
        <v>42716</v>
      </c>
      <c r="C995" t="s">
        <v>21</v>
      </c>
      <c r="D995" t="s">
        <v>34</v>
      </c>
      <c r="E995">
        <v>2016</v>
      </c>
      <c r="F995">
        <v>51</v>
      </c>
      <c r="G995" t="s">
        <v>10</v>
      </c>
      <c r="H995" t="s">
        <v>9</v>
      </c>
      <c r="I995">
        <v>10.7</v>
      </c>
      <c r="J995">
        <v>32.799999999999997</v>
      </c>
      <c r="K995">
        <v>30</v>
      </c>
      <c r="L995">
        <v>0</v>
      </c>
      <c r="M995" s="3">
        <v>120390.11</v>
      </c>
      <c r="N995" s="4">
        <v>45.157572940000001</v>
      </c>
      <c r="O995" s="4">
        <v>5436525.2000000002</v>
      </c>
      <c r="Z995"/>
    </row>
    <row r="996" spans="1:26" hidden="1" x14ac:dyDescent="0.5">
      <c r="A996">
        <f t="shared" si="15"/>
        <v>993</v>
      </c>
      <c r="B996" s="1">
        <v>42595</v>
      </c>
      <c r="C996" t="s">
        <v>19</v>
      </c>
      <c r="D996" t="s">
        <v>30</v>
      </c>
      <c r="E996">
        <v>2016</v>
      </c>
      <c r="F996">
        <v>33</v>
      </c>
      <c r="G996" t="s">
        <v>10</v>
      </c>
      <c r="H996" t="s">
        <v>9</v>
      </c>
      <c r="I996">
        <v>7.9</v>
      </c>
      <c r="J996">
        <v>15.1</v>
      </c>
      <c r="K996">
        <v>9.5</v>
      </c>
      <c r="L996">
        <v>1.6</v>
      </c>
      <c r="M996" s="3">
        <v>120382.80499999999</v>
      </c>
      <c r="N996" s="4">
        <v>38.810956079999997</v>
      </c>
      <c r="O996" s="4">
        <v>4672171.8</v>
      </c>
      <c r="Z996"/>
    </row>
    <row r="997" spans="1:26" hidden="1" x14ac:dyDescent="0.5">
      <c r="A997">
        <f t="shared" si="15"/>
        <v>994</v>
      </c>
      <c r="B997" s="1">
        <v>42589</v>
      </c>
      <c r="C997" t="s">
        <v>20</v>
      </c>
      <c r="D997" t="s">
        <v>30</v>
      </c>
      <c r="E997">
        <v>2016</v>
      </c>
      <c r="F997">
        <v>32</v>
      </c>
      <c r="G997" t="s">
        <v>10</v>
      </c>
      <c r="H997" t="s">
        <v>9</v>
      </c>
      <c r="I997">
        <v>7.6</v>
      </c>
      <c r="J997">
        <v>16.600000000000001</v>
      </c>
      <c r="K997">
        <v>10.4</v>
      </c>
      <c r="L997">
        <v>0</v>
      </c>
      <c r="M997" s="3">
        <v>120379.285</v>
      </c>
      <c r="N997" s="4">
        <v>32.884789920000003</v>
      </c>
      <c r="O997" s="4">
        <v>3958647.5</v>
      </c>
      <c r="Z997"/>
    </row>
    <row r="998" spans="1:26" hidden="1" x14ac:dyDescent="0.5">
      <c r="A998">
        <f t="shared" si="15"/>
        <v>995</v>
      </c>
      <c r="B998" s="1">
        <v>43364</v>
      </c>
      <c r="C998" t="s">
        <v>18</v>
      </c>
      <c r="D998" t="s">
        <v>31</v>
      </c>
      <c r="E998">
        <v>2018</v>
      </c>
      <c r="F998">
        <v>38</v>
      </c>
      <c r="G998" t="s">
        <v>9</v>
      </c>
      <c r="H998" t="s">
        <v>9</v>
      </c>
      <c r="I998">
        <v>8.3000000000000007</v>
      </c>
      <c r="J998">
        <v>18.899999999999999</v>
      </c>
      <c r="K998">
        <v>16.600000000000001</v>
      </c>
      <c r="L998">
        <v>0</v>
      </c>
      <c r="M998" s="3">
        <v>120372.48</v>
      </c>
      <c r="N998" s="4">
        <v>110.8134668</v>
      </c>
      <c r="O998" s="4">
        <v>13338891.800000001</v>
      </c>
      <c r="Z998"/>
    </row>
    <row r="999" spans="1:26" hidden="1" x14ac:dyDescent="0.5">
      <c r="A999">
        <f t="shared" si="15"/>
        <v>996</v>
      </c>
      <c r="B999" s="1">
        <v>42465</v>
      </c>
      <c r="C999" t="s">
        <v>22</v>
      </c>
      <c r="D999" t="s">
        <v>26</v>
      </c>
      <c r="E999">
        <v>2016</v>
      </c>
      <c r="F999">
        <v>15</v>
      </c>
      <c r="G999" t="s">
        <v>9</v>
      </c>
      <c r="H999" t="s">
        <v>9</v>
      </c>
      <c r="I999">
        <v>12.3</v>
      </c>
      <c r="J999">
        <v>29</v>
      </c>
      <c r="K999">
        <v>17.100000000000001</v>
      </c>
      <c r="L999">
        <v>0</v>
      </c>
      <c r="M999" s="3">
        <v>120371.235</v>
      </c>
      <c r="N999" s="4">
        <v>21.423208150000001</v>
      </c>
      <c r="O999" s="4">
        <v>2578738</v>
      </c>
      <c r="Z999"/>
    </row>
    <row r="1000" spans="1:26" hidden="1" x14ac:dyDescent="0.5">
      <c r="A1000">
        <f t="shared" si="15"/>
        <v>997</v>
      </c>
      <c r="B1000" s="1">
        <v>42745</v>
      </c>
      <c r="C1000" t="s">
        <v>22</v>
      </c>
      <c r="D1000" t="s">
        <v>17</v>
      </c>
      <c r="E1000">
        <v>2017</v>
      </c>
      <c r="F1000">
        <v>3</v>
      </c>
      <c r="G1000" t="s">
        <v>9</v>
      </c>
      <c r="H1000" t="s">
        <v>9</v>
      </c>
      <c r="I1000">
        <v>17.7</v>
      </c>
      <c r="J1000">
        <v>26.2</v>
      </c>
      <c r="K1000">
        <v>28.6</v>
      </c>
      <c r="L1000">
        <v>0</v>
      </c>
      <c r="M1000" s="3">
        <v>120366.32</v>
      </c>
      <c r="N1000" s="4">
        <v>72.813056849999995</v>
      </c>
      <c r="O1000" s="4">
        <v>8764239.6999999993</v>
      </c>
      <c r="Z1000"/>
    </row>
    <row r="1001" spans="1:26" hidden="1" x14ac:dyDescent="0.5">
      <c r="A1001">
        <f t="shared" si="15"/>
        <v>998</v>
      </c>
      <c r="B1001" s="1">
        <v>43681</v>
      </c>
      <c r="C1001" t="s">
        <v>20</v>
      </c>
      <c r="D1001" t="s">
        <v>30</v>
      </c>
      <c r="E1001">
        <v>2019</v>
      </c>
      <c r="F1001">
        <v>31</v>
      </c>
      <c r="G1001" t="s">
        <v>10</v>
      </c>
      <c r="H1001" t="s">
        <v>9</v>
      </c>
      <c r="I1001">
        <v>9.1999999999999993</v>
      </c>
      <c r="J1001">
        <v>13.1</v>
      </c>
      <c r="K1001">
        <v>7.2</v>
      </c>
      <c r="L1001">
        <v>1</v>
      </c>
      <c r="M1001" s="3">
        <v>120350.215</v>
      </c>
      <c r="N1001" s="4">
        <v>127.8811699</v>
      </c>
      <c r="O1001" s="4">
        <v>15390526.300000001</v>
      </c>
      <c r="Z1001"/>
    </row>
    <row r="1002" spans="1:26" hidden="1" x14ac:dyDescent="0.5">
      <c r="A1002">
        <f t="shared" si="15"/>
        <v>999</v>
      </c>
      <c r="B1002" s="1">
        <v>43721</v>
      </c>
      <c r="C1002" t="s">
        <v>18</v>
      </c>
      <c r="D1002" t="s">
        <v>31</v>
      </c>
      <c r="E1002">
        <v>2019</v>
      </c>
      <c r="F1002">
        <v>37</v>
      </c>
      <c r="G1002" t="s">
        <v>10</v>
      </c>
      <c r="H1002" t="s">
        <v>9</v>
      </c>
      <c r="I1002">
        <v>7.7</v>
      </c>
      <c r="J1002">
        <v>18.600000000000001</v>
      </c>
      <c r="K1002">
        <v>14</v>
      </c>
      <c r="L1002">
        <v>0</v>
      </c>
      <c r="M1002" s="3">
        <v>120349.015</v>
      </c>
      <c r="N1002" s="4">
        <v>108.21402329999999</v>
      </c>
      <c r="O1002" s="4">
        <v>13023451.1</v>
      </c>
      <c r="Z1002"/>
    </row>
    <row r="1003" spans="1:26" hidden="1" x14ac:dyDescent="0.5">
      <c r="A1003">
        <f t="shared" si="15"/>
        <v>1000</v>
      </c>
      <c r="B1003" s="1">
        <v>42698</v>
      </c>
      <c r="C1003" t="s">
        <v>16</v>
      </c>
      <c r="D1003" t="s">
        <v>33</v>
      </c>
      <c r="E1003">
        <v>2016</v>
      </c>
      <c r="F1003">
        <v>48</v>
      </c>
      <c r="G1003" t="s">
        <v>10</v>
      </c>
      <c r="H1003" t="s">
        <v>9</v>
      </c>
      <c r="I1003">
        <v>10.3</v>
      </c>
      <c r="J1003">
        <v>17</v>
      </c>
      <c r="K1003">
        <v>21.6</v>
      </c>
      <c r="L1003">
        <v>2.2000000000000002</v>
      </c>
      <c r="M1003" s="3">
        <v>120308.545</v>
      </c>
      <c r="N1003" s="4">
        <v>38.059403269999997</v>
      </c>
      <c r="O1003" s="4">
        <v>4578871.4000000004</v>
      </c>
      <c r="Z1003"/>
    </row>
    <row r="1004" spans="1:26" hidden="1" x14ac:dyDescent="0.5">
      <c r="A1004">
        <f t="shared" si="15"/>
        <v>1001</v>
      </c>
      <c r="B1004" s="1">
        <v>43902</v>
      </c>
      <c r="C1004" t="s">
        <v>16</v>
      </c>
      <c r="D1004" t="s">
        <v>25</v>
      </c>
      <c r="E1004">
        <v>2020</v>
      </c>
      <c r="F1004">
        <v>11</v>
      </c>
      <c r="G1004" t="s">
        <v>10</v>
      </c>
      <c r="H1004" t="s">
        <v>9</v>
      </c>
      <c r="I1004">
        <v>16.600000000000001</v>
      </c>
      <c r="J1004">
        <v>29.5</v>
      </c>
      <c r="K1004">
        <v>19.5</v>
      </c>
      <c r="L1004">
        <v>0</v>
      </c>
      <c r="M1004" s="3">
        <v>120272.77499999999</v>
      </c>
      <c r="N1004" s="4">
        <v>39.127565740000001</v>
      </c>
      <c r="O1004" s="4">
        <v>4705980.9000000004</v>
      </c>
      <c r="Z1004"/>
    </row>
    <row r="1005" spans="1:26" hidden="1" x14ac:dyDescent="0.5">
      <c r="A1005">
        <f t="shared" si="15"/>
        <v>1002</v>
      </c>
      <c r="B1005" s="1">
        <v>42059</v>
      </c>
      <c r="C1005" t="s">
        <v>22</v>
      </c>
      <c r="D1005" t="s">
        <v>24</v>
      </c>
      <c r="E1005">
        <v>2015</v>
      </c>
      <c r="F1005">
        <v>9</v>
      </c>
      <c r="G1005" t="s">
        <v>10</v>
      </c>
      <c r="H1005" t="s">
        <v>9</v>
      </c>
      <c r="I1005">
        <v>15.9</v>
      </c>
      <c r="J1005">
        <v>20.100000000000001</v>
      </c>
      <c r="K1005">
        <v>21.4</v>
      </c>
      <c r="L1005">
        <v>3.2</v>
      </c>
      <c r="M1005" s="3">
        <v>120263.515</v>
      </c>
      <c r="N1005" s="4">
        <v>26.559011900000002</v>
      </c>
      <c r="O1005" s="4">
        <v>3194080.1</v>
      </c>
      <c r="Z1005"/>
    </row>
    <row r="1006" spans="1:26" hidden="1" x14ac:dyDescent="0.5">
      <c r="A1006">
        <f t="shared" si="15"/>
        <v>1003</v>
      </c>
      <c r="B1006" s="1">
        <v>42101</v>
      </c>
      <c r="C1006" t="s">
        <v>22</v>
      </c>
      <c r="D1006" t="s">
        <v>26</v>
      </c>
      <c r="E1006">
        <v>2015</v>
      </c>
      <c r="F1006">
        <v>15</v>
      </c>
      <c r="G1006" t="s">
        <v>9</v>
      </c>
      <c r="H1006" t="s">
        <v>9</v>
      </c>
      <c r="I1006">
        <v>12.4</v>
      </c>
      <c r="J1006">
        <v>17.3</v>
      </c>
      <c r="K1006">
        <v>3.9</v>
      </c>
      <c r="L1006">
        <v>0</v>
      </c>
      <c r="M1006" s="3">
        <v>120235.505</v>
      </c>
      <c r="N1006" s="4">
        <v>21.359459990000001</v>
      </c>
      <c r="O1006" s="4">
        <v>2568165.5</v>
      </c>
      <c r="Z1006"/>
    </row>
    <row r="1007" spans="1:26" hidden="1" x14ac:dyDescent="0.5">
      <c r="A1007">
        <f t="shared" si="15"/>
        <v>1004</v>
      </c>
      <c r="B1007" s="1">
        <v>43260</v>
      </c>
      <c r="C1007" t="s">
        <v>19</v>
      </c>
      <c r="D1007" t="s">
        <v>28</v>
      </c>
      <c r="E1007">
        <v>2018</v>
      </c>
      <c r="F1007">
        <v>23</v>
      </c>
      <c r="G1007" t="s">
        <v>10</v>
      </c>
      <c r="H1007" t="s">
        <v>9</v>
      </c>
      <c r="I1007">
        <v>11.3</v>
      </c>
      <c r="J1007">
        <v>15.6</v>
      </c>
      <c r="K1007">
        <v>8</v>
      </c>
      <c r="L1007">
        <v>3</v>
      </c>
      <c r="M1007" s="3">
        <v>120232.19500000001</v>
      </c>
      <c r="N1007" s="4">
        <v>110.6732404</v>
      </c>
      <c r="O1007" s="4">
        <v>13306486.6</v>
      </c>
      <c r="Z1007"/>
    </row>
    <row r="1008" spans="1:26" hidden="1" x14ac:dyDescent="0.5">
      <c r="A1008">
        <f t="shared" si="15"/>
        <v>1005</v>
      </c>
      <c r="B1008" s="1">
        <v>43713</v>
      </c>
      <c r="C1008" t="s">
        <v>16</v>
      </c>
      <c r="D1008" t="s">
        <v>31</v>
      </c>
      <c r="E1008">
        <v>2019</v>
      </c>
      <c r="F1008">
        <v>36</v>
      </c>
      <c r="G1008" t="s">
        <v>10</v>
      </c>
      <c r="H1008" t="s">
        <v>9</v>
      </c>
      <c r="I1008">
        <v>8.6999999999999993</v>
      </c>
      <c r="J1008">
        <v>21.2</v>
      </c>
      <c r="K1008">
        <v>14.8</v>
      </c>
      <c r="L1008">
        <v>3.4</v>
      </c>
      <c r="M1008" s="3">
        <v>120223.175</v>
      </c>
      <c r="N1008" s="4">
        <v>99.345443470000006</v>
      </c>
      <c r="O1008" s="4">
        <v>11943624.6</v>
      </c>
      <c r="Z1008"/>
    </row>
    <row r="1009" spans="1:26" hidden="1" x14ac:dyDescent="0.5">
      <c r="A1009">
        <f t="shared" si="15"/>
        <v>1006</v>
      </c>
      <c r="B1009" s="1">
        <v>43417</v>
      </c>
      <c r="C1009" t="s">
        <v>22</v>
      </c>
      <c r="D1009" t="s">
        <v>33</v>
      </c>
      <c r="E1009">
        <v>2018</v>
      </c>
      <c r="F1009">
        <v>46</v>
      </c>
      <c r="G1009" t="s">
        <v>10</v>
      </c>
      <c r="H1009" t="s">
        <v>9</v>
      </c>
      <c r="I1009">
        <v>16.899999999999999</v>
      </c>
      <c r="J1009">
        <v>30.5</v>
      </c>
      <c r="K1009">
        <v>18.399999999999999</v>
      </c>
      <c r="L1009">
        <v>0</v>
      </c>
      <c r="M1009" s="3">
        <v>120185.265</v>
      </c>
      <c r="N1009" s="4">
        <v>111.5733647</v>
      </c>
      <c r="O1009" s="4">
        <v>13409474.4</v>
      </c>
      <c r="Z1009"/>
    </row>
    <row r="1010" spans="1:26" hidden="1" x14ac:dyDescent="0.5">
      <c r="A1010">
        <f t="shared" si="15"/>
        <v>1007</v>
      </c>
      <c r="B1010" s="1">
        <v>42312</v>
      </c>
      <c r="C1010" t="s">
        <v>23</v>
      </c>
      <c r="D1010" t="s">
        <v>33</v>
      </c>
      <c r="E1010">
        <v>2015</v>
      </c>
      <c r="F1010">
        <v>45</v>
      </c>
      <c r="G1010" t="s">
        <v>10</v>
      </c>
      <c r="H1010" t="s">
        <v>9</v>
      </c>
      <c r="I1010">
        <v>10.9</v>
      </c>
      <c r="J1010">
        <v>27.2</v>
      </c>
      <c r="K1010">
        <v>19.600000000000001</v>
      </c>
      <c r="L1010">
        <v>0</v>
      </c>
      <c r="M1010" s="3">
        <v>120177.94500000001</v>
      </c>
      <c r="N1010" s="4">
        <v>29.237633089999999</v>
      </c>
      <c r="O1010" s="4">
        <v>3513718.7</v>
      </c>
      <c r="Z1010"/>
    </row>
    <row r="1011" spans="1:26" hidden="1" x14ac:dyDescent="0.5">
      <c r="A1011">
        <f t="shared" si="15"/>
        <v>1008</v>
      </c>
      <c r="B1011" s="1">
        <v>44001</v>
      </c>
      <c r="C1011" t="s">
        <v>18</v>
      </c>
      <c r="D1011" t="s">
        <v>28</v>
      </c>
      <c r="E1011">
        <v>2020</v>
      </c>
      <c r="F1011">
        <v>25</v>
      </c>
      <c r="G1011" t="s">
        <v>10</v>
      </c>
      <c r="H1011" t="s">
        <v>9</v>
      </c>
      <c r="I1011">
        <v>6.4</v>
      </c>
      <c r="J1011">
        <v>17.8</v>
      </c>
      <c r="K1011">
        <v>8.6</v>
      </c>
      <c r="L1011">
        <v>0</v>
      </c>
      <c r="M1011" s="3">
        <v>120149.435</v>
      </c>
      <c r="N1011" s="4">
        <v>30.518706590000001</v>
      </c>
      <c r="O1011" s="4">
        <v>3666805.4</v>
      </c>
      <c r="Z1011"/>
    </row>
    <row r="1012" spans="1:26" hidden="1" x14ac:dyDescent="0.5">
      <c r="A1012">
        <f t="shared" si="15"/>
        <v>1009</v>
      </c>
      <c r="B1012" s="1">
        <v>42853</v>
      </c>
      <c r="C1012" t="s">
        <v>18</v>
      </c>
      <c r="D1012" t="s">
        <v>26</v>
      </c>
      <c r="E1012">
        <v>2017</v>
      </c>
      <c r="F1012">
        <v>18</v>
      </c>
      <c r="G1012" t="s">
        <v>10</v>
      </c>
      <c r="H1012" t="s">
        <v>9</v>
      </c>
      <c r="I1012">
        <v>9.4</v>
      </c>
      <c r="J1012">
        <v>19.8</v>
      </c>
      <c r="K1012">
        <v>6</v>
      </c>
      <c r="L1012">
        <v>0.4</v>
      </c>
      <c r="M1012" s="3">
        <v>120144.19</v>
      </c>
      <c r="N1012" s="4">
        <v>120.8095221</v>
      </c>
      <c r="O1012" s="4">
        <v>14514562.199999999</v>
      </c>
      <c r="Z1012"/>
    </row>
    <row r="1013" spans="1:26" hidden="1" x14ac:dyDescent="0.5">
      <c r="A1013">
        <f t="shared" si="15"/>
        <v>1010</v>
      </c>
      <c r="B1013" s="1">
        <v>42670</v>
      </c>
      <c r="C1013" t="s">
        <v>16</v>
      </c>
      <c r="D1013" t="s">
        <v>32</v>
      </c>
      <c r="E1013">
        <v>2016</v>
      </c>
      <c r="F1013">
        <v>44</v>
      </c>
      <c r="G1013" t="s">
        <v>10</v>
      </c>
      <c r="H1013" t="s">
        <v>9</v>
      </c>
      <c r="I1013">
        <v>10.1</v>
      </c>
      <c r="J1013">
        <v>15.4</v>
      </c>
      <c r="K1013">
        <v>25.8</v>
      </c>
      <c r="L1013">
        <v>0.2</v>
      </c>
      <c r="M1013" s="3">
        <v>120142.43</v>
      </c>
      <c r="N1013" s="4">
        <v>43.480540499999996</v>
      </c>
      <c r="O1013" s="4">
        <v>5223857.8</v>
      </c>
      <c r="Z1013"/>
    </row>
    <row r="1014" spans="1:26" hidden="1" x14ac:dyDescent="0.5">
      <c r="A1014">
        <f t="shared" si="15"/>
        <v>1011</v>
      </c>
      <c r="B1014" s="1">
        <v>42918</v>
      </c>
      <c r="C1014" t="s">
        <v>20</v>
      </c>
      <c r="D1014" t="s">
        <v>29</v>
      </c>
      <c r="E1014">
        <v>2017</v>
      </c>
      <c r="F1014">
        <v>27</v>
      </c>
      <c r="G1014" t="s">
        <v>9</v>
      </c>
      <c r="H1014" t="s">
        <v>9</v>
      </c>
      <c r="I1014">
        <v>0.8</v>
      </c>
      <c r="J1014">
        <v>14.3</v>
      </c>
      <c r="K1014">
        <v>9.1999999999999993</v>
      </c>
      <c r="L1014">
        <v>0</v>
      </c>
      <c r="M1014" s="3">
        <v>120137.45</v>
      </c>
      <c r="N1014" s="4">
        <v>110.1092823</v>
      </c>
      <c r="O1014" s="4">
        <v>13228248.4</v>
      </c>
      <c r="Z1014"/>
    </row>
    <row r="1015" spans="1:26" hidden="1" x14ac:dyDescent="0.5">
      <c r="A1015">
        <f t="shared" si="15"/>
        <v>1012</v>
      </c>
      <c r="B1015" s="1">
        <v>42161</v>
      </c>
      <c r="C1015" t="s">
        <v>19</v>
      </c>
      <c r="D1015" t="s">
        <v>28</v>
      </c>
      <c r="E1015">
        <v>2015</v>
      </c>
      <c r="F1015">
        <v>23</v>
      </c>
      <c r="G1015" t="s">
        <v>10</v>
      </c>
      <c r="H1015" t="s">
        <v>9</v>
      </c>
      <c r="I1015">
        <v>9.1999999999999993</v>
      </c>
      <c r="J1015">
        <v>16.600000000000001</v>
      </c>
      <c r="K1015">
        <v>6.4</v>
      </c>
      <c r="L1015">
        <v>0.2</v>
      </c>
      <c r="M1015" s="3">
        <v>120128.295</v>
      </c>
      <c r="N1015" s="4">
        <v>30.181346850000001</v>
      </c>
      <c r="O1015" s="4">
        <v>3625633.7</v>
      </c>
      <c r="Z1015"/>
    </row>
    <row r="1016" spans="1:26" hidden="1" x14ac:dyDescent="0.5">
      <c r="A1016">
        <f t="shared" si="15"/>
        <v>1013</v>
      </c>
      <c r="B1016" s="1">
        <v>42575</v>
      </c>
      <c r="C1016" t="s">
        <v>20</v>
      </c>
      <c r="D1016" t="s">
        <v>29</v>
      </c>
      <c r="E1016">
        <v>2016</v>
      </c>
      <c r="F1016">
        <v>30</v>
      </c>
      <c r="G1016" t="s">
        <v>10</v>
      </c>
      <c r="H1016" t="s">
        <v>9</v>
      </c>
      <c r="I1016">
        <v>4.7</v>
      </c>
      <c r="J1016">
        <v>11.4</v>
      </c>
      <c r="K1016">
        <v>10.3</v>
      </c>
      <c r="L1016">
        <v>0.8</v>
      </c>
      <c r="M1016" s="3">
        <v>120126.905</v>
      </c>
      <c r="N1016" s="4">
        <v>52.227008529999999</v>
      </c>
      <c r="O1016" s="4">
        <v>6273868.9000000004</v>
      </c>
      <c r="Z1016"/>
    </row>
    <row r="1017" spans="1:26" hidden="1" x14ac:dyDescent="0.5">
      <c r="A1017">
        <f t="shared" si="15"/>
        <v>1014</v>
      </c>
      <c r="B1017" s="1">
        <v>42482</v>
      </c>
      <c r="C1017" t="s">
        <v>18</v>
      </c>
      <c r="D1017" t="s">
        <v>26</v>
      </c>
      <c r="E1017">
        <v>2016</v>
      </c>
      <c r="F1017">
        <v>17</v>
      </c>
      <c r="G1017" t="s">
        <v>10</v>
      </c>
      <c r="H1017" t="s">
        <v>9</v>
      </c>
      <c r="I1017">
        <v>14.6</v>
      </c>
      <c r="J1017">
        <v>16.7</v>
      </c>
      <c r="K1017">
        <v>7.9</v>
      </c>
      <c r="L1017">
        <v>21.6</v>
      </c>
      <c r="M1017" s="3">
        <v>120124.30499999999</v>
      </c>
      <c r="N1017" s="4">
        <v>52.296555179999999</v>
      </c>
      <c r="O1017" s="4">
        <v>6282087.2999999998</v>
      </c>
      <c r="Z1017"/>
    </row>
    <row r="1018" spans="1:26" hidden="1" x14ac:dyDescent="0.5">
      <c r="A1018">
        <f t="shared" si="15"/>
        <v>1015</v>
      </c>
      <c r="B1018" s="1">
        <v>42268</v>
      </c>
      <c r="C1018" t="s">
        <v>21</v>
      </c>
      <c r="D1018" t="s">
        <v>31</v>
      </c>
      <c r="E1018">
        <v>2015</v>
      </c>
      <c r="F1018">
        <v>39</v>
      </c>
      <c r="G1018" t="s">
        <v>9</v>
      </c>
      <c r="H1018" t="s">
        <v>9</v>
      </c>
      <c r="I1018">
        <v>14</v>
      </c>
      <c r="J1018">
        <v>18.100000000000001</v>
      </c>
      <c r="K1018">
        <v>6.7</v>
      </c>
      <c r="L1018">
        <v>0</v>
      </c>
      <c r="M1018" s="3">
        <v>120096.71</v>
      </c>
      <c r="N1018" s="4">
        <v>44.955977410000003</v>
      </c>
      <c r="O1018" s="4">
        <v>5399065</v>
      </c>
      <c r="Z1018"/>
    </row>
    <row r="1019" spans="1:26" hidden="1" x14ac:dyDescent="0.5">
      <c r="A1019">
        <f t="shared" si="15"/>
        <v>1016</v>
      </c>
      <c r="B1019" s="1">
        <v>43969</v>
      </c>
      <c r="C1019" t="s">
        <v>21</v>
      </c>
      <c r="D1019" t="s">
        <v>27</v>
      </c>
      <c r="E1019">
        <v>2020</v>
      </c>
      <c r="F1019">
        <v>21</v>
      </c>
      <c r="G1019" t="s">
        <v>9</v>
      </c>
      <c r="H1019" t="s">
        <v>9</v>
      </c>
      <c r="I1019">
        <v>5.5</v>
      </c>
      <c r="J1019">
        <v>19.399999999999999</v>
      </c>
      <c r="K1019">
        <v>10.5</v>
      </c>
      <c r="L1019">
        <v>0</v>
      </c>
      <c r="M1019" s="3">
        <v>120076.645</v>
      </c>
      <c r="N1019" s="4">
        <v>44.491085740000003</v>
      </c>
      <c r="O1019" s="4">
        <v>5342340.3</v>
      </c>
      <c r="Z1019"/>
    </row>
    <row r="1020" spans="1:26" hidden="1" x14ac:dyDescent="0.5">
      <c r="A1020">
        <f t="shared" si="15"/>
        <v>1017</v>
      </c>
      <c r="B1020" s="1">
        <v>43980</v>
      </c>
      <c r="C1020" t="s">
        <v>18</v>
      </c>
      <c r="D1020" t="s">
        <v>27</v>
      </c>
      <c r="E1020">
        <v>2020</v>
      </c>
      <c r="F1020">
        <v>22</v>
      </c>
      <c r="G1020" t="s">
        <v>10</v>
      </c>
      <c r="H1020" t="s">
        <v>9</v>
      </c>
      <c r="I1020">
        <v>7.2</v>
      </c>
      <c r="J1020">
        <v>17.100000000000001</v>
      </c>
      <c r="K1020">
        <v>9.6</v>
      </c>
      <c r="L1020">
        <v>0</v>
      </c>
      <c r="M1020" s="3">
        <v>120072.09</v>
      </c>
      <c r="N1020" s="4">
        <v>50.142944370000002</v>
      </c>
      <c r="O1020" s="4">
        <v>6020768.0999999996</v>
      </c>
      <c r="Z1020"/>
    </row>
    <row r="1021" spans="1:26" hidden="1" x14ac:dyDescent="0.5">
      <c r="A1021">
        <f t="shared" si="15"/>
        <v>1018</v>
      </c>
      <c r="B1021" s="1">
        <v>43151</v>
      </c>
      <c r="C1021" t="s">
        <v>22</v>
      </c>
      <c r="D1021" t="s">
        <v>24</v>
      </c>
      <c r="E1021">
        <v>2018</v>
      </c>
      <c r="F1021">
        <v>8</v>
      </c>
      <c r="G1021" t="s">
        <v>10</v>
      </c>
      <c r="H1021" t="s">
        <v>9</v>
      </c>
      <c r="I1021">
        <v>14.1</v>
      </c>
      <c r="J1021">
        <v>29.5</v>
      </c>
      <c r="K1021">
        <v>25.5</v>
      </c>
      <c r="L1021">
        <v>0</v>
      </c>
      <c r="M1021" s="3">
        <v>120035.38499999999</v>
      </c>
      <c r="N1021" s="4">
        <v>78.800517830000004</v>
      </c>
      <c r="O1021" s="4">
        <v>9458850.5</v>
      </c>
      <c r="Z1021"/>
    </row>
    <row r="1022" spans="1:26" hidden="1" x14ac:dyDescent="0.5">
      <c r="A1022">
        <f t="shared" si="15"/>
        <v>1019</v>
      </c>
      <c r="B1022" s="1">
        <v>42225</v>
      </c>
      <c r="C1022" t="s">
        <v>20</v>
      </c>
      <c r="D1022" t="s">
        <v>30</v>
      </c>
      <c r="E1022">
        <v>2015</v>
      </c>
      <c r="F1022">
        <v>32</v>
      </c>
      <c r="G1022" t="s">
        <v>10</v>
      </c>
      <c r="H1022" t="s">
        <v>9</v>
      </c>
      <c r="I1022">
        <v>7.7</v>
      </c>
      <c r="J1022">
        <v>13.3</v>
      </c>
      <c r="K1022">
        <v>6.9</v>
      </c>
      <c r="L1022">
        <v>0</v>
      </c>
      <c r="M1022" s="3">
        <v>120008.455</v>
      </c>
      <c r="N1022" s="4">
        <v>29.441329450000001</v>
      </c>
      <c r="O1022" s="4">
        <v>3533208.5</v>
      </c>
      <c r="Z1022"/>
    </row>
    <row r="1023" spans="1:26" hidden="1" x14ac:dyDescent="0.5">
      <c r="A1023">
        <f t="shared" si="15"/>
        <v>1020</v>
      </c>
      <c r="B1023" s="1">
        <v>43323</v>
      </c>
      <c r="C1023" t="s">
        <v>19</v>
      </c>
      <c r="D1023" t="s">
        <v>30</v>
      </c>
      <c r="E1023">
        <v>2018</v>
      </c>
      <c r="F1023">
        <v>32</v>
      </c>
      <c r="G1023" t="s">
        <v>10</v>
      </c>
      <c r="H1023" t="s">
        <v>9</v>
      </c>
      <c r="I1023">
        <v>8.1</v>
      </c>
      <c r="J1023">
        <v>14.7</v>
      </c>
      <c r="K1023">
        <v>7.4</v>
      </c>
      <c r="L1023">
        <v>10.4</v>
      </c>
      <c r="M1023" s="3">
        <v>119988.735</v>
      </c>
      <c r="N1023" s="4">
        <v>64.602342530000001</v>
      </c>
      <c r="O1023" s="4">
        <v>7751553.4000000004</v>
      </c>
      <c r="Z1023"/>
    </row>
    <row r="1024" spans="1:26" hidden="1" x14ac:dyDescent="0.5">
      <c r="A1024">
        <f t="shared" si="15"/>
        <v>1021</v>
      </c>
      <c r="B1024" s="1">
        <v>43161</v>
      </c>
      <c r="C1024" t="s">
        <v>18</v>
      </c>
      <c r="D1024" t="s">
        <v>25</v>
      </c>
      <c r="E1024">
        <v>2018</v>
      </c>
      <c r="F1024">
        <v>9</v>
      </c>
      <c r="G1024" t="s">
        <v>10</v>
      </c>
      <c r="H1024" t="s">
        <v>9</v>
      </c>
      <c r="I1024">
        <v>14.5</v>
      </c>
      <c r="J1024">
        <v>22.8</v>
      </c>
      <c r="K1024">
        <v>19.600000000000001</v>
      </c>
      <c r="L1024">
        <v>0.4</v>
      </c>
      <c r="M1024" s="3">
        <v>119960.33</v>
      </c>
      <c r="N1024" s="4">
        <v>91.866531140000006</v>
      </c>
      <c r="O1024" s="4">
        <v>11020339.4</v>
      </c>
      <c r="Z1024"/>
    </row>
    <row r="1025" spans="1:26" hidden="1" x14ac:dyDescent="0.5">
      <c r="A1025">
        <f t="shared" si="15"/>
        <v>1022</v>
      </c>
      <c r="B1025" s="1">
        <v>42363</v>
      </c>
      <c r="C1025" t="s">
        <v>18</v>
      </c>
      <c r="D1025" t="s">
        <v>34</v>
      </c>
      <c r="E1025">
        <v>2015</v>
      </c>
      <c r="F1025">
        <v>52</v>
      </c>
      <c r="G1025" t="s">
        <v>9</v>
      </c>
      <c r="H1025" t="s">
        <v>10</v>
      </c>
      <c r="I1025">
        <v>21.7</v>
      </c>
      <c r="J1025">
        <v>34.1</v>
      </c>
      <c r="K1025">
        <v>33.299999999999997</v>
      </c>
      <c r="L1025">
        <v>0</v>
      </c>
      <c r="M1025" s="3">
        <v>119950.37</v>
      </c>
      <c r="N1025" s="4">
        <v>22.115586239999999</v>
      </c>
      <c r="O1025" s="4">
        <v>2652772.7999999998</v>
      </c>
      <c r="Z1025"/>
    </row>
    <row r="1026" spans="1:26" hidden="1" x14ac:dyDescent="0.5">
      <c r="A1026">
        <f t="shared" si="15"/>
        <v>1023</v>
      </c>
      <c r="B1026" s="1">
        <v>42782</v>
      </c>
      <c r="C1026" t="s">
        <v>16</v>
      </c>
      <c r="D1026" t="s">
        <v>24</v>
      </c>
      <c r="E1026">
        <v>2017</v>
      </c>
      <c r="F1026">
        <v>8</v>
      </c>
      <c r="G1026" t="s">
        <v>10</v>
      </c>
      <c r="H1026" t="s">
        <v>9</v>
      </c>
      <c r="I1026">
        <v>14.9</v>
      </c>
      <c r="J1026">
        <v>23.6</v>
      </c>
      <c r="K1026">
        <v>23.2</v>
      </c>
      <c r="L1026">
        <v>0</v>
      </c>
      <c r="M1026" s="3">
        <v>119947.59</v>
      </c>
      <c r="N1026" s="4">
        <v>112.88703289999999</v>
      </c>
      <c r="O1026" s="4">
        <v>13540527.5</v>
      </c>
      <c r="Z1026"/>
    </row>
    <row r="1027" spans="1:26" hidden="1" x14ac:dyDescent="0.5">
      <c r="A1027">
        <f t="shared" si="15"/>
        <v>1024</v>
      </c>
      <c r="B1027" s="1">
        <v>42518</v>
      </c>
      <c r="C1027" t="s">
        <v>19</v>
      </c>
      <c r="D1027" t="s">
        <v>27</v>
      </c>
      <c r="E1027">
        <v>2016</v>
      </c>
      <c r="F1027">
        <v>22</v>
      </c>
      <c r="G1027" t="s">
        <v>10</v>
      </c>
      <c r="H1027" t="s">
        <v>9</v>
      </c>
      <c r="I1027">
        <v>5.7</v>
      </c>
      <c r="J1027">
        <v>13.2</v>
      </c>
      <c r="K1027">
        <v>6.2</v>
      </c>
      <c r="L1027">
        <v>0.6</v>
      </c>
      <c r="M1027" s="3">
        <v>119938.795</v>
      </c>
      <c r="N1027" s="4">
        <v>81.990134580000003</v>
      </c>
      <c r="O1027" s="4">
        <v>9833797.9000000004</v>
      </c>
      <c r="Z1027"/>
    </row>
    <row r="1028" spans="1:26" hidden="1" x14ac:dyDescent="0.5">
      <c r="A1028">
        <f t="shared" ref="A1028:A1091" si="16">ROW()-3</f>
        <v>1025</v>
      </c>
      <c r="B1028" s="1">
        <v>43680</v>
      </c>
      <c r="C1028" t="s">
        <v>19</v>
      </c>
      <c r="D1028" t="s">
        <v>30</v>
      </c>
      <c r="E1028">
        <v>2019</v>
      </c>
      <c r="F1028">
        <v>31</v>
      </c>
      <c r="G1028" t="s">
        <v>10</v>
      </c>
      <c r="H1028" t="s">
        <v>9</v>
      </c>
      <c r="I1028">
        <v>10</v>
      </c>
      <c r="J1028">
        <v>13.9</v>
      </c>
      <c r="K1028">
        <v>6.2</v>
      </c>
      <c r="L1028">
        <v>0</v>
      </c>
      <c r="M1028" s="3">
        <v>119933.7</v>
      </c>
      <c r="N1028" s="4">
        <v>121.53235650000001</v>
      </c>
      <c r="O1028" s="4">
        <v>14575825.199999999</v>
      </c>
      <c r="Z1028"/>
    </row>
    <row r="1029" spans="1:26" hidden="1" x14ac:dyDescent="0.5">
      <c r="A1029">
        <f t="shared" si="16"/>
        <v>1026</v>
      </c>
      <c r="B1029" s="1">
        <v>42932</v>
      </c>
      <c r="C1029" t="s">
        <v>20</v>
      </c>
      <c r="D1029" t="s">
        <v>29</v>
      </c>
      <c r="E1029">
        <v>2017</v>
      </c>
      <c r="F1029">
        <v>29</v>
      </c>
      <c r="G1029" t="s">
        <v>9</v>
      </c>
      <c r="H1029" t="s">
        <v>9</v>
      </c>
      <c r="I1029">
        <v>3</v>
      </c>
      <c r="J1029">
        <v>12.5</v>
      </c>
      <c r="K1029">
        <v>7.8</v>
      </c>
      <c r="L1029">
        <v>0</v>
      </c>
      <c r="M1029" s="3">
        <v>119927.64</v>
      </c>
      <c r="N1029" s="4">
        <v>102.14913730000001</v>
      </c>
      <c r="O1029" s="4">
        <v>12250505</v>
      </c>
      <c r="Z1029"/>
    </row>
    <row r="1030" spans="1:26" hidden="1" x14ac:dyDescent="0.5">
      <c r="A1030">
        <f t="shared" si="16"/>
        <v>1027</v>
      </c>
      <c r="B1030" s="1">
        <v>42404</v>
      </c>
      <c r="C1030" t="s">
        <v>16</v>
      </c>
      <c r="D1030" t="s">
        <v>24</v>
      </c>
      <c r="E1030">
        <v>2016</v>
      </c>
      <c r="F1030">
        <v>6</v>
      </c>
      <c r="G1030" t="s">
        <v>10</v>
      </c>
      <c r="H1030" t="s">
        <v>9</v>
      </c>
      <c r="I1030">
        <v>17.3</v>
      </c>
      <c r="J1030">
        <v>20.9</v>
      </c>
      <c r="K1030">
        <v>21.7</v>
      </c>
      <c r="L1030">
        <v>2.4</v>
      </c>
      <c r="M1030" s="3">
        <v>119919.605</v>
      </c>
      <c r="N1030" s="4">
        <v>22.3923782</v>
      </c>
      <c r="O1030" s="4">
        <v>2685285.1</v>
      </c>
      <c r="Z1030"/>
    </row>
    <row r="1031" spans="1:26" hidden="1" x14ac:dyDescent="0.5">
      <c r="A1031">
        <f t="shared" si="16"/>
        <v>1028</v>
      </c>
      <c r="B1031" s="1">
        <v>43453</v>
      </c>
      <c r="C1031" t="s">
        <v>23</v>
      </c>
      <c r="D1031" t="s">
        <v>34</v>
      </c>
      <c r="E1031">
        <v>2018</v>
      </c>
      <c r="F1031">
        <v>51</v>
      </c>
      <c r="G1031" t="s">
        <v>10</v>
      </c>
      <c r="H1031" t="s">
        <v>9</v>
      </c>
      <c r="I1031">
        <v>16.8</v>
      </c>
      <c r="J1031">
        <v>26.9</v>
      </c>
      <c r="K1031">
        <v>16.600000000000001</v>
      </c>
      <c r="L1031">
        <v>0</v>
      </c>
      <c r="M1031" s="3">
        <v>119907.245</v>
      </c>
      <c r="N1031" s="4">
        <v>117.70772239999999</v>
      </c>
      <c r="O1031" s="4">
        <v>14114008.699999999</v>
      </c>
      <c r="Z1031"/>
    </row>
    <row r="1032" spans="1:26" hidden="1" x14ac:dyDescent="0.5">
      <c r="A1032">
        <f t="shared" si="16"/>
        <v>1029</v>
      </c>
      <c r="B1032" s="1">
        <v>42689</v>
      </c>
      <c r="C1032" t="s">
        <v>22</v>
      </c>
      <c r="D1032" t="s">
        <v>33</v>
      </c>
      <c r="E1032">
        <v>2016</v>
      </c>
      <c r="F1032">
        <v>47</v>
      </c>
      <c r="G1032" t="s">
        <v>10</v>
      </c>
      <c r="H1032" t="s">
        <v>9</v>
      </c>
      <c r="I1032">
        <v>11</v>
      </c>
      <c r="J1032">
        <v>19.2</v>
      </c>
      <c r="K1032">
        <v>17.100000000000001</v>
      </c>
      <c r="L1032">
        <v>0</v>
      </c>
      <c r="M1032" s="3">
        <v>119905.59</v>
      </c>
      <c r="N1032" s="4">
        <v>26.908387489999999</v>
      </c>
      <c r="O1032" s="4">
        <v>3226466.1</v>
      </c>
      <c r="Z1032"/>
    </row>
    <row r="1033" spans="1:26" hidden="1" x14ac:dyDescent="0.5">
      <c r="A1033">
        <f t="shared" si="16"/>
        <v>1030</v>
      </c>
      <c r="B1033" s="1">
        <v>42676</v>
      </c>
      <c r="C1033" t="s">
        <v>23</v>
      </c>
      <c r="D1033" t="s">
        <v>33</v>
      </c>
      <c r="E1033">
        <v>2016</v>
      </c>
      <c r="F1033">
        <v>45</v>
      </c>
      <c r="G1033" t="s">
        <v>10</v>
      </c>
      <c r="H1033" t="s">
        <v>9</v>
      </c>
      <c r="I1033">
        <v>9.6999999999999993</v>
      </c>
      <c r="J1033">
        <v>18.5</v>
      </c>
      <c r="K1033">
        <v>13.3</v>
      </c>
      <c r="L1033">
        <v>0.4</v>
      </c>
      <c r="M1033" s="3">
        <v>119904.48</v>
      </c>
      <c r="N1033" s="4">
        <v>46.645669009999999</v>
      </c>
      <c r="O1033" s="4">
        <v>5593024.7000000002</v>
      </c>
      <c r="Z1033"/>
    </row>
    <row r="1034" spans="1:26" hidden="1" x14ac:dyDescent="0.5">
      <c r="A1034">
        <f t="shared" si="16"/>
        <v>1031</v>
      </c>
      <c r="B1034" s="1">
        <v>42574</v>
      </c>
      <c r="C1034" t="s">
        <v>19</v>
      </c>
      <c r="D1034" t="s">
        <v>29</v>
      </c>
      <c r="E1034">
        <v>2016</v>
      </c>
      <c r="F1034">
        <v>30</v>
      </c>
      <c r="G1034" t="s">
        <v>10</v>
      </c>
      <c r="H1034" t="s">
        <v>9</v>
      </c>
      <c r="I1034">
        <v>7.5</v>
      </c>
      <c r="J1034">
        <v>11.6</v>
      </c>
      <c r="K1034">
        <v>9</v>
      </c>
      <c r="L1034">
        <v>2.8</v>
      </c>
      <c r="M1034" s="3">
        <v>119888.575</v>
      </c>
      <c r="N1034" s="4">
        <v>62.709286929999998</v>
      </c>
      <c r="O1034" s="4">
        <v>7518127</v>
      </c>
      <c r="Z1034"/>
    </row>
    <row r="1035" spans="1:26" hidden="1" x14ac:dyDescent="0.5">
      <c r="A1035">
        <f t="shared" si="16"/>
        <v>1032</v>
      </c>
      <c r="B1035" s="1">
        <v>43202</v>
      </c>
      <c r="C1035" t="s">
        <v>16</v>
      </c>
      <c r="D1035" t="s">
        <v>26</v>
      </c>
      <c r="E1035">
        <v>2018</v>
      </c>
      <c r="F1035">
        <v>15</v>
      </c>
      <c r="G1035" t="s">
        <v>9</v>
      </c>
      <c r="H1035" t="s">
        <v>9</v>
      </c>
      <c r="I1035">
        <v>15.9</v>
      </c>
      <c r="J1035">
        <v>26.5</v>
      </c>
      <c r="K1035">
        <v>7.4</v>
      </c>
      <c r="L1035">
        <v>0</v>
      </c>
      <c r="M1035" s="3">
        <v>119876.63</v>
      </c>
      <c r="N1035" s="4">
        <v>77.714523709999995</v>
      </c>
      <c r="O1035" s="4">
        <v>9316155.1999999993</v>
      </c>
      <c r="Z1035"/>
    </row>
    <row r="1036" spans="1:26" hidden="1" x14ac:dyDescent="0.5">
      <c r="A1036">
        <f t="shared" si="16"/>
        <v>1033</v>
      </c>
      <c r="B1036" s="1">
        <v>42671</v>
      </c>
      <c r="C1036" t="s">
        <v>18</v>
      </c>
      <c r="D1036" t="s">
        <v>32</v>
      </c>
      <c r="E1036">
        <v>2016</v>
      </c>
      <c r="F1036">
        <v>44</v>
      </c>
      <c r="G1036" t="s">
        <v>10</v>
      </c>
      <c r="H1036" t="s">
        <v>9</v>
      </c>
      <c r="I1036">
        <v>6.3</v>
      </c>
      <c r="J1036">
        <v>16.600000000000001</v>
      </c>
      <c r="K1036">
        <v>26.5</v>
      </c>
      <c r="L1036">
        <v>0</v>
      </c>
      <c r="M1036" s="3">
        <v>119820.71</v>
      </c>
      <c r="N1036" s="4">
        <v>54.509745119999998</v>
      </c>
      <c r="O1036" s="4">
        <v>6531396.4000000004</v>
      </c>
      <c r="Z1036"/>
    </row>
    <row r="1037" spans="1:26" hidden="1" x14ac:dyDescent="0.5">
      <c r="A1037">
        <f t="shared" si="16"/>
        <v>1034</v>
      </c>
      <c r="B1037" s="1">
        <v>43971</v>
      </c>
      <c r="C1037" t="s">
        <v>23</v>
      </c>
      <c r="D1037" t="s">
        <v>27</v>
      </c>
      <c r="E1037">
        <v>2020</v>
      </c>
      <c r="F1037">
        <v>21</v>
      </c>
      <c r="G1037" t="s">
        <v>9</v>
      </c>
      <c r="H1037" t="s">
        <v>9</v>
      </c>
      <c r="I1037">
        <v>10.3</v>
      </c>
      <c r="J1037">
        <v>15.8</v>
      </c>
      <c r="K1037">
        <v>7.8</v>
      </c>
      <c r="L1037">
        <v>15.6</v>
      </c>
      <c r="M1037" s="3">
        <v>119803.985</v>
      </c>
      <c r="N1037" s="4">
        <v>40.056890670000001</v>
      </c>
      <c r="O1037" s="4">
        <v>4798975.0999999996</v>
      </c>
      <c r="Z1037"/>
    </row>
    <row r="1038" spans="1:26" hidden="1" x14ac:dyDescent="0.5">
      <c r="A1038">
        <f t="shared" si="16"/>
        <v>1035</v>
      </c>
      <c r="B1038" s="1">
        <v>42967</v>
      </c>
      <c r="C1038" t="s">
        <v>20</v>
      </c>
      <c r="D1038" t="s">
        <v>30</v>
      </c>
      <c r="E1038">
        <v>2017</v>
      </c>
      <c r="F1038">
        <v>34</v>
      </c>
      <c r="G1038" t="s">
        <v>10</v>
      </c>
      <c r="H1038" t="s">
        <v>9</v>
      </c>
      <c r="I1038">
        <v>5.0999999999999996</v>
      </c>
      <c r="J1038">
        <v>13.3</v>
      </c>
      <c r="K1038">
        <v>13.9</v>
      </c>
      <c r="L1038">
        <v>2</v>
      </c>
      <c r="M1038" s="3">
        <v>119798.995</v>
      </c>
      <c r="N1038" s="4">
        <v>92.815878290000001</v>
      </c>
      <c r="O1038" s="4">
        <v>11119248.9</v>
      </c>
      <c r="Z1038"/>
    </row>
    <row r="1039" spans="1:26" hidden="1" x14ac:dyDescent="0.5">
      <c r="A1039">
        <f t="shared" si="16"/>
        <v>1036</v>
      </c>
      <c r="B1039" s="1">
        <v>43970</v>
      </c>
      <c r="C1039" t="s">
        <v>22</v>
      </c>
      <c r="D1039" t="s">
        <v>27</v>
      </c>
      <c r="E1039">
        <v>2020</v>
      </c>
      <c r="F1039">
        <v>21</v>
      </c>
      <c r="G1039" t="s">
        <v>9</v>
      </c>
      <c r="H1039" t="s">
        <v>9</v>
      </c>
      <c r="I1039">
        <v>8.1</v>
      </c>
      <c r="J1039">
        <v>17.7</v>
      </c>
      <c r="K1039">
        <v>4.9000000000000004</v>
      </c>
      <c r="L1039">
        <v>0</v>
      </c>
      <c r="M1039" s="3">
        <v>119789.97</v>
      </c>
      <c r="N1039" s="4">
        <v>44.374805960000003</v>
      </c>
      <c r="O1039" s="4">
        <v>5315656.7</v>
      </c>
      <c r="Z1039"/>
    </row>
    <row r="1040" spans="1:26" hidden="1" x14ac:dyDescent="0.5">
      <c r="A1040">
        <f t="shared" si="16"/>
        <v>1037</v>
      </c>
      <c r="B1040" s="1">
        <v>42499</v>
      </c>
      <c r="C1040" t="s">
        <v>21</v>
      </c>
      <c r="D1040" t="s">
        <v>27</v>
      </c>
      <c r="E1040">
        <v>2016</v>
      </c>
      <c r="F1040">
        <v>20</v>
      </c>
      <c r="G1040" t="s">
        <v>10</v>
      </c>
      <c r="H1040" t="s">
        <v>9</v>
      </c>
      <c r="I1040">
        <v>15.4</v>
      </c>
      <c r="J1040">
        <v>22.2</v>
      </c>
      <c r="K1040">
        <v>6.7</v>
      </c>
      <c r="L1040">
        <v>0.8</v>
      </c>
      <c r="M1040" s="3">
        <v>119781.13499999999</v>
      </c>
      <c r="N1040" s="4">
        <v>100.8140427</v>
      </c>
      <c r="O1040" s="4">
        <v>12075620.5</v>
      </c>
      <c r="Z1040"/>
    </row>
    <row r="1041" spans="1:26" hidden="1" x14ac:dyDescent="0.5">
      <c r="A1041">
        <f t="shared" si="16"/>
        <v>1038</v>
      </c>
      <c r="B1041" s="1">
        <v>42018</v>
      </c>
      <c r="C1041" t="s">
        <v>23</v>
      </c>
      <c r="D1041" t="s">
        <v>17</v>
      </c>
      <c r="E1041">
        <v>2015</v>
      </c>
      <c r="F1041">
        <v>3</v>
      </c>
      <c r="G1041" t="s">
        <v>9</v>
      </c>
      <c r="H1041" t="s">
        <v>9</v>
      </c>
      <c r="I1041">
        <v>18.3</v>
      </c>
      <c r="J1041">
        <v>22.7</v>
      </c>
      <c r="K1041">
        <v>15.2</v>
      </c>
      <c r="L1041">
        <v>15.8</v>
      </c>
      <c r="M1041" s="3">
        <v>119741.62</v>
      </c>
      <c r="N1041" s="4">
        <v>29.018516609999999</v>
      </c>
      <c r="O1041" s="4">
        <v>3474724.2</v>
      </c>
      <c r="Z1041"/>
    </row>
    <row r="1042" spans="1:26" hidden="1" x14ac:dyDescent="0.5">
      <c r="A1042">
        <f t="shared" si="16"/>
        <v>1039</v>
      </c>
      <c r="B1042" s="1">
        <v>43789</v>
      </c>
      <c r="C1042" t="s">
        <v>23</v>
      </c>
      <c r="D1042" t="s">
        <v>33</v>
      </c>
      <c r="E1042">
        <v>2019</v>
      </c>
      <c r="F1042">
        <v>47</v>
      </c>
      <c r="G1042" t="s">
        <v>10</v>
      </c>
      <c r="H1042" t="s">
        <v>9</v>
      </c>
      <c r="I1042">
        <v>9.4</v>
      </c>
      <c r="J1042">
        <v>34.700000000000003</v>
      </c>
      <c r="K1042">
        <v>30.1</v>
      </c>
      <c r="L1042">
        <v>0</v>
      </c>
      <c r="M1042" s="3">
        <v>119736.125</v>
      </c>
      <c r="N1042" s="4">
        <v>83.763251699999998</v>
      </c>
      <c r="O1042" s="4">
        <v>10029487.199999999</v>
      </c>
      <c r="Z1042"/>
    </row>
    <row r="1043" spans="1:26" hidden="1" x14ac:dyDescent="0.5">
      <c r="A1043">
        <f t="shared" si="16"/>
        <v>1040</v>
      </c>
      <c r="B1043" s="1">
        <v>43895</v>
      </c>
      <c r="C1043" t="s">
        <v>16</v>
      </c>
      <c r="D1043" t="s">
        <v>25</v>
      </c>
      <c r="E1043">
        <v>2020</v>
      </c>
      <c r="F1043">
        <v>10</v>
      </c>
      <c r="G1043" t="s">
        <v>10</v>
      </c>
      <c r="H1043" t="s">
        <v>9</v>
      </c>
      <c r="I1043">
        <v>15.4</v>
      </c>
      <c r="J1043">
        <v>20.3</v>
      </c>
      <c r="K1043">
        <v>4.3</v>
      </c>
      <c r="L1043">
        <v>54.6</v>
      </c>
      <c r="M1043" s="3">
        <v>119734.63499999999</v>
      </c>
      <c r="N1043" s="4">
        <v>57.036382109999998</v>
      </c>
      <c r="O1043" s="4">
        <v>6829230.4000000004</v>
      </c>
      <c r="Z1043"/>
    </row>
    <row r="1044" spans="1:26" hidden="1" x14ac:dyDescent="0.5">
      <c r="A1044">
        <f t="shared" si="16"/>
        <v>1041</v>
      </c>
      <c r="B1044" s="1">
        <v>43476</v>
      </c>
      <c r="C1044" t="s">
        <v>18</v>
      </c>
      <c r="D1044" t="s">
        <v>17</v>
      </c>
      <c r="E1044">
        <v>2019</v>
      </c>
      <c r="F1044">
        <v>2</v>
      </c>
      <c r="G1044" t="s">
        <v>9</v>
      </c>
      <c r="H1044" t="s">
        <v>9</v>
      </c>
      <c r="I1044">
        <v>12.9</v>
      </c>
      <c r="J1044">
        <v>30.4</v>
      </c>
      <c r="K1044">
        <v>31.5</v>
      </c>
      <c r="L1044">
        <v>0</v>
      </c>
      <c r="M1044" s="3">
        <v>119728.63499999999</v>
      </c>
      <c r="N1044" s="4">
        <v>116.3056708</v>
      </c>
      <c r="O1044" s="4">
        <v>13925119.199999999</v>
      </c>
      <c r="Z1044"/>
    </row>
    <row r="1045" spans="1:26" hidden="1" x14ac:dyDescent="0.5">
      <c r="A1045">
        <f t="shared" si="16"/>
        <v>1042</v>
      </c>
      <c r="B1045" s="1">
        <v>43288</v>
      </c>
      <c r="C1045" t="s">
        <v>19</v>
      </c>
      <c r="D1045" t="s">
        <v>29</v>
      </c>
      <c r="E1045">
        <v>2018</v>
      </c>
      <c r="F1045">
        <v>27</v>
      </c>
      <c r="G1045" t="s">
        <v>9</v>
      </c>
      <c r="H1045" t="s">
        <v>9</v>
      </c>
      <c r="I1045">
        <v>9.6</v>
      </c>
      <c r="J1045">
        <v>12.9</v>
      </c>
      <c r="K1045">
        <v>6.5</v>
      </c>
      <c r="L1045">
        <v>1.2</v>
      </c>
      <c r="M1045" s="3">
        <v>119717.435</v>
      </c>
      <c r="N1045" s="4">
        <v>45.21171494</v>
      </c>
      <c r="O1045" s="4">
        <v>5412630.5</v>
      </c>
      <c r="Z1045"/>
    </row>
    <row r="1046" spans="1:26" hidden="1" x14ac:dyDescent="0.5">
      <c r="A1046">
        <f t="shared" si="16"/>
        <v>1043</v>
      </c>
      <c r="B1046" s="1">
        <v>43726</v>
      </c>
      <c r="C1046" t="s">
        <v>23</v>
      </c>
      <c r="D1046" t="s">
        <v>31</v>
      </c>
      <c r="E1046">
        <v>2019</v>
      </c>
      <c r="F1046">
        <v>38</v>
      </c>
      <c r="G1046" t="s">
        <v>10</v>
      </c>
      <c r="H1046" t="s">
        <v>9</v>
      </c>
      <c r="I1046">
        <v>4.3</v>
      </c>
      <c r="J1046">
        <v>18.899999999999999</v>
      </c>
      <c r="K1046">
        <v>19.2</v>
      </c>
      <c r="L1046">
        <v>0</v>
      </c>
      <c r="M1046" s="3">
        <v>119715.705</v>
      </c>
      <c r="N1046" s="4">
        <v>151.2558046</v>
      </c>
      <c r="O1046" s="4">
        <v>18107695.300000001</v>
      </c>
      <c r="Z1046"/>
    </row>
    <row r="1047" spans="1:26" hidden="1" x14ac:dyDescent="0.5">
      <c r="A1047">
        <f t="shared" si="16"/>
        <v>1044</v>
      </c>
      <c r="B1047" s="1">
        <v>43331</v>
      </c>
      <c r="C1047" t="s">
        <v>20</v>
      </c>
      <c r="D1047" t="s">
        <v>30</v>
      </c>
      <c r="E1047">
        <v>2018</v>
      </c>
      <c r="F1047">
        <v>33</v>
      </c>
      <c r="G1047" t="s">
        <v>10</v>
      </c>
      <c r="H1047" t="s">
        <v>9</v>
      </c>
      <c r="I1047">
        <v>6.7</v>
      </c>
      <c r="J1047">
        <v>11.9</v>
      </c>
      <c r="K1047">
        <v>9.3000000000000007</v>
      </c>
      <c r="L1047">
        <v>9.1999999999999993</v>
      </c>
      <c r="M1047" s="3">
        <v>119707.93</v>
      </c>
      <c r="N1047" s="4">
        <v>50.446948470000002</v>
      </c>
      <c r="O1047" s="4">
        <v>6038899.7999999998</v>
      </c>
      <c r="Z1047"/>
    </row>
    <row r="1048" spans="1:26" hidden="1" x14ac:dyDescent="0.5">
      <c r="A1048">
        <f t="shared" si="16"/>
        <v>1045</v>
      </c>
      <c r="B1048" s="1">
        <v>43501</v>
      </c>
      <c r="C1048" t="s">
        <v>22</v>
      </c>
      <c r="D1048" t="s">
        <v>24</v>
      </c>
      <c r="E1048">
        <v>2019</v>
      </c>
      <c r="F1048">
        <v>6</v>
      </c>
      <c r="G1048" t="s">
        <v>10</v>
      </c>
      <c r="H1048" t="s">
        <v>9</v>
      </c>
      <c r="I1048">
        <v>17.7</v>
      </c>
      <c r="J1048">
        <v>26.9</v>
      </c>
      <c r="K1048">
        <v>14.6</v>
      </c>
      <c r="L1048">
        <v>0</v>
      </c>
      <c r="M1048" s="3">
        <v>119702.045</v>
      </c>
      <c r="N1048" s="4">
        <v>92.701339529999998</v>
      </c>
      <c r="O1048" s="4">
        <v>11096539.9</v>
      </c>
      <c r="Z1048"/>
    </row>
    <row r="1049" spans="1:26" hidden="1" x14ac:dyDescent="0.5">
      <c r="A1049">
        <f t="shared" si="16"/>
        <v>1046</v>
      </c>
      <c r="B1049" s="1">
        <v>42049</v>
      </c>
      <c r="C1049" t="s">
        <v>19</v>
      </c>
      <c r="D1049" t="s">
        <v>24</v>
      </c>
      <c r="E1049">
        <v>2015</v>
      </c>
      <c r="F1049">
        <v>7</v>
      </c>
      <c r="G1049" t="s">
        <v>10</v>
      </c>
      <c r="H1049" t="s">
        <v>9</v>
      </c>
      <c r="I1049">
        <v>19</v>
      </c>
      <c r="J1049">
        <v>25.1</v>
      </c>
      <c r="K1049">
        <v>20.8</v>
      </c>
      <c r="L1049">
        <v>19.600000000000001</v>
      </c>
      <c r="M1049" s="3">
        <v>119692.02499999999</v>
      </c>
      <c r="N1049" s="4">
        <v>20.240103229999999</v>
      </c>
      <c r="O1049" s="4">
        <v>2422578.9</v>
      </c>
      <c r="Z1049"/>
    </row>
    <row r="1050" spans="1:26" hidden="1" x14ac:dyDescent="0.5">
      <c r="A1050">
        <f t="shared" si="16"/>
        <v>1047</v>
      </c>
      <c r="B1050" s="1">
        <v>42441</v>
      </c>
      <c r="C1050" t="s">
        <v>19</v>
      </c>
      <c r="D1050" t="s">
        <v>25</v>
      </c>
      <c r="E1050">
        <v>2016</v>
      </c>
      <c r="F1050">
        <v>11</v>
      </c>
      <c r="G1050" t="s">
        <v>10</v>
      </c>
      <c r="H1050" t="s">
        <v>9</v>
      </c>
      <c r="I1050">
        <v>18.7</v>
      </c>
      <c r="J1050">
        <v>22.3</v>
      </c>
      <c r="K1050">
        <v>7</v>
      </c>
      <c r="L1050">
        <v>0.2</v>
      </c>
      <c r="M1050" s="3">
        <v>119690.755</v>
      </c>
      <c r="N1050" s="4">
        <v>37.321013860000001</v>
      </c>
      <c r="O1050" s="4">
        <v>4466980.3</v>
      </c>
      <c r="Z1050"/>
    </row>
    <row r="1051" spans="1:26" hidden="1" x14ac:dyDescent="0.5">
      <c r="A1051">
        <f t="shared" si="16"/>
        <v>1048</v>
      </c>
      <c r="B1051" s="1">
        <v>42540</v>
      </c>
      <c r="C1051" t="s">
        <v>20</v>
      </c>
      <c r="D1051" t="s">
        <v>28</v>
      </c>
      <c r="E1051">
        <v>2016</v>
      </c>
      <c r="F1051">
        <v>25</v>
      </c>
      <c r="G1051" t="s">
        <v>10</v>
      </c>
      <c r="H1051" t="s">
        <v>9</v>
      </c>
      <c r="I1051">
        <v>7.3</v>
      </c>
      <c r="J1051">
        <v>13.5</v>
      </c>
      <c r="K1051">
        <v>7.2</v>
      </c>
      <c r="L1051">
        <v>0.4</v>
      </c>
      <c r="M1051" s="3">
        <v>119662.16499999999</v>
      </c>
      <c r="N1051" s="4">
        <v>79.384821770000002</v>
      </c>
      <c r="O1051" s="4">
        <v>9499359.5999999996</v>
      </c>
      <c r="Z1051"/>
    </row>
    <row r="1052" spans="1:26" hidden="1" x14ac:dyDescent="0.5">
      <c r="A1052">
        <f t="shared" si="16"/>
        <v>1049</v>
      </c>
      <c r="B1052" s="1">
        <v>43843</v>
      </c>
      <c r="C1052" t="s">
        <v>21</v>
      </c>
      <c r="D1052" t="s">
        <v>17</v>
      </c>
      <c r="E1052">
        <v>2020</v>
      </c>
      <c r="F1052">
        <v>3</v>
      </c>
      <c r="G1052" t="s">
        <v>9</v>
      </c>
      <c r="H1052" t="s">
        <v>9</v>
      </c>
      <c r="I1052">
        <v>12.7</v>
      </c>
      <c r="J1052">
        <v>32.200000000000003</v>
      </c>
      <c r="K1052">
        <v>28.1</v>
      </c>
      <c r="L1052">
        <v>0</v>
      </c>
      <c r="M1052" s="3">
        <v>119653.94500000001</v>
      </c>
      <c r="N1052" s="4">
        <v>76.952473240000003</v>
      </c>
      <c r="O1052" s="4">
        <v>9207667</v>
      </c>
      <c r="Z1052"/>
    </row>
    <row r="1053" spans="1:26" hidden="1" x14ac:dyDescent="0.5">
      <c r="A1053">
        <f t="shared" si="16"/>
        <v>1050</v>
      </c>
      <c r="B1053" s="1">
        <v>44075</v>
      </c>
      <c r="C1053" t="s">
        <v>22</v>
      </c>
      <c r="D1053" t="s">
        <v>31</v>
      </c>
      <c r="E1053">
        <v>2020</v>
      </c>
      <c r="F1053">
        <v>36</v>
      </c>
      <c r="G1053" t="s">
        <v>9</v>
      </c>
      <c r="H1053" t="s">
        <v>9</v>
      </c>
      <c r="I1053">
        <v>6.6</v>
      </c>
      <c r="J1053">
        <v>15.7</v>
      </c>
      <c r="K1053">
        <v>15.9</v>
      </c>
      <c r="L1053">
        <v>0</v>
      </c>
      <c r="M1053" s="3">
        <v>119645.18</v>
      </c>
      <c r="N1053" s="4">
        <v>52.281624639999997</v>
      </c>
      <c r="O1053" s="4">
        <v>6255244.4000000004</v>
      </c>
      <c r="Z1053"/>
    </row>
    <row r="1054" spans="1:26" hidden="1" x14ac:dyDescent="0.5">
      <c r="A1054">
        <f t="shared" si="16"/>
        <v>1051</v>
      </c>
      <c r="B1054" s="1">
        <v>43361</v>
      </c>
      <c r="C1054" t="s">
        <v>22</v>
      </c>
      <c r="D1054" t="s">
        <v>31</v>
      </c>
      <c r="E1054">
        <v>2018</v>
      </c>
      <c r="F1054">
        <v>38</v>
      </c>
      <c r="G1054" t="s">
        <v>10</v>
      </c>
      <c r="H1054" t="s">
        <v>9</v>
      </c>
      <c r="I1054">
        <v>11</v>
      </c>
      <c r="J1054">
        <v>20.3</v>
      </c>
      <c r="K1054">
        <v>8</v>
      </c>
      <c r="L1054">
        <v>0</v>
      </c>
      <c r="M1054" s="3">
        <v>119622.285</v>
      </c>
      <c r="N1054" s="4">
        <v>85.452468640000006</v>
      </c>
      <c r="O1054" s="4">
        <v>10222019.6</v>
      </c>
      <c r="Z1054"/>
    </row>
    <row r="1055" spans="1:26" hidden="1" x14ac:dyDescent="0.5">
      <c r="A1055">
        <f t="shared" si="16"/>
        <v>1052</v>
      </c>
      <c r="B1055" s="1">
        <v>42500</v>
      </c>
      <c r="C1055" t="s">
        <v>22</v>
      </c>
      <c r="D1055" t="s">
        <v>27</v>
      </c>
      <c r="E1055">
        <v>2016</v>
      </c>
      <c r="F1055">
        <v>20</v>
      </c>
      <c r="G1055" t="s">
        <v>10</v>
      </c>
      <c r="H1055" t="s">
        <v>9</v>
      </c>
      <c r="I1055">
        <v>13.7</v>
      </c>
      <c r="J1055">
        <v>17.2</v>
      </c>
      <c r="K1055">
        <v>7.6</v>
      </c>
      <c r="L1055">
        <v>12</v>
      </c>
      <c r="M1055" s="3">
        <v>119611.88</v>
      </c>
      <c r="N1055" s="4">
        <v>36.980106599999999</v>
      </c>
      <c r="O1055" s="4">
        <v>4423260.0999999996</v>
      </c>
      <c r="Z1055"/>
    </row>
    <row r="1056" spans="1:26" hidden="1" x14ac:dyDescent="0.5">
      <c r="A1056">
        <f t="shared" si="16"/>
        <v>1053</v>
      </c>
      <c r="B1056" s="1">
        <v>43598</v>
      </c>
      <c r="C1056" t="s">
        <v>21</v>
      </c>
      <c r="D1056" t="s">
        <v>27</v>
      </c>
      <c r="E1056">
        <v>2019</v>
      </c>
      <c r="F1056">
        <v>20</v>
      </c>
      <c r="G1056" t="s">
        <v>10</v>
      </c>
      <c r="H1056" t="s">
        <v>9</v>
      </c>
      <c r="I1056">
        <v>12.7</v>
      </c>
      <c r="J1056">
        <v>18.100000000000001</v>
      </c>
      <c r="K1056">
        <v>8.3000000000000007</v>
      </c>
      <c r="L1056">
        <v>0</v>
      </c>
      <c r="M1056" s="3">
        <v>119598.605</v>
      </c>
      <c r="N1056" s="4">
        <v>77.157376979999995</v>
      </c>
      <c r="O1056" s="4">
        <v>9227914.6999999993</v>
      </c>
      <c r="Z1056"/>
    </row>
    <row r="1057" spans="1:26" hidden="1" x14ac:dyDescent="0.5">
      <c r="A1057">
        <f t="shared" si="16"/>
        <v>1054</v>
      </c>
      <c r="B1057" s="1">
        <v>42609</v>
      </c>
      <c r="C1057" t="s">
        <v>19</v>
      </c>
      <c r="D1057" t="s">
        <v>30</v>
      </c>
      <c r="E1057">
        <v>2016</v>
      </c>
      <c r="F1057">
        <v>35</v>
      </c>
      <c r="G1057" t="s">
        <v>10</v>
      </c>
      <c r="H1057" t="s">
        <v>9</v>
      </c>
      <c r="I1057">
        <v>9.3000000000000007</v>
      </c>
      <c r="J1057">
        <v>16.3</v>
      </c>
      <c r="K1057">
        <v>11.7</v>
      </c>
      <c r="L1057">
        <v>0</v>
      </c>
      <c r="M1057" s="3">
        <v>119573.22</v>
      </c>
      <c r="N1057" s="4">
        <v>31.80817961</v>
      </c>
      <c r="O1057" s="4">
        <v>3803406.5</v>
      </c>
      <c r="Z1057"/>
    </row>
    <row r="1058" spans="1:26" hidden="1" x14ac:dyDescent="0.5">
      <c r="A1058">
        <f t="shared" si="16"/>
        <v>1055</v>
      </c>
      <c r="B1058" s="1">
        <v>43367</v>
      </c>
      <c r="C1058" t="s">
        <v>21</v>
      </c>
      <c r="D1058" t="s">
        <v>31</v>
      </c>
      <c r="E1058">
        <v>2018</v>
      </c>
      <c r="F1058">
        <v>39</v>
      </c>
      <c r="G1058" t="s">
        <v>9</v>
      </c>
      <c r="H1058" t="s">
        <v>9</v>
      </c>
      <c r="I1058">
        <v>4.5999999999999996</v>
      </c>
      <c r="J1058">
        <v>14.9</v>
      </c>
      <c r="K1058">
        <v>17.2</v>
      </c>
      <c r="L1058">
        <v>0</v>
      </c>
      <c r="M1058" s="3">
        <v>119535.715</v>
      </c>
      <c r="N1058" s="4">
        <v>93.755130829999999</v>
      </c>
      <c r="O1058" s="4">
        <v>11207086.6</v>
      </c>
      <c r="Z1058"/>
    </row>
    <row r="1059" spans="1:26" hidden="1" x14ac:dyDescent="0.5">
      <c r="A1059">
        <f t="shared" si="16"/>
        <v>1056</v>
      </c>
      <c r="B1059" s="1">
        <v>43989</v>
      </c>
      <c r="C1059" t="s">
        <v>20</v>
      </c>
      <c r="D1059" t="s">
        <v>28</v>
      </c>
      <c r="E1059">
        <v>2020</v>
      </c>
      <c r="F1059">
        <v>23</v>
      </c>
      <c r="G1059" t="s">
        <v>10</v>
      </c>
      <c r="H1059" t="s">
        <v>9</v>
      </c>
      <c r="I1059">
        <v>7.9</v>
      </c>
      <c r="J1059">
        <v>11.8</v>
      </c>
      <c r="K1059">
        <v>6.3</v>
      </c>
      <c r="L1059">
        <v>0</v>
      </c>
      <c r="M1059" s="3">
        <v>119524.41</v>
      </c>
      <c r="N1059" s="4">
        <v>52.567743700000001</v>
      </c>
      <c r="O1059" s="4">
        <v>6283128.5999999996</v>
      </c>
      <c r="Z1059"/>
    </row>
    <row r="1060" spans="1:26" hidden="1" x14ac:dyDescent="0.5">
      <c r="A1060">
        <f t="shared" si="16"/>
        <v>1057</v>
      </c>
      <c r="B1060" s="1">
        <v>42083</v>
      </c>
      <c r="C1060" t="s">
        <v>18</v>
      </c>
      <c r="D1060" t="s">
        <v>25</v>
      </c>
      <c r="E1060">
        <v>2015</v>
      </c>
      <c r="F1060">
        <v>12</v>
      </c>
      <c r="G1060" t="s">
        <v>10</v>
      </c>
      <c r="H1060" t="s">
        <v>9</v>
      </c>
      <c r="I1060">
        <v>14.2</v>
      </c>
      <c r="J1060">
        <v>19.600000000000001</v>
      </c>
      <c r="K1060">
        <v>19.899999999999999</v>
      </c>
      <c r="L1060">
        <v>0</v>
      </c>
      <c r="M1060" s="3">
        <v>119491.32</v>
      </c>
      <c r="N1060" s="4">
        <v>24.06816285</v>
      </c>
      <c r="O1060" s="4">
        <v>2875936.5</v>
      </c>
      <c r="Z1060"/>
    </row>
    <row r="1061" spans="1:26" hidden="1" x14ac:dyDescent="0.5">
      <c r="A1061">
        <f t="shared" si="16"/>
        <v>1058</v>
      </c>
      <c r="B1061" s="1">
        <v>42417</v>
      </c>
      <c r="C1061" t="s">
        <v>23</v>
      </c>
      <c r="D1061" t="s">
        <v>24</v>
      </c>
      <c r="E1061">
        <v>2016</v>
      </c>
      <c r="F1061">
        <v>8</v>
      </c>
      <c r="G1061" t="s">
        <v>10</v>
      </c>
      <c r="H1061" t="s">
        <v>9</v>
      </c>
      <c r="I1061">
        <v>12.7</v>
      </c>
      <c r="J1061">
        <v>21.1</v>
      </c>
      <c r="K1061">
        <v>16.2</v>
      </c>
      <c r="L1061">
        <v>0.6</v>
      </c>
      <c r="M1061" s="3">
        <v>119481.79</v>
      </c>
      <c r="N1061" s="4">
        <v>32.504514059999998</v>
      </c>
      <c r="O1061" s="4">
        <v>3883697.5</v>
      </c>
      <c r="Z1061"/>
    </row>
    <row r="1062" spans="1:26" hidden="1" x14ac:dyDescent="0.5">
      <c r="A1062">
        <f t="shared" si="16"/>
        <v>1059</v>
      </c>
      <c r="B1062" s="1">
        <v>42360</v>
      </c>
      <c r="C1062" t="s">
        <v>22</v>
      </c>
      <c r="D1062" t="s">
        <v>34</v>
      </c>
      <c r="E1062">
        <v>2015</v>
      </c>
      <c r="F1062">
        <v>52</v>
      </c>
      <c r="G1062" t="s">
        <v>9</v>
      </c>
      <c r="H1062" t="s">
        <v>9</v>
      </c>
      <c r="I1062">
        <v>12</v>
      </c>
      <c r="J1062">
        <v>22.8</v>
      </c>
      <c r="K1062">
        <v>32.9</v>
      </c>
      <c r="L1062">
        <v>0</v>
      </c>
      <c r="M1062" s="3">
        <v>119477.515</v>
      </c>
      <c r="N1062" s="4">
        <v>37.53130427</v>
      </c>
      <c r="O1062" s="4">
        <v>4484147</v>
      </c>
      <c r="Z1062"/>
    </row>
    <row r="1063" spans="1:26" hidden="1" x14ac:dyDescent="0.5">
      <c r="A1063">
        <f t="shared" si="16"/>
        <v>1060</v>
      </c>
      <c r="B1063" s="1">
        <v>43296</v>
      </c>
      <c r="C1063" t="s">
        <v>20</v>
      </c>
      <c r="D1063" t="s">
        <v>29</v>
      </c>
      <c r="E1063">
        <v>2018</v>
      </c>
      <c r="F1063">
        <v>28</v>
      </c>
      <c r="G1063" t="s">
        <v>9</v>
      </c>
      <c r="H1063" t="s">
        <v>9</v>
      </c>
      <c r="I1063">
        <v>6</v>
      </c>
      <c r="J1063">
        <v>13.8</v>
      </c>
      <c r="K1063">
        <v>9.8000000000000007</v>
      </c>
      <c r="L1063">
        <v>0</v>
      </c>
      <c r="M1063" s="3">
        <v>119464.315</v>
      </c>
      <c r="N1063" s="4">
        <v>67.790909940000006</v>
      </c>
      <c r="O1063" s="4">
        <v>8098594.5999999996</v>
      </c>
      <c r="Z1063"/>
    </row>
    <row r="1064" spans="1:26" hidden="1" x14ac:dyDescent="0.5">
      <c r="A1064">
        <f t="shared" si="16"/>
        <v>1061</v>
      </c>
      <c r="B1064" s="1">
        <v>43724</v>
      </c>
      <c r="C1064" t="s">
        <v>21</v>
      </c>
      <c r="D1064" t="s">
        <v>31</v>
      </c>
      <c r="E1064">
        <v>2019</v>
      </c>
      <c r="F1064">
        <v>38</v>
      </c>
      <c r="G1064" t="s">
        <v>10</v>
      </c>
      <c r="H1064" t="s">
        <v>9</v>
      </c>
      <c r="I1064">
        <v>9.6999999999999993</v>
      </c>
      <c r="J1064">
        <v>12.8</v>
      </c>
      <c r="K1064">
        <v>17.7</v>
      </c>
      <c r="L1064">
        <v>13</v>
      </c>
      <c r="M1064" s="3">
        <v>119362.235</v>
      </c>
      <c r="N1064" s="4">
        <v>137.46735670000001</v>
      </c>
      <c r="O1064" s="4">
        <v>16408410.9</v>
      </c>
      <c r="Z1064"/>
    </row>
    <row r="1065" spans="1:26" hidden="1" x14ac:dyDescent="0.5">
      <c r="A1065">
        <f t="shared" si="16"/>
        <v>1062</v>
      </c>
      <c r="B1065" s="1">
        <v>43248</v>
      </c>
      <c r="C1065" t="s">
        <v>21</v>
      </c>
      <c r="D1065" t="s">
        <v>27</v>
      </c>
      <c r="E1065">
        <v>2018</v>
      </c>
      <c r="F1065">
        <v>22</v>
      </c>
      <c r="G1065" t="s">
        <v>10</v>
      </c>
      <c r="H1065" t="s">
        <v>9</v>
      </c>
      <c r="I1065">
        <v>12.9</v>
      </c>
      <c r="J1065">
        <v>20.5</v>
      </c>
      <c r="K1065">
        <v>6</v>
      </c>
      <c r="L1065">
        <v>0</v>
      </c>
      <c r="M1065" s="3">
        <v>119360.265</v>
      </c>
      <c r="N1065" s="4">
        <v>70.171557399999998</v>
      </c>
      <c r="O1065" s="4">
        <v>8375695.7000000002</v>
      </c>
      <c r="Z1065"/>
    </row>
    <row r="1066" spans="1:26" hidden="1" x14ac:dyDescent="0.5">
      <c r="A1066">
        <f t="shared" si="16"/>
        <v>1063</v>
      </c>
      <c r="B1066" s="1">
        <v>43405</v>
      </c>
      <c r="C1066" t="s">
        <v>16</v>
      </c>
      <c r="D1066" t="s">
        <v>33</v>
      </c>
      <c r="E1066">
        <v>2018</v>
      </c>
      <c r="F1066">
        <v>44</v>
      </c>
      <c r="G1066" t="s">
        <v>10</v>
      </c>
      <c r="H1066" t="s">
        <v>9</v>
      </c>
      <c r="I1066">
        <v>12.8</v>
      </c>
      <c r="J1066">
        <v>34.299999999999997</v>
      </c>
      <c r="K1066">
        <v>14.2</v>
      </c>
      <c r="L1066">
        <v>0</v>
      </c>
      <c r="M1066" s="3">
        <v>119350.66499999999</v>
      </c>
      <c r="N1066" s="4">
        <v>101.7889277</v>
      </c>
      <c r="O1066" s="4">
        <v>12148576.199999999</v>
      </c>
      <c r="Z1066"/>
    </row>
    <row r="1067" spans="1:26" hidden="1" x14ac:dyDescent="0.5">
      <c r="A1067">
        <f t="shared" si="16"/>
        <v>1064</v>
      </c>
      <c r="B1067" s="1">
        <v>42147</v>
      </c>
      <c r="C1067" t="s">
        <v>19</v>
      </c>
      <c r="D1067" t="s">
        <v>27</v>
      </c>
      <c r="E1067">
        <v>2015</v>
      </c>
      <c r="F1067">
        <v>21</v>
      </c>
      <c r="G1067" t="s">
        <v>10</v>
      </c>
      <c r="H1067" t="s">
        <v>9</v>
      </c>
      <c r="I1067">
        <v>10.4</v>
      </c>
      <c r="J1067">
        <v>13.3</v>
      </c>
      <c r="K1067">
        <v>7.7</v>
      </c>
      <c r="L1067">
        <v>0</v>
      </c>
      <c r="M1067" s="3">
        <v>119331.85</v>
      </c>
      <c r="N1067" s="4">
        <v>31.22698432</v>
      </c>
      <c r="O1067" s="4">
        <v>3726373.8</v>
      </c>
      <c r="Z1067"/>
    </row>
    <row r="1068" spans="1:26" hidden="1" x14ac:dyDescent="0.5">
      <c r="A1068">
        <f t="shared" si="16"/>
        <v>1065</v>
      </c>
      <c r="B1068" s="1">
        <v>44061</v>
      </c>
      <c r="C1068" t="s">
        <v>22</v>
      </c>
      <c r="D1068" t="s">
        <v>30</v>
      </c>
      <c r="E1068">
        <v>2020</v>
      </c>
      <c r="F1068">
        <v>34</v>
      </c>
      <c r="G1068" t="s">
        <v>9</v>
      </c>
      <c r="H1068" t="s">
        <v>9</v>
      </c>
      <c r="I1068">
        <v>10</v>
      </c>
      <c r="J1068">
        <v>17.2</v>
      </c>
      <c r="K1068">
        <v>11.2</v>
      </c>
      <c r="L1068">
        <v>0.2</v>
      </c>
      <c r="M1068" s="3">
        <v>119321.855</v>
      </c>
      <c r="N1068" s="4">
        <v>44.024165019999998</v>
      </c>
      <c r="O1068" s="4">
        <v>5253045</v>
      </c>
      <c r="Z1068"/>
    </row>
    <row r="1069" spans="1:26" hidden="1" x14ac:dyDescent="0.5">
      <c r="A1069">
        <f t="shared" si="16"/>
        <v>1066</v>
      </c>
      <c r="B1069" s="1">
        <v>42033</v>
      </c>
      <c r="C1069" t="s">
        <v>16</v>
      </c>
      <c r="D1069" t="s">
        <v>17</v>
      </c>
      <c r="E1069">
        <v>2015</v>
      </c>
      <c r="F1069">
        <v>5</v>
      </c>
      <c r="G1069" t="s">
        <v>10</v>
      </c>
      <c r="H1069" t="s">
        <v>9</v>
      </c>
      <c r="I1069">
        <v>12.8</v>
      </c>
      <c r="J1069">
        <v>22.2</v>
      </c>
      <c r="K1069">
        <v>28.9</v>
      </c>
      <c r="L1069">
        <v>0</v>
      </c>
      <c r="M1069" s="3">
        <v>119313.73</v>
      </c>
      <c r="N1069" s="4">
        <v>19.624827360000001</v>
      </c>
      <c r="O1069" s="4">
        <v>2341511.4</v>
      </c>
      <c r="Z1069"/>
    </row>
    <row r="1070" spans="1:26" hidden="1" x14ac:dyDescent="0.5">
      <c r="A1070">
        <f t="shared" si="16"/>
        <v>1067</v>
      </c>
      <c r="B1070" s="1">
        <v>42999</v>
      </c>
      <c r="C1070" t="s">
        <v>16</v>
      </c>
      <c r="D1070" t="s">
        <v>31</v>
      </c>
      <c r="E1070">
        <v>2017</v>
      </c>
      <c r="F1070">
        <v>39</v>
      </c>
      <c r="G1070" t="s">
        <v>10</v>
      </c>
      <c r="H1070" t="s">
        <v>9</v>
      </c>
      <c r="I1070">
        <v>11.6</v>
      </c>
      <c r="J1070">
        <v>23.6</v>
      </c>
      <c r="K1070">
        <v>13</v>
      </c>
      <c r="L1070">
        <v>0</v>
      </c>
      <c r="M1070" s="3">
        <v>119309.93</v>
      </c>
      <c r="N1070" s="4">
        <v>74.957769020000001</v>
      </c>
      <c r="O1070" s="4">
        <v>8943206.1999999993</v>
      </c>
      <c r="Z1070"/>
    </row>
    <row r="1071" spans="1:26" hidden="1" x14ac:dyDescent="0.5">
      <c r="A1071">
        <f t="shared" si="16"/>
        <v>1068</v>
      </c>
      <c r="B1071" s="1">
        <v>43182</v>
      </c>
      <c r="C1071" t="s">
        <v>18</v>
      </c>
      <c r="D1071" t="s">
        <v>25</v>
      </c>
      <c r="E1071">
        <v>2018</v>
      </c>
      <c r="F1071">
        <v>12</v>
      </c>
      <c r="G1071" t="s">
        <v>10</v>
      </c>
      <c r="H1071" t="s">
        <v>9</v>
      </c>
      <c r="I1071">
        <v>15.2</v>
      </c>
      <c r="J1071">
        <v>29.4</v>
      </c>
      <c r="K1071">
        <v>18.8</v>
      </c>
      <c r="L1071">
        <v>0</v>
      </c>
      <c r="M1071" s="3">
        <v>119298.325</v>
      </c>
      <c r="N1071" s="4">
        <v>78.640442410000006</v>
      </c>
      <c r="O1071" s="4">
        <v>9381673.0999999996</v>
      </c>
      <c r="Z1071"/>
    </row>
    <row r="1072" spans="1:26" hidden="1" x14ac:dyDescent="0.5">
      <c r="A1072">
        <f t="shared" si="16"/>
        <v>1069</v>
      </c>
      <c r="B1072" s="1">
        <v>43852</v>
      </c>
      <c r="C1072" t="s">
        <v>23</v>
      </c>
      <c r="D1072" t="s">
        <v>17</v>
      </c>
      <c r="E1072">
        <v>2020</v>
      </c>
      <c r="F1072">
        <v>4</v>
      </c>
      <c r="G1072" t="s">
        <v>9</v>
      </c>
      <c r="H1072" t="s">
        <v>9</v>
      </c>
      <c r="I1072">
        <v>14.1</v>
      </c>
      <c r="J1072">
        <v>31.7</v>
      </c>
      <c r="K1072">
        <v>12.4</v>
      </c>
      <c r="L1072">
        <v>0</v>
      </c>
      <c r="M1072" s="3">
        <v>119287.15</v>
      </c>
      <c r="N1072" s="4">
        <v>45.155690849999999</v>
      </c>
      <c r="O1072" s="4">
        <v>5386493.7000000002</v>
      </c>
      <c r="Z1072"/>
    </row>
    <row r="1073" spans="1:26" hidden="1" x14ac:dyDescent="0.5">
      <c r="A1073">
        <f t="shared" si="16"/>
        <v>1070</v>
      </c>
      <c r="B1073" s="1">
        <v>42183</v>
      </c>
      <c r="C1073" t="s">
        <v>20</v>
      </c>
      <c r="D1073" t="s">
        <v>28</v>
      </c>
      <c r="E1073">
        <v>2015</v>
      </c>
      <c r="F1073">
        <v>26</v>
      </c>
      <c r="G1073" t="s">
        <v>9</v>
      </c>
      <c r="H1073" t="s">
        <v>9</v>
      </c>
      <c r="I1073">
        <v>9.6</v>
      </c>
      <c r="J1073">
        <v>14.5</v>
      </c>
      <c r="K1073">
        <v>4.0999999999999996</v>
      </c>
      <c r="L1073">
        <v>0</v>
      </c>
      <c r="M1073" s="3">
        <v>119277.48</v>
      </c>
      <c r="N1073" s="4">
        <v>31.00149176</v>
      </c>
      <c r="O1073" s="4">
        <v>3697779.8</v>
      </c>
      <c r="Z1073"/>
    </row>
    <row r="1074" spans="1:26" hidden="1" x14ac:dyDescent="0.5">
      <c r="A1074">
        <f t="shared" si="16"/>
        <v>1071</v>
      </c>
      <c r="B1074" s="1">
        <v>43239</v>
      </c>
      <c r="C1074" t="s">
        <v>19</v>
      </c>
      <c r="D1074" t="s">
        <v>27</v>
      </c>
      <c r="E1074">
        <v>2018</v>
      </c>
      <c r="F1074">
        <v>20</v>
      </c>
      <c r="G1074" t="s">
        <v>10</v>
      </c>
      <c r="H1074" t="s">
        <v>9</v>
      </c>
      <c r="I1074">
        <v>10.6</v>
      </c>
      <c r="J1074">
        <v>15.5</v>
      </c>
      <c r="K1074">
        <v>6.5</v>
      </c>
      <c r="L1074">
        <v>2.6</v>
      </c>
      <c r="M1074" s="3">
        <v>119262.145</v>
      </c>
      <c r="N1074" s="4">
        <v>93.623434770000003</v>
      </c>
      <c r="O1074" s="4">
        <v>11165731.699999999</v>
      </c>
      <c r="Z1074"/>
    </row>
    <row r="1075" spans="1:26" hidden="1" x14ac:dyDescent="0.5">
      <c r="A1075">
        <f t="shared" si="16"/>
        <v>1072</v>
      </c>
      <c r="B1075" s="1">
        <v>43369</v>
      </c>
      <c r="C1075" t="s">
        <v>23</v>
      </c>
      <c r="D1075" t="s">
        <v>31</v>
      </c>
      <c r="E1075">
        <v>2018</v>
      </c>
      <c r="F1075">
        <v>39</v>
      </c>
      <c r="G1075" t="s">
        <v>9</v>
      </c>
      <c r="H1075" t="s">
        <v>9</v>
      </c>
      <c r="I1075">
        <v>6.4</v>
      </c>
      <c r="J1075">
        <v>17.600000000000001</v>
      </c>
      <c r="K1075">
        <v>20.8</v>
      </c>
      <c r="L1075">
        <v>0</v>
      </c>
      <c r="M1075" s="3">
        <v>119238.345</v>
      </c>
      <c r="N1075" s="4">
        <v>120.8612104</v>
      </c>
      <c r="O1075" s="4">
        <v>14411290.699999999</v>
      </c>
      <c r="Z1075"/>
    </row>
    <row r="1076" spans="1:26" hidden="1" x14ac:dyDescent="0.5">
      <c r="A1076">
        <f t="shared" si="16"/>
        <v>1073</v>
      </c>
      <c r="B1076" s="1">
        <v>43155</v>
      </c>
      <c r="C1076" t="s">
        <v>19</v>
      </c>
      <c r="D1076" t="s">
        <v>24</v>
      </c>
      <c r="E1076">
        <v>2018</v>
      </c>
      <c r="F1076">
        <v>8</v>
      </c>
      <c r="G1076" t="s">
        <v>10</v>
      </c>
      <c r="H1076" t="s">
        <v>9</v>
      </c>
      <c r="I1076">
        <v>22.7</v>
      </c>
      <c r="J1076">
        <v>31.6</v>
      </c>
      <c r="K1076">
        <v>4.8</v>
      </c>
      <c r="L1076">
        <v>0.4</v>
      </c>
      <c r="M1076" s="3">
        <v>119226.435</v>
      </c>
      <c r="N1076" s="4">
        <v>75.07065351</v>
      </c>
      <c r="O1076" s="4">
        <v>8950406.4000000004</v>
      </c>
      <c r="Z1076"/>
    </row>
    <row r="1077" spans="1:26" hidden="1" x14ac:dyDescent="0.5">
      <c r="A1077">
        <f t="shared" si="16"/>
        <v>1074</v>
      </c>
      <c r="B1077" s="1">
        <v>43010</v>
      </c>
      <c r="C1077" t="s">
        <v>21</v>
      </c>
      <c r="D1077" t="s">
        <v>32</v>
      </c>
      <c r="E1077">
        <v>2017</v>
      </c>
      <c r="F1077">
        <v>41</v>
      </c>
      <c r="G1077" t="s">
        <v>9</v>
      </c>
      <c r="H1077" t="s">
        <v>9</v>
      </c>
      <c r="I1077">
        <v>9.5</v>
      </c>
      <c r="J1077">
        <v>16.399999999999999</v>
      </c>
      <c r="K1077">
        <v>16.399999999999999</v>
      </c>
      <c r="L1077">
        <v>0</v>
      </c>
      <c r="M1077" s="3">
        <v>119226.42</v>
      </c>
      <c r="N1077" s="4">
        <v>74.497158290000002</v>
      </c>
      <c r="O1077" s="4">
        <v>8882029.5</v>
      </c>
      <c r="Z1077"/>
    </row>
    <row r="1078" spans="1:26" hidden="1" x14ac:dyDescent="0.5">
      <c r="A1078">
        <f t="shared" si="16"/>
        <v>1075</v>
      </c>
      <c r="B1078" s="1">
        <v>42561</v>
      </c>
      <c r="C1078" t="s">
        <v>20</v>
      </c>
      <c r="D1078" t="s">
        <v>29</v>
      </c>
      <c r="E1078">
        <v>2016</v>
      </c>
      <c r="F1078">
        <v>28</v>
      </c>
      <c r="G1078" t="s">
        <v>9</v>
      </c>
      <c r="H1078" t="s">
        <v>9</v>
      </c>
      <c r="I1078">
        <v>6.5</v>
      </c>
      <c r="J1078">
        <v>14.2</v>
      </c>
      <c r="K1078">
        <v>3.6</v>
      </c>
      <c r="L1078">
        <v>0</v>
      </c>
      <c r="M1078" s="3">
        <v>119218.23</v>
      </c>
      <c r="N1078" s="4">
        <v>36.167212329999998</v>
      </c>
      <c r="O1078" s="4">
        <v>4311791</v>
      </c>
      <c r="Z1078"/>
    </row>
    <row r="1079" spans="1:26" hidden="1" x14ac:dyDescent="0.5">
      <c r="A1079">
        <f t="shared" si="16"/>
        <v>1076</v>
      </c>
      <c r="B1079" s="1">
        <v>43879</v>
      </c>
      <c r="C1079" t="s">
        <v>22</v>
      </c>
      <c r="D1079" t="s">
        <v>24</v>
      </c>
      <c r="E1079">
        <v>2020</v>
      </c>
      <c r="F1079">
        <v>8</v>
      </c>
      <c r="G1079" t="s">
        <v>10</v>
      </c>
      <c r="H1079" t="s">
        <v>9</v>
      </c>
      <c r="I1079">
        <v>17.600000000000001</v>
      </c>
      <c r="J1079">
        <v>21.8</v>
      </c>
      <c r="K1079">
        <v>7.3</v>
      </c>
      <c r="L1079">
        <v>0</v>
      </c>
      <c r="M1079" s="3">
        <v>119178.12</v>
      </c>
      <c r="N1079" s="4">
        <v>60.59554515</v>
      </c>
      <c r="O1079" s="4">
        <v>7221663.2000000002</v>
      </c>
      <c r="Z1079"/>
    </row>
    <row r="1080" spans="1:26" hidden="1" x14ac:dyDescent="0.5">
      <c r="A1080">
        <f t="shared" si="16"/>
        <v>1077</v>
      </c>
      <c r="B1080" s="1">
        <v>42703</v>
      </c>
      <c r="C1080" t="s">
        <v>22</v>
      </c>
      <c r="D1080" t="s">
        <v>33</v>
      </c>
      <c r="E1080">
        <v>2016</v>
      </c>
      <c r="F1080">
        <v>49</v>
      </c>
      <c r="G1080" t="s">
        <v>10</v>
      </c>
      <c r="H1080" t="s">
        <v>9</v>
      </c>
      <c r="I1080">
        <v>10.4</v>
      </c>
      <c r="J1080">
        <v>20</v>
      </c>
      <c r="K1080">
        <v>31</v>
      </c>
      <c r="L1080">
        <v>0.2</v>
      </c>
      <c r="M1080" s="3">
        <v>119169.17</v>
      </c>
      <c r="N1080" s="4">
        <v>63.429964150000004</v>
      </c>
      <c r="O1080" s="4">
        <v>7558896.2000000002</v>
      </c>
      <c r="Z1080"/>
    </row>
    <row r="1081" spans="1:26" hidden="1" x14ac:dyDescent="0.5">
      <c r="A1081">
        <f t="shared" si="16"/>
        <v>1078</v>
      </c>
      <c r="B1081" s="1">
        <v>43500</v>
      </c>
      <c r="C1081" t="s">
        <v>21</v>
      </c>
      <c r="D1081" t="s">
        <v>24</v>
      </c>
      <c r="E1081">
        <v>2019</v>
      </c>
      <c r="F1081">
        <v>6</v>
      </c>
      <c r="G1081" t="s">
        <v>10</v>
      </c>
      <c r="H1081" t="s">
        <v>9</v>
      </c>
      <c r="I1081">
        <v>20</v>
      </c>
      <c r="J1081">
        <v>22.7</v>
      </c>
      <c r="K1081">
        <v>9.3000000000000007</v>
      </c>
      <c r="L1081">
        <v>0</v>
      </c>
      <c r="M1081" s="3">
        <v>119168.96000000001</v>
      </c>
      <c r="N1081" s="4">
        <v>110.1512267</v>
      </c>
      <c r="O1081" s="4">
        <v>13126607.1</v>
      </c>
      <c r="Z1081"/>
    </row>
    <row r="1082" spans="1:26" hidden="1" x14ac:dyDescent="0.5">
      <c r="A1082">
        <f t="shared" si="16"/>
        <v>1079</v>
      </c>
      <c r="B1082" s="1">
        <v>42878</v>
      </c>
      <c r="C1082" t="s">
        <v>22</v>
      </c>
      <c r="D1082" t="s">
        <v>27</v>
      </c>
      <c r="E1082">
        <v>2017</v>
      </c>
      <c r="F1082">
        <v>22</v>
      </c>
      <c r="G1082" t="s">
        <v>10</v>
      </c>
      <c r="H1082" t="s">
        <v>9</v>
      </c>
      <c r="I1082">
        <v>12.8</v>
      </c>
      <c r="J1082">
        <v>19.3</v>
      </c>
      <c r="K1082">
        <v>7.4</v>
      </c>
      <c r="L1082">
        <v>0</v>
      </c>
      <c r="M1082" s="3">
        <v>119127.205</v>
      </c>
      <c r="N1082" s="4">
        <v>96.837634640000005</v>
      </c>
      <c r="O1082" s="4">
        <v>11535996.800000001</v>
      </c>
      <c r="Z1082"/>
    </row>
    <row r="1083" spans="1:26" hidden="1" x14ac:dyDescent="0.5">
      <c r="A1083">
        <f t="shared" si="16"/>
        <v>1080</v>
      </c>
      <c r="B1083" s="1">
        <v>43003</v>
      </c>
      <c r="C1083" t="s">
        <v>21</v>
      </c>
      <c r="D1083" t="s">
        <v>31</v>
      </c>
      <c r="E1083">
        <v>2017</v>
      </c>
      <c r="F1083">
        <v>40</v>
      </c>
      <c r="G1083" t="s">
        <v>9</v>
      </c>
      <c r="H1083" t="s">
        <v>9</v>
      </c>
      <c r="I1083">
        <v>10.3</v>
      </c>
      <c r="J1083">
        <v>14.2</v>
      </c>
      <c r="K1083">
        <v>10.9</v>
      </c>
      <c r="L1083">
        <v>1.6</v>
      </c>
      <c r="M1083" s="3">
        <v>119126.485</v>
      </c>
      <c r="N1083" s="4">
        <v>71.241065710000001</v>
      </c>
      <c r="O1083" s="4">
        <v>8486697.6999999993</v>
      </c>
      <c r="Z1083"/>
    </row>
    <row r="1084" spans="1:26" hidden="1" x14ac:dyDescent="0.5">
      <c r="A1084">
        <f t="shared" si="16"/>
        <v>1081</v>
      </c>
      <c r="B1084" s="1">
        <v>42169</v>
      </c>
      <c r="C1084" t="s">
        <v>20</v>
      </c>
      <c r="D1084" t="s">
        <v>28</v>
      </c>
      <c r="E1084">
        <v>2015</v>
      </c>
      <c r="F1084">
        <v>24</v>
      </c>
      <c r="G1084" t="s">
        <v>10</v>
      </c>
      <c r="H1084" t="s">
        <v>9</v>
      </c>
      <c r="I1084">
        <v>5.8</v>
      </c>
      <c r="J1084">
        <v>17.399999999999999</v>
      </c>
      <c r="K1084">
        <v>8</v>
      </c>
      <c r="L1084">
        <v>0</v>
      </c>
      <c r="M1084" s="3">
        <v>119125.62</v>
      </c>
      <c r="N1084" s="4">
        <v>31.598182309999999</v>
      </c>
      <c r="O1084" s="4">
        <v>3764153.1</v>
      </c>
      <c r="Z1084"/>
    </row>
    <row r="1085" spans="1:26" hidden="1" x14ac:dyDescent="0.5">
      <c r="A1085">
        <f t="shared" si="16"/>
        <v>1082</v>
      </c>
      <c r="B1085" s="1">
        <v>42603</v>
      </c>
      <c r="C1085" t="s">
        <v>20</v>
      </c>
      <c r="D1085" t="s">
        <v>30</v>
      </c>
      <c r="E1085">
        <v>2016</v>
      </c>
      <c r="F1085">
        <v>34</v>
      </c>
      <c r="G1085" t="s">
        <v>10</v>
      </c>
      <c r="H1085" t="s">
        <v>9</v>
      </c>
      <c r="I1085">
        <v>9.5</v>
      </c>
      <c r="J1085">
        <v>14.8</v>
      </c>
      <c r="K1085">
        <v>7</v>
      </c>
      <c r="L1085">
        <v>1.2</v>
      </c>
      <c r="M1085" s="3">
        <v>119118.545</v>
      </c>
      <c r="N1085" s="4">
        <v>38.913255630000002</v>
      </c>
      <c r="O1085" s="4">
        <v>4635290.4000000004</v>
      </c>
      <c r="Z1085"/>
    </row>
    <row r="1086" spans="1:26" hidden="1" x14ac:dyDescent="0.5">
      <c r="A1086">
        <f t="shared" si="16"/>
        <v>1083</v>
      </c>
      <c r="B1086" s="1">
        <v>43608</v>
      </c>
      <c r="C1086" t="s">
        <v>16</v>
      </c>
      <c r="D1086" t="s">
        <v>27</v>
      </c>
      <c r="E1086">
        <v>2019</v>
      </c>
      <c r="F1086">
        <v>21</v>
      </c>
      <c r="G1086" t="s">
        <v>10</v>
      </c>
      <c r="H1086" t="s">
        <v>9</v>
      </c>
      <c r="I1086">
        <v>9.9</v>
      </c>
      <c r="J1086">
        <v>21.3</v>
      </c>
      <c r="K1086">
        <v>10.199999999999999</v>
      </c>
      <c r="L1086">
        <v>0</v>
      </c>
      <c r="M1086" s="3">
        <v>119118.11</v>
      </c>
      <c r="N1086" s="4">
        <v>88.387136190000007</v>
      </c>
      <c r="O1086" s="4">
        <v>10528508.6</v>
      </c>
      <c r="Z1086"/>
    </row>
    <row r="1087" spans="1:26" hidden="1" x14ac:dyDescent="0.5">
      <c r="A1087">
        <f t="shared" si="16"/>
        <v>1084</v>
      </c>
      <c r="B1087" s="1">
        <v>43217</v>
      </c>
      <c r="C1087" t="s">
        <v>18</v>
      </c>
      <c r="D1087" t="s">
        <v>26</v>
      </c>
      <c r="E1087">
        <v>2018</v>
      </c>
      <c r="F1087">
        <v>17</v>
      </c>
      <c r="G1087" t="s">
        <v>10</v>
      </c>
      <c r="H1087" t="s">
        <v>9</v>
      </c>
      <c r="I1087">
        <v>11.6</v>
      </c>
      <c r="J1087">
        <v>17.8</v>
      </c>
      <c r="K1087">
        <v>8.8000000000000007</v>
      </c>
      <c r="L1087">
        <v>0</v>
      </c>
      <c r="M1087" s="3">
        <v>119079.465</v>
      </c>
      <c r="N1087" s="4">
        <v>78.214854180000003</v>
      </c>
      <c r="O1087" s="4">
        <v>9313783</v>
      </c>
      <c r="Z1087"/>
    </row>
    <row r="1088" spans="1:26" hidden="1" x14ac:dyDescent="0.5">
      <c r="A1088">
        <f t="shared" si="16"/>
        <v>1085</v>
      </c>
      <c r="B1088" s="1">
        <v>44070</v>
      </c>
      <c r="C1088" t="s">
        <v>16</v>
      </c>
      <c r="D1088" t="s">
        <v>30</v>
      </c>
      <c r="E1088">
        <v>2020</v>
      </c>
      <c r="F1088">
        <v>35</v>
      </c>
      <c r="G1088" t="s">
        <v>9</v>
      </c>
      <c r="H1088" t="s">
        <v>9</v>
      </c>
      <c r="I1088">
        <v>8.8000000000000007</v>
      </c>
      <c r="J1088">
        <v>20.7</v>
      </c>
      <c r="K1088">
        <v>13.1</v>
      </c>
      <c r="L1088">
        <v>0</v>
      </c>
      <c r="M1088" s="3">
        <v>119044.425</v>
      </c>
      <c r="N1088" s="4">
        <v>45.564373940000003</v>
      </c>
      <c r="O1088" s="4">
        <v>5424184.7000000002</v>
      </c>
      <c r="Z1088"/>
    </row>
    <row r="1089" spans="1:26" hidden="1" x14ac:dyDescent="0.5">
      <c r="A1089">
        <f t="shared" si="16"/>
        <v>1086</v>
      </c>
      <c r="B1089" s="1">
        <v>43005</v>
      </c>
      <c r="C1089" t="s">
        <v>23</v>
      </c>
      <c r="D1089" t="s">
        <v>31</v>
      </c>
      <c r="E1089">
        <v>2017</v>
      </c>
      <c r="F1089">
        <v>40</v>
      </c>
      <c r="G1089" t="s">
        <v>9</v>
      </c>
      <c r="H1089" t="s">
        <v>9</v>
      </c>
      <c r="I1089">
        <v>9.6</v>
      </c>
      <c r="J1089">
        <v>24.6</v>
      </c>
      <c r="K1089">
        <v>11.7</v>
      </c>
      <c r="L1089">
        <v>0</v>
      </c>
      <c r="M1089" s="3">
        <v>119028.07</v>
      </c>
      <c r="N1089" s="4">
        <v>72.545509100000004</v>
      </c>
      <c r="O1089" s="4">
        <v>8634951.9000000004</v>
      </c>
      <c r="Z1089"/>
    </row>
    <row r="1090" spans="1:26" hidden="1" x14ac:dyDescent="0.5">
      <c r="A1090">
        <f t="shared" si="16"/>
        <v>1087</v>
      </c>
      <c r="B1090" s="1">
        <v>42493</v>
      </c>
      <c r="C1090" t="s">
        <v>22</v>
      </c>
      <c r="D1090" t="s">
        <v>27</v>
      </c>
      <c r="E1090">
        <v>2016</v>
      </c>
      <c r="F1090">
        <v>19</v>
      </c>
      <c r="G1090" t="s">
        <v>10</v>
      </c>
      <c r="H1090" t="s">
        <v>9</v>
      </c>
      <c r="I1090">
        <v>12.3</v>
      </c>
      <c r="J1090">
        <v>20.100000000000001</v>
      </c>
      <c r="K1090">
        <v>8.8000000000000007</v>
      </c>
      <c r="L1090">
        <v>0</v>
      </c>
      <c r="M1090" s="3">
        <v>119014.44500000001</v>
      </c>
      <c r="N1090" s="4">
        <v>22.24291908</v>
      </c>
      <c r="O1090" s="4">
        <v>2647228.7000000002</v>
      </c>
      <c r="Z1090"/>
    </row>
    <row r="1091" spans="1:26" hidden="1" x14ac:dyDescent="0.5">
      <c r="A1091">
        <f t="shared" si="16"/>
        <v>1088</v>
      </c>
      <c r="B1091" s="1">
        <v>42890</v>
      </c>
      <c r="C1091" t="s">
        <v>20</v>
      </c>
      <c r="D1091" t="s">
        <v>28</v>
      </c>
      <c r="E1091">
        <v>2017</v>
      </c>
      <c r="F1091">
        <v>23</v>
      </c>
      <c r="G1091" t="s">
        <v>10</v>
      </c>
      <c r="H1091" t="s">
        <v>9</v>
      </c>
      <c r="I1091">
        <v>4.4000000000000004</v>
      </c>
      <c r="J1091">
        <v>15.8</v>
      </c>
      <c r="K1091">
        <v>9.3000000000000007</v>
      </c>
      <c r="L1091">
        <v>0</v>
      </c>
      <c r="M1091" s="3">
        <v>118953.95</v>
      </c>
      <c r="N1091" s="4">
        <v>109.7429759</v>
      </c>
      <c r="O1091" s="4">
        <v>13054360.5</v>
      </c>
      <c r="Z1091"/>
    </row>
    <row r="1092" spans="1:26" hidden="1" x14ac:dyDescent="0.5">
      <c r="A1092">
        <f t="shared" ref="A1092:A1155" si="17">ROW()-3</f>
        <v>1089</v>
      </c>
      <c r="B1092" s="1">
        <v>43609</v>
      </c>
      <c r="C1092" t="s">
        <v>18</v>
      </c>
      <c r="D1092" t="s">
        <v>27</v>
      </c>
      <c r="E1092">
        <v>2019</v>
      </c>
      <c r="F1092">
        <v>21</v>
      </c>
      <c r="G1092" t="s">
        <v>10</v>
      </c>
      <c r="H1092" t="s">
        <v>9</v>
      </c>
      <c r="I1092">
        <v>13.8</v>
      </c>
      <c r="J1092">
        <v>20.2</v>
      </c>
      <c r="K1092">
        <v>4.4000000000000004</v>
      </c>
      <c r="L1092">
        <v>0</v>
      </c>
      <c r="M1092" s="3">
        <v>118924.765</v>
      </c>
      <c r="N1092" s="4">
        <v>91.547124490000002</v>
      </c>
      <c r="O1092" s="4">
        <v>10887220.300000001</v>
      </c>
      <c r="Z1092"/>
    </row>
    <row r="1093" spans="1:26" hidden="1" x14ac:dyDescent="0.5">
      <c r="A1093">
        <f t="shared" si="17"/>
        <v>1090</v>
      </c>
      <c r="B1093" s="1">
        <v>43833</v>
      </c>
      <c r="C1093" t="s">
        <v>18</v>
      </c>
      <c r="D1093" t="s">
        <v>17</v>
      </c>
      <c r="E1093">
        <v>2020</v>
      </c>
      <c r="F1093">
        <v>1</v>
      </c>
      <c r="G1093" t="s">
        <v>9</v>
      </c>
      <c r="H1093" t="s">
        <v>9</v>
      </c>
      <c r="I1093">
        <v>13.7</v>
      </c>
      <c r="J1093">
        <v>36.6</v>
      </c>
      <c r="K1093">
        <v>30.7</v>
      </c>
      <c r="L1093">
        <v>0</v>
      </c>
      <c r="M1093" s="3">
        <v>118922.215</v>
      </c>
      <c r="N1093" s="4">
        <v>65.435921559999997</v>
      </c>
      <c r="O1093" s="4">
        <v>7781784.7000000002</v>
      </c>
      <c r="Z1093"/>
    </row>
    <row r="1094" spans="1:26" hidden="1" x14ac:dyDescent="0.5">
      <c r="A1094">
        <f t="shared" si="17"/>
        <v>1091</v>
      </c>
      <c r="B1094" s="1">
        <v>42332</v>
      </c>
      <c r="C1094" t="s">
        <v>22</v>
      </c>
      <c r="D1094" t="s">
        <v>33</v>
      </c>
      <c r="E1094">
        <v>2015</v>
      </c>
      <c r="F1094">
        <v>48</v>
      </c>
      <c r="G1094" t="s">
        <v>10</v>
      </c>
      <c r="H1094" t="s">
        <v>9</v>
      </c>
      <c r="I1094">
        <v>13.6</v>
      </c>
      <c r="J1094">
        <v>24.5</v>
      </c>
      <c r="K1094">
        <v>30</v>
      </c>
      <c r="L1094">
        <v>0</v>
      </c>
      <c r="M1094" s="3">
        <v>118894.30499999999</v>
      </c>
      <c r="N1094" s="4">
        <v>48.52152976</v>
      </c>
      <c r="O1094" s="4">
        <v>5768933.5999999996</v>
      </c>
      <c r="Z1094"/>
    </row>
    <row r="1095" spans="1:26" hidden="1" x14ac:dyDescent="0.5">
      <c r="A1095">
        <f t="shared" si="17"/>
        <v>1092</v>
      </c>
      <c r="B1095" s="1">
        <v>43711</v>
      </c>
      <c r="C1095" t="s">
        <v>22</v>
      </c>
      <c r="D1095" t="s">
        <v>31</v>
      </c>
      <c r="E1095">
        <v>2019</v>
      </c>
      <c r="F1095">
        <v>36</v>
      </c>
      <c r="G1095" t="s">
        <v>10</v>
      </c>
      <c r="H1095" t="s">
        <v>9</v>
      </c>
      <c r="I1095">
        <v>9.1999999999999993</v>
      </c>
      <c r="J1095">
        <v>19.600000000000001</v>
      </c>
      <c r="K1095">
        <v>16.399999999999999</v>
      </c>
      <c r="L1095">
        <v>0.6</v>
      </c>
      <c r="M1095" s="3">
        <v>118871.215</v>
      </c>
      <c r="N1095" s="4">
        <v>114.88625949999999</v>
      </c>
      <c r="O1095" s="4">
        <v>13656669.300000001</v>
      </c>
      <c r="Z1095"/>
    </row>
    <row r="1096" spans="1:26" hidden="1" x14ac:dyDescent="0.5">
      <c r="A1096">
        <f t="shared" si="17"/>
        <v>1093</v>
      </c>
      <c r="B1096" s="1">
        <v>43011</v>
      </c>
      <c r="C1096" t="s">
        <v>22</v>
      </c>
      <c r="D1096" t="s">
        <v>32</v>
      </c>
      <c r="E1096">
        <v>2017</v>
      </c>
      <c r="F1096">
        <v>41</v>
      </c>
      <c r="G1096" t="s">
        <v>9</v>
      </c>
      <c r="H1096" t="s">
        <v>9</v>
      </c>
      <c r="I1096">
        <v>6.8</v>
      </c>
      <c r="J1096">
        <v>22.3</v>
      </c>
      <c r="K1096">
        <v>21.8</v>
      </c>
      <c r="L1096">
        <v>0</v>
      </c>
      <c r="M1096" s="3">
        <v>118856.41499999999</v>
      </c>
      <c r="N1096" s="4">
        <v>79.059146049999995</v>
      </c>
      <c r="O1096" s="4">
        <v>9396686.6999999993</v>
      </c>
      <c r="Z1096"/>
    </row>
    <row r="1097" spans="1:26" hidden="1" x14ac:dyDescent="0.5">
      <c r="A1097">
        <f t="shared" si="17"/>
        <v>1094</v>
      </c>
      <c r="B1097" s="1">
        <v>43956</v>
      </c>
      <c r="C1097" t="s">
        <v>22</v>
      </c>
      <c r="D1097" t="s">
        <v>27</v>
      </c>
      <c r="E1097">
        <v>2020</v>
      </c>
      <c r="F1097">
        <v>19</v>
      </c>
      <c r="G1097" t="s">
        <v>9</v>
      </c>
      <c r="H1097" t="s">
        <v>9</v>
      </c>
      <c r="I1097">
        <v>8</v>
      </c>
      <c r="J1097">
        <v>19.5</v>
      </c>
      <c r="K1097">
        <v>11.6</v>
      </c>
      <c r="L1097">
        <v>0.4</v>
      </c>
      <c r="M1097" s="3">
        <v>118839.095</v>
      </c>
      <c r="N1097" s="4">
        <v>33.515699840000003</v>
      </c>
      <c r="O1097" s="4">
        <v>3982975.4</v>
      </c>
      <c r="Z1097"/>
    </row>
    <row r="1098" spans="1:26" hidden="1" x14ac:dyDescent="0.5">
      <c r="A1098">
        <f t="shared" si="17"/>
        <v>1095</v>
      </c>
      <c r="B1098" s="1">
        <v>44024</v>
      </c>
      <c r="C1098" t="s">
        <v>20</v>
      </c>
      <c r="D1098" t="s">
        <v>29</v>
      </c>
      <c r="E1098">
        <v>2020</v>
      </c>
      <c r="F1098">
        <v>28</v>
      </c>
      <c r="G1098" t="s">
        <v>9</v>
      </c>
      <c r="H1098" t="s">
        <v>9</v>
      </c>
      <c r="I1098">
        <v>9</v>
      </c>
      <c r="J1098">
        <v>14.2</v>
      </c>
      <c r="K1098">
        <v>8.3000000000000007</v>
      </c>
      <c r="L1098">
        <v>6.8</v>
      </c>
      <c r="M1098" s="3">
        <v>118837.05</v>
      </c>
      <c r="N1098" s="4">
        <v>61.719482409999998</v>
      </c>
      <c r="O1098" s="4">
        <v>7334561.2000000002</v>
      </c>
      <c r="Z1098"/>
    </row>
    <row r="1099" spans="1:26" hidden="1" x14ac:dyDescent="0.5">
      <c r="A1099">
        <f t="shared" si="17"/>
        <v>1096</v>
      </c>
      <c r="B1099" s="1">
        <v>43108</v>
      </c>
      <c r="C1099" t="s">
        <v>21</v>
      </c>
      <c r="D1099" t="s">
        <v>17</v>
      </c>
      <c r="E1099">
        <v>2018</v>
      </c>
      <c r="F1099">
        <v>2</v>
      </c>
      <c r="G1099" t="s">
        <v>9</v>
      </c>
      <c r="H1099" t="s">
        <v>9</v>
      </c>
      <c r="I1099">
        <v>17.3</v>
      </c>
      <c r="J1099">
        <v>21.9</v>
      </c>
      <c r="K1099">
        <v>17.5</v>
      </c>
      <c r="L1099">
        <v>0</v>
      </c>
      <c r="M1099" s="3">
        <v>118832.07</v>
      </c>
      <c r="N1099" s="4">
        <v>87.931578639999998</v>
      </c>
      <c r="O1099" s="4">
        <v>10449091.5</v>
      </c>
      <c r="Z1099"/>
    </row>
    <row r="1100" spans="1:26" hidden="1" x14ac:dyDescent="0.5">
      <c r="A1100">
        <f t="shared" si="17"/>
        <v>1097</v>
      </c>
      <c r="B1100" s="1">
        <v>43901</v>
      </c>
      <c r="C1100" t="s">
        <v>23</v>
      </c>
      <c r="D1100" t="s">
        <v>25</v>
      </c>
      <c r="E1100">
        <v>2020</v>
      </c>
      <c r="F1100">
        <v>11</v>
      </c>
      <c r="G1100" t="s">
        <v>10</v>
      </c>
      <c r="H1100" t="s">
        <v>9</v>
      </c>
      <c r="I1100">
        <v>12.6</v>
      </c>
      <c r="J1100">
        <v>29.5</v>
      </c>
      <c r="K1100">
        <v>15.7</v>
      </c>
      <c r="L1100">
        <v>0</v>
      </c>
      <c r="M1100" s="3">
        <v>118830.14</v>
      </c>
      <c r="N1100" s="4">
        <v>44.369936750000001</v>
      </c>
      <c r="O1100" s="4">
        <v>5272485.8</v>
      </c>
      <c r="Z1100"/>
    </row>
    <row r="1101" spans="1:26" hidden="1" x14ac:dyDescent="0.5">
      <c r="A1101">
        <f t="shared" si="17"/>
        <v>1098</v>
      </c>
      <c r="B1101" s="1">
        <v>44071</v>
      </c>
      <c r="C1101" t="s">
        <v>18</v>
      </c>
      <c r="D1101" t="s">
        <v>30</v>
      </c>
      <c r="E1101">
        <v>2020</v>
      </c>
      <c r="F1101">
        <v>35</v>
      </c>
      <c r="G1101" t="s">
        <v>9</v>
      </c>
      <c r="H1101" t="s">
        <v>9</v>
      </c>
      <c r="I1101">
        <v>8.5</v>
      </c>
      <c r="J1101">
        <v>17.600000000000001</v>
      </c>
      <c r="K1101">
        <v>15.1</v>
      </c>
      <c r="L1101">
        <v>1.4</v>
      </c>
      <c r="M1101" s="3">
        <v>118809.08</v>
      </c>
      <c r="N1101" s="4">
        <v>61.608847650000001</v>
      </c>
      <c r="O1101" s="4">
        <v>7319690.5</v>
      </c>
      <c r="Z1101"/>
    </row>
    <row r="1102" spans="1:26" hidden="1" x14ac:dyDescent="0.5">
      <c r="A1102">
        <f t="shared" si="17"/>
        <v>1099</v>
      </c>
      <c r="B1102" s="1">
        <v>43593</v>
      </c>
      <c r="C1102" t="s">
        <v>23</v>
      </c>
      <c r="D1102" t="s">
        <v>27</v>
      </c>
      <c r="E1102">
        <v>2019</v>
      </c>
      <c r="F1102">
        <v>19</v>
      </c>
      <c r="G1102" t="s">
        <v>10</v>
      </c>
      <c r="H1102" t="s">
        <v>9</v>
      </c>
      <c r="I1102">
        <v>10.3</v>
      </c>
      <c r="J1102">
        <v>17.399999999999999</v>
      </c>
      <c r="K1102">
        <v>7.3</v>
      </c>
      <c r="L1102">
        <v>5.2</v>
      </c>
      <c r="M1102" s="3">
        <v>118801.84</v>
      </c>
      <c r="N1102" s="4">
        <v>114.5284513</v>
      </c>
      <c r="O1102" s="4">
        <v>13606190.699999999</v>
      </c>
      <c r="Z1102"/>
    </row>
    <row r="1103" spans="1:26" hidden="1" x14ac:dyDescent="0.5">
      <c r="A1103">
        <f t="shared" si="17"/>
        <v>1100</v>
      </c>
      <c r="B1103" s="1">
        <v>42503</v>
      </c>
      <c r="C1103" t="s">
        <v>18</v>
      </c>
      <c r="D1103" t="s">
        <v>27</v>
      </c>
      <c r="E1103">
        <v>2016</v>
      </c>
      <c r="F1103">
        <v>20</v>
      </c>
      <c r="G1103" t="s">
        <v>10</v>
      </c>
      <c r="H1103" t="s">
        <v>9</v>
      </c>
      <c r="I1103">
        <v>15.9</v>
      </c>
      <c r="J1103">
        <v>21.6</v>
      </c>
      <c r="K1103">
        <v>9.9</v>
      </c>
      <c r="L1103">
        <v>0</v>
      </c>
      <c r="M1103" s="3">
        <v>118800.07</v>
      </c>
      <c r="N1103" s="4">
        <v>52.36555156</v>
      </c>
      <c r="O1103" s="4">
        <v>6221031.2000000002</v>
      </c>
      <c r="Z1103"/>
    </row>
    <row r="1104" spans="1:26" hidden="1" x14ac:dyDescent="0.5">
      <c r="A1104">
        <f t="shared" si="17"/>
        <v>1101</v>
      </c>
      <c r="B1104" s="1">
        <v>43468</v>
      </c>
      <c r="C1104" t="s">
        <v>16</v>
      </c>
      <c r="D1104" t="s">
        <v>17</v>
      </c>
      <c r="E1104">
        <v>2019</v>
      </c>
      <c r="F1104">
        <v>1</v>
      </c>
      <c r="G1104" t="s">
        <v>9</v>
      </c>
      <c r="H1104" t="s">
        <v>9</v>
      </c>
      <c r="I1104">
        <v>15.9</v>
      </c>
      <c r="J1104">
        <v>29.5</v>
      </c>
      <c r="K1104">
        <v>27.6</v>
      </c>
      <c r="L1104">
        <v>0</v>
      </c>
      <c r="M1104" s="3">
        <v>118789.605</v>
      </c>
      <c r="N1104" s="4">
        <v>127.38030259999999</v>
      </c>
      <c r="O1104" s="4">
        <v>15131455.800000001</v>
      </c>
      <c r="Z1104"/>
    </row>
    <row r="1105" spans="1:26" hidden="1" x14ac:dyDescent="0.5">
      <c r="A1105">
        <f t="shared" si="17"/>
        <v>1102</v>
      </c>
      <c r="B1105" s="1">
        <v>42747</v>
      </c>
      <c r="C1105" t="s">
        <v>16</v>
      </c>
      <c r="D1105" t="s">
        <v>17</v>
      </c>
      <c r="E1105">
        <v>2017</v>
      </c>
      <c r="F1105">
        <v>3</v>
      </c>
      <c r="G1105" t="s">
        <v>9</v>
      </c>
      <c r="H1105" t="s">
        <v>9</v>
      </c>
      <c r="I1105">
        <v>14.9</v>
      </c>
      <c r="J1105">
        <v>26.5</v>
      </c>
      <c r="K1105">
        <v>30.7</v>
      </c>
      <c r="L1105">
        <v>0</v>
      </c>
      <c r="M1105" s="3">
        <v>118783.94500000001</v>
      </c>
      <c r="N1105" s="4">
        <v>70.490405460000005</v>
      </c>
      <c r="O1105" s="4">
        <v>8373128.4000000004</v>
      </c>
      <c r="Z1105"/>
    </row>
    <row r="1106" spans="1:26" hidden="1" x14ac:dyDescent="0.5">
      <c r="A1106">
        <f t="shared" si="17"/>
        <v>1103</v>
      </c>
      <c r="B1106" s="1">
        <v>42148</v>
      </c>
      <c r="C1106" t="s">
        <v>20</v>
      </c>
      <c r="D1106" t="s">
        <v>27</v>
      </c>
      <c r="E1106">
        <v>2015</v>
      </c>
      <c r="F1106">
        <v>21</v>
      </c>
      <c r="G1106" t="s">
        <v>10</v>
      </c>
      <c r="H1106" t="s">
        <v>9</v>
      </c>
      <c r="I1106">
        <v>6</v>
      </c>
      <c r="J1106">
        <v>15.6</v>
      </c>
      <c r="K1106">
        <v>8.6</v>
      </c>
      <c r="L1106">
        <v>0</v>
      </c>
      <c r="M1106" s="3">
        <v>118783.08500000001</v>
      </c>
      <c r="N1106" s="4">
        <v>31.493258560000001</v>
      </c>
      <c r="O1106" s="4">
        <v>3740866.4</v>
      </c>
      <c r="Z1106"/>
    </row>
    <row r="1107" spans="1:26" hidden="1" x14ac:dyDescent="0.5">
      <c r="A1107">
        <f t="shared" si="17"/>
        <v>1104</v>
      </c>
      <c r="B1107" s="1">
        <v>42519</v>
      </c>
      <c r="C1107" t="s">
        <v>20</v>
      </c>
      <c r="D1107" t="s">
        <v>27</v>
      </c>
      <c r="E1107">
        <v>2016</v>
      </c>
      <c r="F1107">
        <v>22</v>
      </c>
      <c r="G1107" t="s">
        <v>10</v>
      </c>
      <c r="H1107" t="s">
        <v>9</v>
      </c>
      <c r="I1107">
        <v>8.6999999999999993</v>
      </c>
      <c r="J1107">
        <v>13.9</v>
      </c>
      <c r="K1107">
        <v>6.5</v>
      </c>
      <c r="L1107">
        <v>4.2</v>
      </c>
      <c r="M1107" s="3">
        <v>118751.965</v>
      </c>
      <c r="N1107" s="4">
        <v>68.715474040000004</v>
      </c>
      <c r="O1107" s="4">
        <v>8160097.5999999996</v>
      </c>
      <c r="Z1107"/>
    </row>
    <row r="1108" spans="1:26" hidden="1" x14ac:dyDescent="0.5">
      <c r="A1108">
        <f t="shared" si="17"/>
        <v>1105</v>
      </c>
      <c r="B1108" s="1">
        <v>43605</v>
      </c>
      <c r="C1108" t="s">
        <v>21</v>
      </c>
      <c r="D1108" t="s">
        <v>27</v>
      </c>
      <c r="E1108">
        <v>2019</v>
      </c>
      <c r="F1108">
        <v>21</v>
      </c>
      <c r="G1108" t="s">
        <v>10</v>
      </c>
      <c r="H1108" t="s">
        <v>9</v>
      </c>
      <c r="I1108">
        <v>12</v>
      </c>
      <c r="J1108">
        <v>19.600000000000001</v>
      </c>
      <c r="K1108">
        <v>3.1</v>
      </c>
      <c r="L1108">
        <v>0.4</v>
      </c>
      <c r="M1108" s="3">
        <v>118733.42</v>
      </c>
      <c r="N1108" s="4">
        <v>93.344364299999995</v>
      </c>
      <c r="O1108" s="4">
        <v>11083095.6</v>
      </c>
      <c r="Z1108"/>
    </row>
    <row r="1109" spans="1:26" hidden="1" x14ac:dyDescent="0.5">
      <c r="A1109">
        <f t="shared" si="17"/>
        <v>1106</v>
      </c>
      <c r="B1109" s="1">
        <v>43720</v>
      </c>
      <c r="C1109" t="s">
        <v>16</v>
      </c>
      <c r="D1109" t="s">
        <v>31</v>
      </c>
      <c r="E1109">
        <v>2019</v>
      </c>
      <c r="F1109">
        <v>37</v>
      </c>
      <c r="G1109" t="s">
        <v>10</v>
      </c>
      <c r="H1109" t="s">
        <v>9</v>
      </c>
      <c r="I1109">
        <v>11.1</v>
      </c>
      <c r="J1109">
        <v>20.8</v>
      </c>
      <c r="K1109">
        <v>11.8</v>
      </c>
      <c r="L1109">
        <v>0</v>
      </c>
      <c r="M1109" s="3">
        <v>118723.07</v>
      </c>
      <c r="N1109" s="4">
        <v>76.526618920000004</v>
      </c>
      <c r="O1109" s="4">
        <v>9085475.0999999996</v>
      </c>
      <c r="Z1109"/>
    </row>
    <row r="1110" spans="1:26" hidden="1" x14ac:dyDescent="0.5">
      <c r="A1110">
        <f t="shared" si="17"/>
        <v>1107</v>
      </c>
      <c r="B1110" s="1">
        <v>43222</v>
      </c>
      <c r="C1110" t="s">
        <v>23</v>
      </c>
      <c r="D1110" t="s">
        <v>27</v>
      </c>
      <c r="E1110">
        <v>2018</v>
      </c>
      <c r="F1110">
        <v>18</v>
      </c>
      <c r="G1110" t="s">
        <v>10</v>
      </c>
      <c r="H1110" t="s">
        <v>9</v>
      </c>
      <c r="I1110">
        <v>10.199999999999999</v>
      </c>
      <c r="J1110">
        <v>23.2</v>
      </c>
      <c r="K1110">
        <v>7.2</v>
      </c>
      <c r="L1110">
        <v>0</v>
      </c>
      <c r="M1110" s="3">
        <v>118716.595</v>
      </c>
      <c r="N1110" s="4">
        <v>67.274902339999997</v>
      </c>
      <c r="O1110" s="4">
        <v>7986647.2999999998</v>
      </c>
      <c r="Z1110"/>
    </row>
    <row r="1111" spans="1:26" hidden="1" x14ac:dyDescent="0.5">
      <c r="A1111">
        <f t="shared" si="17"/>
        <v>1108</v>
      </c>
      <c r="B1111" s="1">
        <v>43199</v>
      </c>
      <c r="C1111" t="s">
        <v>21</v>
      </c>
      <c r="D1111" t="s">
        <v>26</v>
      </c>
      <c r="E1111">
        <v>2018</v>
      </c>
      <c r="F1111">
        <v>15</v>
      </c>
      <c r="G1111" t="s">
        <v>9</v>
      </c>
      <c r="H1111" t="s">
        <v>9</v>
      </c>
      <c r="I1111">
        <v>15.9</v>
      </c>
      <c r="J1111">
        <v>25.7</v>
      </c>
      <c r="K1111">
        <v>13.6</v>
      </c>
      <c r="L1111">
        <v>0</v>
      </c>
      <c r="M1111" s="3">
        <v>118702.925</v>
      </c>
      <c r="N1111" s="4">
        <v>91.693644509999999</v>
      </c>
      <c r="O1111" s="4">
        <v>10884303.800000001</v>
      </c>
      <c r="Z1111"/>
    </row>
    <row r="1112" spans="1:26" hidden="1" x14ac:dyDescent="0.5">
      <c r="A1112">
        <f t="shared" si="17"/>
        <v>1109</v>
      </c>
      <c r="B1112" s="1">
        <v>42037</v>
      </c>
      <c r="C1112" t="s">
        <v>21</v>
      </c>
      <c r="D1112" t="s">
        <v>24</v>
      </c>
      <c r="E1112">
        <v>2015</v>
      </c>
      <c r="F1112">
        <v>6</v>
      </c>
      <c r="G1112" t="s">
        <v>10</v>
      </c>
      <c r="H1112" t="s">
        <v>9</v>
      </c>
      <c r="I1112">
        <v>13.5</v>
      </c>
      <c r="J1112">
        <v>21.1</v>
      </c>
      <c r="K1112">
        <v>23.9</v>
      </c>
      <c r="L1112">
        <v>3.8</v>
      </c>
      <c r="M1112" s="3">
        <v>118694.16</v>
      </c>
      <c r="N1112" s="4">
        <v>22.270032189999998</v>
      </c>
      <c r="O1112" s="4">
        <v>2643322.7999999998</v>
      </c>
      <c r="Z1112"/>
    </row>
    <row r="1113" spans="1:26" hidden="1" x14ac:dyDescent="0.5">
      <c r="A1113">
        <f t="shared" si="17"/>
        <v>1110</v>
      </c>
      <c r="B1113" s="1">
        <v>42553</v>
      </c>
      <c r="C1113" t="s">
        <v>19</v>
      </c>
      <c r="D1113" t="s">
        <v>29</v>
      </c>
      <c r="E1113">
        <v>2016</v>
      </c>
      <c r="F1113">
        <v>27</v>
      </c>
      <c r="G1113" t="s">
        <v>9</v>
      </c>
      <c r="H1113" t="s">
        <v>9</v>
      </c>
      <c r="I1113">
        <v>9.9</v>
      </c>
      <c r="J1113">
        <v>16.5</v>
      </c>
      <c r="K1113">
        <v>6.7</v>
      </c>
      <c r="L1113">
        <v>0.2</v>
      </c>
      <c r="M1113" s="3">
        <v>118683.565</v>
      </c>
      <c r="N1113" s="4">
        <v>90.456523779999998</v>
      </c>
      <c r="O1113" s="4">
        <v>10735702.699999999</v>
      </c>
      <c r="Z1113"/>
    </row>
    <row r="1114" spans="1:26" hidden="1" x14ac:dyDescent="0.5">
      <c r="A1114">
        <f t="shared" si="17"/>
        <v>1111</v>
      </c>
      <c r="B1114" s="1">
        <v>42677</v>
      </c>
      <c r="C1114" t="s">
        <v>16</v>
      </c>
      <c r="D1114" t="s">
        <v>33</v>
      </c>
      <c r="E1114">
        <v>2016</v>
      </c>
      <c r="F1114">
        <v>45</v>
      </c>
      <c r="G1114" t="s">
        <v>10</v>
      </c>
      <c r="H1114" t="s">
        <v>9</v>
      </c>
      <c r="I1114">
        <v>10</v>
      </c>
      <c r="J1114">
        <v>19.100000000000001</v>
      </c>
      <c r="K1114">
        <v>28</v>
      </c>
      <c r="L1114">
        <v>0</v>
      </c>
      <c r="M1114" s="3">
        <v>118677.495</v>
      </c>
      <c r="N1114" s="4">
        <v>60.221047589999998</v>
      </c>
      <c r="O1114" s="4">
        <v>7146883.0999999996</v>
      </c>
      <c r="Z1114"/>
    </row>
    <row r="1115" spans="1:26" hidden="1" x14ac:dyDescent="0.5">
      <c r="A1115">
        <f t="shared" si="17"/>
        <v>1112</v>
      </c>
      <c r="B1115" s="1">
        <v>42702</v>
      </c>
      <c r="C1115" t="s">
        <v>21</v>
      </c>
      <c r="D1115" t="s">
        <v>33</v>
      </c>
      <c r="E1115">
        <v>2016</v>
      </c>
      <c r="F1115">
        <v>49</v>
      </c>
      <c r="G1115" t="s">
        <v>10</v>
      </c>
      <c r="H1115" t="s">
        <v>9</v>
      </c>
      <c r="I1115">
        <v>12.2</v>
      </c>
      <c r="J1115">
        <v>19.600000000000001</v>
      </c>
      <c r="K1115">
        <v>24.4</v>
      </c>
      <c r="L1115">
        <v>0.2</v>
      </c>
      <c r="M1115" s="3">
        <v>118666.37</v>
      </c>
      <c r="N1115" s="4">
        <v>65.392779020000006</v>
      </c>
      <c r="O1115" s="4">
        <v>7759923.7000000002</v>
      </c>
      <c r="Z1115"/>
    </row>
    <row r="1116" spans="1:26" hidden="1" x14ac:dyDescent="0.5">
      <c r="A1116">
        <f t="shared" si="17"/>
        <v>1113</v>
      </c>
      <c r="B1116" s="1">
        <v>42616</v>
      </c>
      <c r="C1116" t="s">
        <v>19</v>
      </c>
      <c r="D1116" t="s">
        <v>31</v>
      </c>
      <c r="E1116">
        <v>2016</v>
      </c>
      <c r="F1116">
        <v>36</v>
      </c>
      <c r="G1116" t="s">
        <v>10</v>
      </c>
      <c r="H1116" t="s">
        <v>9</v>
      </c>
      <c r="I1116">
        <v>10</v>
      </c>
      <c r="J1116">
        <v>15.7</v>
      </c>
      <c r="K1116">
        <v>12.9</v>
      </c>
      <c r="L1116">
        <v>0.2</v>
      </c>
      <c r="M1116" s="3">
        <v>118621.96</v>
      </c>
      <c r="N1116" s="4">
        <v>35.270782859999997</v>
      </c>
      <c r="O1116" s="4">
        <v>4183889.4</v>
      </c>
      <c r="Z1116"/>
    </row>
    <row r="1117" spans="1:26" hidden="1" x14ac:dyDescent="0.5">
      <c r="A1117">
        <f t="shared" si="17"/>
        <v>1114</v>
      </c>
      <c r="B1117" s="1">
        <v>42471</v>
      </c>
      <c r="C1117" t="s">
        <v>21</v>
      </c>
      <c r="D1117" t="s">
        <v>26</v>
      </c>
      <c r="E1117">
        <v>2016</v>
      </c>
      <c r="F1117">
        <v>16</v>
      </c>
      <c r="G1117" t="s">
        <v>9</v>
      </c>
      <c r="H1117" t="s">
        <v>9</v>
      </c>
      <c r="I1117">
        <v>14.5</v>
      </c>
      <c r="J1117">
        <v>20.100000000000001</v>
      </c>
      <c r="K1117">
        <v>14.1</v>
      </c>
      <c r="L1117">
        <v>0</v>
      </c>
      <c r="M1117" s="3">
        <v>118614.005</v>
      </c>
      <c r="N1117" s="4">
        <v>62.306510809999999</v>
      </c>
      <c r="O1117" s="4">
        <v>7390424.7999999998</v>
      </c>
      <c r="Z1117"/>
    </row>
    <row r="1118" spans="1:26" hidden="1" x14ac:dyDescent="0.5">
      <c r="A1118">
        <f t="shared" si="17"/>
        <v>1115</v>
      </c>
      <c r="B1118" s="1">
        <v>42487</v>
      </c>
      <c r="C1118" t="s">
        <v>23</v>
      </c>
      <c r="D1118" t="s">
        <v>26</v>
      </c>
      <c r="E1118">
        <v>2016</v>
      </c>
      <c r="F1118">
        <v>18</v>
      </c>
      <c r="G1118" t="s">
        <v>10</v>
      </c>
      <c r="H1118" t="s">
        <v>9</v>
      </c>
      <c r="I1118">
        <v>13</v>
      </c>
      <c r="J1118">
        <v>25.4</v>
      </c>
      <c r="K1118">
        <v>13.5</v>
      </c>
      <c r="L1118">
        <v>0</v>
      </c>
      <c r="M1118" s="3">
        <v>118531.5</v>
      </c>
      <c r="N1118" s="4">
        <v>19.411138099999999</v>
      </c>
      <c r="O1118" s="4">
        <v>2300831.2999999998</v>
      </c>
      <c r="Z1118"/>
    </row>
    <row r="1119" spans="1:26" hidden="1" x14ac:dyDescent="0.5">
      <c r="A1119">
        <f t="shared" si="17"/>
        <v>1116</v>
      </c>
      <c r="B1119" s="1">
        <v>44017</v>
      </c>
      <c r="C1119" t="s">
        <v>20</v>
      </c>
      <c r="D1119" t="s">
        <v>29</v>
      </c>
      <c r="E1119">
        <v>2020</v>
      </c>
      <c r="F1119">
        <v>27</v>
      </c>
      <c r="G1119" t="s">
        <v>9</v>
      </c>
      <c r="H1119" t="s">
        <v>9</v>
      </c>
      <c r="I1119">
        <v>8.9</v>
      </c>
      <c r="J1119">
        <v>12.5</v>
      </c>
      <c r="K1119">
        <v>6.5</v>
      </c>
      <c r="L1119">
        <v>4.5999999999999996</v>
      </c>
      <c r="M1119" s="3">
        <v>118507.76</v>
      </c>
      <c r="N1119" s="4">
        <v>50.787712599999999</v>
      </c>
      <c r="O1119" s="4">
        <v>6018738.0999999996</v>
      </c>
      <c r="Z1119"/>
    </row>
    <row r="1120" spans="1:26" hidden="1" x14ac:dyDescent="0.5">
      <c r="A1120">
        <f t="shared" si="17"/>
        <v>1117</v>
      </c>
      <c r="B1120" s="1">
        <v>43674</v>
      </c>
      <c r="C1120" t="s">
        <v>20</v>
      </c>
      <c r="D1120" t="s">
        <v>29</v>
      </c>
      <c r="E1120">
        <v>2019</v>
      </c>
      <c r="F1120">
        <v>30</v>
      </c>
      <c r="G1120" t="s">
        <v>10</v>
      </c>
      <c r="H1120" t="s">
        <v>9</v>
      </c>
      <c r="I1120">
        <v>6.6</v>
      </c>
      <c r="J1120">
        <v>15.1</v>
      </c>
      <c r="K1120">
        <v>10.199999999999999</v>
      </c>
      <c r="L1120">
        <v>0</v>
      </c>
      <c r="M1120" s="3">
        <v>118413.13499999999</v>
      </c>
      <c r="N1120" s="4">
        <v>85.712073040000007</v>
      </c>
      <c r="O1120" s="4">
        <v>10149435.300000001</v>
      </c>
      <c r="Z1120"/>
    </row>
    <row r="1121" spans="1:26" hidden="1" x14ac:dyDescent="0.5">
      <c r="A1121">
        <f t="shared" si="17"/>
        <v>1118</v>
      </c>
      <c r="B1121" s="1">
        <v>42019</v>
      </c>
      <c r="C1121" t="s">
        <v>16</v>
      </c>
      <c r="D1121" t="s">
        <v>17</v>
      </c>
      <c r="E1121">
        <v>2015</v>
      </c>
      <c r="F1121">
        <v>3</v>
      </c>
      <c r="G1121" t="s">
        <v>9</v>
      </c>
      <c r="H1121" t="s">
        <v>9</v>
      </c>
      <c r="I1121">
        <v>15.8</v>
      </c>
      <c r="J1121">
        <v>20</v>
      </c>
      <c r="K1121">
        <v>14.6</v>
      </c>
      <c r="L1121">
        <v>0</v>
      </c>
      <c r="M1121" s="3">
        <v>118411.22</v>
      </c>
      <c r="N1121" s="4">
        <v>30.93653879</v>
      </c>
      <c r="O1121" s="4">
        <v>3663233.3</v>
      </c>
      <c r="Z1121"/>
    </row>
    <row r="1122" spans="1:26" hidden="1" x14ac:dyDescent="0.5">
      <c r="A1122">
        <f t="shared" si="17"/>
        <v>1119</v>
      </c>
      <c r="B1122" s="1">
        <v>43928</v>
      </c>
      <c r="C1122" t="s">
        <v>22</v>
      </c>
      <c r="D1122" t="s">
        <v>26</v>
      </c>
      <c r="E1122">
        <v>2020</v>
      </c>
      <c r="F1122">
        <v>15</v>
      </c>
      <c r="G1122" t="s">
        <v>9</v>
      </c>
      <c r="H1122" t="s">
        <v>9</v>
      </c>
      <c r="I1122">
        <v>11.9</v>
      </c>
      <c r="J1122">
        <v>16.399999999999999</v>
      </c>
      <c r="K1122">
        <v>9.5</v>
      </c>
      <c r="L1122">
        <v>1.4</v>
      </c>
      <c r="M1122" s="3">
        <v>118404.455</v>
      </c>
      <c r="N1122" s="4">
        <v>55.234382369999999</v>
      </c>
      <c r="O1122" s="4">
        <v>6539996.9000000004</v>
      </c>
      <c r="Z1122"/>
    </row>
    <row r="1123" spans="1:26" hidden="1" x14ac:dyDescent="0.5">
      <c r="A1123">
        <f t="shared" si="17"/>
        <v>1120</v>
      </c>
      <c r="B1123" s="1">
        <v>43345</v>
      </c>
      <c r="C1123" t="s">
        <v>20</v>
      </c>
      <c r="D1123" t="s">
        <v>31</v>
      </c>
      <c r="E1123">
        <v>2018</v>
      </c>
      <c r="F1123">
        <v>35</v>
      </c>
      <c r="G1123" t="s">
        <v>10</v>
      </c>
      <c r="H1123" t="s">
        <v>9</v>
      </c>
      <c r="I1123">
        <v>5</v>
      </c>
      <c r="J1123">
        <v>12.3</v>
      </c>
      <c r="K1123">
        <v>11.2</v>
      </c>
      <c r="L1123">
        <v>3</v>
      </c>
      <c r="M1123" s="3">
        <v>118402.905</v>
      </c>
      <c r="N1123" s="4">
        <v>137.1315117</v>
      </c>
      <c r="O1123" s="4">
        <v>16236769.4</v>
      </c>
      <c r="Z1123"/>
    </row>
    <row r="1124" spans="1:26" hidden="1" x14ac:dyDescent="0.5">
      <c r="A1124">
        <f t="shared" si="17"/>
        <v>1121</v>
      </c>
      <c r="B1124" s="1">
        <v>42031</v>
      </c>
      <c r="C1124" t="s">
        <v>22</v>
      </c>
      <c r="D1124" t="s">
        <v>17</v>
      </c>
      <c r="E1124">
        <v>2015</v>
      </c>
      <c r="F1124">
        <v>5</v>
      </c>
      <c r="G1124" t="s">
        <v>9</v>
      </c>
      <c r="H1124" t="s">
        <v>9</v>
      </c>
      <c r="I1124">
        <v>11.7</v>
      </c>
      <c r="J1124">
        <v>19.100000000000001</v>
      </c>
      <c r="K1124">
        <v>17.7</v>
      </c>
      <c r="L1124">
        <v>0.6</v>
      </c>
      <c r="M1124" s="3">
        <v>118393.31</v>
      </c>
      <c r="N1124" s="4">
        <v>21.206288600000001</v>
      </c>
      <c r="O1124" s="4">
        <v>2510682.7000000002</v>
      </c>
      <c r="Z1124"/>
    </row>
    <row r="1125" spans="1:26" hidden="1" x14ac:dyDescent="0.5">
      <c r="A1125">
        <f t="shared" si="17"/>
        <v>1122</v>
      </c>
      <c r="B1125" s="1">
        <v>43014</v>
      </c>
      <c r="C1125" t="s">
        <v>18</v>
      </c>
      <c r="D1125" t="s">
        <v>32</v>
      </c>
      <c r="E1125">
        <v>2017</v>
      </c>
      <c r="F1125">
        <v>41</v>
      </c>
      <c r="G1125" t="s">
        <v>9</v>
      </c>
      <c r="H1125" t="s">
        <v>9</v>
      </c>
      <c r="I1125">
        <v>10.1</v>
      </c>
      <c r="J1125">
        <v>15</v>
      </c>
      <c r="K1125">
        <v>16.8</v>
      </c>
      <c r="L1125">
        <v>2.4</v>
      </c>
      <c r="M1125" s="3">
        <v>118359.28</v>
      </c>
      <c r="N1125" s="4">
        <v>53.429039449999998</v>
      </c>
      <c r="O1125" s="4">
        <v>6323822.5999999996</v>
      </c>
      <c r="Z1125"/>
    </row>
    <row r="1126" spans="1:26" hidden="1" x14ac:dyDescent="0.5">
      <c r="A1126">
        <f t="shared" si="17"/>
        <v>1123</v>
      </c>
      <c r="B1126" s="1">
        <v>43424</v>
      </c>
      <c r="C1126" t="s">
        <v>22</v>
      </c>
      <c r="D1126" t="s">
        <v>33</v>
      </c>
      <c r="E1126">
        <v>2018</v>
      </c>
      <c r="F1126">
        <v>47</v>
      </c>
      <c r="G1126" t="s">
        <v>10</v>
      </c>
      <c r="H1126" t="s">
        <v>9</v>
      </c>
      <c r="I1126">
        <v>22.5</v>
      </c>
      <c r="J1126">
        <v>27.6</v>
      </c>
      <c r="K1126">
        <v>5.5</v>
      </c>
      <c r="L1126">
        <v>0</v>
      </c>
      <c r="M1126" s="3">
        <v>118330.625</v>
      </c>
      <c r="N1126" s="4">
        <v>110.715976</v>
      </c>
      <c r="O1126" s="4">
        <v>13101090.6</v>
      </c>
      <c r="Z1126"/>
    </row>
    <row r="1127" spans="1:26" hidden="1" x14ac:dyDescent="0.5">
      <c r="A1127">
        <f t="shared" si="17"/>
        <v>1124</v>
      </c>
      <c r="B1127" s="1">
        <v>43210</v>
      </c>
      <c r="C1127" t="s">
        <v>18</v>
      </c>
      <c r="D1127" t="s">
        <v>26</v>
      </c>
      <c r="E1127">
        <v>2018</v>
      </c>
      <c r="F1127">
        <v>16</v>
      </c>
      <c r="G1127" t="s">
        <v>10</v>
      </c>
      <c r="H1127" t="s">
        <v>9</v>
      </c>
      <c r="I1127">
        <v>8.9</v>
      </c>
      <c r="J1127">
        <v>20.2</v>
      </c>
      <c r="K1127">
        <v>13.7</v>
      </c>
      <c r="L1127">
        <v>0</v>
      </c>
      <c r="M1127" s="3">
        <v>118324.09</v>
      </c>
      <c r="N1127" s="4">
        <v>95.73201718</v>
      </c>
      <c r="O1127" s="4">
        <v>11327403.800000001</v>
      </c>
      <c r="Z1127"/>
    </row>
    <row r="1128" spans="1:26" hidden="1" x14ac:dyDescent="0.5">
      <c r="A1128">
        <f t="shared" si="17"/>
        <v>1125</v>
      </c>
      <c r="B1128" s="1">
        <v>43584</v>
      </c>
      <c r="C1128" t="s">
        <v>21</v>
      </c>
      <c r="D1128" t="s">
        <v>26</v>
      </c>
      <c r="E1128">
        <v>2019</v>
      </c>
      <c r="F1128">
        <v>18</v>
      </c>
      <c r="G1128" t="s">
        <v>10</v>
      </c>
      <c r="H1128" t="s">
        <v>9</v>
      </c>
      <c r="I1128">
        <v>11.5</v>
      </c>
      <c r="J1128">
        <v>18.100000000000001</v>
      </c>
      <c r="K1128">
        <v>8.4</v>
      </c>
      <c r="L1128">
        <v>0</v>
      </c>
      <c r="M1128" s="3">
        <v>118307.52499999999</v>
      </c>
      <c r="N1128" s="4">
        <v>121.0296417</v>
      </c>
      <c r="O1128" s="4">
        <v>14318717.4</v>
      </c>
      <c r="Z1128"/>
    </row>
    <row r="1129" spans="1:26" hidden="1" x14ac:dyDescent="0.5">
      <c r="A1129">
        <f t="shared" si="17"/>
        <v>1126</v>
      </c>
      <c r="B1129" s="1">
        <v>43348</v>
      </c>
      <c r="C1129" t="s">
        <v>23</v>
      </c>
      <c r="D1129" t="s">
        <v>31</v>
      </c>
      <c r="E1129">
        <v>2018</v>
      </c>
      <c r="F1129">
        <v>36</v>
      </c>
      <c r="G1129" t="s">
        <v>10</v>
      </c>
      <c r="H1129" t="s">
        <v>9</v>
      </c>
      <c r="I1129">
        <v>8.1</v>
      </c>
      <c r="J1129">
        <v>20.2</v>
      </c>
      <c r="K1129">
        <v>14.5</v>
      </c>
      <c r="L1129">
        <v>0</v>
      </c>
      <c r="M1129" s="3">
        <v>118307.155</v>
      </c>
      <c r="N1129" s="4">
        <v>111.54075349999999</v>
      </c>
      <c r="O1129" s="4">
        <v>13196069.199999999</v>
      </c>
      <c r="Z1129"/>
    </row>
    <row r="1130" spans="1:26" hidden="1" x14ac:dyDescent="0.5">
      <c r="A1130">
        <f t="shared" si="17"/>
        <v>1127</v>
      </c>
      <c r="B1130" s="1">
        <v>43828</v>
      </c>
      <c r="C1130" t="s">
        <v>20</v>
      </c>
      <c r="D1130" t="s">
        <v>34</v>
      </c>
      <c r="E1130">
        <v>2019</v>
      </c>
      <c r="F1130">
        <v>52</v>
      </c>
      <c r="G1130" t="s">
        <v>9</v>
      </c>
      <c r="H1130" t="s">
        <v>9</v>
      </c>
      <c r="I1130">
        <v>16.8</v>
      </c>
      <c r="J1130">
        <v>33.200000000000003</v>
      </c>
      <c r="K1130">
        <v>31.9</v>
      </c>
      <c r="L1130">
        <v>0</v>
      </c>
      <c r="M1130" s="3">
        <v>118293.52499999999</v>
      </c>
      <c r="N1130" s="4">
        <v>87.686688779999997</v>
      </c>
      <c r="O1130" s="4">
        <v>10372767.5</v>
      </c>
      <c r="Z1130"/>
    </row>
    <row r="1131" spans="1:26" hidden="1" x14ac:dyDescent="0.5">
      <c r="A1131">
        <f t="shared" si="17"/>
        <v>1128</v>
      </c>
      <c r="B1131" s="1">
        <v>42458</v>
      </c>
      <c r="C1131" t="s">
        <v>22</v>
      </c>
      <c r="D1131" t="s">
        <v>25</v>
      </c>
      <c r="E1131">
        <v>2016</v>
      </c>
      <c r="F1131">
        <v>14</v>
      </c>
      <c r="G1131" t="s">
        <v>9</v>
      </c>
      <c r="H1131" t="s">
        <v>9</v>
      </c>
      <c r="I1131">
        <v>14.5</v>
      </c>
      <c r="J1131">
        <v>17.899999999999999</v>
      </c>
      <c r="K1131">
        <v>5.7</v>
      </c>
      <c r="L1131">
        <v>0</v>
      </c>
      <c r="M1131" s="3">
        <v>118281.13</v>
      </c>
      <c r="N1131" s="4">
        <v>31.070951350000001</v>
      </c>
      <c r="O1131" s="4">
        <v>3675107.2</v>
      </c>
      <c r="Z1131"/>
    </row>
    <row r="1132" spans="1:26" hidden="1" x14ac:dyDescent="0.5">
      <c r="A1132">
        <f t="shared" si="17"/>
        <v>1129</v>
      </c>
      <c r="B1132" s="1">
        <v>43227</v>
      </c>
      <c r="C1132" t="s">
        <v>21</v>
      </c>
      <c r="D1132" t="s">
        <v>27</v>
      </c>
      <c r="E1132">
        <v>2018</v>
      </c>
      <c r="F1132">
        <v>19</v>
      </c>
      <c r="G1132" t="s">
        <v>10</v>
      </c>
      <c r="H1132" t="s">
        <v>9</v>
      </c>
      <c r="I1132">
        <v>12</v>
      </c>
      <c r="J1132">
        <v>19.5</v>
      </c>
      <c r="K1132">
        <v>6.2</v>
      </c>
      <c r="L1132">
        <v>0</v>
      </c>
      <c r="M1132" s="3">
        <v>118254.55499999999</v>
      </c>
      <c r="N1132" s="4">
        <v>49.41762224</v>
      </c>
      <c r="O1132" s="4">
        <v>5843858.9000000004</v>
      </c>
      <c r="Z1132"/>
    </row>
    <row r="1133" spans="1:26" hidden="1" x14ac:dyDescent="0.5">
      <c r="A1133">
        <f t="shared" si="17"/>
        <v>1130</v>
      </c>
      <c r="B1133" s="1">
        <v>43360</v>
      </c>
      <c r="C1133" t="s">
        <v>21</v>
      </c>
      <c r="D1133" t="s">
        <v>31</v>
      </c>
      <c r="E1133">
        <v>2018</v>
      </c>
      <c r="F1133">
        <v>38</v>
      </c>
      <c r="G1133" t="s">
        <v>10</v>
      </c>
      <c r="H1133" t="s">
        <v>9</v>
      </c>
      <c r="I1133">
        <v>6.7</v>
      </c>
      <c r="J1133">
        <v>18.100000000000001</v>
      </c>
      <c r="K1133">
        <v>18.7</v>
      </c>
      <c r="L1133">
        <v>0</v>
      </c>
      <c r="M1133" s="3">
        <v>118208.24</v>
      </c>
      <c r="N1133" s="4">
        <v>70.685303939999997</v>
      </c>
      <c r="O1133" s="4">
        <v>8355585.4000000004</v>
      </c>
      <c r="Z1133"/>
    </row>
    <row r="1134" spans="1:26" hidden="1" x14ac:dyDescent="0.5">
      <c r="A1134">
        <f t="shared" si="17"/>
        <v>1131</v>
      </c>
      <c r="B1134" s="1">
        <v>43027</v>
      </c>
      <c r="C1134" t="s">
        <v>16</v>
      </c>
      <c r="D1134" t="s">
        <v>32</v>
      </c>
      <c r="E1134">
        <v>2017</v>
      </c>
      <c r="F1134">
        <v>43</v>
      </c>
      <c r="G1134" t="s">
        <v>10</v>
      </c>
      <c r="H1134" t="s">
        <v>9</v>
      </c>
      <c r="I1134">
        <v>21.7</v>
      </c>
      <c r="J1134">
        <v>25.6</v>
      </c>
      <c r="K1134">
        <v>9.8000000000000007</v>
      </c>
      <c r="L1134">
        <v>0</v>
      </c>
      <c r="M1134" s="3">
        <v>118201.175</v>
      </c>
      <c r="N1134" s="4">
        <v>80.376717099999993</v>
      </c>
      <c r="O1134" s="4">
        <v>9500622.4000000004</v>
      </c>
      <c r="Z1134"/>
    </row>
    <row r="1135" spans="1:26" hidden="1" x14ac:dyDescent="0.5">
      <c r="A1135">
        <f t="shared" si="17"/>
        <v>1132</v>
      </c>
      <c r="B1135" s="1">
        <v>42495</v>
      </c>
      <c r="C1135" t="s">
        <v>16</v>
      </c>
      <c r="D1135" t="s">
        <v>27</v>
      </c>
      <c r="E1135">
        <v>2016</v>
      </c>
      <c r="F1135">
        <v>19</v>
      </c>
      <c r="G1135" t="s">
        <v>10</v>
      </c>
      <c r="H1135" t="s">
        <v>9</v>
      </c>
      <c r="I1135">
        <v>12.6</v>
      </c>
      <c r="J1135">
        <v>20.5</v>
      </c>
      <c r="K1135">
        <v>12.3</v>
      </c>
      <c r="L1135">
        <v>0</v>
      </c>
      <c r="M1135" s="3">
        <v>118192.05499999999</v>
      </c>
      <c r="N1135" s="4">
        <v>27.232252970000001</v>
      </c>
      <c r="O1135" s="4">
        <v>3218635.9</v>
      </c>
      <c r="Z1135"/>
    </row>
    <row r="1136" spans="1:26" hidden="1" x14ac:dyDescent="0.5">
      <c r="A1136">
        <f t="shared" si="17"/>
        <v>1133</v>
      </c>
      <c r="B1136" s="1">
        <v>42447</v>
      </c>
      <c r="C1136" t="s">
        <v>18</v>
      </c>
      <c r="D1136" t="s">
        <v>25</v>
      </c>
      <c r="E1136">
        <v>2016</v>
      </c>
      <c r="F1136">
        <v>12</v>
      </c>
      <c r="G1136" t="s">
        <v>10</v>
      </c>
      <c r="H1136" t="s">
        <v>9</v>
      </c>
      <c r="I1136">
        <v>15.2</v>
      </c>
      <c r="J1136">
        <v>19.5</v>
      </c>
      <c r="K1136">
        <v>6.7</v>
      </c>
      <c r="L1136">
        <v>13.4</v>
      </c>
      <c r="M1136" s="3">
        <v>118189.72</v>
      </c>
      <c r="N1136" s="4">
        <v>33.972023620000002</v>
      </c>
      <c r="O1136" s="4">
        <v>4015144</v>
      </c>
      <c r="Z1136"/>
    </row>
    <row r="1137" spans="1:26" hidden="1" x14ac:dyDescent="0.5">
      <c r="A1137">
        <f t="shared" si="17"/>
        <v>1134</v>
      </c>
      <c r="B1137" s="1">
        <v>42009</v>
      </c>
      <c r="C1137" t="s">
        <v>21</v>
      </c>
      <c r="D1137" t="s">
        <v>17</v>
      </c>
      <c r="E1137">
        <v>2015</v>
      </c>
      <c r="F1137">
        <v>2</v>
      </c>
      <c r="G1137" t="s">
        <v>9</v>
      </c>
      <c r="H1137" t="s">
        <v>9</v>
      </c>
      <c r="I1137">
        <v>15</v>
      </c>
      <c r="J1137">
        <v>22</v>
      </c>
      <c r="K1137">
        <v>30.7</v>
      </c>
      <c r="L1137">
        <v>0</v>
      </c>
      <c r="M1137" s="3">
        <v>118132.2</v>
      </c>
      <c r="N1137" s="4">
        <v>26.724176279999998</v>
      </c>
      <c r="O1137" s="4">
        <v>3156985.7</v>
      </c>
      <c r="Z1137"/>
    </row>
    <row r="1138" spans="1:26" hidden="1" x14ac:dyDescent="0.5">
      <c r="A1138">
        <f t="shared" si="17"/>
        <v>1135</v>
      </c>
      <c r="B1138" s="1">
        <v>42697</v>
      </c>
      <c r="C1138" t="s">
        <v>23</v>
      </c>
      <c r="D1138" t="s">
        <v>33</v>
      </c>
      <c r="E1138">
        <v>2016</v>
      </c>
      <c r="F1138">
        <v>48</v>
      </c>
      <c r="G1138" t="s">
        <v>10</v>
      </c>
      <c r="H1138" t="s">
        <v>9</v>
      </c>
      <c r="I1138">
        <v>11</v>
      </c>
      <c r="J1138">
        <v>16.8</v>
      </c>
      <c r="K1138">
        <v>16.899999999999999</v>
      </c>
      <c r="L1138">
        <v>5.4</v>
      </c>
      <c r="M1138" s="3">
        <v>118119.01</v>
      </c>
      <c r="N1138" s="4">
        <v>41.912267790000001</v>
      </c>
      <c r="O1138" s="4">
        <v>4950635.5999999996</v>
      </c>
      <c r="Z1138"/>
    </row>
    <row r="1139" spans="1:26" hidden="1" x14ac:dyDescent="0.5">
      <c r="A1139">
        <f t="shared" si="17"/>
        <v>1136</v>
      </c>
      <c r="B1139" s="1">
        <v>43141</v>
      </c>
      <c r="C1139" t="s">
        <v>19</v>
      </c>
      <c r="D1139" t="s">
        <v>24</v>
      </c>
      <c r="E1139">
        <v>2018</v>
      </c>
      <c r="F1139">
        <v>6</v>
      </c>
      <c r="G1139" t="s">
        <v>10</v>
      </c>
      <c r="H1139" t="s">
        <v>9</v>
      </c>
      <c r="I1139">
        <v>18.7</v>
      </c>
      <c r="J1139">
        <v>30.3</v>
      </c>
      <c r="K1139">
        <v>6.6</v>
      </c>
      <c r="L1139">
        <v>0</v>
      </c>
      <c r="M1139" s="3">
        <v>118113.8</v>
      </c>
      <c r="N1139" s="4">
        <v>83.521526919999999</v>
      </c>
      <c r="O1139" s="4">
        <v>9865044.9000000004</v>
      </c>
      <c r="Z1139"/>
    </row>
    <row r="1140" spans="1:26" hidden="1" x14ac:dyDescent="0.5">
      <c r="A1140">
        <f t="shared" si="17"/>
        <v>1137</v>
      </c>
      <c r="B1140" s="1">
        <v>42911</v>
      </c>
      <c r="C1140" t="s">
        <v>20</v>
      </c>
      <c r="D1140" t="s">
        <v>28</v>
      </c>
      <c r="E1140">
        <v>2017</v>
      </c>
      <c r="F1140">
        <v>26</v>
      </c>
      <c r="G1140" t="s">
        <v>10</v>
      </c>
      <c r="H1140" t="s">
        <v>9</v>
      </c>
      <c r="I1140">
        <v>8.6</v>
      </c>
      <c r="J1140">
        <v>14.3</v>
      </c>
      <c r="K1140">
        <v>5.3</v>
      </c>
      <c r="L1140">
        <v>0</v>
      </c>
      <c r="M1140" s="3">
        <v>118103.86500000001</v>
      </c>
      <c r="N1140" s="4">
        <v>72.870515380000001</v>
      </c>
      <c r="O1140" s="4">
        <v>8606289.5</v>
      </c>
      <c r="Z1140"/>
    </row>
    <row r="1141" spans="1:26" hidden="1" x14ac:dyDescent="0.5">
      <c r="A1141">
        <f t="shared" si="17"/>
        <v>1138</v>
      </c>
      <c r="B1141" s="1">
        <v>43618</v>
      </c>
      <c r="C1141" t="s">
        <v>20</v>
      </c>
      <c r="D1141" t="s">
        <v>28</v>
      </c>
      <c r="E1141">
        <v>2019</v>
      </c>
      <c r="F1141">
        <v>22</v>
      </c>
      <c r="G1141" t="s">
        <v>10</v>
      </c>
      <c r="H1141" t="s">
        <v>9</v>
      </c>
      <c r="I1141">
        <v>11</v>
      </c>
      <c r="J1141">
        <v>14.5</v>
      </c>
      <c r="K1141">
        <v>6.7</v>
      </c>
      <c r="L1141">
        <v>0</v>
      </c>
      <c r="M1141" s="3">
        <v>118086.93</v>
      </c>
      <c r="N1141" s="4">
        <v>108.9225857</v>
      </c>
      <c r="O1141" s="4">
        <v>12862333.800000001</v>
      </c>
      <c r="Z1141"/>
    </row>
    <row r="1142" spans="1:26" hidden="1" x14ac:dyDescent="0.5">
      <c r="A1142">
        <f t="shared" si="17"/>
        <v>1139</v>
      </c>
      <c r="B1142" s="1">
        <v>43927</v>
      </c>
      <c r="C1142" t="s">
        <v>21</v>
      </c>
      <c r="D1142" t="s">
        <v>26</v>
      </c>
      <c r="E1142">
        <v>2020</v>
      </c>
      <c r="F1142">
        <v>15</v>
      </c>
      <c r="G1142" t="s">
        <v>9</v>
      </c>
      <c r="H1142" t="s">
        <v>9</v>
      </c>
      <c r="I1142">
        <v>10.7</v>
      </c>
      <c r="J1142">
        <v>16.5</v>
      </c>
      <c r="K1142">
        <v>11.5</v>
      </c>
      <c r="L1142">
        <v>6.2</v>
      </c>
      <c r="M1142" s="3">
        <v>118074.565</v>
      </c>
      <c r="N1142" s="4">
        <v>64.755851129999996</v>
      </c>
      <c r="O1142" s="4">
        <v>7646019</v>
      </c>
      <c r="Z1142"/>
    </row>
    <row r="1143" spans="1:26" hidden="1" x14ac:dyDescent="0.5">
      <c r="A1143">
        <f t="shared" si="17"/>
        <v>1140</v>
      </c>
      <c r="B1143" s="1">
        <v>43032</v>
      </c>
      <c r="C1143" t="s">
        <v>22</v>
      </c>
      <c r="D1143" t="s">
        <v>32</v>
      </c>
      <c r="E1143">
        <v>2017</v>
      </c>
      <c r="F1143">
        <v>44</v>
      </c>
      <c r="G1143" t="s">
        <v>10</v>
      </c>
      <c r="H1143" t="s">
        <v>9</v>
      </c>
      <c r="I1143">
        <v>12.1</v>
      </c>
      <c r="J1143">
        <v>20.5</v>
      </c>
      <c r="K1143">
        <v>18.7</v>
      </c>
      <c r="L1143">
        <v>0.2</v>
      </c>
      <c r="M1143" s="3">
        <v>118010.31</v>
      </c>
      <c r="N1143" s="4">
        <v>91.93047541</v>
      </c>
      <c r="O1143" s="4">
        <v>10848743.9</v>
      </c>
      <c r="Z1143"/>
    </row>
    <row r="1144" spans="1:26" hidden="1" x14ac:dyDescent="0.5">
      <c r="A1144">
        <f t="shared" si="17"/>
        <v>1141</v>
      </c>
      <c r="B1144" s="1">
        <v>42939</v>
      </c>
      <c r="C1144" t="s">
        <v>20</v>
      </c>
      <c r="D1144" t="s">
        <v>29</v>
      </c>
      <c r="E1144">
        <v>2017</v>
      </c>
      <c r="F1144">
        <v>30</v>
      </c>
      <c r="G1144" t="s">
        <v>10</v>
      </c>
      <c r="H1144" t="s">
        <v>9</v>
      </c>
      <c r="I1144">
        <v>8.4</v>
      </c>
      <c r="J1144">
        <v>14.1</v>
      </c>
      <c r="K1144">
        <v>5.4</v>
      </c>
      <c r="L1144">
        <v>0</v>
      </c>
      <c r="M1144" s="3">
        <v>118007.66499999999</v>
      </c>
      <c r="N1144" s="4">
        <v>107.89233230000001</v>
      </c>
      <c r="O1144" s="4">
        <v>12732122.199999999</v>
      </c>
      <c r="Z1144"/>
    </row>
    <row r="1145" spans="1:26" hidden="1" x14ac:dyDescent="0.5">
      <c r="A1145">
        <f t="shared" si="17"/>
        <v>1142</v>
      </c>
      <c r="B1145" s="1">
        <v>42685</v>
      </c>
      <c r="C1145" t="s">
        <v>18</v>
      </c>
      <c r="D1145" t="s">
        <v>33</v>
      </c>
      <c r="E1145">
        <v>2016</v>
      </c>
      <c r="F1145">
        <v>46</v>
      </c>
      <c r="G1145" t="s">
        <v>10</v>
      </c>
      <c r="H1145" t="s">
        <v>9</v>
      </c>
      <c r="I1145">
        <v>8.4</v>
      </c>
      <c r="J1145">
        <v>23.8</v>
      </c>
      <c r="K1145">
        <v>29.1</v>
      </c>
      <c r="L1145">
        <v>0</v>
      </c>
      <c r="M1145" s="3">
        <v>117953.88499999999</v>
      </c>
      <c r="N1145" s="4">
        <v>26.823982910000002</v>
      </c>
      <c r="O1145" s="4">
        <v>3163993</v>
      </c>
      <c r="Z1145"/>
    </row>
    <row r="1146" spans="1:26" hidden="1" x14ac:dyDescent="0.5">
      <c r="A1146">
        <f t="shared" si="17"/>
        <v>1143</v>
      </c>
      <c r="B1146" s="1">
        <v>43157</v>
      </c>
      <c r="C1146" t="s">
        <v>21</v>
      </c>
      <c r="D1146" t="s">
        <v>24</v>
      </c>
      <c r="E1146">
        <v>2018</v>
      </c>
      <c r="F1146">
        <v>9</v>
      </c>
      <c r="G1146" t="s">
        <v>10</v>
      </c>
      <c r="H1146" t="s">
        <v>9</v>
      </c>
      <c r="I1146">
        <v>14.3</v>
      </c>
      <c r="J1146">
        <v>26.5</v>
      </c>
      <c r="K1146">
        <v>24.3</v>
      </c>
      <c r="L1146">
        <v>0</v>
      </c>
      <c r="M1146" s="3">
        <v>117952.36500000001</v>
      </c>
      <c r="N1146" s="4">
        <v>76.805514340000002</v>
      </c>
      <c r="O1146" s="4">
        <v>9059392.0999999996</v>
      </c>
      <c r="Z1146"/>
    </row>
    <row r="1147" spans="1:26" hidden="1" x14ac:dyDescent="0.5">
      <c r="A1147">
        <f t="shared" si="17"/>
        <v>1144</v>
      </c>
      <c r="B1147" s="1">
        <v>42789</v>
      </c>
      <c r="C1147" t="s">
        <v>16</v>
      </c>
      <c r="D1147" t="s">
        <v>24</v>
      </c>
      <c r="E1147">
        <v>2017</v>
      </c>
      <c r="F1147">
        <v>9</v>
      </c>
      <c r="G1147" t="s">
        <v>10</v>
      </c>
      <c r="H1147" t="s">
        <v>9</v>
      </c>
      <c r="I1147">
        <v>15.9</v>
      </c>
      <c r="J1147">
        <v>25</v>
      </c>
      <c r="K1147">
        <v>23.5</v>
      </c>
      <c r="L1147">
        <v>0</v>
      </c>
      <c r="M1147" s="3">
        <v>117948.685</v>
      </c>
      <c r="N1147" s="4">
        <v>102.3617733</v>
      </c>
      <c r="O1147" s="4">
        <v>12073436.6</v>
      </c>
      <c r="Z1147"/>
    </row>
    <row r="1148" spans="1:26" hidden="1" x14ac:dyDescent="0.5">
      <c r="A1148">
        <f t="shared" si="17"/>
        <v>1145</v>
      </c>
      <c r="B1148" s="1">
        <v>42801</v>
      </c>
      <c r="C1148" t="s">
        <v>22</v>
      </c>
      <c r="D1148" t="s">
        <v>25</v>
      </c>
      <c r="E1148">
        <v>2017</v>
      </c>
      <c r="F1148">
        <v>11</v>
      </c>
      <c r="G1148" t="s">
        <v>10</v>
      </c>
      <c r="H1148" t="s">
        <v>9</v>
      </c>
      <c r="I1148">
        <v>15</v>
      </c>
      <c r="J1148">
        <v>28.2</v>
      </c>
      <c r="K1148">
        <v>22.4</v>
      </c>
      <c r="L1148">
        <v>0</v>
      </c>
      <c r="M1148" s="3">
        <v>117931.46</v>
      </c>
      <c r="N1148" s="4">
        <v>57.516139000000003</v>
      </c>
      <c r="O1148" s="4">
        <v>6782962.2000000002</v>
      </c>
      <c r="Z1148"/>
    </row>
    <row r="1149" spans="1:26" hidden="1" x14ac:dyDescent="0.5">
      <c r="A1149">
        <f t="shared" si="17"/>
        <v>1146</v>
      </c>
      <c r="B1149" s="1">
        <v>43645</v>
      </c>
      <c r="C1149" t="s">
        <v>19</v>
      </c>
      <c r="D1149" t="s">
        <v>28</v>
      </c>
      <c r="E1149">
        <v>2019</v>
      </c>
      <c r="F1149">
        <v>26</v>
      </c>
      <c r="G1149" t="s">
        <v>9</v>
      </c>
      <c r="H1149" t="s">
        <v>9</v>
      </c>
      <c r="I1149">
        <v>13</v>
      </c>
      <c r="J1149">
        <v>17.600000000000001</v>
      </c>
      <c r="K1149">
        <v>2.6</v>
      </c>
      <c r="L1149">
        <v>0.8</v>
      </c>
      <c r="M1149" s="3">
        <v>117924.13</v>
      </c>
      <c r="N1149" s="4">
        <v>52.91240414</v>
      </c>
      <c r="O1149" s="4">
        <v>6239649.2000000002</v>
      </c>
      <c r="Z1149"/>
    </row>
    <row r="1150" spans="1:26" hidden="1" x14ac:dyDescent="0.5">
      <c r="A1150">
        <f t="shared" si="17"/>
        <v>1147</v>
      </c>
      <c r="B1150" s="1">
        <v>43356</v>
      </c>
      <c r="C1150" t="s">
        <v>16</v>
      </c>
      <c r="D1150" t="s">
        <v>31</v>
      </c>
      <c r="E1150">
        <v>2018</v>
      </c>
      <c r="F1150">
        <v>37</v>
      </c>
      <c r="G1150" t="s">
        <v>10</v>
      </c>
      <c r="H1150" t="s">
        <v>9</v>
      </c>
      <c r="I1150">
        <v>7.1</v>
      </c>
      <c r="J1150">
        <v>19.7</v>
      </c>
      <c r="K1150">
        <v>18.2</v>
      </c>
      <c r="L1150">
        <v>0</v>
      </c>
      <c r="M1150" s="3">
        <v>117880.565</v>
      </c>
      <c r="N1150" s="4">
        <v>84.978278599999996</v>
      </c>
      <c r="O1150" s="4">
        <v>10017287.5</v>
      </c>
      <c r="Z1150"/>
    </row>
    <row r="1151" spans="1:26" hidden="1" x14ac:dyDescent="0.5">
      <c r="A1151">
        <f t="shared" si="17"/>
        <v>1148</v>
      </c>
      <c r="B1151" s="1">
        <v>42374</v>
      </c>
      <c r="C1151" t="s">
        <v>22</v>
      </c>
      <c r="D1151" t="s">
        <v>17</v>
      </c>
      <c r="E1151">
        <v>2016</v>
      </c>
      <c r="F1151">
        <v>2</v>
      </c>
      <c r="G1151" t="s">
        <v>9</v>
      </c>
      <c r="H1151" t="s">
        <v>9</v>
      </c>
      <c r="I1151">
        <v>17.100000000000001</v>
      </c>
      <c r="J1151">
        <v>25.7</v>
      </c>
      <c r="K1151">
        <v>25.8</v>
      </c>
      <c r="L1151">
        <v>0</v>
      </c>
      <c r="M1151" s="3">
        <v>117873.58</v>
      </c>
      <c r="N1151" s="4">
        <v>29.917187370000001</v>
      </c>
      <c r="O1151" s="4">
        <v>3526446</v>
      </c>
      <c r="Z1151"/>
    </row>
    <row r="1152" spans="1:26" hidden="1" x14ac:dyDescent="0.5">
      <c r="A1152">
        <f t="shared" si="17"/>
        <v>1149</v>
      </c>
      <c r="B1152" s="1">
        <v>43213</v>
      </c>
      <c r="C1152" t="s">
        <v>21</v>
      </c>
      <c r="D1152" t="s">
        <v>26</v>
      </c>
      <c r="E1152">
        <v>2018</v>
      </c>
      <c r="F1152">
        <v>17</v>
      </c>
      <c r="G1152" t="s">
        <v>10</v>
      </c>
      <c r="H1152" t="s">
        <v>9</v>
      </c>
      <c r="I1152">
        <v>11.9</v>
      </c>
      <c r="J1152">
        <v>26.9</v>
      </c>
      <c r="K1152">
        <v>13</v>
      </c>
      <c r="L1152">
        <v>0</v>
      </c>
      <c r="M1152" s="3">
        <v>117799.97</v>
      </c>
      <c r="N1152" s="4">
        <v>72.740947320000004</v>
      </c>
      <c r="O1152" s="4">
        <v>8568881.4000000004</v>
      </c>
      <c r="Z1152"/>
    </row>
    <row r="1153" spans="1:26" hidden="1" x14ac:dyDescent="0.5">
      <c r="A1153">
        <f t="shared" si="17"/>
        <v>1150</v>
      </c>
      <c r="B1153" s="1">
        <v>43056</v>
      </c>
      <c r="C1153" t="s">
        <v>18</v>
      </c>
      <c r="D1153" t="s">
        <v>33</v>
      </c>
      <c r="E1153">
        <v>2017</v>
      </c>
      <c r="F1153">
        <v>47</v>
      </c>
      <c r="G1153" t="s">
        <v>10</v>
      </c>
      <c r="H1153" t="s">
        <v>9</v>
      </c>
      <c r="I1153">
        <v>16.399999999999999</v>
      </c>
      <c r="J1153">
        <v>26.8</v>
      </c>
      <c r="K1153">
        <v>22.9</v>
      </c>
      <c r="L1153">
        <v>4.2</v>
      </c>
      <c r="M1153" s="3">
        <v>117797.62</v>
      </c>
      <c r="N1153" s="4">
        <v>99.446276760000003</v>
      </c>
      <c r="O1153" s="4">
        <v>11714534.699999999</v>
      </c>
      <c r="Z1153"/>
    </row>
    <row r="1154" spans="1:26" hidden="1" x14ac:dyDescent="0.5">
      <c r="A1154">
        <f t="shared" si="17"/>
        <v>1151</v>
      </c>
      <c r="B1154" s="1">
        <v>42450</v>
      </c>
      <c r="C1154" t="s">
        <v>21</v>
      </c>
      <c r="D1154" t="s">
        <v>25</v>
      </c>
      <c r="E1154">
        <v>2016</v>
      </c>
      <c r="F1154">
        <v>13</v>
      </c>
      <c r="G1154" t="s">
        <v>10</v>
      </c>
      <c r="H1154" t="s">
        <v>9</v>
      </c>
      <c r="I1154">
        <v>11.2</v>
      </c>
      <c r="J1154">
        <v>23.5</v>
      </c>
      <c r="K1154">
        <v>19.7</v>
      </c>
      <c r="L1154">
        <v>0</v>
      </c>
      <c r="M1154" s="3">
        <v>117796.715</v>
      </c>
      <c r="N1154" s="4">
        <v>49.676549350000002</v>
      </c>
      <c r="O1154" s="4">
        <v>5851734.2999999998</v>
      </c>
      <c r="Z1154"/>
    </row>
    <row r="1155" spans="1:26" hidden="1" x14ac:dyDescent="0.5">
      <c r="A1155">
        <f t="shared" si="17"/>
        <v>1152</v>
      </c>
      <c r="B1155" s="1">
        <v>42682</v>
      </c>
      <c r="C1155" t="s">
        <v>22</v>
      </c>
      <c r="D1155" t="s">
        <v>33</v>
      </c>
      <c r="E1155">
        <v>2016</v>
      </c>
      <c r="F1155">
        <v>46</v>
      </c>
      <c r="G1155" t="s">
        <v>10</v>
      </c>
      <c r="H1155" t="s">
        <v>9</v>
      </c>
      <c r="I1155">
        <v>11</v>
      </c>
      <c r="J1155">
        <v>18.2</v>
      </c>
      <c r="K1155">
        <v>28.9</v>
      </c>
      <c r="L1155">
        <v>0.2</v>
      </c>
      <c r="M1155" s="3">
        <v>117794.595</v>
      </c>
      <c r="N1155" s="4">
        <v>53.922003029999999</v>
      </c>
      <c r="O1155" s="4">
        <v>6351720.5</v>
      </c>
      <c r="Z1155"/>
    </row>
    <row r="1156" spans="1:26" hidden="1" x14ac:dyDescent="0.5">
      <c r="A1156">
        <f t="shared" ref="A1156:A1219" si="18">ROW()-3</f>
        <v>1153</v>
      </c>
      <c r="B1156" s="1">
        <v>43187</v>
      </c>
      <c r="C1156" t="s">
        <v>23</v>
      </c>
      <c r="D1156" t="s">
        <v>25</v>
      </c>
      <c r="E1156">
        <v>2018</v>
      </c>
      <c r="F1156">
        <v>13</v>
      </c>
      <c r="G1156" t="s">
        <v>10</v>
      </c>
      <c r="H1156" t="s">
        <v>9</v>
      </c>
      <c r="I1156">
        <v>11.3</v>
      </c>
      <c r="J1156">
        <v>30.3</v>
      </c>
      <c r="K1156">
        <v>17.8</v>
      </c>
      <c r="L1156">
        <v>0</v>
      </c>
      <c r="M1156" s="3">
        <v>117744.005</v>
      </c>
      <c r="N1156" s="4">
        <v>72.111955769999994</v>
      </c>
      <c r="O1156" s="4">
        <v>8490750.5</v>
      </c>
      <c r="Z1156"/>
    </row>
    <row r="1157" spans="1:26" hidden="1" x14ac:dyDescent="0.5">
      <c r="A1157">
        <f t="shared" si="18"/>
        <v>1154</v>
      </c>
      <c r="B1157" s="1">
        <v>42621</v>
      </c>
      <c r="C1157" t="s">
        <v>16</v>
      </c>
      <c r="D1157" t="s">
        <v>31</v>
      </c>
      <c r="E1157">
        <v>2016</v>
      </c>
      <c r="F1157">
        <v>37</v>
      </c>
      <c r="G1157" t="s">
        <v>10</v>
      </c>
      <c r="H1157" t="s">
        <v>9</v>
      </c>
      <c r="I1157">
        <v>13.1</v>
      </c>
      <c r="J1157">
        <v>23.3</v>
      </c>
      <c r="K1157">
        <v>16</v>
      </c>
      <c r="L1157">
        <v>0</v>
      </c>
      <c r="M1157" s="3">
        <v>117722.95</v>
      </c>
      <c r="N1157" s="4">
        <v>12.50431916</v>
      </c>
      <c r="O1157" s="4">
        <v>1472045.3</v>
      </c>
      <c r="Z1157"/>
    </row>
    <row r="1158" spans="1:26" hidden="1" x14ac:dyDescent="0.5">
      <c r="A1158">
        <f t="shared" si="18"/>
        <v>1155</v>
      </c>
      <c r="B1158" s="1">
        <v>42435</v>
      </c>
      <c r="C1158" t="s">
        <v>20</v>
      </c>
      <c r="D1158" t="s">
        <v>25</v>
      </c>
      <c r="E1158">
        <v>2016</v>
      </c>
      <c r="F1158">
        <v>10</v>
      </c>
      <c r="G1158" t="s">
        <v>10</v>
      </c>
      <c r="H1158" t="s">
        <v>9</v>
      </c>
      <c r="I1158">
        <v>17.399999999999999</v>
      </c>
      <c r="J1158">
        <v>25.2</v>
      </c>
      <c r="K1158">
        <v>21.3</v>
      </c>
      <c r="L1158">
        <v>0</v>
      </c>
      <c r="M1158" s="3">
        <v>117707.95</v>
      </c>
      <c r="N1158" s="4">
        <v>41.320647800000003</v>
      </c>
      <c r="O1158" s="4">
        <v>4863768.7</v>
      </c>
      <c r="Z1158"/>
    </row>
    <row r="1159" spans="1:26" hidden="1" x14ac:dyDescent="0.5">
      <c r="A1159">
        <f t="shared" si="18"/>
        <v>1156</v>
      </c>
      <c r="B1159" s="1">
        <v>42898</v>
      </c>
      <c r="C1159" t="s">
        <v>21</v>
      </c>
      <c r="D1159" t="s">
        <v>28</v>
      </c>
      <c r="E1159">
        <v>2017</v>
      </c>
      <c r="F1159">
        <v>25</v>
      </c>
      <c r="G1159" t="s">
        <v>10</v>
      </c>
      <c r="H1159" t="s">
        <v>10</v>
      </c>
      <c r="I1159">
        <v>6</v>
      </c>
      <c r="J1159">
        <v>15.9</v>
      </c>
      <c r="K1159">
        <v>5.0999999999999996</v>
      </c>
      <c r="L1159">
        <v>0</v>
      </c>
      <c r="M1159" s="3">
        <v>117691.685</v>
      </c>
      <c r="N1159" s="4">
        <v>101.70609880000001</v>
      </c>
      <c r="O1159" s="4">
        <v>11969962.1</v>
      </c>
      <c r="Z1159"/>
    </row>
    <row r="1160" spans="1:26" hidden="1" x14ac:dyDescent="0.5">
      <c r="A1160">
        <f t="shared" si="18"/>
        <v>1157</v>
      </c>
      <c r="B1160" s="1">
        <v>43214</v>
      </c>
      <c r="C1160" t="s">
        <v>22</v>
      </c>
      <c r="D1160" t="s">
        <v>26</v>
      </c>
      <c r="E1160">
        <v>2018</v>
      </c>
      <c r="F1160">
        <v>17</v>
      </c>
      <c r="G1160" t="s">
        <v>10</v>
      </c>
      <c r="H1160" t="s">
        <v>9</v>
      </c>
      <c r="I1160">
        <v>13.7</v>
      </c>
      <c r="J1160">
        <v>24.6</v>
      </c>
      <c r="K1160">
        <v>5.2</v>
      </c>
      <c r="L1160">
        <v>0</v>
      </c>
      <c r="M1160" s="3">
        <v>117642.645</v>
      </c>
      <c r="N1160" s="4">
        <v>88.090941540000003</v>
      </c>
      <c r="O1160" s="4">
        <v>10363251.4</v>
      </c>
      <c r="Z1160"/>
    </row>
    <row r="1161" spans="1:26" hidden="1" x14ac:dyDescent="0.5">
      <c r="A1161">
        <f t="shared" si="18"/>
        <v>1158</v>
      </c>
      <c r="B1161" s="1">
        <v>42218</v>
      </c>
      <c r="C1161" t="s">
        <v>20</v>
      </c>
      <c r="D1161" t="s">
        <v>30</v>
      </c>
      <c r="E1161">
        <v>2015</v>
      </c>
      <c r="F1161">
        <v>31</v>
      </c>
      <c r="G1161" t="s">
        <v>10</v>
      </c>
      <c r="H1161" t="s">
        <v>9</v>
      </c>
      <c r="I1161">
        <v>7.8</v>
      </c>
      <c r="J1161">
        <v>14.9</v>
      </c>
      <c r="K1161">
        <v>8.3000000000000007</v>
      </c>
      <c r="L1161">
        <v>0</v>
      </c>
      <c r="M1161" s="3">
        <v>117638.065</v>
      </c>
      <c r="N1161" s="4">
        <v>23.37418658</v>
      </c>
      <c r="O1161" s="4">
        <v>2749694.1</v>
      </c>
      <c r="Z1161"/>
    </row>
    <row r="1162" spans="1:26" hidden="1" x14ac:dyDescent="0.5">
      <c r="A1162">
        <f t="shared" si="18"/>
        <v>1159</v>
      </c>
      <c r="B1162" s="1">
        <v>43216</v>
      </c>
      <c r="C1162" t="s">
        <v>16</v>
      </c>
      <c r="D1162" t="s">
        <v>26</v>
      </c>
      <c r="E1162">
        <v>2018</v>
      </c>
      <c r="F1162">
        <v>17</v>
      </c>
      <c r="G1162" t="s">
        <v>10</v>
      </c>
      <c r="H1162" t="s">
        <v>9</v>
      </c>
      <c r="I1162">
        <v>11.9</v>
      </c>
      <c r="J1162">
        <v>17.5</v>
      </c>
      <c r="K1162">
        <v>7.9</v>
      </c>
      <c r="L1162">
        <v>0</v>
      </c>
      <c r="M1162" s="3">
        <v>117617.51</v>
      </c>
      <c r="N1162" s="4">
        <v>82.433491849999996</v>
      </c>
      <c r="O1162" s="4">
        <v>9695622.0999999996</v>
      </c>
      <c r="Z1162"/>
    </row>
    <row r="1163" spans="1:26" hidden="1" x14ac:dyDescent="0.5">
      <c r="A1163">
        <f t="shared" si="18"/>
        <v>1160</v>
      </c>
      <c r="B1163" s="1">
        <v>43195</v>
      </c>
      <c r="C1163" t="s">
        <v>16</v>
      </c>
      <c r="D1163" t="s">
        <v>26</v>
      </c>
      <c r="E1163">
        <v>2018</v>
      </c>
      <c r="F1163">
        <v>14</v>
      </c>
      <c r="G1163" t="s">
        <v>9</v>
      </c>
      <c r="H1163" t="s">
        <v>9</v>
      </c>
      <c r="I1163">
        <v>13.3</v>
      </c>
      <c r="J1163">
        <v>18.7</v>
      </c>
      <c r="K1163">
        <v>9</v>
      </c>
      <c r="L1163">
        <v>0</v>
      </c>
      <c r="M1163" s="3">
        <v>117551.69500000001</v>
      </c>
      <c r="N1163" s="4">
        <v>86.891929590000004</v>
      </c>
      <c r="O1163" s="4">
        <v>10214293.6</v>
      </c>
      <c r="Z1163"/>
    </row>
    <row r="1164" spans="1:26" hidden="1" x14ac:dyDescent="0.5">
      <c r="A1164">
        <f t="shared" si="18"/>
        <v>1161</v>
      </c>
      <c r="B1164" s="1">
        <v>44098</v>
      </c>
      <c r="C1164" t="s">
        <v>16</v>
      </c>
      <c r="D1164" t="s">
        <v>31</v>
      </c>
      <c r="E1164">
        <v>2020</v>
      </c>
      <c r="F1164">
        <v>39</v>
      </c>
      <c r="G1164" t="s">
        <v>9</v>
      </c>
      <c r="H1164" t="s">
        <v>9</v>
      </c>
      <c r="I1164">
        <v>8.1999999999999993</v>
      </c>
      <c r="J1164">
        <v>15</v>
      </c>
      <c r="K1164">
        <v>13.9</v>
      </c>
      <c r="L1164">
        <v>1.6</v>
      </c>
      <c r="M1164" s="3">
        <v>117535.715</v>
      </c>
      <c r="N1164" s="4">
        <v>51.779356100000001</v>
      </c>
      <c r="O1164" s="4">
        <v>6085923.5999999996</v>
      </c>
      <c r="Z1164"/>
    </row>
    <row r="1165" spans="1:26" hidden="1" x14ac:dyDescent="0.5">
      <c r="A1165">
        <f t="shared" si="18"/>
        <v>1162</v>
      </c>
      <c r="B1165" s="1">
        <v>43754</v>
      </c>
      <c r="C1165" t="s">
        <v>23</v>
      </c>
      <c r="D1165" t="s">
        <v>32</v>
      </c>
      <c r="E1165">
        <v>2019</v>
      </c>
      <c r="F1165">
        <v>42</v>
      </c>
      <c r="G1165" t="s">
        <v>10</v>
      </c>
      <c r="H1165" t="s">
        <v>9</v>
      </c>
      <c r="I1165">
        <v>13.3</v>
      </c>
      <c r="J1165">
        <v>20.399999999999999</v>
      </c>
      <c r="K1165">
        <v>11.4</v>
      </c>
      <c r="L1165">
        <v>0</v>
      </c>
      <c r="M1165" s="3">
        <v>117533.72</v>
      </c>
      <c r="N1165" s="4">
        <v>116.34066919999999</v>
      </c>
      <c r="O1165" s="4">
        <v>13673951.6</v>
      </c>
      <c r="Z1165"/>
    </row>
    <row r="1166" spans="1:26" hidden="1" x14ac:dyDescent="0.5">
      <c r="A1166">
        <f t="shared" si="18"/>
        <v>1163</v>
      </c>
      <c r="B1166" s="1">
        <v>43742</v>
      </c>
      <c r="C1166" t="s">
        <v>18</v>
      </c>
      <c r="D1166" t="s">
        <v>32</v>
      </c>
      <c r="E1166">
        <v>2019</v>
      </c>
      <c r="F1166">
        <v>40</v>
      </c>
      <c r="G1166" t="s">
        <v>9</v>
      </c>
      <c r="H1166" t="s">
        <v>9</v>
      </c>
      <c r="I1166">
        <v>12.5</v>
      </c>
      <c r="J1166">
        <v>15.2</v>
      </c>
      <c r="K1166">
        <v>11</v>
      </c>
      <c r="L1166">
        <v>0</v>
      </c>
      <c r="M1166" s="3">
        <v>117512.56</v>
      </c>
      <c r="N1166" s="4">
        <v>136.3619947</v>
      </c>
      <c r="O1166" s="4">
        <v>16024247.1</v>
      </c>
      <c r="Z1166"/>
    </row>
    <row r="1167" spans="1:26" hidden="1" x14ac:dyDescent="0.5">
      <c r="A1167">
        <f t="shared" si="18"/>
        <v>1164</v>
      </c>
      <c r="B1167" s="1">
        <v>43894</v>
      </c>
      <c r="C1167" t="s">
        <v>23</v>
      </c>
      <c r="D1167" t="s">
        <v>25</v>
      </c>
      <c r="E1167">
        <v>2020</v>
      </c>
      <c r="F1167">
        <v>10</v>
      </c>
      <c r="G1167" t="s">
        <v>10</v>
      </c>
      <c r="H1167" t="s">
        <v>9</v>
      </c>
      <c r="I1167">
        <v>13.6</v>
      </c>
      <c r="J1167">
        <v>23.5</v>
      </c>
      <c r="K1167">
        <v>7.1</v>
      </c>
      <c r="L1167">
        <v>0</v>
      </c>
      <c r="M1167" s="3">
        <v>117505.625</v>
      </c>
      <c r="N1167" s="4">
        <v>58.522870509999997</v>
      </c>
      <c r="O1167" s="4">
        <v>6876766.5</v>
      </c>
      <c r="Z1167"/>
    </row>
    <row r="1168" spans="1:26" hidden="1" x14ac:dyDescent="0.5">
      <c r="A1168">
        <f t="shared" si="18"/>
        <v>1165</v>
      </c>
      <c r="B1168" s="1">
        <v>43746</v>
      </c>
      <c r="C1168" t="s">
        <v>22</v>
      </c>
      <c r="D1168" t="s">
        <v>32</v>
      </c>
      <c r="E1168">
        <v>2019</v>
      </c>
      <c r="F1168">
        <v>41</v>
      </c>
      <c r="G1168" t="s">
        <v>10</v>
      </c>
      <c r="H1168" t="s">
        <v>9</v>
      </c>
      <c r="I1168">
        <v>9.5</v>
      </c>
      <c r="J1168">
        <v>14.2</v>
      </c>
      <c r="K1168">
        <v>17</v>
      </c>
      <c r="L1168">
        <v>2.6</v>
      </c>
      <c r="M1168" s="3">
        <v>117504.77499999999</v>
      </c>
      <c r="N1168" s="4">
        <v>130.67182529999999</v>
      </c>
      <c r="O1168" s="4">
        <v>15354563.4</v>
      </c>
      <c r="Z1168"/>
    </row>
    <row r="1169" spans="1:26" hidden="1" x14ac:dyDescent="0.5">
      <c r="A1169">
        <f t="shared" si="18"/>
        <v>1166</v>
      </c>
      <c r="B1169" s="1">
        <v>42335</v>
      </c>
      <c r="C1169" t="s">
        <v>18</v>
      </c>
      <c r="D1169" t="s">
        <v>33</v>
      </c>
      <c r="E1169">
        <v>2015</v>
      </c>
      <c r="F1169">
        <v>48</v>
      </c>
      <c r="G1169" t="s">
        <v>10</v>
      </c>
      <c r="H1169" t="s">
        <v>9</v>
      </c>
      <c r="I1169">
        <v>9</v>
      </c>
      <c r="J1169">
        <v>18.2</v>
      </c>
      <c r="K1169">
        <v>16.8</v>
      </c>
      <c r="L1169">
        <v>0.4</v>
      </c>
      <c r="M1169" s="3">
        <v>117492.82</v>
      </c>
      <c r="N1169" s="4">
        <v>40.366545459999998</v>
      </c>
      <c r="O1169" s="4">
        <v>4742779.3</v>
      </c>
      <c r="Z1169"/>
    </row>
    <row r="1170" spans="1:26" hidden="1" x14ac:dyDescent="0.5">
      <c r="A1170">
        <f t="shared" si="18"/>
        <v>1167</v>
      </c>
      <c r="B1170" s="1">
        <v>43025</v>
      </c>
      <c r="C1170" t="s">
        <v>22</v>
      </c>
      <c r="D1170" t="s">
        <v>32</v>
      </c>
      <c r="E1170">
        <v>2017</v>
      </c>
      <c r="F1170">
        <v>43</v>
      </c>
      <c r="G1170" t="s">
        <v>10</v>
      </c>
      <c r="H1170" t="s">
        <v>9</v>
      </c>
      <c r="I1170">
        <v>12.8</v>
      </c>
      <c r="J1170">
        <v>30.2</v>
      </c>
      <c r="K1170">
        <v>24.9</v>
      </c>
      <c r="L1170">
        <v>0</v>
      </c>
      <c r="M1170" s="3">
        <v>117470.22</v>
      </c>
      <c r="N1170" s="4">
        <v>76.51584579</v>
      </c>
      <c r="O1170" s="4">
        <v>8988333.1999999993</v>
      </c>
      <c r="Z1170"/>
    </row>
    <row r="1171" spans="1:26" hidden="1" x14ac:dyDescent="0.5">
      <c r="A1171">
        <f t="shared" si="18"/>
        <v>1168</v>
      </c>
      <c r="B1171" s="1">
        <v>42769</v>
      </c>
      <c r="C1171" t="s">
        <v>18</v>
      </c>
      <c r="D1171" t="s">
        <v>24</v>
      </c>
      <c r="E1171">
        <v>2017</v>
      </c>
      <c r="F1171">
        <v>6</v>
      </c>
      <c r="G1171" t="s">
        <v>10</v>
      </c>
      <c r="H1171" t="s">
        <v>9</v>
      </c>
      <c r="I1171">
        <v>15.4</v>
      </c>
      <c r="J1171">
        <v>27.6</v>
      </c>
      <c r="K1171">
        <v>28.1</v>
      </c>
      <c r="L1171">
        <v>0</v>
      </c>
      <c r="M1171" s="3">
        <v>117452.27</v>
      </c>
      <c r="N1171" s="4">
        <v>87.111014569999995</v>
      </c>
      <c r="O1171" s="4">
        <v>10231386.4</v>
      </c>
      <c r="Z1171"/>
    </row>
    <row r="1172" spans="1:26" hidden="1" x14ac:dyDescent="0.5">
      <c r="A1172">
        <f t="shared" si="18"/>
        <v>1169</v>
      </c>
      <c r="B1172" s="1">
        <v>42973</v>
      </c>
      <c r="C1172" t="s">
        <v>19</v>
      </c>
      <c r="D1172" t="s">
        <v>30</v>
      </c>
      <c r="E1172">
        <v>2017</v>
      </c>
      <c r="F1172">
        <v>35</v>
      </c>
      <c r="G1172" t="s">
        <v>10</v>
      </c>
      <c r="H1172" t="s">
        <v>9</v>
      </c>
      <c r="I1172">
        <v>9.9</v>
      </c>
      <c r="J1172">
        <v>15.3</v>
      </c>
      <c r="K1172">
        <v>8.5</v>
      </c>
      <c r="L1172">
        <v>0</v>
      </c>
      <c r="M1172" s="3">
        <v>117444.1</v>
      </c>
      <c r="N1172" s="4">
        <v>93.657541890000005</v>
      </c>
      <c r="O1172" s="4">
        <v>10999525.699999999</v>
      </c>
      <c r="Z1172"/>
    </row>
    <row r="1173" spans="1:26" hidden="1" x14ac:dyDescent="0.5">
      <c r="A1173">
        <f t="shared" si="18"/>
        <v>1170</v>
      </c>
      <c r="B1173" s="1">
        <v>42486</v>
      </c>
      <c r="C1173" t="s">
        <v>22</v>
      </c>
      <c r="D1173" t="s">
        <v>26</v>
      </c>
      <c r="E1173">
        <v>2016</v>
      </c>
      <c r="F1173">
        <v>18</v>
      </c>
      <c r="G1173" t="s">
        <v>10</v>
      </c>
      <c r="H1173" t="s">
        <v>9</v>
      </c>
      <c r="I1173">
        <v>11.3</v>
      </c>
      <c r="J1173">
        <v>25.6</v>
      </c>
      <c r="K1173">
        <v>14.6</v>
      </c>
      <c r="L1173">
        <v>0</v>
      </c>
      <c r="M1173" s="3">
        <v>117437.66499999999</v>
      </c>
      <c r="N1173" s="4">
        <v>56.436415140000001</v>
      </c>
      <c r="O1173" s="4">
        <v>6627760.7999999998</v>
      </c>
      <c r="Z1173"/>
    </row>
    <row r="1174" spans="1:26" hidden="1" x14ac:dyDescent="0.5">
      <c r="A1174">
        <f t="shared" si="18"/>
        <v>1171</v>
      </c>
      <c r="B1174" s="1">
        <v>42039</v>
      </c>
      <c r="C1174" t="s">
        <v>23</v>
      </c>
      <c r="D1174" t="s">
        <v>24</v>
      </c>
      <c r="E1174">
        <v>2015</v>
      </c>
      <c r="F1174">
        <v>6</v>
      </c>
      <c r="G1174" t="s">
        <v>10</v>
      </c>
      <c r="H1174" t="s">
        <v>9</v>
      </c>
      <c r="I1174">
        <v>14.8</v>
      </c>
      <c r="J1174">
        <v>19</v>
      </c>
      <c r="K1174">
        <v>21.2</v>
      </c>
      <c r="L1174">
        <v>0</v>
      </c>
      <c r="M1174" s="3">
        <v>117398.03</v>
      </c>
      <c r="N1174" s="4">
        <v>27.809134199999999</v>
      </c>
      <c r="O1174" s="4">
        <v>3264737.6</v>
      </c>
      <c r="Z1174"/>
    </row>
    <row r="1175" spans="1:26" hidden="1" x14ac:dyDescent="0.5">
      <c r="A1175">
        <f t="shared" si="18"/>
        <v>1172</v>
      </c>
      <c r="B1175" s="1">
        <v>43995</v>
      </c>
      <c r="C1175" t="s">
        <v>19</v>
      </c>
      <c r="D1175" t="s">
        <v>28</v>
      </c>
      <c r="E1175">
        <v>2020</v>
      </c>
      <c r="F1175">
        <v>24</v>
      </c>
      <c r="G1175" t="s">
        <v>10</v>
      </c>
      <c r="H1175" t="s">
        <v>9</v>
      </c>
      <c r="I1175">
        <v>5.7</v>
      </c>
      <c r="J1175">
        <v>16.399999999999999</v>
      </c>
      <c r="K1175">
        <v>3.4</v>
      </c>
      <c r="L1175">
        <v>0</v>
      </c>
      <c r="M1175" s="3">
        <v>117394.455</v>
      </c>
      <c r="N1175" s="4">
        <v>31.448271609999999</v>
      </c>
      <c r="O1175" s="4">
        <v>3691852.7</v>
      </c>
      <c r="Z1175"/>
    </row>
    <row r="1176" spans="1:26" hidden="1" x14ac:dyDescent="0.5">
      <c r="A1176">
        <f t="shared" si="18"/>
        <v>1173</v>
      </c>
      <c r="B1176" s="1">
        <v>43768</v>
      </c>
      <c r="C1176" t="s">
        <v>23</v>
      </c>
      <c r="D1176" t="s">
        <v>32</v>
      </c>
      <c r="E1176">
        <v>2019</v>
      </c>
      <c r="F1176">
        <v>44</v>
      </c>
      <c r="G1176" t="s">
        <v>10</v>
      </c>
      <c r="H1176" t="s">
        <v>9</v>
      </c>
      <c r="I1176">
        <v>13.8</v>
      </c>
      <c r="J1176">
        <v>25.1</v>
      </c>
      <c r="K1176">
        <v>27.2</v>
      </c>
      <c r="L1176">
        <v>0</v>
      </c>
      <c r="M1176" s="3">
        <v>117375.73</v>
      </c>
      <c r="N1176" s="4">
        <v>130.31831199999999</v>
      </c>
      <c r="O1176" s="4">
        <v>15296207</v>
      </c>
      <c r="Z1176"/>
    </row>
    <row r="1177" spans="1:26" hidden="1" x14ac:dyDescent="0.5">
      <c r="A1177">
        <f t="shared" si="18"/>
        <v>1174</v>
      </c>
      <c r="B1177" s="1">
        <v>42770</v>
      </c>
      <c r="C1177" t="s">
        <v>19</v>
      </c>
      <c r="D1177" t="s">
        <v>24</v>
      </c>
      <c r="E1177">
        <v>2017</v>
      </c>
      <c r="F1177">
        <v>6</v>
      </c>
      <c r="G1177" t="s">
        <v>10</v>
      </c>
      <c r="H1177" t="s">
        <v>9</v>
      </c>
      <c r="I1177">
        <v>14.6</v>
      </c>
      <c r="J1177">
        <v>35.9</v>
      </c>
      <c r="K1177">
        <v>27.3</v>
      </c>
      <c r="L1177">
        <v>0</v>
      </c>
      <c r="M1177" s="3">
        <v>117361.7</v>
      </c>
      <c r="N1177" s="4">
        <v>80.817312549999997</v>
      </c>
      <c r="O1177" s="4">
        <v>9484857.1999999993</v>
      </c>
      <c r="Z1177"/>
    </row>
    <row r="1178" spans="1:26" hidden="1" x14ac:dyDescent="0.5">
      <c r="A1178">
        <f t="shared" si="18"/>
        <v>1175</v>
      </c>
      <c r="B1178" s="1">
        <v>43223</v>
      </c>
      <c r="C1178" t="s">
        <v>16</v>
      </c>
      <c r="D1178" t="s">
        <v>27</v>
      </c>
      <c r="E1178">
        <v>2018</v>
      </c>
      <c r="F1178">
        <v>18</v>
      </c>
      <c r="G1178" t="s">
        <v>10</v>
      </c>
      <c r="H1178" t="s">
        <v>9</v>
      </c>
      <c r="I1178">
        <v>14.5</v>
      </c>
      <c r="J1178">
        <v>24.4</v>
      </c>
      <c r="K1178">
        <v>4.4000000000000004</v>
      </c>
      <c r="L1178">
        <v>0</v>
      </c>
      <c r="M1178" s="3">
        <v>117357.83500000001</v>
      </c>
      <c r="N1178" s="4">
        <v>52.768311670000003</v>
      </c>
      <c r="O1178" s="4">
        <v>6192774.7999999998</v>
      </c>
      <c r="Z1178"/>
    </row>
    <row r="1179" spans="1:26" hidden="1" x14ac:dyDescent="0.5">
      <c r="A1179">
        <f t="shared" si="18"/>
        <v>1176</v>
      </c>
      <c r="B1179" s="1">
        <v>42953</v>
      </c>
      <c r="C1179" t="s">
        <v>20</v>
      </c>
      <c r="D1179" t="s">
        <v>30</v>
      </c>
      <c r="E1179">
        <v>2017</v>
      </c>
      <c r="F1179">
        <v>32</v>
      </c>
      <c r="G1179" t="s">
        <v>10</v>
      </c>
      <c r="H1179" t="s">
        <v>9</v>
      </c>
      <c r="I1179">
        <v>9</v>
      </c>
      <c r="J1179">
        <v>13</v>
      </c>
      <c r="K1179">
        <v>8.1999999999999993</v>
      </c>
      <c r="L1179">
        <v>0</v>
      </c>
      <c r="M1179" s="3">
        <v>117351.14</v>
      </c>
      <c r="N1179" s="4">
        <v>86.202202409999998</v>
      </c>
      <c r="O1179" s="4">
        <v>10115926.699999999</v>
      </c>
      <c r="Z1179"/>
    </row>
    <row r="1180" spans="1:26" hidden="1" x14ac:dyDescent="0.5">
      <c r="A1180">
        <f t="shared" si="18"/>
        <v>1177</v>
      </c>
      <c r="B1180" s="1">
        <v>43160</v>
      </c>
      <c r="C1180" t="s">
        <v>16</v>
      </c>
      <c r="D1180" t="s">
        <v>25</v>
      </c>
      <c r="E1180">
        <v>2018</v>
      </c>
      <c r="F1180">
        <v>9</v>
      </c>
      <c r="G1180" t="s">
        <v>10</v>
      </c>
      <c r="H1180" t="s">
        <v>9</v>
      </c>
      <c r="I1180">
        <v>16.2</v>
      </c>
      <c r="J1180">
        <v>20.5</v>
      </c>
      <c r="K1180">
        <v>17.7</v>
      </c>
      <c r="L1180">
        <v>0.8</v>
      </c>
      <c r="M1180" s="3">
        <v>117346.26</v>
      </c>
      <c r="N1180" s="4">
        <v>78.60161635</v>
      </c>
      <c r="O1180" s="4">
        <v>9223605.6999999993</v>
      </c>
      <c r="Z1180"/>
    </row>
    <row r="1181" spans="1:26" hidden="1" x14ac:dyDescent="0.5">
      <c r="A1181">
        <f t="shared" si="18"/>
        <v>1178</v>
      </c>
      <c r="B1181" s="1">
        <v>43034</v>
      </c>
      <c r="C1181" t="s">
        <v>16</v>
      </c>
      <c r="D1181" t="s">
        <v>32</v>
      </c>
      <c r="E1181">
        <v>2017</v>
      </c>
      <c r="F1181">
        <v>44</v>
      </c>
      <c r="G1181" t="s">
        <v>10</v>
      </c>
      <c r="H1181" t="s">
        <v>9</v>
      </c>
      <c r="I1181">
        <v>12.9</v>
      </c>
      <c r="J1181">
        <v>16.8</v>
      </c>
      <c r="K1181">
        <v>12.2</v>
      </c>
      <c r="L1181">
        <v>0.2</v>
      </c>
      <c r="M1181" s="3">
        <v>117333.44500000001</v>
      </c>
      <c r="N1181" s="4">
        <v>89.911230680000003</v>
      </c>
      <c r="O1181" s="4">
        <v>10549594.4</v>
      </c>
      <c r="Z1181"/>
    </row>
    <row r="1182" spans="1:26" hidden="1" x14ac:dyDescent="0.5">
      <c r="A1182">
        <f t="shared" si="18"/>
        <v>1179</v>
      </c>
      <c r="B1182" s="1">
        <v>43504</v>
      </c>
      <c r="C1182" t="s">
        <v>18</v>
      </c>
      <c r="D1182" t="s">
        <v>24</v>
      </c>
      <c r="E1182">
        <v>2019</v>
      </c>
      <c r="F1182">
        <v>6</v>
      </c>
      <c r="G1182" t="s">
        <v>10</v>
      </c>
      <c r="H1182" t="s">
        <v>9</v>
      </c>
      <c r="I1182">
        <v>18.100000000000001</v>
      </c>
      <c r="J1182">
        <v>23.1</v>
      </c>
      <c r="K1182">
        <v>21.1</v>
      </c>
      <c r="L1182">
        <v>0</v>
      </c>
      <c r="M1182" s="3">
        <v>117327.495</v>
      </c>
      <c r="N1182" s="4">
        <v>107.8491587</v>
      </c>
      <c r="O1182" s="4">
        <v>12653671.6</v>
      </c>
      <c r="Z1182"/>
    </row>
    <row r="1183" spans="1:26" hidden="1" x14ac:dyDescent="0.5">
      <c r="A1183">
        <f t="shared" si="18"/>
        <v>1180</v>
      </c>
      <c r="B1183" s="1">
        <v>43734</v>
      </c>
      <c r="C1183" t="s">
        <v>16</v>
      </c>
      <c r="D1183" t="s">
        <v>31</v>
      </c>
      <c r="E1183">
        <v>2019</v>
      </c>
      <c r="F1183">
        <v>39</v>
      </c>
      <c r="G1183" t="s">
        <v>9</v>
      </c>
      <c r="H1183" t="s">
        <v>9</v>
      </c>
      <c r="I1183">
        <v>8.3000000000000007</v>
      </c>
      <c r="J1183">
        <v>20.3</v>
      </c>
      <c r="K1183">
        <v>19.600000000000001</v>
      </c>
      <c r="L1183">
        <v>0</v>
      </c>
      <c r="M1183" s="3">
        <v>117320.175</v>
      </c>
      <c r="N1183" s="4">
        <v>139.4994437</v>
      </c>
      <c r="O1183" s="4">
        <v>16366099.1</v>
      </c>
      <c r="Z1183"/>
    </row>
    <row r="1184" spans="1:26" hidden="1" x14ac:dyDescent="0.5">
      <c r="A1184">
        <f t="shared" si="18"/>
        <v>1181</v>
      </c>
      <c r="B1184" s="1">
        <v>42190</v>
      </c>
      <c r="C1184" t="s">
        <v>20</v>
      </c>
      <c r="D1184" t="s">
        <v>29</v>
      </c>
      <c r="E1184">
        <v>2015</v>
      </c>
      <c r="F1184">
        <v>27</v>
      </c>
      <c r="G1184" t="s">
        <v>9</v>
      </c>
      <c r="H1184" t="s">
        <v>9</v>
      </c>
      <c r="I1184">
        <v>8.1999999999999993</v>
      </c>
      <c r="J1184">
        <v>14.9</v>
      </c>
      <c r="K1184">
        <v>8.1999999999999993</v>
      </c>
      <c r="L1184">
        <v>2</v>
      </c>
      <c r="M1184" s="3">
        <v>117312.925</v>
      </c>
      <c r="N1184" s="4">
        <v>24.00328983</v>
      </c>
      <c r="O1184" s="4">
        <v>2815896.1</v>
      </c>
      <c r="Z1184"/>
    </row>
    <row r="1185" spans="1:26" hidden="1" x14ac:dyDescent="0.5">
      <c r="A1185">
        <f t="shared" si="18"/>
        <v>1182</v>
      </c>
      <c r="B1185" s="1">
        <v>42284</v>
      </c>
      <c r="C1185" t="s">
        <v>23</v>
      </c>
      <c r="D1185" t="s">
        <v>32</v>
      </c>
      <c r="E1185">
        <v>2015</v>
      </c>
      <c r="F1185">
        <v>41</v>
      </c>
      <c r="G1185" t="s">
        <v>10</v>
      </c>
      <c r="H1185" t="s">
        <v>9</v>
      </c>
      <c r="I1185">
        <v>11.8</v>
      </c>
      <c r="J1185">
        <v>16.2</v>
      </c>
      <c r="K1185">
        <v>23.6</v>
      </c>
      <c r="L1185">
        <v>0</v>
      </c>
      <c r="M1185" s="3">
        <v>117282.765</v>
      </c>
      <c r="N1185" s="4">
        <v>31.596406630000001</v>
      </c>
      <c r="O1185" s="4">
        <v>3705713.9</v>
      </c>
      <c r="Z1185"/>
    </row>
    <row r="1186" spans="1:26" hidden="1" x14ac:dyDescent="0.5">
      <c r="A1186">
        <f t="shared" si="18"/>
        <v>1183</v>
      </c>
      <c r="B1186" s="1">
        <v>43532</v>
      </c>
      <c r="C1186" t="s">
        <v>18</v>
      </c>
      <c r="D1186" t="s">
        <v>25</v>
      </c>
      <c r="E1186">
        <v>2019</v>
      </c>
      <c r="F1186">
        <v>10</v>
      </c>
      <c r="G1186" t="s">
        <v>10</v>
      </c>
      <c r="H1186" t="s">
        <v>9</v>
      </c>
      <c r="I1186">
        <v>11.3</v>
      </c>
      <c r="J1186">
        <v>26.8</v>
      </c>
      <c r="K1186">
        <v>10.199999999999999</v>
      </c>
      <c r="L1186">
        <v>0</v>
      </c>
      <c r="M1186" s="3">
        <v>117281.2</v>
      </c>
      <c r="N1186" s="4">
        <v>106.9388027</v>
      </c>
      <c r="O1186" s="4">
        <v>12541911.1</v>
      </c>
      <c r="Z1186"/>
    </row>
    <row r="1187" spans="1:26" hidden="1" x14ac:dyDescent="0.5">
      <c r="A1187">
        <f t="shared" si="18"/>
        <v>1184</v>
      </c>
      <c r="B1187" s="1">
        <v>43572</v>
      </c>
      <c r="C1187" t="s">
        <v>23</v>
      </c>
      <c r="D1187" t="s">
        <v>26</v>
      </c>
      <c r="E1187">
        <v>2019</v>
      </c>
      <c r="F1187">
        <v>16</v>
      </c>
      <c r="G1187" t="s">
        <v>9</v>
      </c>
      <c r="H1187" t="s">
        <v>9</v>
      </c>
      <c r="I1187">
        <v>22.1</v>
      </c>
      <c r="J1187">
        <v>30</v>
      </c>
      <c r="K1187">
        <v>12.8</v>
      </c>
      <c r="L1187">
        <v>0</v>
      </c>
      <c r="M1187" s="3">
        <v>117281.13</v>
      </c>
      <c r="N1187" s="4">
        <v>100.1096387</v>
      </c>
      <c r="O1187" s="4">
        <v>11740971.6</v>
      </c>
      <c r="Z1187"/>
    </row>
    <row r="1188" spans="1:26" hidden="1" x14ac:dyDescent="0.5">
      <c r="A1188">
        <f t="shared" si="18"/>
        <v>1185</v>
      </c>
      <c r="B1188" s="1">
        <v>43739</v>
      </c>
      <c r="C1188" t="s">
        <v>22</v>
      </c>
      <c r="D1188" t="s">
        <v>32</v>
      </c>
      <c r="E1188">
        <v>2019</v>
      </c>
      <c r="F1188">
        <v>40</v>
      </c>
      <c r="G1188" t="s">
        <v>9</v>
      </c>
      <c r="H1188" t="s">
        <v>9</v>
      </c>
      <c r="I1188">
        <v>4.2</v>
      </c>
      <c r="J1188">
        <v>20.5</v>
      </c>
      <c r="K1188">
        <v>21.7</v>
      </c>
      <c r="L1188">
        <v>0</v>
      </c>
      <c r="M1188" s="3">
        <v>117265.27499999999</v>
      </c>
      <c r="N1188" s="4">
        <v>121.3908912</v>
      </c>
      <c r="O1188" s="4">
        <v>14234936.199999999</v>
      </c>
      <c r="Z1188"/>
    </row>
    <row r="1189" spans="1:26" hidden="1" x14ac:dyDescent="0.5">
      <c r="A1189">
        <f t="shared" si="18"/>
        <v>1186</v>
      </c>
      <c r="B1189" s="1">
        <v>43146</v>
      </c>
      <c r="C1189" t="s">
        <v>16</v>
      </c>
      <c r="D1189" t="s">
        <v>24</v>
      </c>
      <c r="E1189">
        <v>2018</v>
      </c>
      <c r="F1189">
        <v>7</v>
      </c>
      <c r="G1189" t="s">
        <v>10</v>
      </c>
      <c r="H1189" t="s">
        <v>9</v>
      </c>
      <c r="I1189">
        <v>13.5</v>
      </c>
      <c r="J1189">
        <v>24.2</v>
      </c>
      <c r="K1189">
        <v>18.399999999999999</v>
      </c>
      <c r="L1189">
        <v>0</v>
      </c>
      <c r="M1189" s="3">
        <v>117260.245</v>
      </c>
      <c r="N1189" s="4">
        <v>83.187740950000006</v>
      </c>
      <c r="O1189" s="4">
        <v>9754614.9000000004</v>
      </c>
      <c r="Z1189"/>
    </row>
    <row r="1190" spans="1:26" hidden="1" x14ac:dyDescent="0.5">
      <c r="A1190">
        <f t="shared" si="18"/>
        <v>1187</v>
      </c>
      <c r="B1190" s="1">
        <v>43624</v>
      </c>
      <c r="C1190" t="s">
        <v>19</v>
      </c>
      <c r="D1190" t="s">
        <v>28</v>
      </c>
      <c r="E1190">
        <v>2019</v>
      </c>
      <c r="F1190">
        <v>23</v>
      </c>
      <c r="G1190" t="s">
        <v>10</v>
      </c>
      <c r="H1190" t="s">
        <v>9</v>
      </c>
      <c r="I1190">
        <v>6.7</v>
      </c>
      <c r="J1190">
        <v>18.7</v>
      </c>
      <c r="K1190">
        <v>9.3000000000000007</v>
      </c>
      <c r="L1190">
        <v>0</v>
      </c>
      <c r="M1190" s="3">
        <v>117243.63</v>
      </c>
      <c r="N1190" s="4">
        <v>102.4160856</v>
      </c>
      <c r="O1190" s="4">
        <v>12007633.6</v>
      </c>
      <c r="Z1190"/>
    </row>
    <row r="1191" spans="1:26" hidden="1" x14ac:dyDescent="0.5">
      <c r="A1191">
        <f t="shared" si="18"/>
        <v>1188</v>
      </c>
      <c r="B1191" s="1">
        <v>42668</v>
      </c>
      <c r="C1191" t="s">
        <v>22</v>
      </c>
      <c r="D1191" t="s">
        <v>32</v>
      </c>
      <c r="E1191">
        <v>2016</v>
      </c>
      <c r="F1191">
        <v>44</v>
      </c>
      <c r="G1191" t="s">
        <v>10</v>
      </c>
      <c r="H1191" t="s">
        <v>9</v>
      </c>
      <c r="I1191">
        <v>9.6</v>
      </c>
      <c r="J1191">
        <v>25.7</v>
      </c>
      <c r="K1191">
        <v>23.1</v>
      </c>
      <c r="L1191">
        <v>0.2</v>
      </c>
      <c r="M1191" s="3">
        <v>117138.355</v>
      </c>
      <c r="N1191" s="4">
        <v>37.022146409999998</v>
      </c>
      <c r="O1191" s="4">
        <v>4336713.3</v>
      </c>
      <c r="Z1191"/>
    </row>
    <row r="1192" spans="1:26" hidden="1" x14ac:dyDescent="0.5">
      <c r="A1192">
        <f t="shared" si="18"/>
        <v>1189</v>
      </c>
      <c r="B1192" s="1">
        <v>42140</v>
      </c>
      <c r="C1192" t="s">
        <v>19</v>
      </c>
      <c r="D1192" t="s">
        <v>27</v>
      </c>
      <c r="E1192">
        <v>2015</v>
      </c>
      <c r="F1192">
        <v>20</v>
      </c>
      <c r="G1192" t="s">
        <v>10</v>
      </c>
      <c r="H1192" t="s">
        <v>9</v>
      </c>
      <c r="I1192">
        <v>11.3</v>
      </c>
      <c r="J1192">
        <v>16.2</v>
      </c>
      <c r="K1192">
        <v>10.4</v>
      </c>
      <c r="L1192">
        <v>0</v>
      </c>
      <c r="M1192" s="3">
        <v>117136.63</v>
      </c>
      <c r="N1192" s="4">
        <v>35.11935553</v>
      </c>
      <c r="O1192" s="4">
        <v>4113763</v>
      </c>
      <c r="Z1192"/>
    </row>
    <row r="1193" spans="1:26" hidden="1" x14ac:dyDescent="0.5">
      <c r="A1193">
        <f t="shared" si="18"/>
        <v>1190</v>
      </c>
      <c r="B1193" s="1">
        <v>44066</v>
      </c>
      <c r="C1193" t="s">
        <v>20</v>
      </c>
      <c r="D1193" t="s">
        <v>30</v>
      </c>
      <c r="E1193">
        <v>2020</v>
      </c>
      <c r="F1193">
        <v>34</v>
      </c>
      <c r="G1193" t="s">
        <v>9</v>
      </c>
      <c r="H1193" t="s">
        <v>9</v>
      </c>
      <c r="I1193">
        <v>6.8</v>
      </c>
      <c r="J1193">
        <v>11.5</v>
      </c>
      <c r="K1193">
        <v>8.6</v>
      </c>
      <c r="L1193">
        <v>25.6</v>
      </c>
      <c r="M1193" s="3">
        <v>117125.065</v>
      </c>
      <c r="N1193" s="4">
        <v>53.937950839999999</v>
      </c>
      <c r="O1193" s="4">
        <v>6317486</v>
      </c>
      <c r="Z1193"/>
    </row>
    <row r="1194" spans="1:26" hidden="1" x14ac:dyDescent="0.5">
      <c r="A1194">
        <f t="shared" si="18"/>
        <v>1191</v>
      </c>
      <c r="B1194" s="1">
        <v>42339</v>
      </c>
      <c r="C1194" t="s">
        <v>22</v>
      </c>
      <c r="D1194" t="s">
        <v>34</v>
      </c>
      <c r="E1194">
        <v>2015</v>
      </c>
      <c r="F1194">
        <v>49</v>
      </c>
      <c r="G1194" t="s">
        <v>10</v>
      </c>
      <c r="H1194" t="s">
        <v>9</v>
      </c>
      <c r="I1194">
        <v>14.5</v>
      </c>
      <c r="J1194">
        <v>24.6</v>
      </c>
      <c r="K1194">
        <v>24.4</v>
      </c>
      <c r="L1194">
        <v>1.8</v>
      </c>
      <c r="M1194" s="3">
        <v>117115.62</v>
      </c>
      <c r="N1194" s="4">
        <v>37.920958990000003</v>
      </c>
      <c r="O1194" s="4">
        <v>4441136.5999999996</v>
      </c>
      <c r="Z1194"/>
    </row>
    <row r="1195" spans="1:26" hidden="1" x14ac:dyDescent="0.5">
      <c r="A1195">
        <f t="shared" si="18"/>
        <v>1192</v>
      </c>
      <c r="B1195" s="1">
        <v>42321</v>
      </c>
      <c r="C1195" t="s">
        <v>18</v>
      </c>
      <c r="D1195" t="s">
        <v>33</v>
      </c>
      <c r="E1195">
        <v>2015</v>
      </c>
      <c r="F1195">
        <v>46</v>
      </c>
      <c r="G1195" t="s">
        <v>10</v>
      </c>
      <c r="H1195" t="s">
        <v>9</v>
      </c>
      <c r="I1195">
        <v>13.5</v>
      </c>
      <c r="J1195">
        <v>18.2</v>
      </c>
      <c r="K1195">
        <v>26.1</v>
      </c>
      <c r="L1195">
        <v>0.4</v>
      </c>
      <c r="M1195" s="3">
        <v>117078.58500000001</v>
      </c>
      <c r="N1195" s="4">
        <v>32.823096649999997</v>
      </c>
      <c r="O1195" s="4">
        <v>3842881.7</v>
      </c>
      <c r="Z1195"/>
    </row>
    <row r="1196" spans="1:26" hidden="1" x14ac:dyDescent="0.5">
      <c r="A1196">
        <f t="shared" si="18"/>
        <v>1193</v>
      </c>
      <c r="B1196" s="1">
        <v>42416</v>
      </c>
      <c r="C1196" t="s">
        <v>22</v>
      </c>
      <c r="D1196" t="s">
        <v>24</v>
      </c>
      <c r="E1196">
        <v>2016</v>
      </c>
      <c r="F1196">
        <v>8</v>
      </c>
      <c r="G1196" t="s">
        <v>10</v>
      </c>
      <c r="H1196" t="s">
        <v>9</v>
      </c>
      <c r="I1196">
        <v>13.7</v>
      </c>
      <c r="J1196">
        <v>18.399999999999999</v>
      </c>
      <c r="K1196">
        <v>14.5</v>
      </c>
      <c r="L1196">
        <v>3.6</v>
      </c>
      <c r="M1196" s="3">
        <v>117062.035</v>
      </c>
      <c r="N1196" s="4">
        <v>29.585353430000001</v>
      </c>
      <c r="O1196" s="4">
        <v>3463321.7</v>
      </c>
      <c r="Z1196"/>
    </row>
    <row r="1197" spans="1:26" hidden="1" x14ac:dyDescent="0.5">
      <c r="A1197">
        <f t="shared" si="18"/>
        <v>1194</v>
      </c>
      <c r="B1197" s="1">
        <v>42069</v>
      </c>
      <c r="C1197" t="s">
        <v>18</v>
      </c>
      <c r="D1197" t="s">
        <v>25</v>
      </c>
      <c r="E1197">
        <v>2015</v>
      </c>
      <c r="F1197">
        <v>10</v>
      </c>
      <c r="G1197" t="s">
        <v>10</v>
      </c>
      <c r="H1197" t="s">
        <v>9</v>
      </c>
      <c r="I1197">
        <v>14.1</v>
      </c>
      <c r="J1197">
        <v>21.1</v>
      </c>
      <c r="K1197">
        <v>10.8</v>
      </c>
      <c r="L1197">
        <v>0.2</v>
      </c>
      <c r="M1197" s="3">
        <v>117053.75</v>
      </c>
      <c r="N1197" s="4">
        <v>27.750521689999999</v>
      </c>
      <c r="O1197" s="4">
        <v>3248302.6</v>
      </c>
      <c r="Z1197"/>
    </row>
    <row r="1198" spans="1:26" hidden="1" x14ac:dyDescent="0.5">
      <c r="A1198">
        <f t="shared" si="18"/>
        <v>1195</v>
      </c>
      <c r="B1198" s="1">
        <v>43021</v>
      </c>
      <c r="C1198" t="s">
        <v>18</v>
      </c>
      <c r="D1198" t="s">
        <v>32</v>
      </c>
      <c r="E1198">
        <v>2017</v>
      </c>
      <c r="F1198">
        <v>42</v>
      </c>
      <c r="G1198" t="s">
        <v>10</v>
      </c>
      <c r="H1198" t="s">
        <v>9</v>
      </c>
      <c r="I1198">
        <v>13.1</v>
      </c>
      <c r="J1198">
        <v>16.7</v>
      </c>
      <c r="K1198">
        <v>12.5</v>
      </c>
      <c r="L1198">
        <v>0</v>
      </c>
      <c r="M1198" s="3">
        <v>117048.72500000001</v>
      </c>
      <c r="N1198" s="4">
        <v>83.756746089999993</v>
      </c>
      <c r="O1198" s="4">
        <v>9803620.3000000007</v>
      </c>
      <c r="Z1198"/>
    </row>
    <row r="1199" spans="1:26" hidden="1" x14ac:dyDescent="0.5">
      <c r="A1199">
        <f t="shared" si="18"/>
        <v>1196</v>
      </c>
      <c r="B1199" s="1">
        <v>43261</v>
      </c>
      <c r="C1199" t="s">
        <v>20</v>
      </c>
      <c r="D1199" t="s">
        <v>28</v>
      </c>
      <c r="E1199">
        <v>2018</v>
      </c>
      <c r="F1199">
        <v>23</v>
      </c>
      <c r="G1199" t="s">
        <v>10</v>
      </c>
      <c r="H1199" t="s">
        <v>9</v>
      </c>
      <c r="I1199">
        <v>4.0999999999999996</v>
      </c>
      <c r="J1199">
        <v>15.3</v>
      </c>
      <c r="K1199">
        <v>9.3000000000000007</v>
      </c>
      <c r="L1199">
        <v>0</v>
      </c>
      <c r="M1199" s="3">
        <v>117037.86500000001</v>
      </c>
      <c r="N1199" s="4">
        <v>75.51946753</v>
      </c>
      <c r="O1199" s="4">
        <v>8838637.1999999993</v>
      </c>
      <c r="Z1199"/>
    </row>
    <row r="1200" spans="1:26" hidden="1" x14ac:dyDescent="0.5">
      <c r="A1200">
        <f t="shared" si="18"/>
        <v>1197</v>
      </c>
      <c r="B1200" s="1">
        <v>43716</v>
      </c>
      <c r="C1200" t="s">
        <v>20</v>
      </c>
      <c r="D1200" t="s">
        <v>31</v>
      </c>
      <c r="E1200">
        <v>2019</v>
      </c>
      <c r="F1200">
        <v>36</v>
      </c>
      <c r="G1200" t="s">
        <v>10</v>
      </c>
      <c r="H1200" t="s">
        <v>9</v>
      </c>
      <c r="I1200">
        <v>8.1999999999999993</v>
      </c>
      <c r="J1200">
        <v>15.1</v>
      </c>
      <c r="K1200">
        <v>9.5</v>
      </c>
      <c r="L1200">
        <v>0.6</v>
      </c>
      <c r="M1200" s="3">
        <v>116999.07</v>
      </c>
      <c r="N1200" s="4">
        <v>65.376438919999998</v>
      </c>
      <c r="O1200" s="4">
        <v>7648982.5999999996</v>
      </c>
      <c r="Z1200"/>
    </row>
    <row r="1201" spans="1:26" hidden="1" x14ac:dyDescent="0.5">
      <c r="A1201">
        <f t="shared" si="18"/>
        <v>1198</v>
      </c>
      <c r="B1201" s="1">
        <v>43514</v>
      </c>
      <c r="C1201" t="s">
        <v>21</v>
      </c>
      <c r="D1201" t="s">
        <v>24</v>
      </c>
      <c r="E1201">
        <v>2019</v>
      </c>
      <c r="F1201">
        <v>8</v>
      </c>
      <c r="G1201" t="s">
        <v>10</v>
      </c>
      <c r="H1201" t="s">
        <v>9</v>
      </c>
      <c r="I1201">
        <v>18</v>
      </c>
      <c r="J1201">
        <v>23.6</v>
      </c>
      <c r="K1201">
        <v>16.899999999999999</v>
      </c>
      <c r="L1201">
        <v>0</v>
      </c>
      <c r="M1201" s="3">
        <v>116995.065</v>
      </c>
      <c r="N1201" s="4">
        <v>104.4634554</v>
      </c>
      <c r="O1201" s="4">
        <v>12221708.800000001</v>
      </c>
      <c r="Z1201"/>
    </row>
    <row r="1202" spans="1:26" hidden="1" x14ac:dyDescent="0.5">
      <c r="A1202">
        <f t="shared" si="18"/>
        <v>1199</v>
      </c>
      <c r="B1202" s="1">
        <v>42492</v>
      </c>
      <c r="C1202" t="s">
        <v>21</v>
      </c>
      <c r="D1202" t="s">
        <v>27</v>
      </c>
      <c r="E1202">
        <v>2016</v>
      </c>
      <c r="F1202">
        <v>19</v>
      </c>
      <c r="G1202" t="s">
        <v>10</v>
      </c>
      <c r="H1202" t="s">
        <v>9</v>
      </c>
      <c r="I1202">
        <v>9</v>
      </c>
      <c r="J1202">
        <v>18.399999999999999</v>
      </c>
      <c r="K1202">
        <v>12.3</v>
      </c>
      <c r="L1202">
        <v>0.4</v>
      </c>
      <c r="M1202" s="3">
        <v>116969.63</v>
      </c>
      <c r="N1202" s="4">
        <v>37.348517579999999</v>
      </c>
      <c r="O1202" s="4">
        <v>4368642.3</v>
      </c>
      <c r="Z1202"/>
    </row>
    <row r="1203" spans="1:26" hidden="1" x14ac:dyDescent="0.5">
      <c r="A1203">
        <f t="shared" si="18"/>
        <v>1200</v>
      </c>
      <c r="B1203" s="1">
        <v>43309</v>
      </c>
      <c r="C1203" t="s">
        <v>19</v>
      </c>
      <c r="D1203" t="s">
        <v>29</v>
      </c>
      <c r="E1203">
        <v>2018</v>
      </c>
      <c r="F1203">
        <v>30</v>
      </c>
      <c r="G1203" t="s">
        <v>10</v>
      </c>
      <c r="H1203" t="s">
        <v>9</v>
      </c>
      <c r="I1203">
        <v>8.4</v>
      </c>
      <c r="J1203">
        <v>18.600000000000001</v>
      </c>
      <c r="K1203">
        <v>9.3000000000000007</v>
      </c>
      <c r="L1203">
        <v>0</v>
      </c>
      <c r="M1203" s="3">
        <v>116942.94</v>
      </c>
      <c r="N1203" s="4">
        <v>57.98204775</v>
      </c>
      <c r="O1203" s="4">
        <v>6780591.0999999996</v>
      </c>
      <c r="Z1203"/>
    </row>
    <row r="1204" spans="1:26" hidden="1" x14ac:dyDescent="0.5">
      <c r="A1204">
        <f t="shared" si="18"/>
        <v>1201</v>
      </c>
      <c r="B1204" s="1">
        <v>43566</v>
      </c>
      <c r="C1204" t="s">
        <v>16</v>
      </c>
      <c r="D1204" t="s">
        <v>26</v>
      </c>
      <c r="E1204">
        <v>2019</v>
      </c>
      <c r="F1204">
        <v>15</v>
      </c>
      <c r="G1204" t="s">
        <v>9</v>
      </c>
      <c r="H1204" t="s">
        <v>9</v>
      </c>
      <c r="I1204">
        <v>11.3</v>
      </c>
      <c r="J1204">
        <v>17.3</v>
      </c>
      <c r="K1204">
        <v>14.4</v>
      </c>
      <c r="L1204">
        <v>0</v>
      </c>
      <c r="M1204" s="3">
        <v>116890.61</v>
      </c>
      <c r="N1204" s="4">
        <v>126.8896051</v>
      </c>
      <c r="O1204" s="4">
        <v>14832203.300000001</v>
      </c>
      <c r="Z1204"/>
    </row>
    <row r="1205" spans="1:26" hidden="1" x14ac:dyDescent="0.5">
      <c r="A1205">
        <f t="shared" si="18"/>
        <v>1202</v>
      </c>
      <c r="B1205" s="1">
        <v>42023</v>
      </c>
      <c r="C1205" t="s">
        <v>21</v>
      </c>
      <c r="D1205" t="s">
        <v>17</v>
      </c>
      <c r="E1205">
        <v>2015</v>
      </c>
      <c r="F1205">
        <v>4</v>
      </c>
      <c r="G1205" t="s">
        <v>9</v>
      </c>
      <c r="H1205" t="s">
        <v>9</v>
      </c>
      <c r="I1205">
        <v>13.5</v>
      </c>
      <c r="J1205">
        <v>23.6</v>
      </c>
      <c r="K1205">
        <v>29</v>
      </c>
      <c r="L1205">
        <v>0</v>
      </c>
      <c r="M1205" s="3">
        <v>116883.15</v>
      </c>
      <c r="N1205" s="4">
        <v>26.927876189999999</v>
      </c>
      <c r="O1205" s="4">
        <v>3147415</v>
      </c>
      <c r="Z1205"/>
    </row>
    <row r="1206" spans="1:26" hidden="1" x14ac:dyDescent="0.5">
      <c r="A1206">
        <f t="shared" si="18"/>
        <v>1203</v>
      </c>
      <c r="B1206" s="1">
        <v>43224</v>
      </c>
      <c r="C1206" t="s">
        <v>18</v>
      </c>
      <c r="D1206" t="s">
        <v>27</v>
      </c>
      <c r="E1206">
        <v>2018</v>
      </c>
      <c r="F1206">
        <v>18</v>
      </c>
      <c r="G1206" t="s">
        <v>10</v>
      </c>
      <c r="H1206" t="s">
        <v>9</v>
      </c>
      <c r="I1206">
        <v>11.5</v>
      </c>
      <c r="J1206">
        <v>17.2</v>
      </c>
      <c r="K1206">
        <v>7.8</v>
      </c>
      <c r="L1206">
        <v>6.2</v>
      </c>
      <c r="M1206" s="3">
        <v>116870.46</v>
      </c>
      <c r="N1206" s="4">
        <v>54.639355999999999</v>
      </c>
      <c r="O1206" s="4">
        <v>6385726.7000000002</v>
      </c>
      <c r="Z1206"/>
    </row>
    <row r="1207" spans="1:26" hidden="1" x14ac:dyDescent="0.5">
      <c r="A1207">
        <f t="shared" si="18"/>
        <v>1204</v>
      </c>
      <c r="B1207" s="1">
        <v>42653</v>
      </c>
      <c r="C1207" t="s">
        <v>21</v>
      </c>
      <c r="D1207" t="s">
        <v>32</v>
      </c>
      <c r="E1207">
        <v>2016</v>
      </c>
      <c r="F1207">
        <v>42</v>
      </c>
      <c r="G1207" t="s">
        <v>10</v>
      </c>
      <c r="H1207" t="s">
        <v>9</v>
      </c>
      <c r="I1207">
        <v>13</v>
      </c>
      <c r="J1207">
        <v>16.8</v>
      </c>
      <c r="K1207">
        <v>18.399999999999999</v>
      </c>
      <c r="L1207">
        <v>0.8</v>
      </c>
      <c r="M1207" s="3">
        <v>116831.43</v>
      </c>
      <c r="N1207" s="4">
        <v>27.654717770000001</v>
      </c>
      <c r="O1207" s="4">
        <v>3230940.2</v>
      </c>
      <c r="Z1207"/>
    </row>
    <row r="1208" spans="1:26" hidden="1" x14ac:dyDescent="0.5">
      <c r="A1208">
        <f t="shared" si="18"/>
        <v>1205</v>
      </c>
      <c r="B1208" s="1">
        <v>43556</v>
      </c>
      <c r="C1208" t="s">
        <v>21</v>
      </c>
      <c r="D1208" t="s">
        <v>26</v>
      </c>
      <c r="E1208">
        <v>2019</v>
      </c>
      <c r="F1208">
        <v>14</v>
      </c>
      <c r="G1208" t="s">
        <v>10</v>
      </c>
      <c r="H1208" t="s">
        <v>9</v>
      </c>
      <c r="I1208">
        <v>13</v>
      </c>
      <c r="J1208">
        <v>17.100000000000001</v>
      </c>
      <c r="K1208">
        <v>6.6</v>
      </c>
      <c r="L1208">
        <v>0.2</v>
      </c>
      <c r="M1208" s="3">
        <v>116817.43</v>
      </c>
      <c r="N1208" s="4">
        <v>131.3335309</v>
      </c>
      <c r="O1208" s="4">
        <v>15342045.6</v>
      </c>
      <c r="Z1208"/>
    </row>
    <row r="1209" spans="1:26" hidden="1" x14ac:dyDescent="0.5">
      <c r="A1209">
        <f t="shared" si="18"/>
        <v>1206</v>
      </c>
      <c r="B1209" s="1">
        <v>42688</v>
      </c>
      <c r="C1209" t="s">
        <v>21</v>
      </c>
      <c r="D1209" t="s">
        <v>33</v>
      </c>
      <c r="E1209">
        <v>2016</v>
      </c>
      <c r="F1209">
        <v>47</v>
      </c>
      <c r="G1209" t="s">
        <v>10</v>
      </c>
      <c r="H1209" t="s">
        <v>9</v>
      </c>
      <c r="I1209">
        <v>11.5</v>
      </c>
      <c r="J1209">
        <v>15.9</v>
      </c>
      <c r="K1209">
        <v>14.8</v>
      </c>
      <c r="L1209">
        <v>8.6</v>
      </c>
      <c r="M1209" s="3">
        <v>116817.15</v>
      </c>
      <c r="N1209" s="4">
        <v>39.499737830000001</v>
      </c>
      <c r="O1209" s="4">
        <v>4614246.8</v>
      </c>
      <c r="Z1209"/>
    </row>
    <row r="1210" spans="1:26" hidden="1" x14ac:dyDescent="0.5">
      <c r="A1210">
        <f t="shared" si="18"/>
        <v>1207</v>
      </c>
      <c r="B1210" s="1">
        <v>43632</v>
      </c>
      <c r="C1210" t="s">
        <v>20</v>
      </c>
      <c r="D1210" t="s">
        <v>28</v>
      </c>
      <c r="E1210">
        <v>2019</v>
      </c>
      <c r="F1210">
        <v>24</v>
      </c>
      <c r="G1210" t="s">
        <v>10</v>
      </c>
      <c r="H1210" t="s">
        <v>9</v>
      </c>
      <c r="I1210">
        <v>8.6</v>
      </c>
      <c r="J1210">
        <v>16.7</v>
      </c>
      <c r="K1210">
        <v>7.5</v>
      </c>
      <c r="L1210">
        <v>0</v>
      </c>
      <c r="M1210" s="3">
        <v>116811.39</v>
      </c>
      <c r="N1210" s="4">
        <v>111.2767338</v>
      </c>
      <c r="O1210" s="4">
        <v>12998389.9</v>
      </c>
      <c r="Z1210"/>
    </row>
    <row r="1211" spans="1:26" hidden="1" x14ac:dyDescent="0.5">
      <c r="A1211">
        <f t="shared" si="18"/>
        <v>1208</v>
      </c>
      <c r="B1211" s="1">
        <v>43186</v>
      </c>
      <c r="C1211" t="s">
        <v>22</v>
      </c>
      <c r="D1211" t="s">
        <v>25</v>
      </c>
      <c r="E1211">
        <v>2018</v>
      </c>
      <c r="F1211">
        <v>13</v>
      </c>
      <c r="G1211" t="s">
        <v>10</v>
      </c>
      <c r="H1211" t="s">
        <v>9</v>
      </c>
      <c r="I1211">
        <v>9.6</v>
      </c>
      <c r="J1211">
        <v>22.6</v>
      </c>
      <c r="K1211">
        <v>14</v>
      </c>
      <c r="L1211">
        <v>1.2</v>
      </c>
      <c r="M1211" s="3">
        <v>116809.36500000001</v>
      </c>
      <c r="N1211" s="4">
        <v>64.569195899999997</v>
      </c>
      <c r="O1211" s="4">
        <v>7542286.7999999998</v>
      </c>
      <c r="Z1211"/>
    </row>
    <row r="1212" spans="1:26" hidden="1" x14ac:dyDescent="0.5">
      <c r="A1212">
        <f t="shared" si="18"/>
        <v>1209</v>
      </c>
      <c r="B1212" s="1">
        <v>42851</v>
      </c>
      <c r="C1212" t="s">
        <v>23</v>
      </c>
      <c r="D1212" t="s">
        <v>26</v>
      </c>
      <c r="E1212">
        <v>2017</v>
      </c>
      <c r="F1212">
        <v>18</v>
      </c>
      <c r="G1212" t="s">
        <v>10</v>
      </c>
      <c r="H1212" t="s">
        <v>9</v>
      </c>
      <c r="I1212">
        <v>10.1</v>
      </c>
      <c r="J1212">
        <v>14.5</v>
      </c>
      <c r="K1212">
        <v>6.4</v>
      </c>
      <c r="L1212">
        <v>20</v>
      </c>
      <c r="M1212" s="3">
        <v>116795.245</v>
      </c>
      <c r="N1212" s="4">
        <v>100.69868460000001</v>
      </c>
      <c r="O1212" s="4">
        <v>11761127.5</v>
      </c>
      <c r="Z1212"/>
    </row>
    <row r="1213" spans="1:26" hidden="1" x14ac:dyDescent="0.5">
      <c r="A1213">
        <f t="shared" si="18"/>
        <v>1210</v>
      </c>
      <c r="B1213" s="1">
        <v>43406</v>
      </c>
      <c r="C1213" t="s">
        <v>18</v>
      </c>
      <c r="D1213" t="s">
        <v>33</v>
      </c>
      <c r="E1213">
        <v>2018</v>
      </c>
      <c r="F1213">
        <v>44</v>
      </c>
      <c r="G1213" t="s">
        <v>10</v>
      </c>
      <c r="H1213" t="s">
        <v>9</v>
      </c>
      <c r="I1213">
        <v>16.3</v>
      </c>
      <c r="J1213">
        <v>31.6</v>
      </c>
      <c r="K1213">
        <v>13.4</v>
      </c>
      <c r="L1213">
        <v>0</v>
      </c>
      <c r="M1213" s="3">
        <v>116793.855</v>
      </c>
      <c r="N1213" s="4">
        <v>79.019020170000005</v>
      </c>
      <c r="O1213" s="4">
        <v>9228936</v>
      </c>
      <c r="Z1213"/>
    </row>
    <row r="1214" spans="1:26" hidden="1" x14ac:dyDescent="0.5">
      <c r="A1214">
        <f t="shared" si="18"/>
        <v>1211</v>
      </c>
      <c r="B1214" s="1">
        <v>42032</v>
      </c>
      <c r="C1214" t="s">
        <v>23</v>
      </c>
      <c r="D1214" t="s">
        <v>17</v>
      </c>
      <c r="E1214">
        <v>2015</v>
      </c>
      <c r="F1214">
        <v>5</v>
      </c>
      <c r="G1214" t="s">
        <v>9</v>
      </c>
      <c r="H1214" t="s">
        <v>9</v>
      </c>
      <c r="I1214">
        <v>13.3</v>
      </c>
      <c r="J1214">
        <v>25.4</v>
      </c>
      <c r="K1214">
        <v>27</v>
      </c>
      <c r="L1214">
        <v>0</v>
      </c>
      <c r="M1214" s="3">
        <v>116763.72500000001</v>
      </c>
      <c r="N1214" s="4">
        <v>17.02383824</v>
      </c>
      <c r="O1214" s="4">
        <v>1987766.8</v>
      </c>
      <c r="Z1214"/>
    </row>
    <row r="1215" spans="1:26" hidden="1" x14ac:dyDescent="0.5">
      <c r="A1215">
        <f t="shared" si="18"/>
        <v>1212</v>
      </c>
      <c r="B1215" s="1">
        <v>42246</v>
      </c>
      <c r="C1215" t="s">
        <v>20</v>
      </c>
      <c r="D1215" t="s">
        <v>30</v>
      </c>
      <c r="E1215">
        <v>2015</v>
      </c>
      <c r="F1215">
        <v>35</v>
      </c>
      <c r="G1215" t="s">
        <v>10</v>
      </c>
      <c r="H1215" t="s">
        <v>9</v>
      </c>
      <c r="I1215">
        <v>7.9</v>
      </c>
      <c r="J1215">
        <v>12.5</v>
      </c>
      <c r="K1215">
        <v>14.3</v>
      </c>
      <c r="L1215">
        <v>2.2000000000000002</v>
      </c>
      <c r="M1215" s="3">
        <v>116744.215</v>
      </c>
      <c r="N1215" s="4">
        <v>42.414179560000001</v>
      </c>
      <c r="O1215" s="4">
        <v>4951610.0999999996</v>
      </c>
      <c r="Z1215"/>
    </row>
    <row r="1216" spans="1:26" hidden="1" x14ac:dyDescent="0.5">
      <c r="A1216">
        <f t="shared" si="18"/>
        <v>1213</v>
      </c>
      <c r="B1216" s="1">
        <v>43055</v>
      </c>
      <c r="C1216" t="s">
        <v>16</v>
      </c>
      <c r="D1216" t="s">
        <v>33</v>
      </c>
      <c r="E1216">
        <v>2017</v>
      </c>
      <c r="F1216">
        <v>47</v>
      </c>
      <c r="G1216" t="s">
        <v>10</v>
      </c>
      <c r="H1216" t="s">
        <v>9</v>
      </c>
      <c r="I1216">
        <v>18.100000000000001</v>
      </c>
      <c r="J1216">
        <v>21.3</v>
      </c>
      <c r="K1216">
        <v>4.8</v>
      </c>
      <c r="L1216">
        <v>3.6</v>
      </c>
      <c r="M1216" s="3">
        <v>116715.965</v>
      </c>
      <c r="N1216" s="4">
        <v>88.816107369999997</v>
      </c>
      <c r="O1216" s="4">
        <v>10366257.699999999</v>
      </c>
      <c r="Z1216"/>
    </row>
    <row r="1217" spans="1:26" hidden="1" x14ac:dyDescent="0.5">
      <c r="A1217">
        <f t="shared" si="18"/>
        <v>1214</v>
      </c>
      <c r="B1217" s="1">
        <v>42952</v>
      </c>
      <c r="C1217" t="s">
        <v>19</v>
      </c>
      <c r="D1217" t="s">
        <v>30</v>
      </c>
      <c r="E1217">
        <v>2017</v>
      </c>
      <c r="F1217">
        <v>32</v>
      </c>
      <c r="G1217" t="s">
        <v>10</v>
      </c>
      <c r="H1217" t="s">
        <v>9</v>
      </c>
      <c r="I1217">
        <v>8.8000000000000007</v>
      </c>
      <c r="J1217">
        <v>14.2</v>
      </c>
      <c r="K1217">
        <v>11.7</v>
      </c>
      <c r="L1217">
        <v>0</v>
      </c>
      <c r="M1217" s="3">
        <v>116696.455</v>
      </c>
      <c r="N1217" s="4">
        <v>82.766673249999997</v>
      </c>
      <c r="O1217" s="4">
        <v>9658577.4000000004</v>
      </c>
      <c r="Z1217"/>
    </row>
    <row r="1218" spans="1:26" hidden="1" x14ac:dyDescent="0.5">
      <c r="A1218">
        <f t="shared" si="18"/>
        <v>1215</v>
      </c>
      <c r="B1218" s="1">
        <v>42020</v>
      </c>
      <c r="C1218" t="s">
        <v>18</v>
      </c>
      <c r="D1218" t="s">
        <v>17</v>
      </c>
      <c r="E1218">
        <v>2015</v>
      </c>
      <c r="F1218">
        <v>3</v>
      </c>
      <c r="G1218" t="s">
        <v>9</v>
      </c>
      <c r="H1218" t="s">
        <v>9</v>
      </c>
      <c r="I1218">
        <v>13.1</v>
      </c>
      <c r="J1218">
        <v>27.3</v>
      </c>
      <c r="K1218">
        <v>30.3</v>
      </c>
      <c r="L1218">
        <v>0</v>
      </c>
      <c r="M1218" s="3">
        <v>116690.765</v>
      </c>
      <c r="N1218" s="4">
        <v>23.015190879999999</v>
      </c>
      <c r="O1218" s="4">
        <v>2685660.2</v>
      </c>
      <c r="Z1218"/>
    </row>
    <row r="1219" spans="1:26" hidden="1" x14ac:dyDescent="0.5">
      <c r="A1219">
        <f t="shared" si="18"/>
        <v>1216</v>
      </c>
      <c r="B1219" s="1">
        <v>42788</v>
      </c>
      <c r="C1219" t="s">
        <v>23</v>
      </c>
      <c r="D1219" t="s">
        <v>24</v>
      </c>
      <c r="E1219">
        <v>2017</v>
      </c>
      <c r="F1219">
        <v>9</v>
      </c>
      <c r="G1219" t="s">
        <v>10</v>
      </c>
      <c r="H1219" t="s">
        <v>9</v>
      </c>
      <c r="I1219">
        <v>12.8</v>
      </c>
      <c r="J1219">
        <v>33.299999999999997</v>
      </c>
      <c r="K1219">
        <v>23.1</v>
      </c>
      <c r="L1219">
        <v>0</v>
      </c>
      <c r="M1219" s="3">
        <v>116690.17</v>
      </c>
      <c r="N1219" s="4">
        <v>78.057835249999997</v>
      </c>
      <c r="O1219" s="4">
        <v>9108582.0999999996</v>
      </c>
      <c r="Z1219"/>
    </row>
    <row r="1220" spans="1:26" hidden="1" x14ac:dyDescent="0.5">
      <c r="A1220">
        <f t="shared" ref="A1220:A1283" si="19">ROW()-3</f>
        <v>1217</v>
      </c>
      <c r="B1220" s="1">
        <v>43755</v>
      </c>
      <c r="C1220" t="s">
        <v>16</v>
      </c>
      <c r="D1220" t="s">
        <v>32</v>
      </c>
      <c r="E1220">
        <v>2019</v>
      </c>
      <c r="F1220">
        <v>42</v>
      </c>
      <c r="G1220" t="s">
        <v>10</v>
      </c>
      <c r="H1220" t="s">
        <v>9</v>
      </c>
      <c r="I1220">
        <v>9.5</v>
      </c>
      <c r="J1220">
        <v>15.2</v>
      </c>
      <c r="K1220">
        <v>9.6</v>
      </c>
      <c r="L1220">
        <v>4.4000000000000004</v>
      </c>
      <c r="M1220" s="3">
        <v>116690.04</v>
      </c>
      <c r="N1220" s="4">
        <v>92.498043699999997</v>
      </c>
      <c r="O1220" s="4">
        <v>10793600.4</v>
      </c>
      <c r="Z1220"/>
    </row>
    <row r="1221" spans="1:26" hidden="1" x14ac:dyDescent="0.5">
      <c r="A1221">
        <f t="shared" si="19"/>
        <v>1218</v>
      </c>
      <c r="B1221" s="1">
        <v>43006</v>
      </c>
      <c r="C1221" t="s">
        <v>16</v>
      </c>
      <c r="D1221" t="s">
        <v>31</v>
      </c>
      <c r="E1221">
        <v>2017</v>
      </c>
      <c r="F1221">
        <v>40</v>
      </c>
      <c r="G1221" t="s">
        <v>9</v>
      </c>
      <c r="H1221" t="s">
        <v>9</v>
      </c>
      <c r="I1221">
        <v>10.4</v>
      </c>
      <c r="J1221">
        <v>18.5</v>
      </c>
      <c r="K1221">
        <v>12.8</v>
      </c>
      <c r="L1221">
        <v>0</v>
      </c>
      <c r="M1221" s="3">
        <v>116655.855</v>
      </c>
      <c r="N1221" s="4">
        <v>61.649556580000002</v>
      </c>
      <c r="O1221" s="4">
        <v>7191781.7000000002</v>
      </c>
      <c r="Z1221"/>
    </row>
    <row r="1222" spans="1:26" hidden="1" x14ac:dyDescent="0.5">
      <c r="A1222">
        <f t="shared" si="19"/>
        <v>1219</v>
      </c>
      <c r="B1222" s="1">
        <v>42232</v>
      </c>
      <c r="C1222" t="s">
        <v>20</v>
      </c>
      <c r="D1222" t="s">
        <v>30</v>
      </c>
      <c r="E1222">
        <v>2015</v>
      </c>
      <c r="F1222">
        <v>33</v>
      </c>
      <c r="G1222" t="s">
        <v>10</v>
      </c>
      <c r="H1222" t="s">
        <v>9</v>
      </c>
      <c r="I1222">
        <v>4.7</v>
      </c>
      <c r="J1222">
        <v>17</v>
      </c>
      <c r="K1222">
        <v>9.5</v>
      </c>
      <c r="L1222">
        <v>0.2</v>
      </c>
      <c r="M1222" s="3">
        <v>116648.77</v>
      </c>
      <c r="N1222" s="4">
        <v>25.317649410000001</v>
      </c>
      <c r="O1222" s="4">
        <v>2953272.7</v>
      </c>
      <c r="Z1222"/>
    </row>
    <row r="1223" spans="1:26" hidden="1" x14ac:dyDescent="0.5">
      <c r="A1223">
        <f t="shared" si="19"/>
        <v>1220</v>
      </c>
      <c r="B1223" s="1">
        <v>43040</v>
      </c>
      <c r="C1223" t="s">
        <v>23</v>
      </c>
      <c r="D1223" t="s">
        <v>33</v>
      </c>
      <c r="E1223">
        <v>2017</v>
      </c>
      <c r="F1223">
        <v>45</v>
      </c>
      <c r="G1223" t="s">
        <v>10</v>
      </c>
      <c r="H1223" t="s">
        <v>9</v>
      </c>
      <c r="I1223">
        <v>11.9</v>
      </c>
      <c r="J1223">
        <v>18</v>
      </c>
      <c r="K1223">
        <v>14.2</v>
      </c>
      <c r="L1223">
        <v>0.4</v>
      </c>
      <c r="M1223" s="3">
        <v>116632.09</v>
      </c>
      <c r="N1223" s="4">
        <v>87.027542560000001</v>
      </c>
      <c r="O1223" s="4">
        <v>10150204.199999999</v>
      </c>
      <c r="Z1223"/>
    </row>
    <row r="1224" spans="1:26" hidden="1" x14ac:dyDescent="0.5">
      <c r="A1224">
        <f t="shared" si="19"/>
        <v>1221</v>
      </c>
      <c r="B1224" s="1">
        <v>42304</v>
      </c>
      <c r="C1224" t="s">
        <v>22</v>
      </c>
      <c r="D1224" t="s">
        <v>32</v>
      </c>
      <c r="E1224">
        <v>2015</v>
      </c>
      <c r="F1224">
        <v>44</v>
      </c>
      <c r="G1224" t="s">
        <v>10</v>
      </c>
      <c r="H1224" t="s">
        <v>9</v>
      </c>
      <c r="I1224">
        <v>10.4</v>
      </c>
      <c r="J1224">
        <v>23.3</v>
      </c>
      <c r="K1224">
        <v>28.1</v>
      </c>
      <c r="L1224">
        <v>0.2</v>
      </c>
      <c r="M1224" s="3">
        <v>116619.57</v>
      </c>
      <c r="N1224" s="4">
        <v>31.32939962</v>
      </c>
      <c r="O1224" s="4">
        <v>3653621.1</v>
      </c>
      <c r="Z1224"/>
    </row>
    <row r="1225" spans="1:26" hidden="1" x14ac:dyDescent="0.5">
      <c r="A1225">
        <f t="shared" si="19"/>
        <v>1222</v>
      </c>
      <c r="B1225" s="1">
        <v>43000</v>
      </c>
      <c r="C1225" t="s">
        <v>18</v>
      </c>
      <c r="D1225" t="s">
        <v>31</v>
      </c>
      <c r="E1225">
        <v>2017</v>
      </c>
      <c r="F1225">
        <v>39</v>
      </c>
      <c r="G1225" t="s">
        <v>9</v>
      </c>
      <c r="H1225" t="s">
        <v>9</v>
      </c>
      <c r="I1225">
        <v>12.8</v>
      </c>
      <c r="J1225">
        <v>25.6</v>
      </c>
      <c r="K1225">
        <v>15.6</v>
      </c>
      <c r="L1225">
        <v>0</v>
      </c>
      <c r="M1225" s="3">
        <v>116611.25</v>
      </c>
      <c r="N1225" s="4">
        <v>75.289119159999998</v>
      </c>
      <c r="O1225" s="4">
        <v>8779558.3000000007</v>
      </c>
      <c r="Z1225"/>
    </row>
    <row r="1226" spans="1:26" hidden="1" x14ac:dyDescent="0.5">
      <c r="A1226">
        <f t="shared" si="19"/>
        <v>1223</v>
      </c>
      <c r="B1226" s="1">
        <v>42739</v>
      </c>
      <c r="C1226" t="s">
        <v>23</v>
      </c>
      <c r="D1226" t="s">
        <v>17</v>
      </c>
      <c r="E1226">
        <v>2017</v>
      </c>
      <c r="F1226">
        <v>2</v>
      </c>
      <c r="G1226" t="s">
        <v>9</v>
      </c>
      <c r="H1226" t="s">
        <v>9</v>
      </c>
      <c r="I1226">
        <v>13.3</v>
      </c>
      <c r="J1226">
        <v>29.3</v>
      </c>
      <c r="K1226">
        <v>31.6</v>
      </c>
      <c r="L1226">
        <v>0</v>
      </c>
      <c r="M1226" s="3">
        <v>116606.795</v>
      </c>
      <c r="N1226" s="4">
        <v>56.972780710000002</v>
      </c>
      <c r="O1226" s="4">
        <v>6643413.4000000004</v>
      </c>
      <c r="Z1226"/>
    </row>
    <row r="1227" spans="1:26" hidden="1" x14ac:dyDescent="0.5">
      <c r="A1227">
        <f t="shared" si="19"/>
        <v>1224</v>
      </c>
      <c r="B1227" s="1">
        <v>42349</v>
      </c>
      <c r="C1227" t="s">
        <v>18</v>
      </c>
      <c r="D1227" t="s">
        <v>34</v>
      </c>
      <c r="E1227">
        <v>2015</v>
      </c>
      <c r="F1227">
        <v>50</v>
      </c>
      <c r="G1227" t="s">
        <v>10</v>
      </c>
      <c r="H1227" t="s">
        <v>9</v>
      </c>
      <c r="I1227">
        <v>14.2</v>
      </c>
      <c r="J1227">
        <v>19.2</v>
      </c>
      <c r="K1227">
        <v>13</v>
      </c>
      <c r="L1227">
        <v>0</v>
      </c>
      <c r="M1227" s="3">
        <v>116597.81</v>
      </c>
      <c r="N1227" s="4">
        <v>32.020129189999999</v>
      </c>
      <c r="O1227" s="4">
        <v>3733476.9</v>
      </c>
      <c r="Z1227"/>
    </row>
    <row r="1228" spans="1:26" hidden="1" x14ac:dyDescent="0.5">
      <c r="A1228">
        <f t="shared" si="19"/>
        <v>1225</v>
      </c>
      <c r="B1228" s="1">
        <v>42261</v>
      </c>
      <c r="C1228" t="s">
        <v>21</v>
      </c>
      <c r="D1228" t="s">
        <v>31</v>
      </c>
      <c r="E1228">
        <v>2015</v>
      </c>
      <c r="F1228">
        <v>38</v>
      </c>
      <c r="G1228" t="s">
        <v>10</v>
      </c>
      <c r="H1228" t="s">
        <v>9</v>
      </c>
      <c r="I1228">
        <v>15.4</v>
      </c>
      <c r="J1228">
        <v>26.7</v>
      </c>
      <c r="K1228">
        <v>17.8</v>
      </c>
      <c r="L1228">
        <v>0</v>
      </c>
      <c r="M1228" s="3">
        <v>116574.17</v>
      </c>
      <c r="N1228" s="4">
        <v>32.345654209999999</v>
      </c>
      <c r="O1228" s="4">
        <v>3770667.8</v>
      </c>
      <c r="Z1228"/>
    </row>
    <row r="1229" spans="1:26" hidden="1" x14ac:dyDescent="0.5">
      <c r="A1229">
        <f t="shared" si="19"/>
        <v>1226</v>
      </c>
      <c r="B1229" s="1">
        <v>43330</v>
      </c>
      <c r="C1229" t="s">
        <v>19</v>
      </c>
      <c r="D1229" t="s">
        <v>30</v>
      </c>
      <c r="E1229">
        <v>2018</v>
      </c>
      <c r="F1229">
        <v>33</v>
      </c>
      <c r="G1229" t="s">
        <v>10</v>
      </c>
      <c r="H1229" t="s">
        <v>9</v>
      </c>
      <c r="I1229">
        <v>8.9</v>
      </c>
      <c r="J1229">
        <v>13.8</v>
      </c>
      <c r="K1229">
        <v>10.4</v>
      </c>
      <c r="L1229">
        <v>2.2000000000000002</v>
      </c>
      <c r="M1229" s="3">
        <v>116571.26</v>
      </c>
      <c r="N1229" s="4">
        <v>38.301147139999998</v>
      </c>
      <c r="O1229" s="4">
        <v>4464813</v>
      </c>
      <c r="Z1229"/>
    </row>
    <row r="1230" spans="1:26" hidden="1" x14ac:dyDescent="0.5">
      <c r="A1230">
        <f t="shared" si="19"/>
        <v>1227</v>
      </c>
      <c r="B1230" s="1">
        <v>43018</v>
      </c>
      <c r="C1230" t="s">
        <v>22</v>
      </c>
      <c r="D1230" t="s">
        <v>32</v>
      </c>
      <c r="E1230">
        <v>2017</v>
      </c>
      <c r="F1230">
        <v>42</v>
      </c>
      <c r="G1230" t="s">
        <v>10</v>
      </c>
      <c r="H1230" t="s">
        <v>9</v>
      </c>
      <c r="I1230">
        <v>8</v>
      </c>
      <c r="J1230">
        <v>18.8</v>
      </c>
      <c r="K1230">
        <v>23.6</v>
      </c>
      <c r="L1230">
        <v>0.2</v>
      </c>
      <c r="M1230" s="3">
        <v>116556.425</v>
      </c>
      <c r="N1230" s="4">
        <v>77.452308540000004</v>
      </c>
      <c r="O1230" s="4">
        <v>9027564.1999999993</v>
      </c>
      <c r="Z1230"/>
    </row>
    <row r="1231" spans="1:26" hidden="1" x14ac:dyDescent="0.5">
      <c r="A1231">
        <f t="shared" si="19"/>
        <v>1228</v>
      </c>
      <c r="B1231" s="1">
        <v>43110</v>
      </c>
      <c r="C1231" t="s">
        <v>23</v>
      </c>
      <c r="D1231" t="s">
        <v>17</v>
      </c>
      <c r="E1231">
        <v>2018</v>
      </c>
      <c r="F1231">
        <v>2</v>
      </c>
      <c r="G1231" t="s">
        <v>9</v>
      </c>
      <c r="H1231" t="s">
        <v>9</v>
      </c>
      <c r="I1231">
        <v>13.6</v>
      </c>
      <c r="J1231">
        <v>25.6</v>
      </c>
      <c r="K1231">
        <v>23.5</v>
      </c>
      <c r="L1231">
        <v>0</v>
      </c>
      <c r="M1231" s="3">
        <v>116530.04</v>
      </c>
      <c r="N1231" s="4">
        <v>80.212274440000002</v>
      </c>
      <c r="O1231" s="4">
        <v>9347139.5</v>
      </c>
      <c r="Z1231"/>
    </row>
    <row r="1232" spans="1:26" hidden="1" x14ac:dyDescent="0.5">
      <c r="A1232">
        <f t="shared" si="19"/>
        <v>1229</v>
      </c>
      <c r="B1232" s="1">
        <v>43418</v>
      </c>
      <c r="C1232" t="s">
        <v>23</v>
      </c>
      <c r="D1232" t="s">
        <v>33</v>
      </c>
      <c r="E1232">
        <v>2018</v>
      </c>
      <c r="F1232">
        <v>46</v>
      </c>
      <c r="G1232" t="s">
        <v>10</v>
      </c>
      <c r="H1232" t="s">
        <v>9</v>
      </c>
      <c r="I1232">
        <v>14.8</v>
      </c>
      <c r="J1232">
        <v>17.3</v>
      </c>
      <c r="K1232">
        <v>7.2</v>
      </c>
      <c r="L1232">
        <v>6.2</v>
      </c>
      <c r="M1232" s="3">
        <v>116487.58</v>
      </c>
      <c r="N1232" s="4">
        <v>119.62472270000001</v>
      </c>
      <c r="O1232" s="4">
        <v>13934794.5</v>
      </c>
      <c r="Z1232"/>
    </row>
    <row r="1233" spans="1:26" hidden="1" x14ac:dyDescent="0.5">
      <c r="A1233">
        <f t="shared" si="19"/>
        <v>1230</v>
      </c>
      <c r="B1233" s="1">
        <v>43337</v>
      </c>
      <c r="C1233" t="s">
        <v>19</v>
      </c>
      <c r="D1233" t="s">
        <v>30</v>
      </c>
      <c r="E1233">
        <v>2018</v>
      </c>
      <c r="F1233">
        <v>34</v>
      </c>
      <c r="G1233" t="s">
        <v>10</v>
      </c>
      <c r="H1233" t="s">
        <v>9</v>
      </c>
      <c r="I1233">
        <v>3.9</v>
      </c>
      <c r="J1233">
        <v>15.2</v>
      </c>
      <c r="K1233">
        <v>14.9</v>
      </c>
      <c r="L1233">
        <v>0</v>
      </c>
      <c r="M1233" s="3">
        <v>116471.77499999999</v>
      </c>
      <c r="N1233" s="4">
        <v>118.4878363</v>
      </c>
      <c r="O1233" s="4">
        <v>13800488.6</v>
      </c>
      <c r="Z1233"/>
    </row>
    <row r="1234" spans="1:26" hidden="1" x14ac:dyDescent="0.5">
      <c r="A1234">
        <f t="shared" si="19"/>
        <v>1231</v>
      </c>
      <c r="B1234" s="1">
        <v>43349</v>
      </c>
      <c r="C1234" t="s">
        <v>16</v>
      </c>
      <c r="D1234" t="s">
        <v>31</v>
      </c>
      <c r="E1234">
        <v>2018</v>
      </c>
      <c r="F1234">
        <v>36</v>
      </c>
      <c r="G1234" t="s">
        <v>10</v>
      </c>
      <c r="H1234" t="s">
        <v>9</v>
      </c>
      <c r="I1234">
        <v>13.8</v>
      </c>
      <c r="J1234">
        <v>20.6</v>
      </c>
      <c r="K1234">
        <v>9.5</v>
      </c>
      <c r="L1234">
        <v>0</v>
      </c>
      <c r="M1234" s="3">
        <v>116467.37</v>
      </c>
      <c r="N1234" s="4">
        <v>138.90753839999999</v>
      </c>
      <c r="O1234" s="4">
        <v>16178195.699999999</v>
      </c>
      <c r="Z1234"/>
    </row>
    <row r="1235" spans="1:26" hidden="1" x14ac:dyDescent="0.5">
      <c r="A1235">
        <f t="shared" si="19"/>
        <v>1232</v>
      </c>
      <c r="B1235" s="1">
        <v>43188</v>
      </c>
      <c r="C1235" t="s">
        <v>16</v>
      </c>
      <c r="D1235" t="s">
        <v>25</v>
      </c>
      <c r="E1235">
        <v>2018</v>
      </c>
      <c r="F1235">
        <v>13</v>
      </c>
      <c r="G1235" t="s">
        <v>9</v>
      </c>
      <c r="H1235" t="s">
        <v>9</v>
      </c>
      <c r="I1235">
        <v>16.5</v>
      </c>
      <c r="J1235">
        <v>21.8</v>
      </c>
      <c r="K1235">
        <v>14.2</v>
      </c>
      <c r="L1235">
        <v>0</v>
      </c>
      <c r="M1235" s="3">
        <v>116457.26</v>
      </c>
      <c r="N1235" s="4">
        <v>79.365081939999996</v>
      </c>
      <c r="O1235" s="4">
        <v>9242640</v>
      </c>
      <c r="Z1235"/>
    </row>
    <row r="1236" spans="1:26" hidden="1" x14ac:dyDescent="0.5">
      <c r="A1236">
        <f t="shared" si="19"/>
        <v>1233</v>
      </c>
      <c r="B1236" s="1">
        <v>43382</v>
      </c>
      <c r="C1236" t="s">
        <v>22</v>
      </c>
      <c r="D1236" t="s">
        <v>32</v>
      </c>
      <c r="E1236">
        <v>2018</v>
      </c>
      <c r="F1236">
        <v>41</v>
      </c>
      <c r="G1236" t="s">
        <v>10</v>
      </c>
      <c r="H1236" t="s">
        <v>9</v>
      </c>
      <c r="I1236">
        <v>16.100000000000001</v>
      </c>
      <c r="J1236">
        <v>17.899999999999999</v>
      </c>
      <c r="K1236">
        <v>7.2</v>
      </c>
      <c r="L1236"/>
      <c r="M1236" s="3">
        <v>116449.31</v>
      </c>
      <c r="N1236" s="4">
        <v>99.00074936</v>
      </c>
      <c r="O1236" s="4">
        <v>11528569</v>
      </c>
      <c r="Z1236"/>
    </row>
    <row r="1237" spans="1:26" hidden="1" x14ac:dyDescent="0.5">
      <c r="A1237">
        <f t="shared" si="19"/>
        <v>1234</v>
      </c>
      <c r="B1237" s="1">
        <v>42800</v>
      </c>
      <c r="C1237" t="s">
        <v>21</v>
      </c>
      <c r="D1237" t="s">
        <v>25</v>
      </c>
      <c r="E1237">
        <v>2017</v>
      </c>
      <c r="F1237">
        <v>11</v>
      </c>
      <c r="G1237" t="s">
        <v>10</v>
      </c>
      <c r="H1237" t="s">
        <v>9</v>
      </c>
      <c r="I1237">
        <v>17.7</v>
      </c>
      <c r="J1237">
        <v>27.4</v>
      </c>
      <c r="K1237">
        <v>22.3</v>
      </c>
      <c r="L1237">
        <v>0</v>
      </c>
      <c r="M1237" s="3">
        <v>116447.855</v>
      </c>
      <c r="N1237" s="4">
        <v>56.634147380000002</v>
      </c>
      <c r="O1237" s="4">
        <v>6594925</v>
      </c>
      <c r="Z1237"/>
    </row>
    <row r="1238" spans="1:26" hidden="1" x14ac:dyDescent="0.5">
      <c r="A1238">
        <f t="shared" si="19"/>
        <v>1235</v>
      </c>
      <c r="B1238" s="1">
        <v>43091</v>
      </c>
      <c r="C1238" t="s">
        <v>18</v>
      </c>
      <c r="D1238" t="s">
        <v>34</v>
      </c>
      <c r="E1238">
        <v>2017</v>
      </c>
      <c r="F1238">
        <v>52</v>
      </c>
      <c r="G1238" t="s">
        <v>9</v>
      </c>
      <c r="H1238" t="s">
        <v>9</v>
      </c>
      <c r="I1238">
        <v>13.6</v>
      </c>
      <c r="J1238">
        <v>27.7</v>
      </c>
      <c r="K1238">
        <v>26.6</v>
      </c>
      <c r="L1238">
        <v>0</v>
      </c>
      <c r="M1238" s="3">
        <v>116428.79</v>
      </c>
      <c r="N1238" s="4">
        <v>81.598862999999994</v>
      </c>
      <c r="O1238" s="4">
        <v>9500456.9000000004</v>
      </c>
      <c r="Z1238"/>
    </row>
    <row r="1239" spans="1:26" hidden="1" x14ac:dyDescent="0.5">
      <c r="A1239">
        <f t="shared" si="19"/>
        <v>1236</v>
      </c>
      <c r="B1239" s="1">
        <v>43344</v>
      </c>
      <c r="C1239" t="s">
        <v>19</v>
      </c>
      <c r="D1239" t="s">
        <v>31</v>
      </c>
      <c r="E1239">
        <v>2018</v>
      </c>
      <c r="F1239">
        <v>35</v>
      </c>
      <c r="G1239" t="s">
        <v>10</v>
      </c>
      <c r="H1239" t="s">
        <v>9</v>
      </c>
      <c r="I1239">
        <v>10.5</v>
      </c>
      <c r="J1239">
        <v>13.4</v>
      </c>
      <c r="K1239">
        <v>7.4</v>
      </c>
      <c r="L1239">
        <v>2.2000000000000002</v>
      </c>
      <c r="M1239" s="3">
        <v>116344.565</v>
      </c>
      <c r="N1239" s="4">
        <v>104.0260614</v>
      </c>
      <c r="O1239" s="4">
        <v>12102866.9</v>
      </c>
      <c r="Z1239"/>
    </row>
    <row r="1240" spans="1:26" hidden="1" x14ac:dyDescent="0.5">
      <c r="A1240">
        <f t="shared" si="19"/>
        <v>1237</v>
      </c>
      <c r="B1240" s="1">
        <v>42461</v>
      </c>
      <c r="C1240" t="s">
        <v>18</v>
      </c>
      <c r="D1240" t="s">
        <v>26</v>
      </c>
      <c r="E1240">
        <v>2016</v>
      </c>
      <c r="F1240">
        <v>14</v>
      </c>
      <c r="G1240" t="s">
        <v>9</v>
      </c>
      <c r="H1240" t="s">
        <v>9</v>
      </c>
      <c r="I1240">
        <v>13.1</v>
      </c>
      <c r="J1240">
        <v>26.5</v>
      </c>
      <c r="K1240">
        <v>16.7</v>
      </c>
      <c r="L1240">
        <v>0</v>
      </c>
      <c r="M1240" s="3">
        <v>116321.60000000001</v>
      </c>
      <c r="N1240" s="4">
        <v>14.49079665</v>
      </c>
      <c r="O1240" s="4">
        <v>1685592.7</v>
      </c>
      <c r="Z1240"/>
    </row>
    <row r="1241" spans="1:26" hidden="1" x14ac:dyDescent="0.5">
      <c r="A1241">
        <f t="shared" si="19"/>
        <v>1238</v>
      </c>
      <c r="B1241" s="1">
        <v>43592</v>
      </c>
      <c r="C1241" t="s">
        <v>22</v>
      </c>
      <c r="D1241" t="s">
        <v>27</v>
      </c>
      <c r="E1241">
        <v>2019</v>
      </c>
      <c r="F1241">
        <v>19</v>
      </c>
      <c r="G1241" t="s">
        <v>10</v>
      </c>
      <c r="H1241" t="s">
        <v>9</v>
      </c>
      <c r="I1241">
        <v>7.4</v>
      </c>
      <c r="J1241">
        <v>18.7</v>
      </c>
      <c r="K1241">
        <v>11.7</v>
      </c>
      <c r="L1241">
        <v>0</v>
      </c>
      <c r="M1241" s="3">
        <v>116318.435</v>
      </c>
      <c r="N1241" s="4">
        <v>94.753714479999999</v>
      </c>
      <c r="O1241" s="4">
        <v>11021603.800000001</v>
      </c>
      <c r="Z1241"/>
    </row>
    <row r="1242" spans="1:26" hidden="1" x14ac:dyDescent="0.5">
      <c r="A1242">
        <f t="shared" si="19"/>
        <v>1239</v>
      </c>
      <c r="B1242" s="1">
        <v>42028</v>
      </c>
      <c r="C1242" t="s">
        <v>19</v>
      </c>
      <c r="D1242" t="s">
        <v>17</v>
      </c>
      <c r="E1242">
        <v>2015</v>
      </c>
      <c r="F1242">
        <v>4</v>
      </c>
      <c r="G1242" t="s">
        <v>9</v>
      </c>
      <c r="H1242" t="s">
        <v>9</v>
      </c>
      <c r="I1242">
        <v>15.8</v>
      </c>
      <c r="J1242">
        <v>26.3</v>
      </c>
      <c r="K1242">
        <v>30.3</v>
      </c>
      <c r="L1242">
        <v>0</v>
      </c>
      <c r="M1242" s="3">
        <v>116310.59</v>
      </c>
      <c r="N1242" s="4">
        <v>20.922000149999999</v>
      </c>
      <c r="O1242" s="4">
        <v>2433450.2000000002</v>
      </c>
      <c r="Z1242"/>
    </row>
    <row r="1243" spans="1:26" hidden="1" x14ac:dyDescent="0.5">
      <c r="A1243">
        <f t="shared" si="19"/>
        <v>1240</v>
      </c>
      <c r="B1243" s="1">
        <v>43923</v>
      </c>
      <c r="C1243" t="s">
        <v>16</v>
      </c>
      <c r="D1243" t="s">
        <v>26</v>
      </c>
      <c r="E1243">
        <v>2020</v>
      </c>
      <c r="F1243">
        <v>14</v>
      </c>
      <c r="G1243" t="s">
        <v>9</v>
      </c>
      <c r="H1243" t="s">
        <v>9</v>
      </c>
      <c r="I1243">
        <v>12.4</v>
      </c>
      <c r="J1243">
        <v>20.7</v>
      </c>
      <c r="K1243">
        <v>4.2</v>
      </c>
      <c r="L1243">
        <v>23</v>
      </c>
      <c r="M1243" s="3">
        <v>116302.66499999999</v>
      </c>
      <c r="N1243" s="4">
        <v>61.537019960000002</v>
      </c>
      <c r="O1243" s="4">
        <v>7156919.4000000004</v>
      </c>
      <c r="Z1243"/>
    </row>
    <row r="1244" spans="1:26" hidden="1" x14ac:dyDescent="0.5">
      <c r="A1244">
        <f t="shared" si="19"/>
        <v>1241</v>
      </c>
      <c r="B1244" s="1">
        <v>42781</v>
      </c>
      <c r="C1244" t="s">
        <v>23</v>
      </c>
      <c r="D1244" t="s">
        <v>24</v>
      </c>
      <c r="E1244">
        <v>2017</v>
      </c>
      <c r="F1244">
        <v>8</v>
      </c>
      <c r="G1244" t="s">
        <v>10</v>
      </c>
      <c r="H1244" t="s">
        <v>9</v>
      </c>
      <c r="I1244">
        <v>10</v>
      </c>
      <c r="J1244">
        <v>31.5</v>
      </c>
      <c r="K1244">
        <v>26</v>
      </c>
      <c r="L1244">
        <v>0</v>
      </c>
      <c r="M1244" s="3">
        <v>116299.39</v>
      </c>
      <c r="N1244" s="4">
        <v>79.044379649999996</v>
      </c>
      <c r="O1244" s="4">
        <v>9192813.0999999996</v>
      </c>
      <c r="Z1244"/>
    </row>
    <row r="1245" spans="1:26" hidden="1" x14ac:dyDescent="0.5">
      <c r="A1245">
        <f t="shared" si="19"/>
        <v>1242</v>
      </c>
      <c r="B1245" s="1">
        <v>43850</v>
      </c>
      <c r="C1245" t="s">
        <v>21</v>
      </c>
      <c r="D1245" t="s">
        <v>17</v>
      </c>
      <c r="E1245">
        <v>2020</v>
      </c>
      <c r="F1245">
        <v>4</v>
      </c>
      <c r="G1245" t="s">
        <v>9</v>
      </c>
      <c r="H1245" t="s">
        <v>9</v>
      </c>
      <c r="I1245">
        <v>19.100000000000001</v>
      </c>
      <c r="J1245">
        <v>21.8</v>
      </c>
      <c r="K1245">
        <v>8.8000000000000007</v>
      </c>
      <c r="L1245">
        <v>0.4</v>
      </c>
      <c r="M1245" s="3">
        <v>116291.535</v>
      </c>
      <c r="N1245" s="4">
        <v>45.359335479999999</v>
      </c>
      <c r="O1245" s="4">
        <v>5274906.7</v>
      </c>
      <c r="Z1245"/>
    </row>
    <row r="1246" spans="1:26" hidden="1" x14ac:dyDescent="0.5">
      <c r="A1246">
        <f t="shared" si="19"/>
        <v>1243</v>
      </c>
      <c r="B1246" s="1">
        <v>43175</v>
      </c>
      <c r="C1246" t="s">
        <v>18</v>
      </c>
      <c r="D1246" t="s">
        <v>25</v>
      </c>
      <c r="E1246">
        <v>2018</v>
      </c>
      <c r="F1246">
        <v>11</v>
      </c>
      <c r="G1246" t="s">
        <v>10</v>
      </c>
      <c r="H1246" t="s">
        <v>9</v>
      </c>
      <c r="I1246">
        <v>12.5</v>
      </c>
      <c r="J1246">
        <v>24.4</v>
      </c>
      <c r="K1246">
        <v>15</v>
      </c>
      <c r="L1246">
        <v>0</v>
      </c>
      <c r="M1246" s="3">
        <v>116284.345</v>
      </c>
      <c r="N1246" s="4">
        <v>92.594232239999997</v>
      </c>
      <c r="O1246" s="4">
        <v>10767259.6</v>
      </c>
      <c r="Z1246"/>
    </row>
    <row r="1247" spans="1:26" hidden="1" x14ac:dyDescent="0.5">
      <c r="A1247">
        <f t="shared" si="19"/>
        <v>1244</v>
      </c>
      <c r="B1247" s="1">
        <v>42063</v>
      </c>
      <c r="C1247" t="s">
        <v>19</v>
      </c>
      <c r="D1247" t="s">
        <v>24</v>
      </c>
      <c r="E1247">
        <v>2015</v>
      </c>
      <c r="F1247">
        <v>9</v>
      </c>
      <c r="G1247" t="s">
        <v>10</v>
      </c>
      <c r="H1247" t="s">
        <v>9</v>
      </c>
      <c r="I1247">
        <v>17.899999999999999</v>
      </c>
      <c r="J1247">
        <v>32.299999999999997</v>
      </c>
      <c r="K1247">
        <v>6.9</v>
      </c>
      <c r="L1247">
        <v>0</v>
      </c>
      <c r="M1247" s="3">
        <v>116275.73</v>
      </c>
      <c r="N1247" s="4">
        <v>25.143130729999999</v>
      </c>
      <c r="O1247" s="4">
        <v>2923535.9</v>
      </c>
      <c r="Z1247"/>
    </row>
    <row r="1248" spans="1:26" hidden="1" x14ac:dyDescent="0.5">
      <c r="A1248">
        <f t="shared" si="19"/>
        <v>1245</v>
      </c>
      <c r="B1248" s="1">
        <v>43316</v>
      </c>
      <c r="C1248" t="s">
        <v>19</v>
      </c>
      <c r="D1248" t="s">
        <v>30</v>
      </c>
      <c r="E1248">
        <v>2018</v>
      </c>
      <c r="F1248">
        <v>31</v>
      </c>
      <c r="G1248" t="s">
        <v>10</v>
      </c>
      <c r="H1248" t="s">
        <v>9</v>
      </c>
      <c r="I1248">
        <v>8</v>
      </c>
      <c r="J1248">
        <v>15.3</v>
      </c>
      <c r="K1248">
        <v>8.6999999999999993</v>
      </c>
      <c r="L1248">
        <v>1.6</v>
      </c>
      <c r="M1248" s="3">
        <v>116238.175</v>
      </c>
      <c r="N1248" s="4">
        <v>44.889044869999999</v>
      </c>
      <c r="O1248" s="4">
        <v>5217820.7</v>
      </c>
      <c r="Z1248"/>
    </row>
    <row r="1249" spans="1:26" hidden="1" x14ac:dyDescent="0.5">
      <c r="A1249">
        <f t="shared" si="19"/>
        <v>1246</v>
      </c>
      <c r="B1249" s="1">
        <v>42821</v>
      </c>
      <c r="C1249" t="s">
        <v>21</v>
      </c>
      <c r="D1249" t="s">
        <v>25</v>
      </c>
      <c r="E1249">
        <v>2017</v>
      </c>
      <c r="F1249">
        <v>14</v>
      </c>
      <c r="G1249" t="s">
        <v>10</v>
      </c>
      <c r="H1249" t="s">
        <v>9</v>
      </c>
      <c r="I1249">
        <v>19.3</v>
      </c>
      <c r="J1249">
        <v>31.9</v>
      </c>
      <c r="K1249">
        <v>7.6</v>
      </c>
      <c r="L1249">
        <v>0</v>
      </c>
      <c r="M1249" s="3">
        <v>116237.22</v>
      </c>
      <c r="N1249" s="4">
        <v>118.5621993</v>
      </c>
      <c r="O1249" s="4">
        <v>13781340.4</v>
      </c>
      <c r="Z1249"/>
    </row>
    <row r="1250" spans="1:26" hidden="1" x14ac:dyDescent="0.5">
      <c r="A1250">
        <f t="shared" si="19"/>
        <v>1247</v>
      </c>
      <c r="B1250" s="1">
        <v>42681</v>
      </c>
      <c r="C1250" t="s">
        <v>21</v>
      </c>
      <c r="D1250" t="s">
        <v>33</v>
      </c>
      <c r="E1250">
        <v>2016</v>
      </c>
      <c r="F1250">
        <v>46</v>
      </c>
      <c r="G1250" t="s">
        <v>10</v>
      </c>
      <c r="H1250" t="s">
        <v>9</v>
      </c>
      <c r="I1250">
        <v>14.6</v>
      </c>
      <c r="J1250">
        <v>25.9</v>
      </c>
      <c r="K1250">
        <v>15.9</v>
      </c>
      <c r="L1250">
        <v>0</v>
      </c>
      <c r="M1250" s="3">
        <v>116230.34</v>
      </c>
      <c r="N1250" s="4">
        <v>30.36705791</v>
      </c>
      <c r="O1250" s="4">
        <v>3529573.5</v>
      </c>
      <c r="Z1250"/>
    </row>
    <row r="1251" spans="1:26" hidden="1" x14ac:dyDescent="0.5">
      <c r="A1251">
        <f t="shared" si="19"/>
        <v>1248</v>
      </c>
      <c r="B1251" s="1">
        <v>42744</v>
      </c>
      <c r="C1251" t="s">
        <v>21</v>
      </c>
      <c r="D1251" t="s">
        <v>17</v>
      </c>
      <c r="E1251">
        <v>2017</v>
      </c>
      <c r="F1251">
        <v>3</v>
      </c>
      <c r="G1251" t="s">
        <v>9</v>
      </c>
      <c r="H1251" t="s">
        <v>9</v>
      </c>
      <c r="I1251">
        <v>18.5</v>
      </c>
      <c r="J1251">
        <v>24.4</v>
      </c>
      <c r="K1251">
        <v>14.3</v>
      </c>
      <c r="L1251">
        <v>0</v>
      </c>
      <c r="M1251" s="3">
        <v>116211.99</v>
      </c>
      <c r="N1251" s="4">
        <v>68.099525220000004</v>
      </c>
      <c r="O1251" s="4">
        <v>7913981.2999999998</v>
      </c>
      <c r="Z1251"/>
    </row>
    <row r="1252" spans="1:26" hidden="1" x14ac:dyDescent="0.5">
      <c r="A1252">
        <f t="shared" si="19"/>
        <v>1249</v>
      </c>
      <c r="B1252" s="1">
        <v>43143</v>
      </c>
      <c r="C1252" t="s">
        <v>21</v>
      </c>
      <c r="D1252" t="s">
        <v>24</v>
      </c>
      <c r="E1252">
        <v>2018</v>
      </c>
      <c r="F1252">
        <v>7</v>
      </c>
      <c r="G1252" t="s">
        <v>10</v>
      </c>
      <c r="H1252" t="s">
        <v>9</v>
      </c>
      <c r="I1252">
        <v>16.3</v>
      </c>
      <c r="J1252">
        <v>23.6</v>
      </c>
      <c r="K1252">
        <v>22.2</v>
      </c>
      <c r="L1252">
        <v>0</v>
      </c>
      <c r="M1252" s="3">
        <v>116209.13</v>
      </c>
      <c r="N1252" s="4">
        <v>93.173935740000005</v>
      </c>
      <c r="O1252" s="4">
        <v>10827662</v>
      </c>
      <c r="Z1252"/>
    </row>
    <row r="1253" spans="1:26" hidden="1" x14ac:dyDescent="0.5">
      <c r="A1253">
        <f t="shared" si="19"/>
        <v>1250</v>
      </c>
      <c r="B1253" s="1">
        <v>42650</v>
      </c>
      <c r="C1253" t="s">
        <v>18</v>
      </c>
      <c r="D1253" t="s">
        <v>32</v>
      </c>
      <c r="E1253">
        <v>2016</v>
      </c>
      <c r="F1253">
        <v>41</v>
      </c>
      <c r="G1253" t="s">
        <v>10</v>
      </c>
      <c r="H1253" t="s">
        <v>9</v>
      </c>
      <c r="I1253">
        <v>14.1</v>
      </c>
      <c r="J1253">
        <v>22.5</v>
      </c>
      <c r="K1253">
        <v>7.8</v>
      </c>
      <c r="L1253">
        <v>0</v>
      </c>
      <c r="M1253" s="3">
        <v>116197.73</v>
      </c>
      <c r="N1253" s="4">
        <v>37.339104300000002</v>
      </c>
      <c r="O1253" s="4">
        <v>4338719.2</v>
      </c>
      <c r="Z1253"/>
    </row>
    <row r="1254" spans="1:26" hidden="1" x14ac:dyDescent="0.5">
      <c r="A1254">
        <f t="shared" si="19"/>
        <v>1251</v>
      </c>
      <c r="B1254" s="1">
        <v>43858</v>
      </c>
      <c r="C1254" t="s">
        <v>22</v>
      </c>
      <c r="D1254" t="s">
        <v>17</v>
      </c>
      <c r="E1254">
        <v>2020</v>
      </c>
      <c r="F1254">
        <v>5</v>
      </c>
      <c r="G1254" t="s">
        <v>9</v>
      </c>
      <c r="H1254" t="s">
        <v>9</v>
      </c>
      <c r="I1254">
        <v>13.6</v>
      </c>
      <c r="J1254">
        <v>25.4</v>
      </c>
      <c r="K1254">
        <v>26.5</v>
      </c>
      <c r="L1254">
        <v>0</v>
      </c>
      <c r="M1254" s="3">
        <v>116190.55499999999</v>
      </c>
      <c r="N1254" s="4">
        <v>67.173829400000002</v>
      </c>
      <c r="O1254" s="4">
        <v>7804964.5</v>
      </c>
      <c r="Z1254"/>
    </row>
    <row r="1255" spans="1:26" hidden="1" x14ac:dyDescent="0.5">
      <c r="A1255">
        <f t="shared" si="19"/>
        <v>1252</v>
      </c>
      <c r="B1255" s="1">
        <v>43039</v>
      </c>
      <c r="C1255" t="s">
        <v>22</v>
      </c>
      <c r="D1255" t="s">
        <v>32</v>
      </c>
      <c r="E1255">
        <v>2017</v>
      </c>
      <c r="F1255">
        <v>45</v>
      </c>
      <c r="G1255" t="s">
        <v>10</v>
      </c>
      <c r="H1255" t="s">
        <v>9</v>
      </c>
      <c r="I1255">
        <v>8.1</v>
      </c>
      <c r="J1255">
        <v>16.399999999999999</v>
      </c>
      <c r="K1255">
        <v>24.8</v>
      </c>
      <c r="L1255">
        <v>6</v>
      </c>
      <c r="M1255" s="3">
        <v>116179.47</v>
      </c>
      <c r="N1255" s="4">
        <v>86.957257670000004</v>
      </c>
      <c r="O1255" s="4">
        <v>10102648.1</v>
      </c>
      <c r="Z1255"/>
    </row>
    <row r="1256" spans="1:26" hidden="1" x14ac:dyDescent="0.5">
      <c r="A1256">
        <f t="shared" si="19"/>
        <v>1253</v>
      </c>
      <c r="B1256" s="1">
        <v>43646</v>
      </c>
      <c r="C1256" t="s">
        <v>20</v>
      </c>
      <c r="D1256" t="s">
        <v>28</v>
      </c>
      <c r="E1256">
        <v>2019</v>
      </c>
      <c r="F1256">
        <v>26</v>
      </c>
      <c r="G1256" t="s">
        <v>9</v>
      </c>
      <c r="H1256" t="s">
        <v>9</v>
      </c>
      <c r="I1256">
        <v>8.1</v>
      </c>
      <c r="J1256">
        <v>14.5</v>
      </c>
      <c r="K1256">
        <v>8.5</v>
      </c>
      <c r="L1256">
        <v>6.4</v>
      </c>
      <c r="M1256" s="3">
        <v>116150.91499999999</v>
      </c>
      <c r="N1256" s="4">
        <v>51.901149879999998</v>
      </c>
      <c r="O1256" s="4">
        <v>6028366</v>
      </c>
      <c r="Z1256"/>
    </row>
    <row r="1257" spans="1:26" hidden="1" x14ac:dyDescent="0.5">
      <c r="A1257">
        <f t="shared" si="19"/>
        <v>1254</v>
      </c>
      <c r="B1257" s="1">
        <v>42904</v>
      </c>
      <c r="C1257" t="s">
        <v>20</v>
      </c>
      <c r="D1257" t="s">
        <v>28</v>
      </c>
      <c r="E1257">
        <v>2017</v>
      </c>
      <c r="F1257">
        <v>25</v>
      </c>
      <c r="G1257" t="s">
        <v>10</v>
      </c>
      <c r="H1257" t="s">
        <v>9</v>
      </c>
      <c r="I1257">
        <v>5.4</v>
      </c>
      <c r="J1257">
        <v>16.3</v>
      </c>
      <c r="K1257">
        <v>7.9</v>
      </c>
      <c r="L1257">
        <v>0</v>
      </c>
      <c r="M1257" s="3">
        <v>116112.74</v>
      </c>
      <c r="N1257" s="4">
        <v>93.616927630000006</v>
      </c>
      <c r="O1257" s="4">
        <v>10870118</v>
      </c>
      <c r="Z1257"/>
    </row>
    <row r="1258" spans="1:26" hidden="1" x14ac:dyDescent="0.5">
      <c r="A1258">
        <f t="shared" si="19"/>
        <v>1255</v>
      </c>
      <c r="B1258" s="1">
        <v>42798</v>
      </c>
      <c r="C1258" t="s">
        <v>19</v>
      </c>
      <c r="D1258" t="s">
        <v>25</v>
      </c>
      <c r="E1258">
        <v>2017</v>
      </c>
      <c r="F1258">
        <v>10</v>
      </c>
      <c r="G1258" t="s">
        <v>10</v>
      </c>
      <c r="H1258" t="s">
        <v>9</v>
      </c>
      <c r="I1258">
        <v>16.100000000000001</v>
      </c>
      <c r="J1258">
        <v>27.4</v>
      </c>
      <c r="K1258">
        <v>23</v>
      </c>
      <c r="L1258">
        <v>0</v>
      </c>
      <c r="M1258" s="3">
        <v>116083.295</v>
      </c>
      <c r="N1258" s="4">
        <v>77.595643690000003</v>
      </c>
      <c r="O1258" s="4">
        <v>9007558</v>
      </c>
      <c r="Z1258"/>
    </row>
    <row r="1259" spans="1:26" hidden="1" x14ac:dyDescent="0.5">
      <c r="A1259">
        <f t="shared" si="19"/>
        <v>1256</v>
      </c>
      <c r="B1259" s="1">
        <v>43116</v>
      </c>
      <c r="C1259" t="s">
        <v>22</v>
      </c>
      <c r="D1259" t="s">
        <v>17</v>
      </c>
      <c r="E1259">
        <v>2018</v>
      </c>
      <c r="F1259">
        <v>3</v>
      </c>
      <c r="G1259" t="s">
        <v>9</v>
      </c>
      <c r="H1259" t="s">
        <v>9</v>
      </c>
      <c r="I1259">
        <v>12.9</v>
      </c>
      <c r="J1259">
        <v>26.9</v>
      </c>
      <c r="K1259">
        <v>31.1</v>
      </c>
      <c r="L1259">
        <v>0</v>
      </c>
      <c r="M1259" s="3">
        <v>116074.03</v>
      </c>
      <c r="N1259" s="4">
        <v>92.836877680000001</v>
      </c>
      <c r="O1259" s="4">
        <v>10775950.5</v>
      </c>
      <c r="Z1259"/>
    </row>
    <row r="1260" spans="1:26" hidden="1" x14ac:dyDescent="0.5">
      <c r="A1260">
        <f t="shared" si="19"/>
        <v>1257</v>
      </c>
      <c r="B1260" s="1">
        <v>42925</v>
      </c>
      <c r="C1260" t="s">
        <v>20</v>
      </c>
      <c r="D1260" t="s">
        <v>29</v>
      </c>
      <c r="E1260">
        <v>2017</v>
      </c>
      <c r="F1260">
        <v>28</v>
      </c>
      <c r="G1260" t="s">
        <v>9</v>
      </c>
      <c r="H1260" t="s">
        <v>9</v>
      </c>
      <c r="I1260">
        <v>7.3</v>
      </c>
      <c r="J1260">
        <v>14.6</v>
      </c>
      <c r="K1260">
        <v>7.3</v>
      </c>
      <c r="L1260">
        <v>0.8</v>
      </c>
      <c r="M1260" s="3">
        <v>116064.03</v>
      </c>
      <c r="N1260" s="4">
        <v>115.1296024</v>
      </c>
      <c r="O1260" s="4">
        <v>13362405.6</v>
      </c>
      <c r="Z1260"/>
    </row>
    <row r="1261" spans="1:26" hidden="1" x14ac:dyDescent="0.5">
      <c r="A1261">
        <f t="shared" si="19"/>
        <v>1258</v>
      </c>
      <c r="B1261" s="1">
        <v>42526</v>
      </c>
      <c r="C1261" t="s">
        <v>20</v>
      </c>
      <c r="D1261" t="s">
        <v>28</v>
      </c>
      <c r="E1261">
        <v>2016</v>
      </c>
      <c r="F1261">
        <v>23</v>
      </c>
      <c r="G1261" t="s">
        <v>10</v>
      </c>
      <c r="H1261" t="s">
        <v>9</v>
      </c>
      <c r="I1261">
        <v>10.5</v>
      </c>
      <c r="J1261">
        <v>14.1</v>
      </c>
      <c r="K1261">
        <v>3.3</v>
      </c>
      <c r="L1261">
        <v>3.4</v>
      </c>
      <c r="M1261" s="3">
        <v>116052.80499999999</v>
      </c>
      <c r="N1261" s="4">
        <v>122.7887776</v>
      </c>
      <c r="O1261" s="4">
        <v>14249982.1</v>
      </c>
      <c r="Z1261"/>
    </row>
    <row r="1262" spans="1:26" hidden="1" x14ac:dyDescent="0.5">
      <c r="A1262">
        <f t="shared" si="19"/>
        <v>1259</v>
      </c>
      <c r="B1262" s="1">
        <v>43174</v>
      </c>
      <c r="C1262" t="s">
        <v>16</v>
      </c>
      <c r="D1262" t="s">
        <v>25</v>
      </c>
      <c r="E1262">
        <v>2018</v>
      </c>
      <c r="F1262">
        <v>11</v>
      </c>
      <c r="G1262" t="s">
        <v>10</v>
      </c>
      <c r="H1262" t="s">
        <v>9</v>
      </c>
      <c r="I1262">
        <v>15.3</v>
      </c>
      <c r="J1262">
        <v>20.8</v>
      </c>
      <c r="K1262">
        <v>13.9</v>
      </c>
      <c r="L1262">
        <v>0</v>
      </c>
      <c r="M1262" s="3">
        <v>116045.27</v>
      </c>
      <c r="N1262" s="4">
        <v>101.6909409</v>
      </c>
      <c r="O1262" s="4">
        <v>11800752.699999999</v>
      </c>
      <c r="Z1262"/>
    </row>
    <row r="1263" spans="1:26" hidden="1" x14ac:dyDescent="0.5">
      <c r="A1263">
        <f t="shared" si="19"/>
        <v>1260</v>
      </c>
      <c r="B1263" s="1">
        <v>42660</v>
      </c>
      <c r="C1263" t="s">
        <v>21</v>
      </c>
      <c r="D1263" t="s">
        <v>32</v>
      </c>
      <c r="E1263">
        <v>2016</v>
      </c>
      <c r="F1263">
        <v>43</v>
      </c>
      <c r="G1263" t="s">
        <v>10</v>
      </c>
      <c r="H1263" t="s">
        <v>9</v>
      </c>
      <c r="I1263">
        <v>9.8000000000000007</v>
      </c>
      <c r="J1263">
        <v>18.899999999999999</v>
      </c>
      <c r="K1263">
        <v>14.8</v>
      </c>
      <c r="L1263">
        <v>9.8000000000000007</v>
      </c>
      <c r="M1263" s="3">
        <v>116042.845</v>
      </c>
      <c r="N1263" s="4">
        <v>29.59668164</v>
      </c>
      <c r="O1263" s="4">
        <v>3434483.1</v>
      </c>
      <c r="Z1263"/>
    </row>
    <row r="1264" spans="1:26" hidden="1" x14ac:dyDescent="0.5">
      <c r="A1264">
        <f t="shared" si="19"/>
        <v>1261</v>
      </c>
      <c r="B1264" s="1">
        <v>42370</v>
      </c>
      <c r="C1264" t="s">
        <v>18</v>
      </c>
      <c r="D1264" t="s">
        <v>17</v>
      </c>
      <c r="E1264">
        <v>2016</v>
      </c>
      <c r="F1264">
        <v>1</v>
      </c>
      <c r="G1264" t="s">
        <v>9</v>
      </c>
      <c r="H1264" t="s">
        <v>10</v>
      </c>
      <c r="I1264">
        <v>19.8</v>
      </c>
      <c r="J1264">
        <v>24.2</v>
      </c>
      <c r="K1264">
        <v>22</v>
      </c>
      <c r="L1264">
        <v>0</v>
      </c>
      <c r="M1264" s="3">
        <v>116040.925</v>
      </c>
      <c r="N1264" s="4">
        <v>32.527673360000001</v>
      </c>
      <c r="O1264" s="4">
        <v>3774541.3</v>
      </c>
      <c r="Z1264"/>
    </row>
    <row r="1265" spans="1:26" hidden="1" x14ac:dyDescent="0.5">
      <c r="A1265">
        <f t="shared" si="19"/>
        <v>1262</v>
      </c>
      <c r="B1265" s="1">
        <v>42699</v>
      </c>
      <c r="C1265" t="s">
        <v>18</v>
      </c>
      <c r="D1265" t="s">
        <v>33</v>
      </c>
      <c r="E1265">
        <v>2016</v>
      </c>
      <c r="F1265">
        <v>48</v>
      </c>
      <c r="G1265" t="s">
        <v>10</v>
      </c>
      <c r="H1265" t="s">
        <v>9</v>
      </c>
      <c r="I1265">
        <v>10.9</v>
      </c>
      <c r="J1265">
        <v>17.899999999999999</v>
      </c>
      <c r="K1265">
        <v>15.7</v>
      </c>
      <c r="L1265">
        <v>0.8</v>
      </c>
      <c r="M1265" s="3">
        <v>116011.565</v>
      </c>
      <c r="N1265" s="4">
        <v>27.61649096</v>
      </c>
      <c r="O1265" s="4">
        <v>3203832.3</v>
      </c>
      <c r="Z1265"/>
    </row>
    <row r="1266" spans="1:26" hidden="1" x14ac:dyDescent="0.5">
      <c r="A1266">
        <f t="shared" si="19"/>
        <v>1263</v>
      </c>
      <c r="B1266" s="1">
        <v>43196</v>
      </c>
      <c r="C1266" t="s">
        <v>18</v>
      </c>
      <c r="D1266" t="s">
        <v>26</v>
      </c>
      <c r="E1266">
        <v>2018</v>
      </c>
      <c r="F1266">
        <v>14</v>
      </c>
      <c r="G1266" t="s">
        <v>9</v>
      </c>
      <c r="H1266" t="s">
        <v>9</v>
      </c>
      <c r="I1266">
        <v>13.8</v>
      </c>
      <c r="J1266">
        <v>21.2</v>
      </c>
      <c r="K1266">
        <v>14.8</v>
      </c>
      <c r="L1266">
        <v>0</v>
      </c>
      <c r="M1266" s="3">
        <v>115979.07</v>
      </c>
      <c r="N1266" s="4">
        <v>85.687904610000004</v>
      </c>
      <c r="O1266" s="4">
        <v>9938003.5</v>
      </c>
      <c r="Z1266"/>
    </row>
    <row r="1267" spans="1:26" hidden="1" x14ac:dyDescent="0.5">
      <c r="A1267">
        <f t="shared" si="19"/>
        <v>1264</v>
      </c>
      <c r="B1267" s="1">
        <v>43194</v>
      </c>
      <c r="C1267" t="s">
        <v>23</v>
      </c>
      <c r="D1267" t="s">
        <v>26</v>
      </c>
      <c r="E1267">
        <v>2018</v>
      </c>
      <c r="F1267">
        <v>14</v>
      </c>
      <c r="G1267" t="s">
        <v>9</v>
      </c>
      <c r="H1267" t="s">
        <v>9</v>
      </c>
      <c r="I1267">
        <v>13.3</v>
      </c>
      <c r="J1267">
        <v>20.6</v>
      </c>
      <c r="K1267">
        <v>16.600000000000001</v>
      </c>
      <c r="L1267">
        <v>0</v>
      </c>
      <c r="M1267" s="3">
        <v>115974.61</v>
      </c>
      <c r="N1267" s="4">
        <v>90.073740799999996</v>
      </c>
      <c r="O1267" s="4">
        <v>10446267</v>
      </c>
      <c r="Z1267"/>
    </row>
    <row r="1268" spans="1:26" hidden="1" x14ac:dyDescent="0.5">
      <c r="A1268">
        <f t="shared" si="19"/>
        <v>1265</v>
      </c>
      <c r="B1268" s="1">
        <v>43024</v>
      </c>
      <c r="C1268" t="s">
        <v>21</v>
      </c>
      <c r="D1268" t="s">
        <v>32</v>
      </c>
      <c r="E1268">
        <v>2017</v>
      </c>
      <c r="F1268">
        <v>43</v>
      </c>
      <c r="G1268" t="s">
        <v>10</v>
      </c>
      <c r="H1268" t="s">
        <v>9</v>
      </c>
      <c r="I1268">
        <v>11.3</v>
      </c>
      <c r="J1268">
        <v>28.6</v>
      </c>
      <c r="K1268">
        <v>23.8</v>
      </c>
      <c r="L1268">
        <v>0</v>
      </c>
      <c r="M1268" s="3">
        <v>115907.395</v>
      </c>
      <c r="N1268" s="4">
        <v>84.013226709999998</v>
      </c>
      <c r="O1268" s="4">
        <v>9737754.3000000007</v>
      </c>
      <c r="Z1268"/>
    </row>
    <row r="1269" spans="1:26" hidden="1" x14ac:dyDescent="0.5">
      <c r="A1269">
        <f t="shared" si="19"/>
        <v>1266</v>
      </c>
      <c r="B1269" s="1">
        <v>42649</v>
      </c>
      <c r="C1269" t="s">
        <v>16</v>
      </c>
      <c r="D1269" t="s">
        <v>32</v>
      </c>
      <c r="E1269">
        <v>2016</v>
      </c>
      <c r="F1269">
        <v>41</v>
      </c>
      <c r="G1269" t="s">
        <v>10</v>
      </c>
      <c r="H1269" t="s">
        <v>9</v>
      </c>
      <c r="I1269">
        <v>9.6999999999999993</v>
      </c>
      <c r="J1269">
        <v>27.2</v>
      </c>
      <c r="K1269">
        <v>22.6</v>
      </c>
      <c r="L1269">
        <v>0</v>
      </c>
      <c r="M1269" s="3">
        <v>115898.54</v>
      </c>
      <c r="N1269" s="4">
        <v>30.189572800000001</v>
      </c>
      <c r="O1269" s="4">
        <v>3498927.4</v>
      </c>
      <c r="Z1269"/>
    </row>
    <row r="1270" spans="1:26" hidden="1" x14ac:dyDescent="0.5">
      <c r="A1270">
        <f t="shared" si="19"/>
        <v>1267</v>
      </c>
      <c r="B1270" s="1">
        <v>42646</v>
      </c>
      <c r="C1270" t="s">
        <v>21</v>
      </c>
      <c r="D1270" t="s">
        <v>32</v>
      </c>
      <c r="E1270">
        <v>2016</v>
      </c>
      <c r="F1270">
        <v>41</v>
      </c>
      <c r="G1270" t="s">
        <v>9</v>
      </c>
      <c r="H1270" t="s">
        <v>9</v>
      </c>
      <c r="I1270">
        <v>11.1</v>
      </c>
      <c r="J1270">
        <v>15.9</v>
      </c>
      <c r="K1270">
        <v>13.7</v>
      </c>
      <c r="L1270">
        <v>9.1999999999999993</v>
      </c>
      <c r="M1270" s="3">
        <v>115839.01</v>
      </c>
      <c r="N1270" s="4">
        <v>21.601743630000001</v>
      </c>
      <c r="O1270" s="4">
        <v>2502324.6</v>
      </c>
      <c r="Z1270"/>
    </row>
    <row r="1271" spans="1:26" hidden="1" x14ac:dyDescent="0.5">
      <c r="A1271">
        <f t="shared" si="19"/>
        <v>1268</v>
      </c>
      <c r="B1271" s="1">
        <v>43033</v>
      </c>
      <c r="C1271" t="s">
        <v>23</v>
      </c>
      <c r="D1271" t="s">
        <v>32</v>
      </c>
      <c r="E1271">
        <v>2017</v>
      </c>
      <c r="F1271">
        <v>44</v>
      </c>
      <c r="G1271" t="s">
        <v>10</v>
      </c>
      <c r="H1271" t="s">
        <v>9</v>
      </c>
      <c r="I1271">
        <v>13.3</v>
      </c>
      <c r="J1271">
        <v>18.5</v>
      </c>
      <c r="K1271">
        <v>12.5</v>
      </c>
      <c r="L1271">
        <v>11.4</v>
      </c>
      <c r="M1271" s="3">
        <v>115813.03</v>
      </c>
      <c r="N1271" s="4">
        <v>98.042415309999996</v>
      </c>
      <c r="O1271" s="4">
        <v>11354589.199999999</v>
      </c>
      <c r="Z1271"/>
    </row>
    <row r="1272" spans="1:26" hidden="1" x14ac:dyDescent="0.5">
      <c r="A1272">
        <f t="shared" si="19"/>
        <v>1269</v>
      </c>
      <c r="B1272" s="1">
        <v>42252</v>
      </c>
      <c r="C1272" t="s">
        <v>19</v>
      </c>
      <c r="D1272" t="s">
        <v>31</v>
      </c>
      <c r="E1272">
        <v>2015</v>
      </c>
      <c r="F1272">
        <v>36</v>
      </c>
      <c r="G1272" t="s">
        <v>10</v>
      </c>
      <c r="H1272" t="s">
        <v>9</v>
      </c>
      <c r="I1272">
        <v>10.199999999999999</v>
      </c>
      <c r="J1272">
        <v>14</v>
      </c>
      <c r="K1272">
        <v>14.8</v>
      </c>
      <c r="L1272">
        <v>0</v>
      </c>
      <c r="M1272" s="3">
        <v>115799.32</v>
      </c>
      <c r="N1272" s="4">
        <v>57.177569200000001</v>
      </c>
      <c r="O1272" s="4">
        <v>6621123.5999999996</v>
      </c>
      <c r="Z1272"/>
    </row>
    <row r="1273" spans="1:26" hidden="1" x14ac:dyDescent="0.5">
      <c r="A1273">
        <f t="shared" si="19"/>
        <v>1270</v>
      </c>
      <c r="B1273" s="1">
        <v>43076</v>
      </c>
      <c r="C1273" t="s">
        <v>16</v>
      </c>
      <c r="D1273" t="s">
        <v>34</v>
      </c>
      <c r="E1273">
        <v>2017</v>
      </c>
      <c r="F1273">
        <v>50</v>
      </c>
      <c r="G1273" t="s">
        <v>10</v>
      </c>
      <c r="H1273" t="s">
        <v>9</v>
      </c>
      <c r="I1273">
        <v>11.6</v>
      </c>
      <c r="J1273">
        <v>21.9</v>
      </c>
      <c r="K1273">
        <v>19.8</v>
      </c>
      <c r="L1273">
        <v>0</v>
      </c>
      <c r="M1273" s="3">
        <v>115736.97</v>
      </c>
      <c r="N1273" s="4">
        <v>102.5919318</v>
      </c>
      <c r="O1273" s="4">
        <v>11873679.300000001</v>
      </c>
      <c r="Z1273"/>
    </row>
    <row r="1274" spans="1:26" hidden="1" x14ac:dyDescent="0.5">
      <c r="A1274">
        <f t="shared" si="19"/>
        <v>1271</v>
      </c>
      <c r="B1274" s="1">
        <v>43206</v>
      </c>
      <c r="C1274" t="s">
        <v>21</v>
      </c>
      <c r="D1274" t="s">
        <v>26</v>
      </c>
      <c r="E1274">
        <v>2018</v>
      </c>
      <c r="F1274">
        <v>16</v>
      </c>
      <c r="G1274" t="s">
        <v>9</v>
      </c>
      <c r="H1274" t="s">
        <v>9</v>
      </c>
      <c r="I1274">
        <v>13.1</v>
      </c>
      <c r="J1274">
        <v>21</v>
      </c>
      <c r="K1274">
        <v>7.1</v>
      </c>
      <c r="L1274">
        <v>3</v>
      </c>
      <c r="M1274" s="3">
        <v>115694.64</v>
      </c>
      <c r="N1274" s="4">
        <v>69.360932570000003</v>
      </c>
      <c r="O1274" s="4">
        <v>8024688.0999999996</v>
      </c>
      <c r="Z1274"/>
    </row>
    <row r="1275" spans="1:26" hidden="1" x14ac:dyDescent="0.5">
      <c r="A1275">
        <f t="shared" si="19"/>
        <v>1272</v>
      </c>
      <c r="B1275" s="1">
        <v>42759</v>
      </c>
      <c r="C1275" t="s">
        <v>22</v>
      </c>
      <c r="D1275" t="s">
        <v>17</v>
      </c>
      <c r="E1275">
        <v>2017</v>
      </c>
      <c r="F1275">
        <v>5</v>
      </c>
      <c r="G1275" t="s">
        <v>9</v>
      </c>
      <c r="H1275" t="s">
        <v>9</v>
      </c>
      <c r="I1275">
        <v>19.100000000000001</v>
      </c>
      <c r="J1275">
        <v>22</v>
      </c>
      <c r="K1275">
        <v>27.6</v>
      </c>
      <c r="L1275">
        <v>0.6</v>
      </c>
      <c r="M1275" s="3">
        <v>115664.16</v>
      </c>
      <c r="N1275" s="4">
        <v>59.817182150000001</v>
      </c>
      <c r="O1275" s="4">
        <v>6918704.0999999996</v>
      </c>
      <c r="Z1275"/>
    </row>
    <row r="1276" spans="1:26" hidden="1" x14ac:dyDescent="0.5">
      <c r="A1276">
        <f t="shared" si="19"/>
        <v>1273</v>
      </c>
      <c r="B1276" s="1">
        <v>44091</v>
      </c>
      <c r="C1276" t="s">
        <v>16</v>
      </c>
      <c r="D1276" t="s">
        <v>31</v>
      </c>
      <c r="E1276">
        <v>2020</v>
      </c>
      <c r="F1276">
        <v>38</v>
      </c>
      <c r="G1276" t="s">
        <v>9</v>
      </c>
      <c r="H1276" t="s">
        <v>9</v>
      </c>
      <c r="I1276">
        <v>11.8</v>
      </c>
      <c r="J1276">
        <v>15.5</v>
      </c>
      <c r="K1276">
        <v>9.4</v>
      </c>
      <c r="L1276">
        <v>0.8</v>
      </c>
      <c r="M1276" s="3">
        <v>115643.44</v>
      </c>
      <c r="N1276" s="4">
        <v>34.696676500000002</v>
      </c>
      <c r="O1276" s="4">
        <v>4012443</v>
      </c>
      <c r="Z1276"/>
    </row>
    <row r="1277" spans="1:26" hidden="1" x14ac:dyDescent="0.5">
      <c r="A1277">
        <f t="shared" si="19"/>
        <v>1274</v>
      </c>
      <c r="B1277" s="1">
        <v>42343</v>
      </c>
      <c r="C1277" t="s">
        <v>19</v>
      </c>
      <c r="D1277" t="s">
        <v>34</v>
      </c>
      <c r="E1277">
        <v>2015</v>
      </c>
      <c r="F1277">
        <v>49</v>
      </c>
      <c r="G1277" t="s">
        <v>10</v>
      </c>
      <c r="H1277" t="s">
        <v>9</v>
      </c>
      <c r="I1277">
        <v>15.5</v>
      </c>
      <c r="J1277">
        <v>25.3</v>
      </c>
      <c r="K1277">
        <v>27.9</v>
      </c>
      <c r="L1277">
        <v>0</v>
      </c>
      <c r="M1277" s="3">
        <v>115606.005</v>
      </c>
      <c r="N1277" s="4">
        <v>36.906868619999997</v>
      </c>
      <c r="O1277" s="4">
        <v>4266655.5999999996</v>
      </c>
      <c r="Z1277"/>
    </row>
    <row r="1278" spans="1:26" hidden="1" x14ac:dyDescent="0.5">
      <c r="A1278">
        <f t="shared" si="19"/>
        <v>1275</v>
      </c>
      <c r="B1278" s="1">
        <v>43098</v>
      </c>
      <c r="C1278" t="s">
        <v>18</v>
      </c>
      <c r="D1278" t="s">
        <v>34</v>
      </c>
      <c r="E1278">
        <v>2017</v>
      </c>
      <c r="F1278">
        <v>53</v>
      </c>
      <c r="G1278" t="s">
        <v>9</v>
      </c>
      <c r="H1278" t="s">
        <v>9</v>
      </c>
      <c r="I1278">
        <v>18.600000000000001</v>
      </c>
      <c r="J1278">
        <v>24.4</v>
      </c>
      <c r="K1278">
        <v>9.3000000000000007</v>
      </c>
      <c r="L1278">
        <v>0.2</v>
      </c>
      <c r="M1278" s="3">
        <v>115572.045</v>
      </c>
      <c r="N1278" s="4">
        <v>93.834088929999993</v>
      </c>
      <c r="O1278" s="4">
        <v>10844597.5</v>
      </c>
      <c r="Z1278"/>
    </row>
    <row r="1279" spans="1:26" hidden="1" x14ac:dyDescent="0.5">
      <c r="A1279">
        <f t="shared" si="19"/>
        <v>1276</v>
      </c>
      <c r="B1279" s="1">
        <v>43031</v>
      </c>
      <c r="C1279" t="s">
        <v>21</v>
      </c>
      <c r="D1279" t="s">
        <v>32</v>
      </c>
      <c r="E1279">
        <v>2017</v>
      </c>
      <c r="F1279">
        <v>44</v>
      </c>
      <c r="G1279" t="s">
        <v>10</v>
      </c>
      <c r="H1279" t="s">
        <v>9</v>
      </c>
      <c r="I1279">
        <v>11.9</v>
      </c>
      <c r="J1279">
        <v>19</v>
      </c>
      <c r="K1279">
        <v>21.8</v>
      </c>
      <c r="L1279">
        <v>0</v>
      </c>
      <c r="M1279" s="3">
        <v>115549.435</v>
      </c>
      <c r="N1279" s="4">
        <v>90.675665039999998</v>
      </c>
      <c r="O1279" s="4">
        <v>10477521.9</v>
      </c>
      <c r="Z1279"/>
    </row>
    <row r="1280" spans="1:26" hidden="1" x14ac:dyDescent="0.5">
      <c r="A1280">
        <f t="shared" si="19"/>
        <v>1277</v>
      </c>
      <c r="B1280" s="1">
        <v>43376</v>
      </c>
      <c r="C1280" t="s">
        <v>23</v>
      </c>
      <c r="D1280" t="s">
        <v>32</v>
      </c>
      <c r="E1280">
        <v>2018</v>
      </c>
      <c r="F1280">
        <v>40</v>
      </c>
      <c r="G1280" t="s">
        <v>9</v>
      </c>
      <c r="H1280" t="s">
        <v>9</v>
      </c>
      <c r="I1280">
        <v>14.7</v>
      </c>
      <c r="J1280">
        <v>18.100000000000001</v>
      </c>
      <c r="K1280">
        <v>10.9</v>
      </c>
      <c r="L1280">
        <v>0</v>
      </c>
      <c r="M1280" s="3">
        <v>115490.83500000001</v>
      </c>
      <c r="N1280" s="4">
        <v>122.0868375</v>
      </c>
      <c r="O1280" s="4">
        <v>14099910.800000001</v>
      </c>
      <c r="Z1280"/>
    </row>
    <row r="1281" spans="1:26" hidden="1" x14ac:dyDescent="0.5">
      <c r="A1281">
        <f t="shared" si="19"/>
        <v>1278</v>
      </c>
      <c r="B1281" s="1">
        <v>43694</v>
      </c>
      <c r="C1281" t="s">
        <v>19</v>
      </c>
      <c r="D1281" t="s">
        <v>30</v>
      </c>
      <c r="E1281">
        <v>2019</v>
      </c>
      <c r="F1281">
        <v>33</v>
      </c>
      <c r="G1281" t="s">
        <v>10</v>
      </c>
      <c r="H1281" t="s">
        <v>9</v>
      </c>
      <c r="I1281">
        <v>7</v>
      </c>
      <c r="J1281">
        <v>16.5</v>
      </c>
      <c r="K1281">
        <v>13.4</v>
      </c>
      <c r="L1281">
        <v>3.8</v>
      </c>
      <c r="M1281" s="3">
        <v>115460.6</v>
      </c>
      <c r="N1281" s="4">
        <v>75.491413320000007</v>
      </c>
      <c r="O1281" s="4">
        <v>8716283.9000000004</v>
      </c>
      <c r="Z1281"/>
    </row>
    <row r="1282" spans="1:26" hidden="1" x14ac:dyDescent="0.5">
      <c r="A1282">
        <f t="shared" si="19"/>
        <v>1279</v>
      </c>
      <c r="B1282" s="1">
        <v>43762</v>
      </c>
      <c r="C1282" t="s">
        <v>16</v>
      </c>
      <c r="D1282" t="s">
        <v>32</v>
      </c>
      <c r="E1282">
        <v>2019</v>
      </c>
      <c r="F1282">
        <v>43</v>
      </c>
      <c r="G1282" t="s">
        <v>10</v>
      </c>
      <c r="H1282" t="s">
        <v>9</v>
      </c>
      <c r="I1282">
        <v>13</v>
      </c>
      <c r="J1282">
        <v>33.799999999999997</v>
      </c>
      <c r="K1282">
        <v>26.1</v>
      </c>
      <c r="L1282">
        <v>0.2</v>
      </c>
      <c r="M1282" s="3">
        <v>115442.655</v>
      </c>
      <c r="N1282" s="4">
        <v>82.370096540000006</v>
      </c>
      <c r="O1282" s="4">
        <v>9509022.5999999996</v>
      </c>
      <c r="Z1282"/>
    </row>
    <row r="1283" spans="1:26" hidden="1" x14ac:dyDescent="0.5">
      <c r="A1283">
        <f t="shared" si="19"/>
        <v>1280</v>
      </c>
      <c r="B1283" s="1">
        <v>43066</v>
      </c>
      <c r="C1283" t="s">
        <v>21</v>
      </c>
      <c r="D1283" t="s">
        <v>33</v>
      </c>
      <c r="E1283">
        <v>2017</v>
      </c>
      <c r="F1283">
        <v>49</v>
      </c>
      <c r="G1283" t="s">
        <v>10</v>
      </c>
      <c r="H1283" t="s">
        <v>9</v>
      </c>
      <c r="I1283">
        <v>16.5</v>
      </c>
      <c r="J1283">
        <v>21.2</v>
      </c>
      <c r="K1283">
        <v>20.5</v>
      </c>
      <c r="L1283">
        <v>1.4</v>
      </c>
      <c r="M1283" s="3">
        <v>115429.005</v>
      </c>
      <c r="N1283" s="4">
        <v>84.608923149999995</v>
      </c>
      <c r="O1283" s="4">
        <v>9766323.8000000007</v>
      </c>
      <c r="Z1283"/>
    </row>
    <row r="1284" spans="1:26" hidden="1" x14ac:dyDescent="0.5">
      <c r="A1284">
        <f t="shared" ref="A1284:A1347" si="20">ROW()-3</f>
        <v>1281</v>
      </c>
      <c r="B1284" s="1">
        <v>42818</v>
      </c>
      <c r="C1284" t="s">
        <v>18</v>
      </c>
      <c r="D1284" t="s">
        <v>25</v>
      </c>
      <c r="E1284">
        <v>2017</v>
      </c>
      <c r="F1284">
        <v>13</v>
      </c>
      <c r="G1284" t="s">
        <v>10</v>
      </c>
      <c r="H1284" t="s">
        <v>9</v>
      </c>
      <c r="I1284">
        <v>13.9</v>
      </c>
      <c r="J1284">
        <v>24.7</v>
      </c>
      <c r="K1284">
        <v>16.100000000000001</v>
      </c>
      <c r="L1284">
        <v>0</v>
      </c>
      <c r="M1284" s="3">
        <v>115411.41</v>
      </c>
      <c r="N1284" s="4">
        <v>118.4496111</v>
      </c>
      <c r="O1284" s="4">
        <v>13670436.6</v>
      </c>
      <c r="Z1284"/>
    </row>
    <row r="1285" spans="1:26" hidden="1" x14ac:dyDescent="0.5">
      <c r="A1285">
        <f t="shared" si="20"/>
        <v>1282</v>
      </c>
      <c r="B1285" s="1">
        <v>43571</v>
      </c>
      <c r="C1285" t="s">
        <v>22</v>
      </c>
      <c r="D1285" t="s">
        <v>26</v>
      </c>
      <c r="E1285">
        <v>2019</v>
      </c>
      <c r="F1285">
        <v>16</v>
      </c>
      <c r="G1285" t="s">
        <v>9</v>
      </c>
      <c r="H1285" t="s">
        <v>9</v>
      </c>
      <c r="I1285">
        <v>17.100000000000001</v>
      </c>
      <c r="J1285">
        <v>30.3</v>
      </c>
      <c r="K1285">
        <v>14.4</v>
      </c>
      <c r="L1285">
        <v>0</v>
      </c>
      <c r="M1285" s="3">
        <v>115392.875</v>
      </c>
      <c r="N1285" s="4">
        <v>100.00561740000001</v>
      </c>
      <c r="O1285" s="4">
        <v>11539935.699999999</v>
      </c>
      <c r="Z1285"/>
    </row>
    <row r="1286" spans="1:26" hidden="1" x14ac:dyDescent="0.5">
      <c r="A1286">
        <f t="shared" si="20"/>
        <v>1283</v>
      </c>
      <c r="B1286" s="1">
        <v>43246</v>
      </c>
      <c r="C1286" t="s">
        <v>19</v>
      </c>
      <c r="D1286" t="s">
        <v>27</v>
      </c>
      <c r="E1286">
        <v>2018</v>
      </c>
      <c r="F1286">
        <v>21</v>
      </c>
      <c r="G1286" t="s">
        <v>10</v>
      </c>
      <c r="H1286" t="s">
        <v>9</v>
      </c>
      <c r="I1286">
        <v>5.2</v>
      </c>
      <c r="J1286">
        <v>20.5</v>
      </c>
      <c r="K1286">
        <v>9.9</v>
      </c>
      <c r="L1286">
        <v>0</v>
      </c>
      <c r="M1286" s="3">
        <v>115384.08500000001</v>
      </c>
      <c r="N1286" s="4">
        <v>74.746741069999999</v>
      </c>
      <c r="O1286" s="4">
        <v>8624584.3000000007</v>
      </c>
      <c r="Z1286"/>
    </row>
    <row r="1287" spans="1:26" hidden="1" x14ac:dyDescent="0.5">
      <c r="A1287">
        <f t="shared" si="20"/>
        <v>1284</v>
      </c>
      <c r="B1287" s="1">
        <v>43075</v>
      </c>
      <c r="C1287" t="s">
        <v>23</v>
      </c>
      <c r="D1287" t="s">
        <v>34</v>
      </c>
      <c r="E1287">
        <v>2017</v>
      </c>
      <c r="F1287">
        <v>50</v>
      </c>
      <c r="G1287" t="s">
        <v>10</v>
      </c>
      <c r="H1287" t="s">
        <v>9</v>
      </c>
      <c r="I1287">
        <v>13.6</v>
      </c>
      <c r="J1287">
        <v>21.3</v>
      </c>
      <c r="K1287">
        <v>23.6</v>
      </c>
      <c r="L1287">
        <v>0</v>
      </c>
      <c r="M1287" s="3">
        <v>115383.13</v>
      </c>
      <c r="N1287" s="4">
        <v>89.564050550000005</v>
      </c>
      <c r="O1287" s="4">
        <v>10334180.5</v>
      </c>
      <c r="Z1287"/>
    </row>
    <row r="1288" spans="1:26" hidden="1" x14ac:dyDescent="0.5">
      <c r="A1288">
        <f t="shared" si="20"/>
        <v>1285</v>
      </c>
      <c r="B1288" s="1">
        <v>42303</v>
      </c>
      <c r="C1288" t="s">
        <v>21</v>
      </c>
      <c r="D1288" t="s">
        <v>32</v>
      </c>
      <c r="E1288">
        <v>2015</v>
      </c>
      <c r="F1288">
        <v>44</v>
      </c>
      <c r="G1288" t="s">
        <v>10</v>
      </c>
      <c r="H1288" t="s">
        <v>9</v>
      </c>
      <c r="I1288">
        <v>14</v>
      </c>
      <c r="J1288">
        <v>15.9</v>
      </c>
      <c r="K1288">
        <v>14.5</v>
      </c>
      <c r="L1288">
        <v>0.2</v>
      </c>
      <c r="M1288" s="3">
        <v>115297.34</v>
      </c>
      <c r="N1288" s="4">
        <v>29.398516279999999</v>
      </c>
      <c r="O1288" s="4">
        <v>3389570.7</v>
      </c>
      <c r="Z1288"/>
    </row>
    <row r="1289" spans="1:26" hidden="1" x14ac:dyDescent="0.5">
      <c r="A1289">
        <f t="shared" si="20"/>
        <v>1286</v>
      </c>
      <c r="B1289" s="1">
        <v>43377</v>
      </c>
      <c r="C1289" t="s">
        <v>16</v>
      </c>
      <c r="D1289" t="s">
        <v>32</v>
      </c>
      <c r="E1289">
        <v>2018</v>
      </c>
      <c r="F1289">
        <v>40</v>
      </c>
      <c r="G1289" t="s">
        <v>9</v>
      </c>
      <c r="H1289" t="s">
        <v>9</v>
      </c>
      <c r="I1289">
        <v>10.9</v>
      </c>
      <c r="J1289">
        <v>14.6</v>
      </c>
      <c r="K1289">
        <v>12.5</v>
      </c>
      <c r="L1289">
        <v>0</v>
      </c>
      <c r="M1289" s="3">
        <v>115294.12</v>
      </c>
      <c r="N1289" s="4">
        <v>97.499455749999996</v>
      </c>
      <c r="O1289" s="4">
        <v>11241114</v>
      </c>
      <c r="Z1289"/>
    </row>
    <row r="1290" spans="1:26" hidden="1" x14ac:dyDescent="0.5">
      <c r="A1290">
        <f t="shared" si="20"/>
        <v>1287</v>
      </c>
      <c r="B1290" s="1">
        <v>43145</v>
      </c>
      <c r="C1290" t="s">
        <v>23</v>
      </c>
      <c r="D1290" t="s">
        <v>24</v>
      </c>
      <c r="E1290">
        <v>2018</v>
      </c>
      <c r="F1290">
        <v>7</v>
      </c>
      <c r="G1290" t="s">
        <v>10</v>
      </c>
      <c r="H1290" t="s">
        <v>9</v>
      </c>
      <c r="I1290">
        <v>17.5</v>
      </c>
      <c r="J1290">
        <v>23.3</v>
      </c>
      <c r="K1290">
        <v>22.8</v>
      </c>
      <c r="L1290">
        <v>0</v>
      </c>
      <c r="M1290" s="3">
        <v>115269.5</v>
      </c>
      <c r="N1290" s="4">
        <v>72.046428359999993</v>
      </c>
      <c r="O1290" s="4">
        <v>8304755.7999999998</v>
      </c>
      <c r="Z1290"/>
    </row>
    <row r="1291" spans="1:26" hidden="1" x14ac:dyDescent="0.5">
      <c r="A1291">
        <f t="shared" si="20"/>
        <v>1288</v>
      </c>
      <c r="B1291" s="1">
        <v>43907</v>
      </c>
      <c r="C1291" t="s">
        <v>22</v>
      </c>
      <c r="D1291" t="s">
        <v>25</v>
      </c>
      <c r="E1291">
        <v>2020</v>
      </c>
      <c r="F1291">
        <v>12</v>
      </c>
      <c r="G1291" t="s">
        <v>10</v>
      </c>
      <c r="H1291" t="s">
        <v>9</v>
      </c>
      <c r="I1291">
        <v>11.6</v>
      </c>
      <c r="J1291">
        <v>28.2</v>
      </c>
      <c r="K1291">
        <v>19.899999999999999</v>
      </c>
      <c r="L1291">
        <v>0</v>
      </c>
      <c r="M1291" s="3">
        <v>115254.185</v>
      </c>
      <c r="N1291" s="4">
        <v>52.451198269999999</v>
      </c>
      <c r="O1291" s="4">
        <v>6045220.0999999996</v>
      </c>
      <c r="Z1291"/>
    </row>
    <row r="1292" spans="1:26" hidden="1" x14ac:dyDescent="0.5">
      <c r="A1292">
        <f t="shared" si="20"/>
        <v>1289</v>
      </c>
      <c r="B1292" s="1">
        <v>43749</v>
      </c>
      <c r="C1292" t="s">
        <v>18</v>
      </c>
      <c r="D1292" t="s">
        <v>32</v>
      </c>
      <c r="E1292">
        <v>2019</v>
      </c>
      <c r="F1292">
        <v>41</v>
      </c>
      <c r="G1292" t="s">
        <v>10</v>
      </c>
      <c r="H1292" t="s">
        <v>9</v>
      </c>
      <c r="I1292">
        <v>9.5</v>
      </c>
      <c r="J1292">
        <v>18.899999999999999</v>
      </c>
      <c r="K1292">
        <v>17.5</v>
      </c>
      <c r="L1292">
        <v>0</v>
      </c>
      <c r="M1292" s="3">
        <v>115250.505</v>
      </c>
      <c r="N1292" s="4">
        <v>114.6969754</v>
      </c>
      <c r="O1292" s="4">
        <v>13218884.300000001</v>
      </c>
      <c r="Z1292"/>
    </row>
    <row r="1293" spans="1:26" hidden="1" x14ac:dyDescent="0.5">
      <c r="A1293">
        <f t="shared" si="20"/>
        <v>1290</v>
      </c>
      <c r="B1293" s="1">
        <v>43130</v>
      </c>
      <c r="C1293" t="s">
        <v>22</v>
      </c>
      <c r="D1293" t="s">
        <v>17</v>
      </c>
      <c r="E1293">
        <v>2018</v>
      </c>
      <c r="F1293">
        <v>5</v>
      </c>
      <c r="G1293" t="s">
        <v>9</v>
      </c>
      <c r="H1293" t="s">
        <v>9</v>
      </c>
      <c r="I1293">
        <v>15.6</v>
      </c>
      <c r="J1293">
        <v>21</v>
      </c>
      <c r="K1293">
        <v>14.1</v>
      </c>
      <c r="L1293">
        <v>38.799999999999997</v>
      </c>
      <c r="M1293" s="3">
        <v>115239.57</v>
      </c>
      <c r="N1293" s="4">
        <v>78.574438810000004</v>
      </c>
      <c r="O1293" s="4">
        <v>9054884.5</v>
      </c>
      <c r="Z1293"/>
    </row>
    <row r="1294" spans="1:26" hidden="1" x14ac:dyDescent="0.5">
      <c r="A1294">
        <f t="shared" si="20"/>
        <v>1291</v>
      </c>
      <c r="B1294" s="1">
        <v>43974</v>
      </c>
      <c r="C1294" t="s">
        <v>19</v>
      </c>
      <c r="D1294" t="s">
        <v>27</v>
      </c>
      <c r="E1294">
        <v>2020</v>
      </c>
      <c r="F1294">
        <v>21</v>
      </c>
      <c r="G1294" t="s">
        <v>9</v>
      </c>
      <c r="H1294" t="s">
        <v>9</v>
      </c>
      <c r="I1294">
        <v>9.4</v>
      </c>
      <c r="J1294">
        <v>13.5</v>
      </c>
      <c r="K1294">
        <v>5.8</v>
      </c>
      <c r="L1294">
        <v>0</v>
      </c>
      <c r="M1294" s="3">
        <v>115234.32</v>
      </c>
      <c r="N1294" s="4">
        <v>40.605164469999998</v>
      </c>
      <c r="O1294" s="4">
        <v>4679108.5</v>
      </c>
      <c r="Z1294"/>
    </row>
    <row r="1295" spans="1:26" hidden="1" x14ac:dyDescent="0.5">
      <c r="A1295">
        <f t="shared" si="20"/>
        <v>1292</v>
      </c>
      <c r="B1295" s="1">
        <v>43324</v>
      </c>
      <c r="C1295" t="s">
        <v>20</v>
      </c>
      <c r="D1295" t="s">
        <v>30</v>
      </c>
      <c r="E1295">
        <v>2018</v>
      </c>
      <c r="F1295">
        <v>32</v>
      </c>
      <c r="G1295" t="s">
        <v>10</v>
      </c>
      <c r="H1295" t="s">
        <v>9</v>
      </c>
      <c r="I1295">
        <v>5.4</v>
      </c>
      <c r="J1295">
        <v>14.8</v>
      </c>
      <c r="K1295">
        <v>10.4</v>
      </c>
      <c r="L1295">
        <v>4.5999999999999996</v>
      </c>
      <c r="M1295" s="3">
        <v>115231.85</v>
      </c>
      <c r="N1295" s="4">
        <v>48.788940629999999</v>
      </c>
      <c r="O1295" s="4">
        <v>5622039.9000000004</v>
      </c>
      <c r="Z1295"/>
    </row>
    <row r="1296" spans="1:26" hidden="1" x14ac:dyDescent="0.5">
      <c r="A1296">
        <f t="shared" si="20"/>
        <v>1293</v>
      </c>
      <c r="B1296" s="1">
        <v>42340</v>
      </c>
      <c r="C1296" t="s">
        <v>23</v>
      </c>
      <c r="D1296" t="s">
        <v>34</v>
      </c>
      <c r="E1296">
        <v>2015</v>
      </c>
      <c r="F1296">
        <v>49</v>
      </c>
      <c r="G1296" t="s">
        <v>10</v>
      </c>
      <c r="H1296" t="s">
        <v>9</v>
      </c>
      <c r="I1296">
        <v>9.1999999999999993</v>
      </c>
      <c r="J1296">
        <v>17.5</v>
      </c>
      <c r="K1296">
        <v>32.4</v>
      </c>
      <c r="L1296">
        <v>0</v>
      </c>
      <c r="M1296" s="3">
        <v>115230.125</v>
      </c>
      <c r="N1296" s="4">
        <v>37.470820799999998</v>
      </c>
      <c r="O1296" s="4">
        <v>4317767.4000000004</v>
      </c>
      <c r="Z1296"/>
    </row>
    <row r="1297" spans="1:26" hidden="1" x14ac:dyDescent="0.5">
      <c r="A1297">
        <f t="shared" si="20"/>
        <v>1294</v>
      </c>
      <c r="B1297" s="1">
        <v>43715</v>
      </c>
      <c r="C1297" t="s">
        <v>19</v>
      </c>
      <c r="D1297" t="s">
        <v>31</v>
      </c>
      <c r="E1297">
        <v>2019</v>
      </c>
      <c r="F1297">
        <v>36</v>
      </c>
      <c r="G1297" t="s">
        <v>10</v>
      </c>
      <c r="H1297" t="s">
        <v>9</v>
      </c>
      <c r="I1297">
        <v>8.8000000000000007</v>
      </c>
      <c r="J1297">
        <v>12.9</v>
      </c>
      <c r="K1297">
        <v>11.3</v>
      </c>
      <c r="L1297">
        <v>1</v>
      </c>
      <c r="M1297" s="3">
        <v>115200.19</v>
      </c>
      <c r="N1297" s="4">
        <v>73.467962999999997</v>
      </c>
      <c r="O1297" s="4">
        <v>8463523.3000000007</v>
      </c>
      <c r="Z1297"/>
    </row>
    <row r="1298" spans="1:26" hidden="1" x14ac:dyDescent="0.5">
      <c r="A1298">
        <f t="shared" si="20"/>
        <v>1295</v>
      </c>
      <c r="B1298" s="1">
        <v>43558</v>
      </c>
      <c r="C1298" t="s">
        <v>23</v>
      </c>
      <c r="D1298" t="s">
        <v>26</v>
      </c>
      <c r="E1298">
        <v>2019</v>
      </c>
      <c r="F1298">
        <v>14</v>
      </c>
      <c r="G1298" t="s">
        <v>10</v>
      </c>
      <c r="H1298" t="s">
        <v>9</v>
      </c>
      <c r="I1298">
        <v>9.4</v>
      </c>
      <c r="J1298">
        <v>24.7</v>
      </c>
      <c r="K1298">
        <v>10.9</v>
      </c>
      <c r="L1298">
        <v>0</v>
      </c>
      <c r="M1298" s="3">
        <v>115188.76</v>
      </c>
      <c r="N1298" s="4">
        <v>112.9080676</v>
      </c>
      <c r="O1298" s="4">
        <v>13005740.300000001</v>
      </c>
      <c r="Z1298"/>
    </row>
    <row r="1299" spans="1:26" hidden="1" x14ac:dyDescent="0.5">
      <c r="A1299">
        <f t="shared" si="20"/>
        <v>1296</v>
      </c>
      <c r="B1299" s="1">
        <v>42974</v>
      </c>
      <c r="C1299" t="s">
        <v>20</v>
      </c>
      <c r="D1299" t="s">
        <v>30</v>
      </c>
      <c r="E1299">
        <v>2017</v>
      </c>
      <c r="F1299">
        <v>35</v>
      </c>
      <c r="G1299" t="s">
        <v>10</v>
      </c>
      <c r="H1299" t="s">
        <v>9</v>
      </c>
      <c r="I1299">
        <v>5.8</v>
      </c>
      <c r="J1299">
        <v>10.7</v>
      </c>
      <c r="K1299">
        <v>11.8</v>
      </c>
      <c r="L1299">
        <v>7.8</v>
      </c>
      <c r="M1299" s="3">
        <v>115177.935</v>
      </c>
      <c r="N1299" s="4">
        <v>93.117477789999995</v>
      </c>
      <c r="O1299" s="4">
        <v>10725078.800000001</v>
      </c>
      <c r="Z1299"/>
    </row>
    <row r="1300" spans="1:26" hidden="1" x14ac:dyDescent="0.5">
      <c r="A1300">
        <f t="shared" si="20"/>
        <v>1297</v>
      </c>
      <c r="B1300" s="1">
        <v>43049</v>
      </c>
      <c r="C1300" t="s">
        <v>18</v>
      </c>
      <c r="D1300" t="s">
        <v>33</v>
      </c>
      <c r="E1300">
        <v>2017</v>
      </c>
      <c r="F1300">
        <v>46</v>
      </c>
      <c r="G1300" t="s">
        <v>10</v>
      </c>
      <c r="H1300" t="s">
        <v>9</v>
      </c>
      <c r="I1300">
        <v>12.1</v>
      </c>
      <c r="J1300">
        <v>27.2</v>
      </c>
      <c r="K1300">
        <v>23.7</v>
      </c>
      <c r="L1300">
        <v>0</v>
      </c>
      <c r="M1300" s="3">
        <v>115156.44500000001</v>
      </c>
      <c r="N1300" s="4">
        <v>92.615536950000006</v>
      </c>
      <c r="O1300" s="4">
        <v>10665276</v>
      </c>
      <c r="Z1300"/>
    </row>
    <row r="1301" spans="1:26" hidden="1" x14ac:dyDescent="0.5">
      <c r="A1301">
        <f t="shared" si="20"/>
        <v>1298</v>
      </c>
      <c r="B1301" s="1">
        <v>43776</v>
      </c>
      <c r="C1301" t="s">
        <v>16</v>
      </c>
      <c r="D1301" t="s">
        <v>33</v>
      </c>
      <c r="E1301">
        <v>2019</v>
      </c>
      <c r="F1301">
        <v>45</v>
      </c>
      <c r="G1301" t="s">
        <v>10</v>
      </c>
      <c r="H1301" t="s">
        <v>9</v>
      </c>
      <c r="I1301">
        <v>11.5</v>
      </c>
      <c r="J1301">
        <v>17.7</v>
      </c>
      <c r="K1301">
        <v>8.3000000000000007</v>
      </c>
      <c r="L1301">
        <v>0</v>
      </c>
      <c r="M1301" s="3">
        <v>115132.64</v>
      </c>
      <c r="N1301" s="4">
        <v>63.897686270000001</v>
      </c>
      <c r="O1301" s="4">
        <v>7356709.2999999998</v>
      </c>
      <c r="Z1301"/>
    </row>
    <row r="1302" spans="1:26" hidden="1" x14ac:dyDescent="0.5">
      <c r="A1302">
        <f t="shared" si="20"/>
        <v>1299</v>
      </c>
      <c r="B1302" s="1">
        <v>42996</v>
      </c>
      <c r="C1302" t="s">
        <v>21</v>
      </c>
      <c r="D1302" t="s">
        <v>31</v>
      </c>
      <c r="E1302">
        <v>2017</v>
      </c>
      <c r="F1302">
        <v>39</v>
      </c>
      <c r="G1302" t="s">
        <v>10</v>
      </c>
      <c r="H1302" t="s">
        <v>9</v>
      </c>
      <c r="I1302">
        <v>10.5</v>
      </c>
      <c r="J1302">
        <v>22</v>
      </c>
      <c r="K1302">
        <v>15.7</v>
      </c>
      <c r="L1302">
        <v>0</v>
      </c>
      <c r="M1302" s="3">
        <v>115123.54</v>
      </c>
      <c r="N1302" s="4">
        <v>79.783447899999999</v>
      </c>
      <c r="O1302" s="4">
        <v>9184953</v>
      </c>
      <c r="Z1302"/>
    </row>
    <row r="1303" spans="1:26" hidden="1" x14ac:dyDescent="0.5">
      <c r="A1303">
        <f t="shared" si="20"/>
        <v>1300</v>
      </c>
      <c r="B1303" s="1">
        <v>42856</v>
      </c>
      <c r="C1303" t="s">
        <v>21</v>
      </c>
      <c r="D1303" t="s">
        <v>27</v>
      </c>
      <c r="E1303">
        <v>2017</v>
      </c>
      <c r="F1303">
        <v>19</v>
      </c>
      <c r="G1303" t="s">
        <v>10</v>
      </c>
      <c r="H1303" t="s">
        <v>9</v>
      </c>
      <c r="I1303">
        <v>13.6</v>
      </c>
      <c r="J1303">
        <v>20.399999999999999</v>
      </c>
      <c r="K1303">
        <v>8.6999999999999993</v>
      </c>
      <c r="L1303">
        <v>0</v>
      </c>
      <c r="M1303" s="3">
        <v>115103.77499999999</v>
      </c>
      <c r="N1303" s="4">
        <v>99.159474029999998</v>
      </c>
      <c r="O1303" s="4">
        <v>11413629.800000001</v>
      </c>
      <c r="Z1303"/>
    </row>
    <row r="1304" spans="1:26" hidden="1" x14ac:dyDescent="0.5">
      <c r="A1304">
        <f t="shared" si="20"/>
        <v>1301</v>
      </c>
      <c r="B1304" s="1">
        <v>43903</v>
      </c>
      <c r="C1304" t="s">
        <v>18</v>
      </c>
      <c r="D1304" t="s">
        <v>25</v>
      </c>
      <c r="E1304">
        <v>2020</v>
      </c>
      <c r="F1304">
        <v>11</v>
      </c>
      <c r="G1304" t="s">
        <v>10</v>
      </c>
      <c r="H1304" t="s">
        <v>9</v>
      </c>
      <c r="I1304">
        <v>19.100000000000001</v>
      </c>
      <c r="J1304">
        <v>26.8</v>
      </c>
      <c r="K1304">
        <v>7.3</v>
      </c>
      <c r="L1304">
        <v>0</v>
      </c>
      <c r="M1304" s="3">
        <v>115075.81</v>
      </c>
      <c r="N1304" s="4">
        <v>40.127134920000003</v>
      </c>
      <c r="O1304" s="4">
        <v>4617662.5999999996</v>
      </c>
      <c r="Z1304"/>
    </row>
    <row r="1305" spans="1:26" hidden="1" x14ac:dyDescent="0.5">
      <c r="A1305">
        <f t="shared" si="20"/>
        <v>1302</v>
      </c>
      <c r="B1305" s="1">
        <v>42375</v>
      </c>
      <c r="C1305" t="s">
        <v>23</v>
      </c>
      <c r="D1305" t="s">
        <v>17</v>
      </c>
      <c r="E1305">
        <v>2016</v>
      </c>
      <c r="F1305">
        <v>2</v>
      </c>
      <c r="G1305" t="s">
        <v>9</v>
      </c>
      <c r="H1305" t="s">
        <v>9</v>
      </c>
      <c r="I1305">
        <v>17.3</v>
      </c>
      <c r="J1305">
        <v>25.7</v>
      </c>
      <c r="K1305">
        <v>18.100000000000001</v>
      </c>
      <c r="L1305">
        <v>0</v>
      </c>
      <c r="M1305" s="3">
        <v>115064.265</v>
      </c>
      <c r="N1305" s="4">
        <v>31.790252049999999</v>
      </c>
      <c r="O1305" s="4">
        <v>3657922</v>
      </c>
      <c r="Z1305"/>
    </row>
    <row r="1306" spans="1:26" hidden="1" x14ac:dyDescent="0.5">
      <c r="A1306">
        <f t="shared" si="20"/>
        <v>1303</v>
      </c>
      <c r="B1306" s="1">
        <v>43181</v>
      </c>
      <c r="C1306" t="s">
        <v>16</v>
      </c>
      <c r="D1306" t="s">
        <v>25</v>
      </c>
      <c r="E1306">
        <v>2018</v>
      </c>
      <c r="F1306">
        <v>12</v>
      </c>
      <c r="G1306" t="s">
        <v>10</v>
      </c>
      <c r="H1306" t="s">
        <v>9</v>
      </c>
      <c r="I1306">
        <v>12.3</v>
      </c>
      <c r="J1306">
        <v>28.1</v>
      </c>
      <c r="K1306">
        <v>19</v>
      </c>
      <c r="L1306">
        <v>0</v>
      </c>
      <c r="M1306" s="3">
        <v>115020.505</v>
      </c>
      <c r="N1306" s="4">
        <v>77.280427599999996</v>
      </c>
      <c r="O1306" s="4">
        <v>8888833.8000000007</v>
      </c>
      <c r="Z1306"/>
    </row>
    <row r="1307" spans="1:26" hidden="1" x14ac:dyDescent="0.5">
      <c r="A1307">
        <f t="shared" si="20"/>
        <v>1304</v>
      </c>
      <c r="B1307" s="1">
        <v>43447</v>
      </c>
      <c r="C1307" t="s">
        <v>16</v>
      </c>
      <c r="D1307" t="s">
        <v>34</v>
      </c>
      <c r="E1307">
        <v>2018</v>
      </c>
      <c r="F1307">
        <v>50</v>
      </c>
      <c r="G1307" t="s">
        <v>10</v>
      </c>
      <c r="H1307" t="s">
        <v>9</v>
      </c>
      <c r="I1307">
        <v>16.899999999999999</v>
      </c>
      <c r="J1307">
        <v>21.1</v>
      </c>
      <c r="K1307">
        <v>6</v>
      </c>
      <c r="L1307">
        <v>16.2</v>
      </c>
      <c r="M1307" s="3">
        <v>114986.33</v>
      </c>
      <c r="N1307" s="4">
        <v>101.8597212</v>
      </c>
      <c r="O1307" s="4">
        <v>11712475.5</v>
      </c>
      <c r="Z1307"/>
    </row>
    <row r="1308" spans="1:26" hidden="1" x14ac:dyDescent="0.5">
      <c r="A1308">
        <f t="shared" si="20"/>
        <v>1305</v>
      </c>
      <c r="B1308" s="1">
        <v>42068</v>
      </c>
      <c r="C1308" t="s">
        <v>16</v>
      </c>
      <c r="D1308" t="s">
        <v>25</v>
      </c>
      <c r="E1308">
        <v>2015</v>
      </c>
      <c r="F1308">
        <v>10</v>
      </c>
      <c r="G1308" t="s">
        <v>10</v>
      </c>
      <c r="H1308" t="s">
        <v>9</v>
      </c>
      <c r="I1308">
        <v>12.6</v>
      </c>
      <c r="J1308">
        <v>18.600000000000001</v>
      </c>
      <c r="K1308">
        <v>22.5</v>
      </c>
      <c r="L1308">
        <v>0.8</v>
      </c>
      <c r="M1308" s="3">
        <v>114967.345</v>
      </c>
      <c r="N1308" s="4">
        <v>25.322828099999999</v>
      </c>
      <c r="O1308" s="4">
        <v>2911298.3</v>
      </c>
      <c r="Z1308"/>
    </row>
    <row r="1309" spans="1:26" hidden="1" x14ac:dyDescent="0.5">
      <c r="A1309">
        <f t="shared" si="20"/>
        <v>1306</v>
      </c>
      <c r="B1309" s="1">
        <v>43914</v>
      </c>
      <c r="C1309" t="s">
        <v>22</v>
      </c>
      <c r="D1309" t="s">
        <v>25</v>
      </c>
      <c r="E1309">
        <v>2020</v>
      </c>
      <c r="F1309">
        <v>13</v>
      </c>
      <c r="G1309" t="s">
        <v>9</v>
      </c>
      <c r="H1309" t="s">
        <v>9</v>
      </c>
      <c r="I1309">
        <v>8.5</v>
      </c>
      <c r="J1309">
        <v>17.899999999999999</v>
      </c>
      <c r="K1309">
        <v>15.8</v>
      </c>
      <c r="L1309">
        <v>0</v>
      </c>
      <c r="M1309" s="3">
        <v>114935.545</v>
      </c>
      <c r="N1309" s="4">
        <v>49.44768766</v>
      </c>
      <c r="O1309" s="4">
        <v>5683296.9000000004</v>
      </c>
      <c r="Z1309"/>
    </row>
    <row r="1310" spans="1:26" hidden="1" x14ac:dyDescent="0.5">
      <c r="A1310">
        <f t="shared" si="20"/>
        <v>1307</v>
      </c>
      <c r="B1310" s="1">
        <v>43557</v>
      </c>
      <c r="C1310" t="s">
        <v>22</v>
      </c>
      <c r="D1310" t="s">
        <v>26</v>
      </c>
      <c r="E1310">
        <v>2019</v>
      </c>
      <c r="F1310">
        <v>14</v>
      </c>
      <c r="G1310" t="s">
        <v>10</v>
      </c>
      <c r="H1310" t="s">
        <v>9</v>
      </c>
      <c r="I1310">
        <v>7.4</v>
      </c>
      <c r="J1310">
        <v>25.9</v>
      </c>
      <c r="K1310">
        <v>16.600000000000001</v>
      </c>
      <c r="L1310">
        <v>0</v>
      </c>
      <c r="M1310" s="3">
        <v>114927.205</v>
      </c>
      <c r="N1310" s="4">
        <v>119.3975507</v>
      </c>
      <c r="O1310" s="4">
        <v>13722026.800000001</v>
      </c>
      <c r="Z1310"/>
    </row>
    <row r="1311" spans="1:26" hidden="1" x14ac:dyDescent="0.5">
      <c r="A1311">
        <f t="shared" si="20"/>
        <v>1308</v>
      </c>
      <c r="B1311" s="1">
        <v>43089</v>
      </c>
      <c r="C1311" t="s">
        <v>23</v>
      </c>
      <c r="D1311" t="s">
        <v>34</v>
      </c>
      <c r="E1311">
        <v>2017</v>
      </c>
      <c r="F1311">
        <v>52</v>
      </c>
      <c r="G1311" t="s">
        <v>10</v>
      </c>
      <c r="H1311" t="s">
        <v>9</v>
      </c>
      <c r="I1311">
        <v>15.8</v>
      </c>
      <c r="J1311">
        <v>24.5</v>
      </c>
      <c r="K1311">
        <v>19</v>
      </c>
      <c r="L1311">
        <v>20.6</v>
      </c>
      <c r="M1311" s="3">
        <v>114916.99</v>
      </c>
      <c r="N1311" s="4">
        <v>78.737600779999994</v>
      </c>
      <c r="O1311" s="4">
        <v>9048288.0999999996</v>
      </c>
      <c r="Z1311"/>
    </row>
    <row r="1312" spans="1:26" hidden="1" x14ac:dyDescent="0.5">
      <c r="A1312">
        <f t="shared" si="20"/>
        <v>1309</v>
      </c>
      <c r="B1312" s="1">
        <v>42663</v>
      </c>
      <c r="C1312" t="s">
        <v>16</v>
      </c>
      <c r="D1312" t="s">
        <v>32</v>
      </c>
      <c r="E1312">
        <v>2016</v>
      </c>
      <c r="F1312">
        <v>43</v>
      </c>
      <c r="G1312" t="s">
        <v>10</v>
      </c>
      <c r="H1312" t="s">
        <v>9</v>
      </c>
      <c r="I1312">
        <v>6.8</v>
      </c>
      <c r="J1312">
        <v>21.8</v>
      </c>
      <c r="K1312">
        <v>25.6</v>
      </c>
      <c r="L1312">
        <v>0</v>
      </c>
      <c r="M1312" s="3">
        <v>114867.16</v>
      </c>
      <c r="N1312" s="4">
        <v>27.425826229999998</v>
      </c>
      <c r="O1312" s="4">
        <v>3150326.8</v>
      </c>
      <c r="Z1312"/>
    </row>
    <row r="1313" spans="1:26" hidden="1" x14ac:dyDescent="0.5">
      <c r="A1313">
        <f t="shared" si="20"/>
        <v>1310</v>
      </c>
      <c r="B1313" s="1">
        <v>44078</v>
      </c>
      <c r="C1313" t="s">
        <v>18</v>
      </c>
      <c r="D1313" t="s">
        <v>31</v>
      </c>
      <c r="E1313">
        <v>2020</v>
      </c>
      <c r="F1313">
        <v>36</v>
      </c>
      <c r="G1313" t="s">
        <v>9</v>
      </c>
      <c r="H1313" t="s">
        <v>9</v>
      </c>
      <c r="I1313">
        <v>9</v>
      </c>
      <c r="J1313">
        <v>17.3</v>
      </c>
      <c r="K1313">
        <v>12.7</v>
      </c>
      <c r="L1313">
        <v>0</v>
      </c>
      <c r="M1313" s="3">
        <v>114865.645</v>
      </c>
      <c r="N1313" s="4">
        <v>37.042569159999999</v>
      </c>
      <c r="O1313" s="4">
        <v>4254918.5999999996</v>
      </c>
      <c r="Z1313"/>
    </row>
    <row r="1314" spans="1:26" hidden="1" x14ac:dyDescent="0.5">
      <c r="A1314">
        <f t="shared" si="20"/>
        <v>1311</v>
      </c>
      <c r="B1314" s="1">
        <v>43567</v>
      </c>
      <c r="C1314" t="s">
        <v>18</v>
      </c>
      <c r="D1314" t="s">
        <v>26</v>
      </c>
      <c r="E1314">
        <v>2019</v>
      </c>
      <c r="F1314">
        <v>15</v>
      </c>
      <c r="G1314" t="s">
        <v>9</v>
      </c>
      <c r="H1314" t="s">
        <v>9</v>
      </c>
      <c r="I1314">
        <v>6.7</v>
      </c>
      <c r="J1314">
        <v>24.9</v>
      </c>
      <c r="K1314">
        <v>15.3</v>
      </c>
      <c r="L1314">
        <v>0.2</v>
      </c>
      <c r="M1314" s="3">
        <v>114848.77</v>
      </c>
      <c r="N1314" s="4">
        <v>128.7232047</v>
      </c>
      <c r="O1314" s="4">
        <v>14783701.699999999</v>
      </c>
      <c r="Z1314"/>
    </row>
    <row r="1315" spans="1:26" hidden="1" x14ac:dyDescent="0.5">
      <c r="A1315">
        <f t="shared" si="20"/>
        <v>1312</v>
      </c>
      <c r="B1315" s="1">
        <v>42728</v>
      </c>
      <c r="C1315" t="s">
        <v>19</v>
      </c>
      <c r="D1315" t="s">
        <v>34</v>
      </c>
      <c r="E1315">
        <v>2016</v>
      </c>
      <c r="F1315">
        <v>52</v>
      </c>
      <c r="G1315" t="s">
        <v>9</v>
      </c>
      <c r="H1315" t="s">
        <v>9</v>
      </c>
      <c r="I1315">
        <v>16.2</v>
      </c>
      <c r="J1315">
        <v>34.9</v>
      </c>
      <c r="K1315">
        <v>26.3</v>
      </c>
      <c r="L1315">
        <v>0.8</v>
      </c>
      <c r="M1315" s="3">
        <v>114843.875</v>
      </c>
      <c r="N1315" s="4">
        <v>34.693111190000003</v>
      </c>
      <c r="O1315" s="4">
        <v>3984291.3</v>
      </c>
      <c r="Z1315"/>
    </row>
    <row r="1316" spans="1:26" hidden="1" x14ac:dyDescent="0.5">
      <c r="A1316">
        <f t="shared" si="20"/>
        <v>1313</v>
      </c>
      <c r="B1316" s="1">
        <v>42610</v>
      </c>
      <c r="C1316" t="s">
        <v>20</v>
      </c>
      <c r="D1316" t="s">
        <v>30</v>
      </c>
      <c r="E1316">
        <v>2016</v>
      </c>
      <c r="F1316">
        <v>35</v>
      </c>
      <c r="G1316" t="s">
        <v>10</v>
      </c>
      <c r="H1316" t="s">
        <v>9</v>
      </c>
      <c r="I1316">
        <v>10.5</v>
      </c>
      <c r="J1316">
        <v>19</v>
      </c>
      <c r="K1316">
        <v>12.2</v>
      </c>
      <c r="L1316">
        <v>0</v>
      </c>
      <c r="M1316" s="3">
        <v>114832.425</v>
      </c>
      <c r="N1316" s="4">
        <v>29.447681029999998</v>
      </c>
      <c r="O1316" s="4">
        <v>3381548.6</v>
      </c>
      <c r="Z1316"/>
    </row>
    <row r="1317" spans="1:26" hidden="1" x14ac:dyDescent="0.5">
      <c r="A1317">
        <f t="shared" si="20"/>
        <v>1314</v>
      </c>
      <c r="B1317" s="1">
        <v>43491</v>
      </c>
      <c r="C1317" t="s">
        <v>19</v>
      </c>
      <c r="D1317" t="s">
        <v>17</v>
      </c>
      <c r="E1317">
        <v>2019</v>
      </c>
      <c r="F1317">
        <v>4</v>
      </c>
      <c r="G1317" t="s">
        <v>9</v>
      </c>
      <c r="H1317" t="s">
        <v>10</v>
      </c>
      <c r="I1317">
        <v>19.899999999999999</v>
      </c>
      <c r="J1317">
        <v>26.1</v>
      </c>
      <c r="K1317">
        <v>27.7</v>
      </c>
      <c r="L1317">
        <v>0</v>
      </c>
      <c r="M1317" s="3">
        <v>114818.66499999999</v>
      </c>
      <c r="N1317" s="4">
        <v>163.73362520000001</v>
      </c>
      <c r="O1317" s="4">
        <v>18799676.300000001</v>
      </c>
      <c r="Z1317"/>
    </row>
    <row r="1318" spans="1:26" hidden="1" x14ac:dyDescent="0.5">
      <c r="A1318">
        <f t="shared" si="20"/>
        <v>1315</v>
      </c>
      <c r="B1318" s="1">
        <v>42831</v>
      </c>
      <c r="C1318" t="s">
        <v>16</v>
      </c>
      <c r="D1318" t="s">
        <v>26</v>
      </c>
      <c r="E1318">
        <v>2017</v>
      </c>
      <c r="F1318">
        <v>15</v>
      </c>
      <c r="G1318" t="s">
        <v>9</v>
      </c>
      <c r="H1318" t="s">
        <v>9</v>
      </c>
      <c r="I1318">
        <v>12</v>
      </c>
      <c r="J1318">
        <v>26.6</v>
      </c>
      <c r="K1318">
        <v>13.5</v>
      </c>
      <c r="L1318">
        <v>0</v>
      </c>
      <c r="M1318" s="3">
        <v>114817.30499999999</v>
      </c>
      <c r="N1318" s="4">
        <v>126.18198750000001</v>
      </c>
      <c r="O1318" s="4">
        <v>14487875.699999999</v>
      </c>
      <c r="Z1318"/>
    </row>
    <row r="1319" spans="1:26" hidden="1" x14ac:dyDescent="0.5">
      <c r="A1319">
        <f t="shared" si="20"/>
        <v>1316</v>
      </c>
      <c r="B1319" s="1">
        <v>43798</v>
      </c>
      <c r="C1319" t="s">
        <v>18</v>
      </c>
      <c r="D1319" t="s">
        <v>33</v>
      </c>
      <c r="E1319">
        <v>2019</v>
      </c>
      <c r="F1319">
        <v>48</v>
      </c>
      <c r="G1319" t="s">
        <v>10</v>
      </c>
      <c r="H1319" t="s">
        <v>9</v>
      </c>
      <c r="I1319">
        <v>11.9</v>
      </c>
      <c r="J1319">
        <v>19.7</v>
      </c>
      <c r="K1319">
        <v>21.9</v>
      </c>
      <c r="L1319">
        <v>0</v>
      </c>
      <c r="M1319" s="3">
        <v>114799.91</v>
      </c>
      <c r="N1319" s="4">
        <v>79.605729069999995</v>
      </c>
      <c r="O1319" s="4">
        <v>9138730.5</v>
      </c>
      <c r="Z1319"/>
    </row>
    <row r="1320" spans="1:26" hidden="1" x14ac:dyDescent="0.5">
      <c r="A1320">
        <f t="shared" si="20"/>
        <v>1317</v>
      </c>
      <c r="B1320" s="1">
        <v>43537</v>
      </c>
      <c r="C1320" t="s">
        <v>23</v>
      </c>
      <c r="D1320" t="s">
        <v>25</v>
      </c>
      <c r="E1320">
        <v>2019</v>
      </c>
      <c r="F1320">
        <v>11</v>
      </c>
      <c r="G1320" t="s">
        <v>10</v>
      </c>
      <c r="H1320" t="s">
        <v>9</v>
      </c>
      <c r="I1320">
        <v>11.9</v>
      </c>
      <c r="J1320">
        <v>18.600000000000001</v>
      </c>
      <c r="K1320">
        <v>15.1</v>
      </c>
      <c r="L1320">
        <v>0</v>
      </c>
      <c r="M1320" s="3">
        <v>114740.52</v>
      </c>
      <c r="N1320" s="4">
        <v>122.2385811</v>
      </c>
      <c r="O1320" s="4">
        <v>14025718.4</v>
      </c>
      <c r="Z1320"/>
    </row>
    <row r="1321" spans="1:26" hidden="1" x14ac:dyDescent="0.5">
      <c r="A1321">
        <f t="shared" si="20"/>
        <v>1318</v>
      </c>
      <c r="B1321" s="1">
        <v>43147</v>
      </c>
      <c r="C1321" t="s">
        <v>18</v>
      </c>
      <c r="D1321" t="s">
        <v>24</v>
      </c>
      <c r="E1321">
        <v>2018</v>
      </c>
      <c r="F1321">
        <v>7</v>
      </c>
      <c r="G1321" t="s">
        <v>10</v>
      </c>
      <c r="H1321" t="s">
        <v>9</v>
      </c>
      <c r="I1321">
        <v>15.7</v>
      </c>
      <c r="J1321">
        <v>22.2</v>
      </c>
      <c r="K1321">
        <v>24.8</v>
      </c>
      <c r="L1321">
        <v>0</v>
      </c>
      <c r="M1321" s="3">
        <v>114736.355</v>
      </c>
      <c r="N1321" s="4">
        <v>86.835346319999999</v>
      </c>
      <c r="O1321" s="4">
        <v>9963171.0999999996</v>
      </c>
      <c r="Z1321"/>
    </row>
    <row r="1322" spans="1:26" hidden="1" x14ac:dyDescent="0.5">
      <c r="A1322">
        <f t="shared" si="20"/>
        <v>1319</v>
      </c>
      <c r="B1322" s="1">
        <v>42816</v>
      </c>
      <c r="C1322" t="s">
        <v>23</v>
      </c>
      <c r="D1322" t="s">
        <v>25</v>
      </c>
      <c r="E1322">
        <v>2017</v>
      </c>
      <c r="F1322">
        <v>13</v>
      </c>
      <c r="G1322" t="s">
        <v>10</v>
      </c>
      <c r="H1322" t="s">
        <v>9</v>
      </c>
      <c r="I1322">
        <v>17.8</v>
      </c>
      <c r="J1322">
        <v>21.8</v>
      </c>
      <c r="K1322">
        <v>7.3</v>
      </c>
      <c r="L1322">
        <v>9.1999999999999993</v>
      </c>
      <c r="M1322" s="3">
        <v>114696.37</v>
      </c>
      <c r="N1322" s="4">
        <v>77.000286310000007</v>
      </c>
      <c r="O1322" s="4">
        <v>8831653.3000000007</v>
      </c>
      <c r="Z1322"/>
    </row>
    <row r="1323" spans="1:26" hidden="1" x14ac:dyDescent="0.5">
      <c r="A1323">
        <f t="shared" si="20"/>
        <v>1320</v>
      </c>
      <c r="B1323" s="1">
        <v>43080</v>
      </c>
      <c r="C1323" t="s">
        <v>21</v>
      </c>
      <c r="D1323" t="s">
        <v>34</v>
      </c>
      <c r="E1323">
        <v>2017</v>
      </c>
      <c r="F1323">
        <v>51</v>
      </c>
      <c r="G1323" t="s">
        <v>10</v>
      </c>
      <c r="H1323" t="s">
        <v>9</v>
      </c>
      <c r="I1323">
        <v>16.399999999999999</v>
      </c>
      <c r="J1323">
        <v>20.7</v>
      </c>
      <c r="K1323">
        <v>26.3</v>
      </c>
      <c r="L1323">
        <v>0</v>
      </c>
      <c r="M1323" s="3">
        <v>114680.185</v>
      </c>
      <c r="N1323" s="4">
        <v>97.605395759999993</v>
      </c>
      <c r="O1323" s="4">
        <v>11193404.800000001</v>
      </c>
      <c r="Z1323"/>
    </row>
    <row r="1324" spans="1:26" hidden="1" x14ac:dyDescent="0.5">
      <c r="A1324">
        <f t="shared" si="20"/>
        <v>1321</v>
      </c>
      <c r="B1324" s="1">
        <v>42154</v>
      </c>
      <c r="C1324" t="s">
        <v>19</v>
      </c>
      <c r="D1324" t="s">
        <v>27</v>
      </c>
      <c r="E1324">
        <v>2015</v>
      </c>
      <c r="F1324">
        <v>22</v>
      </c>
      <c r="G1324" t="s">
        <v>10</v>
      </c>
      <c r="H1324" t="s">
        <v>9</v>
      </c>
      <c r="I1324">
        <v>11</v>
      </c>
      <c r="J1324">
        <v>17.3</v>
      </c>
      <c r="K1324">
        <v>8</v>
      </c>
      <c r="L1324">
        <v>0</v>
      </c>
      <c r="M1324" s="3">
        <v>114669.79</v>
      </c>
      <c r="N1324" s="4">
        <v>19.048825789999999</v>
      </c>
      <c r="O1324" s="4">
        <v>2184324.9</v>
      </c>
      <c r="Z1324"/>
    </row>
    <row r="1325" spans="1:26" hidden="1" x14ac:dyDescent="0.5">
      <c r="A1325">
        <f t="shared" si="20"/>
        <v>1322</v>
      </c>
      <c r="B1325" s="1">
        <v>43652</v>
      </c>
      <c r="C1325" t="s">
        <v>19</v>
      </c>
      <c r="D1325" t="s">
        <v>29</v>
      </c>
      <c r="E1325">
        <v>2019</v>
      </c>
      <c r="F1325">
        <v>27</v>
      </c>
      <c r="G1325" t="s">
        <v>9</v>
      </c>
      <c r="H1325" t="s">
        <v>9</v>
      </c>
      <c r="I1325">
        <v>6</v>
      </c>
      <c r="J1325">
        <v>19.399999999999999</v>
      </c>
      <c r="K1325">
        <v>9.3000000000000007</v>
      </c>
      <c r="L1325">
        <v>0</v>
      </c>
      <c r="M1325" s="3">
        <v>114660.9</v>
      </c>
      <c r="N1325" s="4">
        <v>64.992904050000007</v>
      </c>
      <c r="O1325" s="4">
        <v>7452144.9000000004</v>
      </c>
      <c r="Z1325"/>
    </row>
    <row r="1326" spans="1:26" hidden="1" x14ac:dyDescent="0.5">
      <c r="A1326">
        <f t="shared" si="20"/>
        <v>1323</v>
      </c>
      <c r="B1326" s="1">
        <v>44102</v>
      </c>
      <c r="C1326" t="s">
        <v>21</v>
      </c>
      <c r="D1326" t="s">
        <v>31</v>
      </c>
      <c r="E1326">
        <v>2020</v>
      </c>
      <c r="F1326">
        <v>40</v>
      </c>
      <c r="G1326" t="s">
        <v>9</v>
      </c>
      <c r="H1326" t="s">
        <v>9</v>
      </c>
      <c r="I1326">
        <v>6.5</v>
      </c>
      <c r="J1326">
        <v>13.6</v>
      </c>
      <c r="K1326">
        <v>18.3</v>
      </c>
      <c r="L1326">
        <v>0</v>
      </c>
      <c r="M1326" s="3">
        <v>114651.14</v>
      </c>
      <c r="N1326" s="4">
        <v>59.74605347</v>
      </c>
      <c r="O1326" s="4">
        <v>6849953.0999999996</v>
      </c>
      <c r="Z1326"/>
    </row>
    <row r="1327" spans="1:26" hidden="1" x14ac:dyDescent="0.5">
      <c r="A1327">
        <f t="shared" si="20"/>
        <v>1324</v>
      </c>
      <c r="B1327" s="1">
        <v>43012</v>
      </c>
      <c r="C1327" t="s">
        <v>23</v>
      </c>
      <c r="D1327" t="s">
        <v>32</v>
      </c>
      <c r="E1327">
        <v>2017</v>
      </c>
      <c r="F1327">
        <v>41</v>
      </c>
      <c r="G1327" t="s">
        <v>9</v>
      </c>
      <c r="H1327" t="s">
        <v>9</v>
      </c>
      <c r="I1327">
        <v>8.5</v>
      </c>
      <c r="J1327">
        <v>20.8</v>
      </c>
      <c r="K1327">
        <v>21.6</v>
      </c>
      <c r="L1327">
        <v>0</v>
      </c>
      <c r="M1327" s="3">
        <v>114604.62</v>
      </c>
      <c r="N1327" s="4">
        <v>71.108733229999999</v>
      </c>
      <c r="O1327" s="4">
        <v>8149389.4000000004</v>
      </c>
      <c r="Z1327"/>
    </row>
    <row r="1328" spans="1:26" hidden="1" x14ac:dyDescent="0.5">
      <c r="A1328">
        <f t="shared" si="20"/>
        <v>1325</v>
      </c>
      <c r="B1328" s="1">
        <v>42988</v>
      </c>
      <c r="C1328" t="s">
        <v>20</v>
      </c>
      <c r="D1328" t="s">
        <v>31</v>
      </c>
      <c r="E1328">
        <v>2017</v>
      </c>
      <c r="F1328">
        <v>37</v>
      </c>
      <c r="G1328" t="s">
        <v>10</v>
      </c>
      <c r="H1328" t="s">
        <v>9</v>
      </c>
      <c r="I1328">
        <v>5.3</v>
      </c>
      <c r="J1328">
        <v>16.100000000000001</v>
      </c>
      <c r="K1328">
        <v>12.3</v>
      </c>
      <c r="L1328">
        <v>0.2</v>
      </c>
      <c r="M1328" s="3">
        <v>114584.065</v>
      </c>
      <c r="N1328" s="4">
        <v>91.883909369999998</v>
      </c>
      <c r="O1328" s="4">
        <v>10528431.800000001</v>
      </c>
      <c r="Z1328"/>
    </row>
    <row r="1329" spans="1:26" hidden="1" x14ac:dyDescent="0.5">
      <c r="A1329">
        <f t="shared" si="20"/>
        <v>1326</v>
      </c>
      <c r="B1329" s="1">
        <v>43289</v>
      </c>
      <c r="C1329" t="s">
        <v>20</v>
      </c>
      <c r="D1329" t="s">
        <v>29</v>
      </c>
      <c r="E1329">
        <v>2018</v>
      </c>
      <c r="F1329">
        <v>27</v>
      </c>
      <c r="G1329" t="s">
        <v>9</v>
      </c>
      <c r="H1329" t="s">
        <v>9</v>
      </c>
      <c r="I1329">
        <v>9.3000000000000007</v>
      </c>
      <c r="J1329">
        <v>13.9</v>
      </c>
      <c r="K1329">
        <v>6.2</v>
      </c>
      <c r="L1329">
        <v>0.8</v>
      </c>
      <c r="M1329" s="3">
        <v>114562.215</v>
      </c>
      <c r="N1329" s="4">
        <v>47.891623060000001</v>
      </c>
      <c r="O1329" s="4">
        <v>5486570.4000000004</v>
      </c>
      <c r="Z1329"/>
    </row>
    <row r="1330" spans="1:26" hidden="1" x14ac:dyDescent="0.5">
      <c r="A1330">
        <f t="shared" si="20"/>
        <v>1327</v>
      </c>
      <c r="B1330" s="1">
        <v>42846</v>
      </c>
      <c r="C1330" t="s">
        <v>18</v>
      </c>
      <c r="D1330" t="s">
        <v>26</v>
      </c>
      <c r="E1330">
        <v>2017</v>
      </c>
      <c r="F1330">
        <v>17</v>
      </c>
      <c r="G1330" t="s">
        <v>10</v>
      </c>
      <c r="H1330" t="s">
        <v>9</v>
      </c>
      <c r="I1330">
        <v>16.5</v>
      </c>
      <c r="J1330">
        <v>20.9</v>
      </c>
      <c r="K1330">
        <v>3.6</v>
      </c>
      <c r="L1330">
        <v>9.4</v>
      </c>
      <c r="M1330" s="3">
        <v>114522.44</v>
      </c>
      <c r="N1330" s="4">
        <v>133.2265993</v>
      </c>
      <c r="O1330" s="4">
        <v>15257435.199999999</v>
      </c>
      <c r="Z1330"/>
    </row>
    <row r="1331" spans="1:26" hidden="1" x14ac:dyDescent="0.5">
      <c r="A1331">
        <f t="shared" si="20"/>
        <v>1328</v>
      </c>
      <c r="B1331" s="1">
        <v>43531</v>
      </c>
      <c r="C1331" t="s">
        <v>16</v>
      </c>
      <c r="D1331" t="s">
        <v>25</v>
      </c>
      <c r="E1331">
        <v>2019</v>
      </c>
      <c r="F1331">
        <v>10</v>
      </c>
      <c r="G1331" t="s">
        <v>10</v>
      </c>
      <c r="H1331" t="s">
        <v>9</v>
      </c>
      <c r="I1331">
        <v>9.6999999999999993</v>
      </c>
      <c r="J1331">
        <v>22.1</v>
      </c>
      <c r="K1331">
        <v>21.2</v>
      </c>
      <c r="L1331">
        <v>2</v>
      </c>
      <c r="M1331" s="3">
        <v>114519.86500000001</v>
      </c>
      <c r="N1331" s="4">
        <v>103.1975585</v>
      </c>
      <c r="O1331" s="4">
        <v>11818170.5</v>
      </c>
      <c r="Z1331"/>
    </row>
    <row r="1332" spans="1:26" hidden="1" x14ac:dyDescent="0.5">
      <c r="A1332">
        <f t="shared" si="20"/>
        <v>1329</v>
      </c>
      <c r="B1332" s="1">
        <v>43759</v>
      </c>
      <c r="C1332" t="s">
        <v>21</v>
      </c>
      <c r="D1332" t="s">
        <v>32</v>
      </c>
      <c r="E1332">
        <v>2019</v>
      </c>
      <c r="F1332">
        <v>43</v>
      </c>
      <c r="G1332" t="s">
        <v>10</v>
      </c>
      <c r="H1332" t="s">
        <v>9</v>
      </c>
      <c r="I1332">
        <v>11.5</v>
      </c>
      <c r="J1332">
        <v>17</v>
      </c>
      <c r="K1332">
        <v>19.600000000000001</v>
      </c>
      <c r="L1332">
        <v>0</v>
      </c>
      <c r="M1332" s="3">
        <v>114502.07</v>
      </c>
      <c r="N1332" s="4">
        <v>111.6668677</v>
      </c>
      <c r="O1332" s="4">
        <v>12786087.5</v>
      </c>
      <c r="Z1332"/>
    </row>
    <row r="1333" spans="1:26" hidden="1" x14ac:dyDescent="0.5">
      <c r="A1333">
        <f t="shared" si="20"/>
        <v>1330</v>
      </c>
      <c r="B1333" s="1">
        <v>42582</v>
      </c>
      <c r="C1333" t="s">
        <v>20</v>
      </c>
      <c r="D1333" t="s">
        <v>29</v>
      </c>
      <c r="E1333">
        <v>2016</v>
      </c>
      <c r="F1333">
        <v>31</v>
      </c>
      <c r="G1333" t="s">
        <v>10</v>
      </c>
      <c r="H1333" t="s">
        <v>9</v>
      </c>
      <c r="I1333">
        <v>10.3</v>
      </c>
      <c r="J1333">
        <v>17</v>
      </c>
      <c r="K1333">
        <v>11.3</v>
      </c>
      <c r="L1333">
        <v>2</v>
      </c>
      <c r="M1333" s="3">
        <v>114481.28</v>
      </c>
      <c r="N1333" s="4">
        <v>33.778252090000002</v>
      </c>
      <c r="O1333" s="4">
        <v>3866977.5</v>
      </c>
      <c r="Z1333"/>
    </row>
    <row r="1334" spans="1:26" hidden="1" x14ac:dyDescent="0.5">
      <c r="A1334">
        <f t="shared" si="20"/>
        <v>1331</v>
      </c>
      <c r="B1334" s="1">
        <v>43653</v>
      </c>
      <c r="C1334" t="s">
        <v>20</v>
      </c>
      <c r="D1334" t="s">
        <v>29</v>
      </c>
      <c r="E1334">
        <v>2019</v>
      </c>
      <c r="F1334">
        <v>27</v>
      </c>
      <c r="G1334" t="s">
        <v>9</v>
      </c>
      <c r="H1334" t="s">
        <v>9</v>
      </c>
      <c r="I1334">
        <v>9</v>
      </c>
      <c r="J1334">
        <v>18.2</v>
      </c>
      <c r="K1334">
        <v>6.1</v>
      </c>
      <c r="L1334">
        <v>0.2</v>
      </c>
      <c r="M1334" s="3">
        <v>114469.88</v>
      </c>
      <c r="N1334" s="4">
        <v>87.747186549999995</v>
      </c>
      <c r="O1334" s="4">
        <v>10044409.9</v>
      </c>
      <c r="Z1334"/>
    </row>
    <row r="1335" spans="1:26" hidden="1" x14ac:dyDescent="0.5">
      <c r="A1335">
        <f t="shared" si="20"/>
        <v>1332</v>
      </c>
      <c r="B1335" s="1">
        <v>42729</v>
      </c>
      <c r="C1335" t="s">
        <v>20</v>
      </c>
      <c r="D1335" t="s">
        <v>34</v>
      </c>
      <c r="E1335">
        <v>2016</v>
      </c>
      <c r="F1335">
        <v>52</v>
      </c>
      <c r="G1335" t="s">
        <v>9</v>
      </c>
      <c r="H1335" t="s">
        <v>9</v>
      </c>
      <c r="I1335">
        <v>16.399999999999999</v>
      </c>
      <c r="J1335">
        <v>36.299999999999997</v>
      </c>
      <c r="K1335">
        <v>32.299999999999997</v>
      </c>
      <c r="L1335">
        <v>0.2</v>
      </c>
      <c r="M1335" s="3">
        <v>114468.17</v>
      </c>
      <c r="N1335" s="4">
        <v>28.64742992</v>
      </c>
      <c r="O1335" s="4">
        <v>3279218.9</v>
      </c>
      <c r="Z1335"/>
    </row>
    <row r="1336" spans="1:26" hidden="1" x14ac:dyDescent="0.5">
      <c r="A1336">
        <f t="shared" si="20"/>
        <v>1333</v>
      </c>
      <c r="B1336" s="1">
        <v>43374</v>
      </c>
      <c r="C1336" t="s">
        <v>21</v>
      </c>
      <c r="D1336" t="s">
        <v>32</v>
      </c>
      <c r="E1336">
        <v>2018</v>
      </c>
      <c r="F1336">
        <v>40</v>
      </c>
      <c r="G1336" t="s">
        <v>9</v>
      </c>
      <c r="H1336" t="s">
        <v>9</v>
      </c>
      <c r="I1336">
        <v>4.7</v>
      </c>
      <c r="J1336">
        <v>23.3</v>
      </c>
      <c r="K1336">
        <v>21.4</v>
      </c>
      <c r="L1336">
        <v>0</v>
      </c>
      <c r="M1336" s="3">
        <v>114466.64</v>
      </c>
      <c r="N1336" s="4">
        <v>111.1212712</v>
      </c>
      <c r="O1336" s="4">
        <v>12719678.5</v>
      </c>
      <c r="Z1336"/>
    </row>
    <row r="1337" spans="1:26" hidden="1" x14ac:dyDescent="0.5">
      <c r="A1337">
        <f t="shared" si="20"/>
        <v>1334</v>
      </c>
      <c r="B1337" s="1">
        <v>43090</v>
      </c>
      <c r="C1337" t="s">
        <v>16</v>
      </c>
      <c r="D1337" t="s">
        <v>34</v>
      </c>
      <c r="E1337">
        <v>2017</v>
      </c>
      <c r="F1337">
        <v>52</v>
      </c>
      <c r="G1337" t="s">
        <v>10</v>
      </c>
      <c r="H1337" t="s">
        <v>9</v>
      </c>
      <c r="I1337">
        <v>12.3</v>
      </c>
      <c r="J1337">
        <v>23.7</v>
      </c>
      <c r="K1337">
        <v>31.9</v>
      </c>
      <c r="L1337">
        <v>0</v>
      </c>
      <c r="M1337" s="3">
        <v>114462.53</v>
      </c>
      <c r="N1337" s="4">
        <v>85.775431650000002</v>
      </c>
      <c r="O1337" s="4">
        <v>9818072.9000000004</v>
      </c>
      <c r="Z1337"/>
    </row>
    <row r="1338" spans="1:26" hidden="1" x14ac:dyDescent="0.5">
      <c r="A1338">
        <f t="shared" si="20"/>
        <v>1335</v>
      </c>
      <c r="B1338" s="1">
        <v>43375</v>
      </c>
      <c r="C1338" t="s">
        <v>22</v>
      </c>
      <c r="D1338" t="s">
        <v>32</v>
      </c>
      <c r="E1338">
        <v>2018</v>
      </c>
      <c r="F1338">
        <v>40</v>
      </c>
      <c r="G1338" t="s">
        <v>9</v>
      </c>
      <c r="H1338" t="s">
        <v>9</v>
      </c>
      <c r="I1338">
        <v>11.4</v>
      </c>
      <c r="J1338">
        <v>25.8</v>
      </c>
      <c r="K1338">
        <v>13.4</v>
      </c>
      <c r="L1338">
        <v>0</v>
      </c>
      <c r="M1338" s="3">
        <v>114458.205</v>
      </c>
      <c r="N1338" s="4">
        <v>104.9424003</v>
      </c>
      <c r="O1338" s="4">
        <v>12011518.800000001</v>
      </c>
      <c r="Z1338"/>
    </row>
    <row r="1339" spans="1:26" hidden="1" x14ac:dyDescent="0.5">
      <c r="A1339">
        <f t="shared" si="20"/>
        <v>1336</v>
      </c>
      <c r="B1339" s="1">
        <v>42844</v>
      </c>
      <c r="C1339" t="s">
        <v>23</v>
      </c>
      <c r="D1339" t="s">
        <v>26</v>
      </c>
      <c r="E1339">
        <v>2017</v>
      </c>
      <c r="F1339">
        <v>17</v>
      </c>
      <c r="G1339" t="s">
        <v>10</v>
      </c>
      <c r="H1339" t="s">
        <v>9</v>
      </c>
      <c r="I1339">
        <v>13</v>
      </c>
      <c r="J1339">
        <v>26.9</v>
      </c>
      <c r="K1339">
        <v>12.7</v>
      </c>
      <c r="L1339">
        <v>0</v>
      </c>
      <c r="M1339" s="3">
        <v>114436.97</v>
      </c>
      <c r="N1339" s="4">
        <v>101.3145524</v>
      </c>
      <c r="O1339" s="4">
        <v>11594130.4</v>
      </c>
      <c r="Z1339"/>
    </row>
    <row r="1340" spans="1:26" hidden="1" x14ac:dyDescent="0.5">
      <c r="A1340">
        <f t="shared" si="20"/>
        <v>1337</v>
      </c>
      <c r="B1340" s="1">
        <v>43445</v>
      </c>
      <c r="C1340" t="s">
        <v>22</v>
      </c>
      <c r="D1340" t="s">
        <v>34</v>
      </c>
      <c r="E1340">
        <v>2018</v>
      </c>
      <c r="F1340">
        <v>50</v>
      </c>
      <c r="G1340" t="s">
        <v>10</v>
      </c>
      <c r="H1340" t="s">
        <v>9</v>
      </c>
      <c r="I1340">
        <v>13</v>
      </c>
      <c r="J1340">
        <v>23.6</v>
      </c>
      <c r="K1340">
        <v>31.6</v>
      </c>
      <c r="L1340">
        <v>0</v>
      </c>
      <c r="M1340" s="3">
        <v>114413.785</v>
      </c>
      <c r="N1340" s="4">
        <v>118.6444142</v>
      </c>
      <c r="O1340" s="4">
        <v>13574556.5</v>
      </c>
      <c r="Z1340"/>
    </row>
    <row r="1341" spans="1:26" hidden="1" x14ac:dyDescent="0.5">
      <c r="A1341">
        <f t="shared" si="20"/>
        <v>1338</v>
      </c>
      <c r="B1341" s="1">
        <v>42331</v>
      </c>
      <c r="C1341" t="s">
        <v>21</v>
      </c>
      <c r="D1341" t="s">
        <v>33</v>
      </c>
      <c r="E1341">
        <v>2015</v>
      </c>
      <c r="F1341">
        <v>48</v>
      </c>
      <c r="G1341" t="s">
        <v>10</v>
      </c>
      <c r="H1341" t="s">
        <v>9</v>
      </c>
      <c r="I1341">
        <v>13.8</v>
      </c>
      <c r="J1341">
        <v>20.7</v>
      </c>
      <c r="K1341">
        <v>27.3</v>
      </c>
      <c r="L1341">
        <v>0</v>
      </c>
      <c r="M1341" s="3">
        <v>114406.825</v>
      </c>
      <c r="N1341" s="4">
        <v>41.368772450000002</v>
      </c>
      <c r="O1341" s="4">
        <v>4732869.9000000004</v>
      </c>
      <c r="Z1341"/>
    </row>
    <row r="1342" spans="1:26" hidden="1" x14ac:dyDescent="0.5">
      <c r="A1342">
        <f t="shared" si="20"/>
        <v>1339</v>
      </c>
      <c r="B1342" s="1">
        <v>43404</v>
      </c>
      <c r="C1342" t="s">
        <v>23</v>
      </c>
      <c r="D1342" t="s">
        <v>32</v>
      </c>
      <c r="E1342">
        <v>2018</v>
      </c>
      <c r="F1342">
        <v>44</v>
      </c>
      <c r="G1342" t="s">
        <v>10</v>
      </c>
      <c r="H1342" t="s">
        <v>9</v>
      </c>
      <c r="I1342">
        <v>13</v>
      </c>
      <c r="J1342">
        <v>19.5</v>
      </c>
      <c r="K1342">
        <v>16.7</v>
      </c>
      <c r="L1342">
        <v>0</v>
      </c>
      <c r="M1342" s="3">
        <v>114402.745</v>
      </c>
      <c r="N1342" s="4">
        <v>121.6154276</v>
      </c>
      <c r="O1342" s="4">
        <v>13913138.800000001</v>
      </c>
      <c r="Z1342"/>
    </row>
    <row r="1343" spans="1:26" hidden="1" x14ac:dyDescent="0.5">
      <c r="A1343">
        <f t="shared" si="20"/>
        <v>1340</v>
      </c>
      <c r="B1343" s="1">
        <v>43815</v>
      </c>
      <c r="C1343" t="s">
        <v>21</v>
      </c>
      <c r="D1343" t="s">
        <v>34</v>
      </c>
      <c r="E1343">
        <v>2019</v>
      </c>
      <c r="F1343">
        <v>51</v>
      </c>
      <c r="G1343" t="s">
        <v>10</v>
      </c>
      <c r="H1343" t="s">
        <v>9</v>
      </c>
      <c r="I1343">
        <v>13</v>
      </c>
      <c r="J1343">
        <v>22.6</v>
      </c>
      <c r="K1343">
        <v>21.7</v>
      </c>
      <c r="L1343">
        <v>0</v>
      </c>
      <c r="M1343" s="3">
        <v>114400.065</v>
      </c>
      <c r="N1343" s="4">
        <v>73.601749130000002</v>
      </c>
      <c r="O1343" s="4">
        <v>8420044.9000000004</v>
      </c>
      <c r="Z1343"/>
    </row>
    <row r="1344" spans="1:26" hidden="1" x14ac:dyDescent="0.5">
      <c r="A1344">
        <f t="shared" si="20"/>
        <v>1341</v>
      </c>
      <c r="B1344" s="1">
        <v>42837</v>
      </c>
      <c r="C1344" t="s">
        <v>23</v>
      </c>
      <c r="D1344" t="s">
        <v>26</v>
      </c>
      <c r="E1344">
        <v>2017</v>
      </c>
      <c r="F1344">
        <v>16</v>
      </c>
      <c r="G1344" t="s">
        <v>9</v>
      </c>
      <c r="H1344" t="s">
        <v>9</v>
      </c>
      <c r="I1344">
        <v>10.8</v>
      </c>
      <c r="J1344">
        <v>19.3</v>
      </c>
      <c r="K1344">
        <v>14</v>
      </c>
      <c r="L1344">
        <v>0</v>
      </c>
      <c r="M1344" s="3">
        <v>114335.995</v>
      </c>
      <c r="N1344" s="4">
        <v>126.572879</v>
      </c>
      <c r="O1344" s="4">
        <v>14471836.1</v>
      </c>
      <c r="Z1344"/>
    </row>
    <row r="1345" spans="1:26" hidden="1" x14ac:dyDescent="0.5">
      <c r="A1345">
        <f t="shared" si="20"/>
        <v>1342</v>
      </c>
      <c r="B1345" s="1">
        <v>43761</v>
      </c>
      <c r="C1345" t="s">
        <v>23</v>
      </c>
      <c r="D1345" t="s">
        <v>32</v>
      </c>
      <c r="E1345">
        <v>2019</v>
      </c>
      <c r="F1345">
        <v>43</v>
      </c>
      <c r="G1345" t="s">
        <v>10</v>
      </c>
      <c r="H1345" t="s">
        <v>9</v>
      </c>
      <c r="I1345">
        <v>8.1999999999999993</v>
      </c>
      <c r="J1345">
        <v>27.9</v>
      </c>
      <c r="K1345">
        <v>26</v>
      </c>
      <c r="L1345">
        <v>0</v>
      </c>
      <c r="M1345" s="3">
        <v>114281.61500000001</v>
      </c>
      <c r="N1345" s="4">
        <v>99.736133030000005</v>
      </c>
      <c r="O1345" s="4">
        <v>11398006.4</v>
      </c>
      <c r="Z1345"/>
    </row>
    <row r="1346" spans="1:26" hidden="1" x14ac:dyDescent="0.5">
      <c r="A1346">
        <f t="shared" si="20"/>
        <v>1343</v>
      </c>
      <c r="B1346" s="1">
        <v>43578</v>
      </c>
      <c r="C1346" t="s">
        <v>22</v>
      </c>
      <c r="D1346" t="s">
        <v>26</v>
      </c>
      <c r="E1346">
        <v>2019</v>
      </c>
      <c r="F1346">
        <v>17</v>
      </c>
      <c r="G1346" t="s">
        <v>9</v>
      </c>
      <c r="H1346" t="s">
        <v>9</v>
      </c>
      <c r="I1346">
        <v>11.1</v>
      </c>
      <c r="J1346">
        <v>18.5</v>
      </c>
      <c r="K1346">
        <v>8</v>
      </c>
      <c r="L1346">
        <v>0</v>
      </c>
      <c r="M1346" s="3">
        <v>114240.88499999999</v>
      </c>
      <c r="N1346" s="4">
        <v>89.628985839999999</v>
      </c>
      <c r="O1346" s="4">
        <v>10239294.699999999</v>
      </c>
      <c r="Z1346"/>
    </row>
    <row r="1347" spans="1:26" hidden="1" x14ac:dyDescent="0.5">
      <c r="A1347">
        <f t="shared" si="20"/>
        <v>1344</v>
      </c>
      <c r="B1347" s="1">
        <v>43439</v>
      </c>
      <c r="C1347" t="s">
        <v>23</v>
      </c>
      <c r="D1347" t="s">
        <v>34</v>
      </c>
      <c r="E1347">
        <v>2018</v>
      </c>
      <c r="F1347">
        <v>49</v>
      </c>
      <c r="G1347" t="s">
        <v>10</v>
      </c>
      <c r="H1347" t="s">
        <v>9</v>
      </c>
      <c r="I1347">
        <v>13.4</v>
      </c>
      <c r="J1347">
        <v>25.2</v>
      </c>
      <c r="K1347">
        <v>31.1</v>
      </c>
      <c r="L1347">
        <v>0</v>
      </c>
      <c r="M1347" s="3">
        <v>114225.12</v>
      </c>
      <c r="N1347" s="4">
        <v>86.814999110000002</v>
      </c>
      <c r="O1347" s="4">
        <v>9916453.6999999993</v>
      </c>
      <c r="Z1347"/>
    </row>
    <row r="1348" spans="1:26" hidden="1" x14ac:dyDescent="0.5">
      <c r="A1348">
        <f t="shared" ref="A1348:A1411" si="21">ROW()-3</f>
        <v>1345</v>
      </c>
      <c r="B1348" s="1">
        <v>43173</v>
      </c>
      <c r="C1348" t="s">
        <v>23</v>
      </c>
      <c r="D1348" t="s">
        <v>25</v>
      </c>
      <c r="E1348">
        <v>2018</v>
      </c>
      <c r="F1348">
        <v>11</v>
      </c>
      <c r="G1348" t="s">
        <v>10</v>
      </c>
      <c r="H1348" t="s">
        <v>9</v>
      </c>
      <c r="I1348">
        <v>12.8</v>
      </c>
      <c r="J1348">
        <v>21.3</v>
      </c>
      <c r="K1348">
        <v>17.7</v>
      </c>
      <c r="L1348">
        <v>0</v>
      </c>
      <c r="M1348" s="3">
        <v>114195.35</v>
      </c>
      <c r="N1348" s="4">
        <v>97.281748919999998</v>
      </c>
      <c r="O1348" s="4">
        <v>11109123.4</v>
      </c>
      <c r="Z1348"/>
    </row>
    <row r="1349" spans="1:26" hidden="1" x14ac:dyDescent="0.5">
      <c r="A1349">
        <f t="shared" si="21"/>
        <v>1346</v>
      </c>
      <c r="B1349" s="1">
        <v>43570</v>
      </c>
      <c r="C1349" t="s">
        <v>21</v>
      </c>
      <c r="D1349" t="s">
        <v>26</v>
      </c>
      <c r="E1349">
        <v>2019</v>
      </c>
      <c r="F1349">
        <v>16</v>
      </c>
      <c r="G1349" t="s">
        <v>9</v>
      </c>
      <c r="H1349" t="s">
        <v>9</v>
      </c>
      <c r="I1349">
        <v>12.9</v>
      </c>
      <c r="J1349">
        <v>27.4</v>
      </c>
      <c r="K1349">
        <v>10.9</v>
      </c>
      <c r="L1349">
        <v>0</v>
      </c>
      <c r="M1349" s="3">
        <v>114194.955</v>
      </c>
      <c r="N1349" s="4">
        <v>113.1121728</v>
      </c>
      <c r="O1349" s="4">
        <v>12916839.5</v>
      </c>
      <c r="Z1349"/>
    </row>
    <row r="1350" spans="1:26" hidden="1" x14ac:dyDescent="0.5">
      <c r="A1350">
        <f t="shared" si="21"/>
        <v>1347</v>
      </c>
      <c r="B1350" s="1">
        <v>42830</v>
      </c>
      <c r="C1350" t="s">
        <v>23</v>
      </c>
      <c r="D1350" t="s">
        <v>26</v>
      </c>
      <c r="E1350">
        <v>2017</v>
      </c>
      <c r="F1350">
        <v>15</v>
      </c>
      <c r="G1350" t="s">
        <v>9</v>
      </c>
      <c r="H1350" t="s">
        <v>9</v>
      </c>
      <c r="I1350">
        <v>11</v>
      </c>
      <c r="J1350">
        <v>25.4</v>
      </c>
      <c r="K1350">
        <v>15.8</v>
      </c>
      <c r="L1350">
        <v>0</v>
      </c>
      <c r="M1350" s="3">
        <v>114191.35</v>
      </c>
      <c r="N1350" s="4">
        <v>142.28042669999999</v>
      </c>
      <c r="O1350" s="4">
        <v>16247194</v>
      </c>
      <c r="Z1350"/>
    </row>
    <row r="1351" spans="1:26" hidden="1" x14ac:dyDescent="0.5">
      <c r="A1351">
        <f t="shared" si="21"/>
        <v>1348</v>
      </c>
      <c r="B1351" s="1">
        <v>43303</v>
      </c>
      <c r="C1351" t="s">
        <v>20</v>
      </c>
      <c r="D1351" t="s">
        <v>29</v>
      </c>
      <c r="E1351">
        <v>2018</v>
      </c>
      <c r="F1351">
        <v>29</v>
      </c>
      <c r="G1351" t="s">
        <v>10</v>
      </c>
      <c r="H1351" t="s">
        <v>9</v>
      </c>
      <c r="I1351">
        <v>8</v>
      </c>
      <c r="J1351">
        <v>14.8</v>
      </c>
      <c r="K1351">
        <v>10.5</v>
      </c>
      <c r="L1351">
        <v>0</v>
      </c>
      <c r="M1351" s="3">
        <v>114186.8</v>
      </c>
      <c r="N1351" s="4">
        <v>73.13566324</v>
      </c>
      <c r="O1351" s="4">
        <v>8351127.4000000004</v>
      </c>
      <c r="Z1351"/>
    </row>
    <row r="1352" spans="1:26" hidden="1" x14ac:dyDescent="0.5">
      <c r="A1352">
        <f t="shared" si="21"/>
        <v>1349</v>
      </c>
      <c r="B1352" s="1">
        <v>42665</v>
      </c>
      <c r="C1352" t="s">
        <v>19</v>
      </c>
      <c r="D1352" t="s">
        <v>32</v>
      </c>
      <c r="E1352">
        <v>2016</v>
      </c>
      <c r="F1352">
        <v>43</v>
      </c>
      <c r="G1352" t="s">
        <v>10</v>
      </c>
      <c r="H1352" t="s">
        <v>9</v>
      </c>
      <c r="I1352">
        <v>6.9</v>
      </c>
      <c r="J1352">
        <v>13.2</v>
      </c>
      <c r="K1352">
        <v>16.899999999999999</v>
      </c>
      <c r="L1352">
        <v>16.399999999999999</v>
      </c>
      <c r="M1352" s="3">
        <v>114184.19500000001</v>
      </c>
      <c r="N1352" s="4">
        <v>38.711130760000003</v>
      </c>
      <c r="O1352" s="4">
        <v>4420199.3</v>
      </c>
      <c r="Z1352"/>
    </row>
    <row r="1353" spans="1:26" hidden="1" x14ac:dyDescent="0.5">
      <c r="A1353">
        <f t="shared" si="21"/>
        <v>1350</v>
      </c>
      <c r="B1353" s="1">
        <v>42836</v>
      </c>
      <c r="C1353" t="s">
        <v>22</v>
      </c>
      <c r="D1353" t="s">
        <v>26</v>
      </c>
      <c r="E1353">
        <v>2017</v>
      </c>
      <c r="F1353">
        <v>16</v>
      </c>
      <c r="G1353" t="s">
        <v>9</v>
      </c>
      <c r="H1353" t="s">
        <v>9</v>
      </c>
      <c r="I1353">
        <v>12.3</v>
      </c>
      <c r="J1353">
        <v>18.5</v>
      </c>
      <c r="K1353">
        <v>13.5</v>
      </c>
      <c r="L1353">
        <v>15.4</v>
      </c>
      <c r="M1353" s="3">
        <v>114159.965</v>
      </c>
      <c r="N1353" s="4">
        <v>130.03687339999999</v>
      </c>
      <c r="O1353" s="4">
        <v>14845004.9</v>
      </c>
      <c r="Z1353"/>
    </row>
    <row r="1354" spans="1:26" hidden="1" x14ac:dyDescent="0.5">
      <c r="A1354">
        <f t="shared" si="21"/>
        <v>1351</v>
      </c>
      <c r="B1354" s="1">
        <v>43416</v>
      </c>
      <c r="C1354" t="s">
        <v>21</v>
      </c>
      <c r="D1354" t="s">
        <v>33</v>
      </c>
      <c r="E1354">
        <v>2018</v>
      </c>
      <c r="F1354">
        <v>46</v>
      </c>
      <c r="G1354" t="s">
        <v>10</v>
      </c>
      <c r="H1354" t="s">
        <v>9</v>
      </c>
      <c r="I1354">
        <v>10.9</v>
      </c>
      <c r="J1354">
        <v>30.2</v>
      </c>
      <c r="K1354">
        <v>17.5</v>
      </c>
      <c r="L1354">
        <v>0</v>
      </c>
      <c r="M1354" s="3">
        <v>114159.595</v>
      </c>
      <c r="N1354" s="4">
        <v>105.4518321</v>
      </c>
      <c r="O1354" s="4">
        <v>12038338.4</v>
      </c>
      <c r="Z1354"/>
    </row>
    <row r="1355" spans="1:26" hidden="1" x14ac:dyDescent="0.5">
      <c r="A1355">
        <f t="shared" si="21"/>
        <v>1352</v>
      </c>
      <c r="B1355" s="1">
        <v>42767</v>
      </c>
      <c r="C1355" t="s">
        <v>23</v>
      </c>
      <c r="D1355" t="s">
        <v>24</v>
      </c>
      <c r="E1355">
        <v>2017</v>
      </c>
      <c r="F1355">
        <v>6</v>
      </c>
      <c r="G1355" t="s">
        <v>10</v>
      </c>
      <c r="H1355" t="s">
        <v>9</v>
      </c>
      <c r="I1355">
        <v>14.3</v>
      </c>
      <c r="J1355">
        <v>20.6</v>
      </c>
      <c r="K1355">
        <v>9.3000000000000007</v>
      </c>
      <c r="L1355">
        <v>0</v>
      </c>
      <c r="M1355" s="3">
        <v>114133.73</v>
      </c>
      <c r="N1355" s="4">
        <v>66.863303090000002</v>
      </c>
      <c r="O1355" s="4">
        <v>7631358.2000000002</v>
      </c>
      <c r="Z1355"/>
    </row>
    <row r="1356" spans="1:26" hidden="1" x14ac:dyDescent="0.5">
      <c r="A1356">
        <f t="shared" si="21"/>
        <v>1353</v>
      </c>
      <c r="B1356" s="1">
        <v>43019</v>
      </c>
      <c r="C1356" t="s">
        <v>23</v>
      </c>
      <c r="D1356" t="s">
        <v>32</v>
      </c>
      <c r="E1356">
        <v>2017</v>
      </c>
      <c r="F1356">
        <v>42</v>
      </c>
      <c r="G1356" t="s">
        <v>10</v>
      </c>
      <c r="H1356" t="s">
        <v>9</v>
      </c>
      <c r="I1356">
        <v>9.8000000000000007</v>
      </c>
      <c r="J1356">
        <v>25.6</v>
      </c>
      <c r="K1356">
        <v>7.5</v>
      </c>
      <c r="L1356">
        <v>0</v>
      </c>
      <c r="M1356" s="3">
        <v>114133.54</v>
      </c>
      <c r="N1356" s="4">
        <v>55.553221790000002</v>
      </c>
      <c r="O1356" s="4">
        <v>6340485.9000000004</v>
      </c>
      <c r="Z1356"/>
    </row>
    <row r="1357" spans="1:26" hidden="1" x14ac:dyDescent="0.5">
      <c r="A1357">
        <f t="shared" si="21"/>
        <v>1354</v>
      </c>
      <c r="B1357" s="1">
        <v>43760</v>
      </c>
      <c r="C1357" t="s">
        <v>22</v>
      </c>
      <c r="D1357" t="s">
        <v>32</v>
      </c>
      <c r="E1357">
        <v>2019</v>
      </c>
      <c r="F1357">
        <v>43</v>
      </c>
      <c r="G1357" t="s">
        <v>10</v>
      </c>
      <c r="H1357" t="s">
        <v>9</v>
      </c>
      <c r="I1357">
        <v>11.9</v>
      </c>
      <c r="J1357">
        <v>19.600000000000001</v>
      </c>
      <c r="K1357">
        <v>23.7</v>
      </c>
      <c r="L1357">
        <v>0</v>
      </c>
      <c r="M1357" s="3">
        <v>114108.545</v>
      </c>
      <c r="N1357" s="4">
        <v>111.449844</v>
      </c>
      <c r="O1357" s="4">
        <v>12717379.5</v>
      </c>
      <c r="Z1357"/>
    </row>
    <row r="1358" spans="1:26" hidden="1" x14ac:dyDescent="0.5">
      <c r="A1358">
        <f t="shared" si="21"/>
        <v>1355</v>
      </c>
      <c r="B1358" s="1">
        <v>42980</v>
      </c>
      <c r="C1358" t="s">
        <v>19</v>
      </c>
      <c r="D1358" t="s">
        <v>31</v>
      </c>
      <c r="E1358">
        <v>2017</v>
      </c>
      <c r="F1358">
        <v>36</v>
      </c>
      <c r="G1358" t="s">
        <v>10</v>
      </c>
      <c r="H1358" t="s">
        <v>9</v>
      </c>
      <c r="I1358">
        <v>7.3</v>
      </c>
      <c r="J1358">
        <v>18.399999999999999</v>
      </c>
      <c r="K1358">
        <v>6.3</v>
      </c>
      <c r="L1358">
        <v>0</v>
      </c>
      <c r="M1358" s="3">
        <v>114098.11500000001</v>
      </c>
      <c r="N1358" s="4">
        <v>89.329916780000005</v>
      </c>
      <c r="O1358" s="4">
        <v>10192375.1</v>
      </c>
      <c r="Z1358"/>
    </row>
    <row r="1359" spans="1:26" hidden="1" x14ac:dyDescent="0.5">
      <c r="A1359">
        <f t="shared" si="21"/>
        <v>1356</v>
      </c>
      <c r="B1359" s="1">
        <v>42386</v>
      </c>
      <c r="C1359" t="s">
        <v>20</v>
      </c>
      <c r="D1359" t="s">
        <v>17</v>
      </c>
      <c r="E1359">
        <v>2016</v>
      </c>
      <c r="F1359">
        <v>3</v>
      </c>
      <c r="G1359" t="s">
        <v>9</v>
      </c>
      <c r="H1359" t="s">
        <v>9</v>
      </c>
      <c r="I1359">
        <v>14.9</v>
      </c>
      <c r="J1359">
        <v>32.700000000000003</v>
      </c>
      <c r="K1359">
        <v>31.5</v>
      </c>
      <c r="L1359">
        <v>0</v>
      </c>
      <c r="M1359" s="3">
        <v>114097.07</v>
      </c>
      <c r="N1359" s="4">
        <v>29.153261950000001</v>
      </c>
      <c r="O1359" s="4">
        <v>3326301.8</v>
      </c>
      <c r="Z1359"/>
    </row>
    <row r="1360" spans="1:26" hidden="1" x14ac:dyDescent="0.5">
      <c r="A1360">
        <f t="shared" si="21"/>
        <v>1357</v>
      </c>
      <c r="B1360" s="1">
        <v>43507</v>
      </c>
      <c r="C1360" t="s">
        <v>21</v>
      </c>
      <c r="D1360" t="s">
        <v>24</v>
      </c>
      <c r="E1360">
        <v>2019</v>
      </c>
      <c r="F1360">
        <v>7</v>
      </c>
      <c r="G1360" t="s">
        <v>10</v>
      </c>
      <c r="H1360" t="s">
        <v>9</v>
      </c>
      <c r="I1360">
        <v>14.4</v>
      </c>
      <c r="J1360">
        <v>27.5</v>
      </c>
      <c r="K1360">
        <v>18.600000000000001</v>
      </c>
      <c r="L1360">
        <v>0</v>
      </c>
      <c r="M1360" s="3">
        <v>114085.645</v>
      </c>
      <c r="N1360" s="4">
        <v>97.715089509999999</v>
      </c>
      <c r="O1360" s="4">
        <v>11147889</v>
      </c>
      <c r="Z1360"/>
    </row>
    <row r="1361" spans="1:26" hidden="1" x14ac:dyDescent="0.5">
      <c r="A1361">
        <f t="shared" si="21"/>
        <v>1358</v>
      </c>
      <c r="B1361" s="1">
        <v>44031</v>
      </c>
      <c r="C1361" t="s">
        <v>20</v>
      </c>
      <c r="D1361" t="s">
        <v>29</v>
      </c>
      <c r="E1361">
        <v>2020</v>
      </c>
      <c r="F1361">
        <v>29</v>
      </c>
      <c r="G1361" t="s">
        <v>10</v>
      </c>
      <c r="H1361" t="s">
        <v>9</v>
      </c>
      <c r="I1361">
        <v>8.1999999999999993</v>
      </c>
      <c r="J1361">
        <v>15.3</v>
      </c>
      <c r="K1361">
        <v>7.6</v>
      </c>
      <c r="L1361">
        <v>0</v>
      </c>
      <c r="M1361" s="3">
        <v>114065.32</v>
      </c>
      <c r="N1361" s="4">
        <v>31.208767980000001</v>
      </c>
      <c r="O1361" s="4">
        <v>3559838.1</v>
      </c>
      <c r="Z1361"/>
    </row>
    <row r="1362" spans="1:26" hidden="1" x14ac:dyDescent="0.5">
      <c r="A1362">
        <f t="shared" si="21"/>
        <v>1359</v>
      </c>
      <c r="B1362" s="1">
        <v>43702</v>
      </c>
      <c r="C1362" t="s">
        <v>20</v>
      </c>
      <c r="D1362" t="s">
        <v>30</v>
      </c>
      <c r="E1362">
        <v>2019</v>
      </c>
      <c r="F1362">
        <v>34</v>
      </c>
      <c r="G1362" t="s">
        <v>10</v>
      </c>
      <c r="H1362" t="s">
        <v>9</v>
      </c>
      <c r="I1362">
        <v>6.5</v>
      </c>
      <c r="J1362">
        <v>12.9</v>
      </c>
      <c r="K1362">
        <v>13.9</v>
      </c>
      <c r="L1362">
        <v>1.2</v>
      </c>
      <c r="M1362" s="3">
        <v>113980.3</v>
      </c>
      <c r="N1362" s="4">
        <v>119.3055933</v>
      </c>
      <c r="O1362" s="4">
        <v>13598487.300000001</v>
      </c>
      <c r="Z1362"/>
    </row>
    <row r="1363" spans="1:26" hidden="1" x14ac:dyDescent="0.5">
      <c r="A1363">
        <f t="shared" si="21"/>
        <v>1360</v>
      </c>
      <c r="B1363" s="1">
        <v>43423</v>
      </c>
      <c r="C1363" t="s">
        <v>21</v>
      </c>
      <c r="D1363" t="s">
        <v>33</v>
      </c>
      <c r="E1363">
        <v>2018</v>
      </c>
      <c r="F1363">
        <v>47</v>
      </c>
      <c r="G1363" t="s">
        <v>10</v>
      </c>
      <c r="H1363" t="s">
        <v>9</v>
      </c>
      <c r="I1363">
        <v>15.4</v>
      </c>
      <c r="J1363">
        <v>30.9</v>
      </c>
      <c r="K1363">
        <v>27.5</v>
      </c>
      <c r="L1363">
        <v>0</v>
      </c>
      <c r="M1363" s="3">
        <v>113978.535</v>
      </c>
      <c r="N1363" s="4">
        <v>104.47126299999999</v>
      </c>
      <c r="O1363" s="4">
        <v>11907481.5</v>
      </c>
      <c r="Z1363"/>
    </row>
    <row r="1364" spans="1:26" hidden="1" x14ac:dyDescent="0.5">
      <c r="A1364">
        <f t="shared" si="21"/>
        <v>1361</v>
      </c>
      <c r="B1364" s="1">
        <v>43020</v>
      </c>
      <c r="C1364" t="s">
        <v>16</v>
      </c>
      <c r="D1364" t="s">
        <v>32</v>
      </c>
      <c r="E1364">
        <v>2017</v>
      </c>
      <c r="F1364">
        <v>42</v>
      </c>
      <c r="G1364" t="s">
        <v>10</v>
      </c>
      <c r="H1364" t="s">
        <v>9</v>
      </c>
      <c r="I1364">
        <v>10.5</v>
      </c>
      <c r="J1364">
        <v>19.2</v>
      </c>
      <c r="K1364">
        <v>15.6</v>
      </c>
      <c r="L1364">
        <v>10</v>
      </c>
      <c r="M1364" s="3">
        <v>113957.735</v>
      </c>
      <c r="N1364" s="4">
        <v>56.959277329999999</v>
      </c>
      <c r="O1364" s="4">
        <v>6490950.2000000002</v>
      </c>
      <c r="Z1364"/>
    </row>
    <row r="1365" spans="1:26" hidden="1" x14ac:dyDescent="0.5">
      <c r="A1365">
        <f t="shared" si="21"/>
        <v>1362</v>
      </c>
      <c r="B1365" s="1">
        <v>43777</v>
      </c>
      <c r="C1365" t="s">
        <v>18</v>
      </c>
      <c r="D1365" t="s">
        <v>33</v>
      </c>
      <c r="E1365">
        <v>2019</v>
      </c>
      <c r="F1365">
        <v>45</v>
      </c>
      <c r="G1365" t="s">
        <v>10</v>
      </c>
      <c r="H1365" t="s">
        <v>9</v>
      </c>
      <c r="I1365">
        <v>10.3</v>
      </c>
      <c r="J1365">
        <v>15</v>
      </c>
      <c r="K1365">
        <v>16.100000000000001</v>
      </c>
      <c r="L1365">
        <v>6.8</v>
      </c>
      <c r="M1365" s="3">
        <v>113954.78</v>
      </c>
      <c r="N1365" s="4">
        <v>81.077541510000003</v>
      </c>
      <c r="O1365" s="4">
        <v>9239173.4000000004</v>
      </c>
      <c r="Z1365"/>
    </row>
    <row r="1366" spans="1:26" hidden="1" x14ac:dyDescent="0.5">
      <c r="A1366">
        <f t="shared" si="21"/>
        <v>1363</v>
      </c>
      <c r="B1366" s="1">
        <v>43381</v>
      </c>
      <c r="C1366" t="s">
        <v>21</v>
      </c>
      <c r="D1366" t="s">
        <v>32</v>
      </c>
      <c r="E1366">
        <v>2018</v>
      </c>
      <c r="F1366">
        <v>41</v>
      </c>
      <c r="G1366" t="s">
        <v>9</v>
      </c>
      <c r="H1366" t="s">
        <v>9</v>
      </c>
      <c r="I1366">
        <v>13.5</v>
      </c>
      <c r="J1366">
        <v>28.2</v>
      </c>
      <c r="K1366">
        <v>22.7</v>
      </c>
      <c r="L1366">
        <v>0</v>
      </c>
      <c r="M1366" s="3">
        <v>113945.5</v>
      </c>
      <c r="N1366" s="4">
        <v>87.101261609999995</v>
      </c>
      <c r="O1366" s="4">
        <v>9924796.8000000007</v>
      </c>
      <c r="Z1366"/>
    </row>
    <row r="1367" spans="1:26" hidden="1" x14ac:dyDescent="0.5">
      <c r="A1367">
        <f t="shared" si="21"/>
        <v>1364</v>
      </c>
      <c r="B1367" s="1">
        <v>43552</v>
      </c>
      <c r="C1367" t="s">
        <v>16</v>
      </c>
      <c r="D1367" t="s">
        <v>25</v>
      </c>
      <c r="E1367">
        <v>2019</v>
      </c>
      <c r="F1367">
        <v>13</v>
      </c>
      <c r="G1367" t="s">
        <v>10</v>
      </c>
      <c r="H1367" t="s">
        <v>9</v>
      </c>
      <c r="I1367">
        <v>11.6</v>
      </c>
      <c r="J1367">
        <v>27.9</v>
      </c>
      <c r="K1367">
        <v>17.8</v>
      </c>
      <c r="L1367">
        <v>0</v>
      </c>
      <c r="M1367" s="3">
        <v>113923.16</v>
      </c>
      <c r="N1367" s="4">
        <v>108.460275</v>
      </c>
      <c r="O1367" s="4">
        <v>12356137.300000001</v>
      </c>
      <c r="Z1367"/>
    </row>
    <row r="1368" spans="1:26" hidden="1" x14ac:dyDescent="0.5">
      <c r="A1368">
        <f t="shared" si="21"/>
        <v>1365</v>
      </c>
      <c r="B1368" s="1">
        <v>43511</v>
      </c>
      <c r="C1368" t="s">
        <v>18</v>
      </c>
      <c r="D1368" t="s">
        <v>24</v>
      </c>
      <c r="E1368">
        <v>2019</v>
      </c>
      <c r="F1368">
        <v>7</v>
      </c>
      <c r="G1368" t="s">
        <v>10</v>
      </c>
      <c r="H1368" t="s">
        <v>9</v>
      </c>
      <c r="I1368">
        <v>14.8</v>
      </c>
      <c r="J1368">
        <v>22.8</v>
      </c>
      <c r="K1368">
        <v>23.1</v>
      </c>
      <c r="L1368">
        <v>0</v>
      </c>
      <c r="M1368" s="3">
        <v>113910.46</v>
      </c>
      <c r="N1368" s="4">
        <v>114.7685038</v>
      </c>
      <c r="O1368" s="4">
        <v>13073333.1</v>
      </c>
      <c r="Z1368"/>
    </row>
    <row r="1369" spans="1:26" hidden="1" x14ac:dyDescent="0.5">
      <c r="A1369">
        <f t="shared" si="21"/>
        <v>1366</v>
      </c>
      <c r="B1369" s="1">
        <v>43794</v>
      </c>
      <c r="C1369" t="s">
        <v>21</v>
      </c>
      <c r="D1369" t="s">
        <v>33</v>
      </c>
      <c r="E1369">
        <v>2019</v>
      </c>
      <c r="F1369">
        <v>48</v>
      </c>
      <c r="G1369" t="s">
        <v>10</v>
      </c>
      <c r="H1369" t="s">
        <v>9</v>
      </c>
      <c r="I1369">
        <v>11.4</v>
      </c>
      <c r="J1369">
        <v>27.4</v>
      </c>
      <c r="K1369">
        <v>18</v>
      </c>
      <c r="L1369">
        <v>0</v>
      </c>
      <c r="M1369" s="3">
        <v>113899.3</v>
      </c>
      <c r="N1369" s="4">
        <v>71.001116179999997</v>
      </c>
      <c r="O1369" s="4">
        <v>8086977.4000000004</v>
      </c>
      <c r="Z1369"/>
    </row>
    <row r="1370" spans="1:26" hidden="1" x14ac:dyDescent="0.5">
      <c r="A1370">
        <f t="shared" si="21"/>
        <v>1367</v>
      </c>
      <c r="B1370" s="1">
        <v>43389</v>
      </c>
      <c r="C1370" t="s">
        <v>22</v>
      </c>
      <c r="D1370" t="s">
        <v>32</v>
      </c>
      <c r="E1370">
        <v>2018</v>
      </c>
      <c r="F1370">
        <v>42</v>
      </c>
      <c r="G1370" t="s">
        <v>10</v>
      </c>
      <c r="H1370" t="s">
        <v>9</v>
      </c>
      <c r="I1370">
        <v>20</v>
      </c>
      <c r="J1370">
        <v>23.1</v>
      </c>
      <c r="K1370">
        <v>6.1</v>
      </c>
      <c r="L1370">
        <v>0.2</v>
      </c>
      <c r="M1370" s="3">
        <v>113889.41</v>
      </c>
      <c r="N1370" s="4">
        <v>89.02524597</v>
      </c>
      <c r="O1370" s="4">
        <v>10139032.699999999</v>
      </c>
      <c r="Z1370"/>
    </row>
    <row r="1371" spans="1:26" hidden="1" x14ac:dyDescent="0.5">
      <c r="A1371">
        <f t="shared" si="21"/>
        <v>1368</v>
      </c>
      <c r="B1371" s="1">
        <v>43165</v>
      </c>
      <c r="C1371" t="s">
        <v>22</v>
      </c>
      <c r="D1371" t="s">
        <v>25</v>
      </c>
      <c r="E1371">
        <v>2018</v>
      </c>
      <c r="F1371">
        <v>10</v>
      </c>
      <c r="G1371" t="s">
        <v>10</v>
      </c>
      <c r="H1371" t="s">
        <v>9</v>
      </c>
      <c r="I1371">
        <v>12.5</v>
      </c>
      <c r="J1371">
        <v>27.6</v>
      </c>
      <c r="K1371">
        <v>22.6</v>
      </c>
      <c r="L1371">
        <v>0</v>
      </c>
      <c r="M1371" s="3">
        <v>113850.81</v>
      </c>
      <c r="N1371" s="4">
        <v>61.354685359999998</v>
      </c>
      <c r="O1371" s="4">
        <v>6985280.5999999996</v>
      </c>
      <c r="Z1371"/>
    </row>
    <row r="1372" spans="1:26" hidden="1" x14ac:dyDescent="0.5">
      <c r="A1372">
        <f t="shared" si="21"/>
        <v>1369</v>
      </c>
      <c r="B1372" s="1">
        <v>42096</v>
      </c>
      <c r="C1372" t="s">
        <v>16</v>
      </c>
      <c r="D1372" t="s">
        <v>26</v>
      </c>
      <c r="E1372">
        <v>2015</v>
      </c>
      <c r="F1372">
        <v>14</v>
      </c>
      <c r="G1372" t="s">
        <v>9</v>
      </c>
      <c r="H1372" t="s">
        <v>9</v>
      </c>
      <c r="I1372">
        <v>12.8</v>
      </c>
      <c r="J1372">
        <v>17.2</v>
      </c>
      <c r="K1372">
        <v>17.5</v>
      </c>
      <c r="L1372">
        <v>0.2</v>
      </c>
      <c r="M1372" s="3">
        <v>113838.41</v>
      </c>
      <c r="N1372" s="4">
        <v>23.46025058</v>
      </c>
      <c r="O1372" s="4">
        <v>2670677.6</v>
      </c>
      <c r="Z1372"/>
    </row>
    <row r="1373" spans="1:26" hidden="1" x14ac:dyDescent="0.5">
      <c r="A1373">
        <f t="shared" si="21"/>
        <v>1370</v>
      </c>
      <c r="B1373" s="1">
        <v>42359</v>
      </c>
      <c r="C1373" t="s">
        <v>21</v>
      </c>
      <c r="D1373" t="s">
        <v>34</v>
      </c>
      <c r="E1373">
        <v>2015</v>
      </c>
      <c r="F1373">
        <v>52</v>
      </c>
      <c r="G1373" t="s">
        <v>9</v>
      </c>
      <c r="H1373" t="s">
        <v>9</v>
      </c>
      <c r="I1373">
        <v>15</v>
      </c>
      <c r="J1373">
        <v>20.2</v>
      </c>
      <c r="K1373">
        <v>25.4</v>
      </c>
      <c r="L1373">
        <v>6</v>
      </c>
      <c r="M1373" s="3">
        <v>113802.21</v>
      </c>
      <c r="N1373" s="4">
        <v>49.621251919999999</v>
      </c>
      <c r="O1373" s="4">
        <v>5647008.0999999996</v>
      </c>
      <c r="Z1373"/>
    </row>
    <row r="1374" spans="1:26" hidden="1" x14ac:dyDescent="0.5">
      <c r="A1374">
        <f t="shared" si="21"/>
        <v>1371</v>
      </c>
      <c r="B1374" s="1">
        <v>42310</v>
      </c>
      <c r="C1374" t="s">
        <v>21</v>
      </c>
      <c r="D1374" t="s">
        <v>33</v>
      </c>
      <c r="E1374">
        <v>2015</v>
      </c>
      <c r="F1374">
        <v>45</v>
      </c>
      <c r="G1374" t="s">
        <v>10</v>
      </c>
      <c r="H1374" t="s">
        <v>9</v>
      </c>
      <c r="I1374">
        <v>14.5</v>
      </c>
      <c r="J1374">
        <v>16</v>
      </c>
      <c r="K1374">
        <v>8.1999999999999993</v>
      </c>
      <c r="L1374">
        <v>0</v>
      </c>
      <c r="M1374" s="3">
        <v>113791.75</v>
      </c>
      <c r="N1374" s="4">
        <v>25.017848959999998</v>
      </c>
      <c r="O1374" s="4">
        <v>2846824.8</v>
      </c>
      <c r="Z1374"/>
    </row>
    <row r="1375" spans="1:26" hidden="1" x14ac:dyDescent="0.5">
      <c r="A1375">
        <f t="shared" si="21"/>
        <v>1372</v>
      </c>
      <c r="B1375" s="1">
        <v>43559</v>
      </c>
      <c r="C1375" t="s">
        <v>16</v>
      </c>
      <c r="D1375" t="s">
        <v>26</v>
      </c>
      <c r="E1375">
        <v>2019</v>
      </c>
      <c r="F1375">
        <v>14</v>
      </c>
      <c r="G1375" t="s">
        <v>10</v>
      </c>
      <c r="H1375" t="s">
        <v>9</v>
      </c>
      <c r="I1375">
        <v>13.3</v>
      </c>
      <c r="J1375">
        <v>21.9</v>
      </c>
      <c r="K1375">
        <v>13.9</v>
      </c>
      <c r="L1375">
        <v>0</v>
      </c>
      <c r="M1375" s="3">
        <v>113763.83500000001</v>
      </c>
      <c r="N1375" s="4">
        <v>116.75648839999999</v>
      </c>
      <c r="O1375" s="4">
        <v>13282665.9</v>
      </c>
      <c r="Z1375"/>
    </row>
    <row r="1376" spans="1:26" hidden="1" x14ac:dyDescent="0.5">
      <c r="A1376">
        <f t="shared" si="21"/>
        <v>1373</v>
      </c>
      <c r="B1376" s="1">
        <v>44058</v>
      </c>
      <c r="C1376" t="s">
        <v>19</v>
      </c>
      <c r="D1376" t="s">
        <v>30</v>
      </c>
      <c r="E1376">
        <v>2020</v>
      </c>
      <c r="F1376">
        <v>33</v>
      </c>
      <c r="G1376" t="s">
        <v>9</v>
      </c>
      <c r="H1376" t="s">
        <v>9</v>
      </c>
      <c r="I1376">
        <v>7.4</v>
      </c>
      <c r="J1376">
        <v>14.9</v>
      </c>
      <c r="K1376">
        <v>13</v>
      </c>
      <c r="L1376">
        <v>2.8</v>
      </c>
      <c r="M1376" s="3">
        <v>113755.18</v>
      </c>
      <c r="N1376" s="4">
        <v>52.515043290000001</v>
      </c>
      <c r="O1376" s="4">
        <v>5973858.2000000002</v>
      </c>
      <c r="Z1376"/>
    </row>
    <row r="1377" spans="1:26" hidden="1" x14ac:dyDescent="0.5">
      <c r="A1377">
        <f t="shared" si="21"/>
        <v>1374</v>
      </c>
      <c r="B1377" s="1">
        <v>42720</v>
      </c>
      <c r="C1377" t="s">
        <v>18</v>
      </c>
      <c r="D1377" t="s">
        <v>34</v>
      </c>
      <c r="E1377">
        <v>2016</v>
      </c>
      <c r="F1377">
        <v>51</v>
      </c>
      <c r="G1377" t="s">
        <v>10</v>
      </c>
      <c r="H1377" t="s">
        <v>9</v>
      </c>
      <c r="I1377">
        <v>9.6999999999999993</v>
      </c>
      <c r="J1377">
        <v>25.5</v>
      </c>
      <c r="K1377">
        <v>20.5</v>
      </c>
      <c r="L1377">
        <v>0</v>
      </c>
      <c r="M1377" s="3">
        <v>113698.06</v>
      </c>
      <c r="N1377" s="4">
        <v>48.856884800000003</v>
      </c>
      <c r="O1377" s="4">
        <v>5554933</v>
      </c>
      <c r="Z1377"/>
    </row>
    <row r="1378" spans="1:26" hidden="1" x14ac:dyDescent="0.5">
      <c r="A1378">
        <f t="shared" si="21"/>
        <v>1375</v>
      </c>
      <c r="B1378" s="1">
        <v>42959</v>
      </c>
      <c r="C1378" t="s">
        <v>19</v>
      </c>
      <c r="D1378" t="s">
        <v>30</v>
      </c>
      <c r="E1378">
        <v>2017</v>
      </c>
      <c r="F1378">
        <v>33</v>
      </c>
      <c r="G1378" t="s">
        <v>10</v>
      </c>
      <c r="H1378" t="s">
        <v>9</v>
      </c>
      <c r="I1378">
        <v>10.3</v>
      </c>
      <c r="J1378">
        <v>17.899999999999999</v>
      </c>
      <c r="K1378">
        <v>9.9</v>
      </c>
      <c r="L1378">
        <v>2.8</v>
      </c>
      <c r="M1378" s="3">
        <v>113669.45</v>
      </c>
      <c r="N1378" s="4">
        <v>77.123590930000006</v>
      </c>
      <c r="O1378" s="4">
        <v>8766596.1999999993</v>
      </c>
      <c r="Z1378"/>
    </row>
    <row r="1379" spans="1:26" hidden="1" x14ac:dyDescent="0.5">
      <c r="A1379">
        <f t="shared" si="21"/>
        <v>1376</v>
      </c>
      <c r="B1379" s="1">
        <v>42678</v>
      </c>
      <c r="C1379" t="s">
        <v>18</v>
      </c>
      <c r="D1379" t="s">
        <v>33</v>
      </c>
      <c r="E1379">
        <v>2016</v>
      </c>
      <c r="F1379">
        <v>45</v>
      </c>
      <c r="G1379" t="s">
        <v>10</v>
      </c>
      <c r="H1379" t="s">
        <v>9</v>
      </c>
      <c r="I1379">
        <v>10.199999999999999</v>
      </c>
      <c r="J1379">
        <v>29.2</v>
      </c>
      <c r="K1379">
        <v>24.9</v>
      </c>
      <c r="L1379">
        <v>0</v>
      </c>
      <c r="M1379" s="3">
        <v>113666.485</v>
      </c>
      <c r="N1379" s="4">
        <v>25.952350200000001</v>
      </c>
      <c r="O1379" s="4">
        <v>2949912.4</v>
      </c>
      <c r="Z1379"/>
    </row>
    <row r="1380" spans="1:26" hidden="1" x14ac:dyDescent="0.5">
      <c r="A1380">
        <f t="shared" si="21"/>
        <v>1377</v>
      </c>
      <c r="B1380" s="1">
        <v>44104</v>
      </c>
      <c r="C1380" t="s">
        <v>23</v>
      </c>
      <c r="D1380" t="s">
        <v>31</v>
      </c>
      <c r="E1380">
        <v>2020</v>
      </c>
      <c r="F1380">
        <v>40</v>
      </c>
      <c r="G1380" t="s">
        <v>9</v>
      </c>
      <c r="H1380" t="s">
        <v>9</v>
      </c>
      <c r="I1380">
        <v>10.7</v>
      </c>
      <c r="J1380">
        <v>19.399999999999999</v>
      </c>
      <c r="K1380">
        <v>13</v>
      </c>
      <c r="L1380">
        <v>0.6</v>
      </c>
      <c r="M1380" s="3">
        <v>113620.21</v>
      </c>
      <c r="N1380" s="4">
        <v>38.05764052</v>
      </c>
      <c r="O1380" s="4">
        <v>4324117.0999999996</v>
      </c>
      <c r="Z1380"/>
    </row>
    <row r="1381" spans="1:26" hidden="1" x14ac:dyDescent="0.5">
      <c r="A1381">
        <f t="shared" si="21"/>
        <v>1378</v>
      </c>
      <c r="B1381" s="1">
        <v>44109</v>
      </c>
      <c r="C1381" t="s">
        <v>21</v>
      </c>
      <c r="D1381" t="s">
        <v>32</v>
      </c>
      <c r="E1381">
        <v>2020</v>
      </c>
      <c r="F1381">
        <v>41</v>
      </c>
      <c r="G1381" t="s">
        <v>9</v>
      </c>
      <c r="H1381" t="s">
        <v>9</v>
      </c>
      <c r="I1381">
        <v>9.1</v>
      </c>
      <c r="J1381">
        <v>12.7</v>
      </c>
      <c r="K1381">
        <v>7.3</v>
      </c>
      <c r="L1381">
        <v>12.8</v>
      </c>
      <c r="M1381" s="3">
        <v>113610.03</v>
      </c>
      <c r="N1381" s="4">
        <v>36.764700519999998</v>
      </c>
      <c r="O1381" s="4">
        <v>4176838.7</v>
      </c>
      <c r="Z1381"/>
    </row>
    <row r="1382" spans="1:26" hidden="1" x14ac:dyDescent="0.5">
      <c r="A1382">
        <f t="shared" si="21"/>
        <v>1379</v>
      </c>
      <c r="B1382" s="1">
        <v>43203</v>
      </c>
      <c r="C1382" t="s">
        <v>18</v>
      </c>
      <c r="D1382" t="s">
        <v>26</v>
      </c>
      <c r="E1382">
        <v>2018</v>
      </c>
      <c r="F1382">
        <v>15</v>
      </c>
      <c r="G1382" t="s">
        <v>9</v>
      </c>
      <c r="H1382" t="s">
        <v>9</v>
      </c>
      <c r="I1382">
        <v>11.9</v>
      </c>
      <c r="J1382">
        <v>25.9</v>
      </c>
      <c r="K1382">
        <v>14.4</v>
      </c>
      <c r="L1382">
        <v>0</v>
      </c>
      <c r="M1382" s="3">
        <v>113609.76</v>
      </c>
      <c r="N1382" s="4">
        <v>69.763201089999995</v>
      </c>
      <c r="O1382" s="4">
        <v>7925780.5</v>
      </c>
      <c r="Z1382"/>
    </row>
    <row r="1383" spans="1:26" hidden="1" x14ac:dyDescent="0.5">
      <c r="A1383">
        <f t="shared" si="21"/>
        <v>1380</v>
      </c>
      <c r="B1383" s="1">
        <v>42813</v>
      </c>
      <c r="C1383" t="s">
        <v>20</v>
      </c>
      <c r="D1383" t="s">
        <v>25</v>
      </c>
      <c r="E1383">
        <v>2017</v>
      </c>
      <c r="F1383">
        <v>12</v>
      </c>
      <c r="G1383" t="s">
        <v>10</v>
      </c>
      <c r="H1383" t="s">
        <v>9</v>
      </c>
      <c r="I1383">
        <v>14.5</v>
      </c>
      <c r="J1383">
        <v>33.5</v>
      </c>
      <c r="K1383">
        <v>19.7</v>
      </c>
      <c r="L1383">
        <v>0</v>
      </c>
      <c r="M1383" s="3">
        <v>113593.82</v>
      </c>
      <c r="N1383" s="4">
        <v>121.12201020000001</v>
      </c>
      <c r="O1383" s="4">
        <v>13758711.800000001</v>
      </c>
      <c r="Z1383"/>
    </row>
    <row r="1384" spans="1:26" hidden="1" x14ac:dyDescent="0.5">
      <c r="A1384">
        <f t="shared" si="21"/>
        <v>1381</v>
      </c>
      <c r="B1384" s="1">
        <v>43427</v>
      </c>
      <c r="C1384" t="s">
        <v>18</v>
      </c>
      <c r="D1384" t="s">
        <v>33</v>
      </c>
      <c r="E1384">
        <v>2018</v>
      </c>
      <c r="F1384">
        <v>47</v>
      </c>
      <c r="G1384" t="s">
        <v>10</v>
      </c>
      <c r="H1384" t="s">
        <v>9</v>
      </c>
      <c r="I1384">
        <v>11</v>
      </c>
      <c r="J1384">
        <v>14.5</v>
      </c>
      <c r="K1384">
        <v>3.5</v>
      </c>
      <c r="L1384">
        <v>6</v>
      </c>
      <c r="M1384" s="3">
        <v>113582.6</v>
      </c>
      <c r="N1384" s="4">
        <v>93.528906469999995</v>
      </c>
      <c r="O1384" s="4">
        <v>10623256.4</v>
      </c>
      <c r="Z1384"/>
    </row>
    <row r="1385" spans="1:26" hidden="1" x14ac:dyDescent="0.5">
      <c r="A1385">
        <f t="shared" si="21"/>
        <v>1382</v>
      </c>
      <c r="B1385" s="1">
        <v>42877</v>
      </c>
      <c r="C1385" t="s">
        <v>21</v>
      </c>
      <c r="D1385" t="s">
        <v>27</v>
      </c>
      <c r="E1385">
        <v>2017</v>
      </c>
      <c r="F1385">
        <v>22</v>
      </c>
      <c r="G1385" t="s">
        <v>10</v>
      </c>
      <c r="H1385" t="s">
        <v>9</v>
      </c>
      <c r="I1385">
        <v>10.4</v>
      </c>
      <c r="J1385">
        <v>20.3</v>
      </c>
      <c r="K1385">
        <v>10.1</v>
      </c>
      <c r="L1385">
        <v>0</v>
      </c>
      <c r="M1385" s="3">
        <v>113551.03999999999</v>
      </c>
      <c r="N1385" s="4">
        <v>72.931488029999997</v>
      </c>
      <c r="O1385" s="4">
        <v>8281446.2999999998</v>
      </c>
      <c r="Z1385"/>
    </row>
    <row r="1386" spans="1:26" hidden="1" x14ac:dyDescent="0.5">
      <c r="A1386">
        <f t="shared" si="21"/>
        <v>1383</v>
      </c>
      <c r="B1386" s="1">
        <v>44076</v>
      </c>
      <c r="C1386" t="s">
        <v>23</v>
      </c>
      <c r="D1386" t="s">
        <v>31</v>
      </c>
      <c r="E1386">
        <v>2020</v>
      </c>
      <c r="F1386">
        <v>36</v>
      </c>
      <c r="G1386" t="s">
        <v>9</v>
      </c>
      <c r="H1386" t="s">
        <v>9</v>
      </c>
      <c r="I1386">
        <v>8.6</v>
      </c>
      <c r="J1386">
        <v>22</v>
      </c>
      <c r="K1386">
        <v>12.1</v>
      </c>
      <c r="L1386">
        <v>0</v>
      </c>
      <c r="M1386" s="3">
        <v>113547.67</v>
      </c>
      <c r="N1386" s="4">
        <v>31.7696948</v>
      </c>
      <c r="O1386" s="4">
        <v>3607374.8</v>
      </c>
      <c r="Z1386"/>
    </row>
    <row r="1387" spans="1:26" hidden="1" x14ac:dyDescent="0.5">
      <c r="A1387">
        <f t="shared" si="21"/>
        <v>1384</v>
      </c>
      <c r="B1387" s="1">
        <v>43048</v>
      </c>
      <c r="C1387" t="s">
        <v>16</v>
      </c>
      <c r="D1387" t="s">
        <v>33</v>
      </c>
      <c r="E1387">
        <v>2017</v>
      </c>
      <c r="F1387">
        <v>46</v>
      </c>
      <c r="G1387" t="s">
        <v>10</v>
      </c>
      <c r="H1387" t="s">
        <v>9</v>
      </c>
      <c r="I1387">
        <v>8.6999999999999993</v>
      </c>
      <c r="J1387">
        <v>21.8</v>
      </c>
      <c r="K1387">
        <v>28.8</v>
      </c>
      <c r="L1387">
        <v>0</v>
      </c>
      <c r="M1387" s="3">
        <v>113539.935</v>
      </c>
      <c r="N1387" s="4">
        <v>85.582594670000006</v>
      </c>
      <c r="O1387" s="4">
        <v>9717042.1999999993</v>
      </c>
      <c r="Z1387"/>
    </row>
    <row r="1388" spans="1:26" hidden="1" x14ac:dyDescent="0.5">
      <c r="A1388">
        <f t="shared" si="21"/>
        <v>1385</v>
      </c>
      <c r="B1388" s="1">
        <v>43827</v>
      </c>
      <c r="C1388" t="s">
        <v>19</v>
      </c>
      <c r="D1388" t="s">
        <v>34</v>
      </c>
      <c r="E1388">
        <v>2019</v>
      </c>
      <c r="F1388">
        <v>52</v>
      </c>
      <c r="G1388" t="s">
        <v>9</v>
      </c>
      <c r="H1388" t="s">
        <v>9</v>
      </c>
      <c r="I1388">
        <v>16.7</v>
      </c>
      <c r="J1388">
        <v>28.4</v>
      </c>
      <c r="K1388">
        <v>20.6</v>
      </c>
      <c r="L1388">
        <v>0</v>
      </c>
      <c r="M1388" s="3">
        <v>113521.685</v>
      </c>
      <c r="N1388" s="4">
        <v>63.295449300000001</v>
      </c>
      <c r="O1388" s="4">
        <v>7185406.0999999996</v>
      </c>
      <c r="Z1388"/>
    </row>
    <row r="1389" spans="1:26" hidden="1" x14ac:dyDescent="0.5">
      <c r="A1389">
        <f t="shared" si="21"/>
        <v>1386</v>
      </c>
      <c r="B1389" s="1">
        <v>43943</v>
      </c>
      <c r="C1389" t="s">
        <v>23</v>
      </c>
      <c r="D1389" t="s">
        <v>26</v>
      </c>
      <c r="E1389">
        <v>2020</v>
      </c>
      <c r="F1389">
        <v>17</v>
      </c>
      <c r="G1389" t="s">
        <v>9</v>
      </c>
      <c r="H1389" t="s">
        <v>9</v>
      </c>
      <c r="I1389">
        <v>12.8</v>
      </c>
      <c r="J1389">
        <v>18.2</v>
      </c>
      <c r="K1389">
        <v>8.8000000000000007</v>
      </c>
      <c r="L1389">
        <v>0</v>
      </c>
      <c r="M1389" s="3">
        <v>113506.01</v>
      </c>
      <c r="N1389" s="4">
        <v>37.881751569999999</v>
      </c>
      <c r="O1389" s="4">
        <v>4299806.5</v>
      </c>
      <c r="Z1389"/>
    </row>
    <row r="1390" spans="1:26" hidden="1" x14ac:dyDescent="0.5">
      <c r="A1390">
        <f t="shared" si="21"/>
        <v>1387</v>
      </c>
      <c r="B1390" s="1">
        <v>43452</v>
      </c>
      <c r="C1390" t="s">
        <v>22</v>
      </c>
      <c r="D1390" t="s">
        <v>34</v>
      </c>
      <c r="E1390">
        <v>2018</v>
      </c>
      <c r="F1390">
        <v>51</v>
      </c>
      <c r="G1390" t="s">
        <v>10</v>
      </c>
      <c r="H1390" t="s">
        <v>9</v>
      </c>
      <c r="I1390">
        <v>16.7</v>
      </c>
      <c r="J1390">
        <v>20.8</v>
      </c>
      <c r="K1390">
        <v>21.1</v>
      </c>
      <c r="L1390">
        <v>0</v>
      </c>
      <c r="M1390" s="3">
        <v>113485.105</v>
      </c>
      <c r="N1390" s="4">
        <v>104.7225562</v>
      </c>
      <c r="O1390" s="4">
        <v>11884450.300000001</v>
      </c>
      <c r="Z1390"/>
    </row>
    <row r="1391" spans="1:26" hidden="1" x14ac:dyDescent="0.5">
      <c r="A1391">
        <f t="shared" si="21"/>
        <v>1388</v>
      </c>
      <c r="B1391" s="1">
        <v>43948</v>
      </c>
      <c r="C1391" t="s">
        <v>21</v>
      </c>
      <c r="D1391" t="s">
        <v>26</v>
      </c>
      <c r="E1391">
        <v>2020</v>
      </c>
      <c r="F1391">
        <v>18</v>
      </c>
      <c r="G1391" t="s">
        <v>9</v>
      </c>
      <c r="H1391" t="s">
        <v>9</v>
      </c>
      <c r="I1391">
        <v>8.1</v>
      </c>
      <c r="J1391">
        <v>18.100000000000001</v>
      </c>
      <c r="K1391">
        <v>12.5</v>
      </c>
      <c r="L1391">
        <v>0.6</v>
      </c>
      <c r="M1391" s="3">
        <v>113471.83</v>
      </c>
      <c r="N1391" s="4">
        <v>33.031410970000003</v>
      </c>
      <c r="O1391" s="4">
        <v>3748134.7</v>
      </c>
      <c r="Z1391"/>
    </row>
    <row r="1392" spans="1:26" hidden="1" x14ac:dyDescent="0.5">
      <c r="A1392">
        <f t="shared" si="21"/>
        <v>1389</v>
      </c>
      <c r="B1392" s="1">
        <v>43403</v>
      </c>
      <c r="C1392" t="s">
        <v>22</v>
      </c>
      <c r="D1392" t="s">
        <v>32</v>
      </c>
      <c r="E1392">
        <v>2018</v>
      </c>
      <c r="F1392">
        <v>44</v>
      </c>
      <c r="G1392" t="s">
        <v>10</v>
      </c>
      <c r="H1392" t="s">
        <v>9</v>
      </c>
      <c r="I1392">
        <v>8.3000000000000007</v>
      </c>
      <c r="J1392">
        <v>25.2</v>
      </c>
      <c r="K1392">
        <v>25.8</v>
      </c>
      <c r="L1392">
        <v>0</v>
      </c>
      <c r="M1392" s="3">
        <v>113459.02499999999</v>
      </c>
      <c r="N1392" s="4">
        <v>149.08062029999999</v>
      </c>
      <c r="O1392" s="4">
        <v>16914541.800000001</v>
      </c>
      <c r="Z1392"/>
    </row>
    <row r="1393" spans="1:26" hidden="1" x14ac:dyDescent="0.5">
      <c r="A1393">
        <f t="shared" si="21"/>
        <v>1390</v>
      </c>
      <c r="B1393" s="1">
        <v>43042</v>
      </c>
      <c r="C1393" t="s">
        <v>18</v>
      </c>
      <c r="D1393" t="s">
        <v>33</v>
      </c>
      <c r="E1393">
        <v>2017</v>
      </c>
      <c r="F1393">
        <v>45</v>
      </c>
      <c r="G1393" t="s">
        <v>10</v>
      </c>
      <c r="H1393" t="s">
        <v>9</v>
      </c>
      <c r="I1393">
        <v>9.4</v>
      </c>
      <c r="J1393">
        <v>16.600000000000001</v>
      </c>
      <c r="K1393">
        <v>20.5</v>
      </c>
      <c r="L1393">
        <v>1.4</v>
      </c>
      <c r="M1393" s="3">
        <v>113451.995</v>
      </c>
      <c r="N1393" s="4">
        <v>76.925848950000002</v>
      </c>
      <c r="O1393" s="4">
        <v>8727391</v>
      </c>
      <c r="Z1393"/>
    </row>
    <row r="1394" spans="1:26" hidden="1" x14ac:dyDescent="0.5">
      <c r="A1394">
        <f t="shared" si="21"/>
        <v>1391</v>
      </c>
      <c r="B1394" s="1">
        <v>43473</v>
      </c>
      <c r="C1394" t="s">
        <v>22</v>
      </c>
      <c r="D1394" t="s">
        <v>17</v>
      </c>
      <c r="E1394">
        <v>2019</v>
      </c>
      <c r="F1394">
        <v>2</v>
      </c>
      <c r="G1394" t="s">
        <v>9</v>
      </c>
      <c r="H1394" t="s">
        <v>9</v>
      </c>
      <c r="I1394">
        <v>16.7</v>
      </c>
      <c r="J1394">
        <v>24.1</v>
      </c>
      <c r="K1394">
        <v>28.9</v>
      </c>
      <c r="L1394">
        <v>0</v>
      </c>
      <c r="M1394" s="3">
        <v>113446.1</v>
      </c>
      <c r="N1394" s="4">
        <v>104.9077815</v>
      </c>
      <c r="O1394" s="4">
        <v>11901378.699999999</v>
      </c>
      <c r="Z1394"/>
    </row>
    <row r="1395" spans="1:26" hidden="1" x14ac:dyDescent="0.5">
      <c r="A1395">
        <f t="shared" si="21"/>
        <v>1392</v>
      </c>
      <c r="B1395" s="1">
        <v>42643</v>
      </c>
      <c r="C1395" t="s">
        <v>18</v>
      </c>
      <c r="D1395" t="s">
        <v>31</v>
      </c>
      <c r="E1395">
        <v>2016</v>
      </c>
      <c r="F1395">
        <v>40</v>
      </c>
      <c r="G1395" t="s">
        <v>9</v>
      </c>
      <c r="H1395" t="s">
        <v>10</v>
      </c>
      <c r="I1395">
        <v>9.3000000000000007</v>
      </c>
      <c r="J1395">
        <v>16.399999999999999</v>
      </c>
      <c r="K1395">
        <v>16.600000000000001</v>
      </c>
      <c r="L1395">
        <v>2</v>
      </c>
      <c r="M1395" s="3">
        <v>113439.77499999999</v>
      </c>
      <c r="N1395" s="4">
        <v>33.063692619999998</v>
      </c>
      <c r="O1395" s="4">
        <v>3750737.9</v>
      </c>
      <c r="Z1395"/>
    </row>
    <row r="1396" spans="1:26" hidden="1" x14ac:dyDescent="0.5">
      <c r="A1396">
        <f t="shared" si="21"/>
        <v>1393</v>
      </c>
      <c r="B1396" s="1">
        <v>43262</v>
      </c>
      <c r="C1396" t="s">
        <v>21</v>
      </c>
      <c r="D1396" t="s">
        <v>28</v>
      </c>
      <c r="E1396">
        <v>2018</v>
      </c>
      <c r="F1396">
        <v>24</v>
      </c>
      <c r="G1396" t="s">
        <v>10</v>
      </c>
      <c r="H1396" t="s">
        <v>10</v>
      </c>
      <c r="I1396">
        <v>5.3</v>
      </c>
      <c r="J1396">
        <v>17.600000000000001</v>
      </c>
      <c r="K1396">
        <v>8.9</v>
      </c>
      <c r="L1396">
        <v>0.2</v>
      </c>
      <c r="M1396" s="3">
        <v>113420.985</v>
      </c>
      <c r="N1396" s="4">
        <v>56.39994652</v>
      </c>
      <c r="O1396" s="4">
        <v>6396937.5</v>
      </c>
      <c r="Z1396"/>
    </row>
    <row r="1397" spans="1:26" hidden="1" x14ac:dyDescent="0.5">
      <c r="A1397">
        <f t="shared" si="21"/>
        <v>1394</v>
      </c>
      <c r="B1397" s="1">
        <v>42568</v>
      </c>
      <c r="C1397" t="s">
        <v>20</v>
      </c>
      <c r="D1397" t="s">
        <v>29</v>
      </c>
      <c r="E1397">
        <v>2016</v>
      </c>
      <c r="F1397">
        <v>29</v>
      </c>
      <c r="G1397" t="s">
        <v>10</v>
      </c>
      <c r="H1397" t="s">
        <v>9</v>
      </c>
      <c r="I1397">
        <v>3.1</v>
      </c>
      <c r="J1397">
        <v>16.100000000000001</v>
      </c>
      <c r="K1397">
        <v>10.3</v>
      </c>
      <c r="L1397">
        <v>0</v>
      </c>
      <c r="M1397" s="3">
        <v>113418.125</v>
      </c>
      <c r="N1397" s="4">
        <v>48.788405300000001</v>
      </c>
      <c r="O1397" s="4">
        <v>5533489.5</v>
      </c>
      <c r="Z1397"/>
    </row>
    <row r="1398" spans="1:26" hidden="1" x14ac:dyDescent="0.5">
      <c r="A1398">
        <f t="shared" si="21"/>
        <v>1395</v>
      </c>
      <c r="B1398" s="1">
        <v>43193</v>
      </c>
      <c r="C1398" t="s">
        <v>22</v>
      </c>
      <c r="D1398" t="s">
        <v>26</v>
      </c>
      <c r="E1398">
        <v>2018</v>
      </c>
      <c r="F1398">
        <v>14</v>
      </c>
      <c r="G1398" t="s">
        <v>9</v>
      </c>
      <c r="H1398" t="s">
        <v>9</v>
      </c>
      <c r="I1398">
        <v>13.4</v>
      </c>
      <c r="J1398">
        <v>19.8</v>
      </c>
      <c r="K1398">
        <v>13.9</v>
      </c>
      <c r="L1398">
        <v>0</v>
      </c>
      <c r="M1398" s="3">
        <v>113381.53</v>
      </c>
      <c r="N1398" s="4">
        <v>80.110737060000005</v>
      </c>
      <c r="O1398" s="4">
        <v>9083077.9000000004</v>
      </c>
      <c r="Z1398"/>
    </row>
    <row r="1399" spans="1:26" hidden="1" x14ac:dyDescent="0.5">
      <c r="A1399">
        <f t="shared" si="21"/>
        <v>1396</v>
      </c>
      <c r="B1399" s="1">
        <v>42897</v>
      </c>
      <c r="C1399" t="s">
        <v>20</v>
      </c>
      <c r="D1399" t="s">
        <v>28</v>
      </c>
      <c r="E1399">
        <v>2017</v>
      </c>
      <c r="F1399">
        <v>24</v>
      </c>
      <c r="G1399" t="s">
        <v>10</v>
      </c>
      <c r="H1399" t="s">
        <v>9</v>
      </c>
      <c r="I1399">
        <v>3.4</v>
      </c>
      <c r="J1399">
        <v>15.5</v>
      </c>
      <c r="K1399">
        <v>8.6</v>
      </c>
      <c r="L1399">
        <v>0.2</v>
      </c>
      <c r="M1399" s="3">
        <v>113374.465</v>
      </c>
      <c r="N1399" s="4">
        <v>87.883388569999994</v>
      </c>
      <c r="O1399" s="4">
        <v>9963732.1999999993</v>
      </c>
      <c r="Z1399"/>
    </row>
    <row r="1400" spans="1:26" hidden="1" x14ac:dyDescent="0.5">
      <c r="A1400">
        <f t="shared" si="21"/>
        <v>1397</v>
      </c>
      <c r="B1400" s="1">
        <v>43104</v>
      </c>
      <c r="C1400" t="s">
        <v>16</v>
      </c>
      <c r="D1400" t="s">
        <v>17</v>
      </c>
      <c r="E1400">
        <v>2018</v>
      </c>
      <c r="F1400">
        <v>1</v>
      </c>
      <c r="G1400" t="s">
        <v>9</v>
      </c>
      <c r="H1400" t="s">
        <v>9</v>
      </c>
      <c r="I1400">
        <v>14.1</v>
      </c>
      <c r="J1400">
        <v>23.6</v>
      </c>
      <c r="K1400">
        <v>31.8</v>
      </c>
      <c r="L1400">
        <v>0.2</v>
      </c>
      <c r="M1400" s="3">
        <v>113337.685</v>
      </c>
      <c r="N1400" s="4">
        <v>78.738187400000001</v>
      </c>
      <c r="O1400" s="4">
        <v>8924003.9000000004</v>
      </c>
      <c r="Z1400"/>
    </row>
    <row r="1401" spans="1:26" hidden="1" x14ac:dyDescent="0.5">
      <c r="A1401">
        <f t="shared" si="21"/>
        <v>1398</v>
      </c>
      <c r="B1401" s="1">
        <v>43551</v>
      </c>
      <c r="C1401" t="s">
        <v>23</v>
      </c>
      <c r="D1401" t="s">
        <v>25</v>
      </c>
      <c r="E1401">
        <v>2019</v>
      </c>
      <c r="F1401">
        <v>13</v>
      </c>
      <c r="G1401" t="s">
        <v>10</v>
      </c>
      <c r="H1401" t="s">
        <v>9</v>
      </c>
      <c r="I1401">
        <v>11.1</v>
      </c>
      <c r="J1401">
        <v>21.7</v>
      </c>
      <c r="K1401">
        <v>17.8</v>
      </c>
      <c r="L1401">
        <v>0</v>
      </c>
      <c r="M1401" s="3">
        <v>113307.595</v>
      </c>
      <c r="N1401" s="4">
        <v>114.1613715</v>
      </c>
      <c r="O1401" s="4">
        <v>12935350.4</v>
      </c>
      <c r="Z1401"/>
    </row>
    <row r="1402" spans="1:26" hidden="1" x14ac:dyDescent="0.5">
      <c r="A1402">
        <f t="shared" si="21"/>
        <v>1399</v>
      </c>
      <c r="B1402" s="1">
        <v>43745</v>
      </c>
      <c r="C1402" t="s">
        <v>21</v>
      </c>
      <c r="D1402" t="s">
        <v>32</v>
      </c>
      <c r="E1402">
        <v>2019</v>
      </c>
      <c r="F1402">
        <v>41</v>
      </c>
      <c r="G1402" t="s">
        <v>9</v>
      </c>
      <c r="H1402" t="s">
        <v>9</v>
      </c>
      <c r="I1402">
        <v>11.6</v>
      </c>
      <c r="J1402">
        <v>16.399999999999999</v>
      </c>
      <c r="K1402">
        <v>15.1</v>
      </c>
      <c r="L1402">
        <v>0</v>
      </c>
      <c r="M1402" s="3">
        <v>113296.31</v>
      </c>
      <c r="N1402" s="4">
        <v>112.07559550000001</v>
      </c>
      <c r="O1402" s="4">
        <v>12697751.4</v>
      </c>
      <c r="Z1402"/>
    </row>
    <row r="1403" spans="1:26" hidden="1" x14ac:dyDescent="0.5">
      <c r="A1403">
        <f t="shared" si="21"/>
        <v>1400</v>
      </c>
      <c r="B1403" s="1">
        <v>42835</v>
      </c>
      <c r="C1403" t="s">
        <v>21</v>
      </c>
      <c r="D1403" t="s">
        <v>26</v>
      </c>
      <c r="E1403">
        <v>2017</v>
      </c>
      <c r="F1403">
        <v>16</v>
      </c>
      <c r="G1403" t="s">
        <v>9</v>
      </c>
      <c r="H1403" t="s">
        <v>9</v>
      </c>
      <c r="I1403">
        <v>9</v>
      </c>
      <c r="J1403">
        <v>17</v>
      </c>
      <c r="K1403">
        <v>3</v>
      </c>
      <c r="L1403">
        <v>25.4</v>
      </c>
      <c r="M1403" s="3">
        <v>113287.05499999999</v>
      </c>
      <c r="N1403" s="4">
        <v>111.8004887</v>
      </c>
      <c r="O1403" s="4">
        <v>12665548.1</v>
      </c>
      <c r="Z1403"/>
    </row>
    <row r="1404" spans="1:26" hidden="1" x14ac:dyDescent="0.5">
      <c r="A1404">
        <f t="shared" si="21"/>
        <v>1401</v>
      </c>
      <c r="B1404" s="1">
        <v>43579</v>
      </c>
      <c r="C1404" t="s">
        <v>23</v>
      </c>
      <c r="D1404" t="s">
        <v>26</v>
      </c>
      <c r="E1404">
        <v>2019</v>
      </c>
      <c r="F1404">
        <v>17</v>
      </c>
      <c r="G1404" t="s">
        <v>10</v>
      </c>
      <c r="H1404" t="s">
        <v>9</v>
      </c>
      <c r="I1404">
        <v>14.6</v>
      </c>
      <c r="J1404">
        <v>23.2</v>
      </c>
      <c r="K1404">
        <v>8.1999999999999993</v>
      </c>
      <c r="L1404">
        <v>0</v>
      </c>
      <c r="M1404" s="3">
        <v>113264.23</v>
      </c>
      <c r="N1404" s="4">
        <v>86.749292839999995</v>
      </c>
      <c r="O1404" s="4">
        <v>9825591.9000000004</v>
      </c>
      <c r="Z1404"/>
    </row>
    <row r="1405" spans="1:26" hidden="1" x14ac:dyDescent="0.5">
      <c r="A1405">
        <f t="shared" si="21"/>
        <v>1402</v>
      </c>
      <c r="B1405" s="1">
        <v>42155</v>
      </c>
      <c r="C1405" t="s">
        <v>20</v>
      </c>
      <c r="D1405" t="s">
        <v>27</v>
      </c>
      <c r="E1405">
        <v>2015</v>
      </c>
      <c r="F1405">
        <v>22</v>
      </c>
      <c r="G1405" t="s">
        <v>10</v>
      </c>
      <c r="H1405" t="s">
        <v>9</v>
      </c>
      <c r="I1405">
        <v>12.3</v>
      </c>
      <c r="J1405">
        <v>16.8</v>
      </c>
      <c r="K1405">
        <v>4.9000000000000004</v>
      </c>
      <c r="L1405">
        <v>0</v>
      </c>
      <c r="M1405" s="3">
        <v>113261.26</v>
      </c>
      <c r="N1405" s="4">
        <v>18.572714080000001</v>
      </c>
      <c r="O1405" s="4">
        <v>2103569</v>
      </c>
      <c r="Z1405"/>
    </row>
    <row r="1406" spans="1:26" hidden="1" x14ac:dyDescent="0.5">
      <c r="A1406">
        <f t="shared" si="21"/>
        <v>1403</v>
      </c>
      <c r="B1406" s="1">
        <v>42384</v>
      </c>
      <c r="C1406" t="s">
        <v>18</v>
      </c>
      <c r="D1406" t="s">
        <v>17</v>
      </c>
      <c r="E1406">
        <v>2016</v>
      </c>
      <c r="F1406">
        <v>3</v>
      </c>
      <c r="G1406" t="s">
        <v>9</v>
      </c>
      <c r="H1406" t="s">
        <v>9</v>
      </c>
      <c r="I1406">
        <v>13.6</v>
      </c>
      <c r="J1406">
        <v>19.2</v>
      </c>
      <c r="K1406">
        <v>19.7</v>
      </c>
      <c r="L1406">
        <v>1</v>
      </c>
      <c r="M1406" s="3">
        <v>113244.79</v>
      </c>
      <c r="N1406" s="4">
        <v>30.203903069999999</v>
      </c>
      <c r="O1406" s="4">
        <v>3420434.7</v>
      </c>
      <c r="Z1406"/>
    </row>
    <row r="1407" spans="1:26" hidden="1" x14ac:dyDescent="0.5">
      <c r="A1407">
        <f t="shared" si="21"/>
        <v>1404</v>
      </c>
      <c r="B1407" s="1">
        <v>43957</v>
      </c>
      <c r="C1407" t="s">
        <v>23</v>
      </c>
      <c r="D1407" t="s">
        <v>27</v>
      </c>
      <c r="E1407">
        <v>2020</v>
      </c>
      <c r="F1407">
        <v>19</v>
      </c>
      <c r="G1407" t="s">
        <v>9</v>
      </c>
      <c r="H1407" t="s">
        <v>9</v>
      </c>
      <c r="I1407">
        <v>10.199999999999999</v>
      </c>
      <c r="J1407">
        <v>20.100000000000001</v>
      </c>
      <c r="K1407">
        <v>9.6999999999999993</v>
      </c>
      <c r="L1407">
        <v>0</v>
      </c>
      <c r="M1407" s="3">
        <v>113214.27</v>
      </c>
      <c r="N1407" s="4">
        <v>17.064877800000001</v>
      </c>
      <c r="O1407" s="4">
        <v>1931987.7</v>
      </c>
      <c r="Z1407"/>
    </row>
    <row r="1408" spans="1:26" hidden="1" x14ac:dyDescent="0.5">
      <c r="A1408">
        <f t="shared" si="21"/>
        <v>1405</v>
      </c>
      <c r="B1408" s="1">
        <v>43596</v>
      </c>
      <c r="C1408" t="s">
        <v>19</v>
      </c>
      <c r="D1408" t="s">
        <v>27</v>
      </c>
      <c r="E1408">
        <v>2019</v>
      </c>
      <c r="F1408">
        <v>19</v>
      </c>
      <c r="G1408" t="s">
        <v>10</v>
      </c>
      <c r="H1408" t="s">
        <v>9</v>
      </c>
      <c r="I1408">
        <v>10.199999999999999</v>
      </c>
      <c r="J1408">
        <v>16.399999999999999</v>
      </c>
      <c r="K1408">
        <v>7.7</v>
      </c>
      <c r="L1408">
        <v>8.1999999999999993</v>
      </c>
      <c r="M1408" s="3">
        <v>113186.735</v>
      </c>
      <c r="N1408" s="4">
        <v>87.036533050000003</v>
      </c>
      <c r="O1408" s="4">
        <v>9851381</v>
      </c>
      <c r="Z1408"/>
    </row>
    <row r="1409" spans="1:26" hidden="1" x14ac:dyDescent="0.5">
      <c r="A1409">
        <f t="shared" si="21"/>
        <v>1406</v>
      </c>
      <c r="B1409" s="1">
        <v>43915</v>
      </c>
      <c r="C1409" t="s">
        <v>23</v>
      </c>
      <c r="D1409" t="s">
        <v>25</v>
      </c>
      <c r="E1409">
        <v>2020</v>
      </c>
      <c r="F1409">
        <v>13</v>
      </c>
      <c r="G1409" t="s">
        <v>9</v>
      </c>
      <c r="H1409" t="s">
        <v>9</v>
      </c>
      <c r="I1409">
        <v>10.8</v>
      </c>
      <c r="J1409">
        <v>17.5</v>
      </c>
      <c r="K1409">
        <v>7.6</v>
      </c>
      <c r="L1409">
        <v>0</v>
      </c>
      <c r="M1409" s="3">
        <v>113147.815</v>
      </c>
      <c r="N1409" s="4">
        <v>43.72083739</v>
      </c>
      <c r="O1409" s="4">
        <v>4946917.2</v>
      </c>
      <c r="Z1409"/>
    </row>
    <row r="1410" spans="1:26" hidden="1" x14ac:dyDescent="0.5">
      <c r="A1410">
        <f t="shared" si="21"/>
        <v>1407</v>
      </c>
      <c r="B1410" s="1">
        <v>42829</v>
      </c>
      <c r="C1410" t="s">
        <v>22</v>
      </c>
      <c r="D1410" t="s">
        <v>26</v>
      </c>
      <c r="E1410">
        <v>2017</v>
      </c>
      <c r="F1410">
        <v>15</v>
      </c>
      <c r="G1410" t="s">
        <v>9</v>
      </c>
      <c r="H1410" t="s">
        <v>9</v>
      </c>
      <c r="I1410">
        <v>10</v>
      </c>
      <c r="J1410">
        <v>24.4</v>
      </c>
      <c r="K1410">
        <v>16.399999999999999</v>
      </c>
      <c r="L1410">
        <v>0</v>
      </c>
      <c r="M1410" s="3">
        <v>113138.67</v>
      </c>
      <c r="N1410" s="4">
        <v>122.6614787</v>
      </c>
      <c r="O1410" s="4">
        <v>13877756.6</v>
      </c>
      <c r="Z1410"/>
    </row>
    <row r="1411" spans="1:26" hidden="1" x14ac:dyDescent="0.5">
      <c r="A1411">
        <f t="shared" si="21"/>
        <v>1408</v>
      </c>
      <c r="B1411" s="1">
        <v>43013</v>
      </c>
      <c r="C1411" t="s">
        <v>16</v>
      </c>
      <c r="D1411" t="s">
        <v>32</v>
      </c>
      <c r="E1411">
        <v>2017</v>
      </c>
      <c r="F1411">
        <v>41</v>
      </c>
      <c r="G1411" t="s">
        <v>9</v>
      </c>
      <c r="H1411" t="s">
        <v>9</v>
      </c>
      <c r="I1411">
        <v>11.7</v>
      </c>
      <c r="J1411">
        <v>19.399999999999999</v>
      </c>
      <c r="K1411">
        <v>10.4</v>
      </c>
      <c r="L1411">
        <v>0</v>
      </c>
      <c r="M1411" s="3">
        <v>113134.58</v>
      </c>
      <c r="N1411" s="4">
        <v>65.315736259999994</v>
      </c>
      <c r="O1411" s="4">
        <v>7389468.4000000004</v>
      </c>
      <c r="Z1411"/>
    </row>
    <row r="1412" spans="1:26" hidden="1" x14ac:dyDescent="0.5">
      <c r="A1412">
        <f t="shared" ref="A1412:A1475" si="22">ROW()-3</f>
        <v>1409</v>
      </c>
      <c r="B1412" s="1">
        <v>43150</v>
      </c>
      <c r="C1412" t="s">
        <v>21</v>
      </c>
      <c r="D1412" t="s">
        <v>24</v>
      </c>
      <c r="E1412">
        <v>2018</v>
      </c>
      <c r="F1412">
        <v>8</v>
      </c>
      <c r="G1412" t="s">
        <v>10</v>
      </c>
      <c r="H1412" t="s">
        <v>9</v>
      </c>
      <c r="I1412">
        <v>17.600000000000001</v>
      </c>
      <c r="J1412">
        <v>25.4</v>
      </c>
      <c r="K1412">
        <v>20.9</v>
      </c>
      <c r="L1412">
        <v>0.8</v>
      </c>
      <c r="M1412" s="3">
        <v>113116.425</v>
      </c>
      <c r="N1412" s="4">
        <v>74.677828180000006</v>
      </c>
      <c r="O1412" s="4">
        <v>8447289</v>
      </c>
      <c r="Z1412"/>
    </row>
    <row r="1413" spans="1:26" hidden="1" x14ac:dyDescent="0.5">
      <c r="A1413">
        <f t="shared" si="22"/>
        <v>1410</v>
      </c>
      <c r="B1413" s="1">
        <v>42596</v>
      </c>
      <c r="C1413" t="s">
        <v>20</v>
      </c>
      <c r="D1413" t="s">
        <v>30</v>
      </c>
      <c r="E1413">
        <v>2016</v>
      </c>
      <c r="F1413">
        <v>33</v>
      </c>
      <c r="G1413" t="s">
        <v>10</v>
      </c>
      <c r="H1413" t="s">
        <v>9</v>
      </c>
      <c r="I1413">
        <v>8.5</v>
      </c>
      <c r="J1413">
        <v>18.7</v>
      </c>
      <c r="K1413">
        <v>11.6</v>
      </c>
      <c r="L1413">
        <v>0.2</v>
      </c>
      <c r="M1413" s="3">
        <v>113066.245</v>
      </c>
      <c r="N1413" s="4">
        <v>33.061160000000001</v>
      </c>
      <c r="O1413" s="4">
        <v>3738101.2</v>
      </c>
      <c r="Z1413"/>
    </row>
    <row r="1414" spans="1:26" hidden="1" x14ac:dyDescent="0.5">
      <c r="A1414">
        <f t="shared" si="22"/>
        <v>1411</v>
      </c>
      <c r="B1414" s="1">
        <v>43074</v>
      </c>
      <c r="C1414" t="s">
        <v>22</v>
      </c>
      <c r="D1414" t="s">
        <v>34</v>
      </c>
      <c r="E1414">
        <v>2017</v>
      </c>
      <c r="F1414">
        <v>50</v>
      </c>
      <c r="G1414" t="s">
        <v>10</v>
      </c>
      <c r="H1414" t="s">
        <v>9</v>
      </c>
      <c r="I1414">
        <v>10.8</v>
      </c>
      <c r="J1414">
        <v>22.8</v>
      </c>
      <c r="K1414">
        <v>22.9</v>
      </c>
      <c r="L1414">
        <v>1.8</v>
      </c>
      <c r="M1414" s="3">
        <v>113063.675</v>
      </c>
      <c r="N1414" s="4">
        <v>82.842057909999994</v>
      </c>
      <c r="O1414" s="4">
        <v>9366427.5</v>
      </c>
      <c r="Z1414"/>
    </row>
    <row r="1415" spans="1:26" hidden="1" x14ac:dyDescent="0.5">
      <c r="A1415">
        <f t="shared" si="22"/>
        <v>1412</v>
      </c>
      <c r="B1415" s="1">
        <v>42379</v>
      </c>
      <c r="C1415" t="s">
        <v>20</v>
      </c>
      <c r="D1415" t="s">
        <v>17</v>
      </c>
      <c r="E1415">
        <v>2016</v>
      </c>
      <c r="F1415">
        <v>2</v>
      </c>
      <c r="G1415" t="s">
        <v>9</v>
      </c>
      <c r="H1415" t="s">
        <v>9</v>
      </c>
      <c r="I1415">
        <v>15.7</v>
      </c>
      <c r="J1415">
        <v>31.5</v>
      </c>
      <c r="K1415">
        <v>31.3</v>
      </c>
      <c r="L1415">
        <v>0</v>
      </c>
      <c r="M1415" s="3">
        <v>113049.145</v>
      </c>
      <c r="N1415" s="4">
        <v>44.479787029999997</v>
      </c>
      <c r="O1415" s="4">
        <v>5028401.9000000004</v>
      </c>
      <c r="Z1415"/>
    </row>
    <row r="1416" spans="1:26" hidden="1" x14ac:dyDescent="0.5">
      <c r="A1416">
        <f t="shared" si="22"/>
        <v>1413</v>
      </c>
      <c r="B1416" s="1">
        <v>43359</v>
      </c>
      <c r="C1416" t="s">
        <v>20</v>
      </c>
      <c r="D1416" t="s">
        <v>31</v>
      </c>
      <c r="E1416">
        <v>2018</v>
      </c>
      <c r="F1416">
        <v>37</v>
      </c>
      <c r="G1416" t="s">
        <v>10</v>
      </c>
      <c r="H1416" t="s">
        <v>9</v>
      </c>
      <c r="I1416">
        <v>5.5</v>
      </c>
      <c r="J1416">
        <v>14</v>
      </c>
      <c r="K1416">
        <v>15.3</v>
      </c>
      <c r="L1416">
        <v>2</v>
      </c>
      <c r="M1416" s="3">
        <v>113030.005</v>
      </c>
      <c r="N1416" s="4">
        <v>81.637617719999994</v>
      </c>
      <c r="O1416" s="4">
        <v>9227500.3000000007</v>
      </c>
      <c r="Z1416"/>
    </row>
    <row r="1417" spans="1:26" hidden="1" x14ac:dyDescent="0.5">
      <c r="A1417">
        <f t="shared" si="22"/>
        <v>1414</v>
      </c>
      <c r="B1417" s="1">
        <v>42705</v>
      </c>
      <c r="C1417" t="s">
        <v>16</v>
      </c>
      <c r="D1417" t="s">
        <v>34</v>
      </c>
      <c r="E1417">
        <v>2016</v>
      </c>
      <c r="F1417">
        <v>49</v>
      </c>
      <c r="G1417" t="s">
        <v>10</v>
      </c>
      <c r="H1417" t="s">
        <v>9</v>
      </c>
      <c r="I1417">
        <v>12.9</v>
      </c>
      <c r="J1417">
        <v>21.9</v>
      </c>
      <c r="K1417">
        <v>28</v>
      </c>
      <c r="L1417">
        <v>0</v>
      </c>
      <c r="M1417" s="3">
        <v>113024.02</v>
      </c>
      <c r="N1417" s="4">
        <v>56.012306840000001</v>
      </c>
      <c r="O1417" s="4">
        <v>6330736.0999999996</v>
      </c>
      <c r="Z1417"/>
    </row>
    <row r="1418" spans="1:26" hidden="1" x14ac:dyDescent="0.5">
      <c r="A1418">
        <f t="shared" si="22"/>
        <v>1415</v>
      </c>
      <c r="B1418" s="1">
        <v>44089</v>
      </c>
      <c r="C1418" t="s">
        <v>22</v>
      </c>
      <c r="D1418" t="s">
        <v>31</v>
      </c>
      <c r="E1418">
        <v>2020</v>
      </c>
      <c r="F1418">
        <v>38</v>
      </c>
      <c r="G1418" t="s">
        <v>9</v>
      </c>
      <c r="H1418" t="s">
        <v>9</v>
      </c>
      <c r="I1418">
        <v>7.4</v>
      </c>
      <c r="J1418">
        <v>15.8</v>
      </c>
      <c r="K1418">
        <v>18.3</v>
      </c>
      <c r="L1418">
        <v>0</v>
      </c>
      <c r="M1418" s="3">
        <v>113008.77</v>
      </c>
      <c r="N1418" s="4">
        <v>44.305358050000002</v>
      </c>
      <c r="O1418" s="4">
        <v>5006894</v>
      </c>
      <c r="Z1418"/>
    </row>
    <row r="1419" spans="1:26" hidden="1" x14ac:dyDescent="0.5">
      <c r="A1419">
        <f t="shared" si="22"/>
        <v>1416</v>
      </c>
      <c r="B1419" s="1">
        <v>43603</v>
      </c>
      <c r="C1419" t="s">
        <v>19</v>
      </c>
      <c r="D1419" t="s">
        <v>27</v>
      </c>
      <c r="E1419">
        <v>2019</v>
      </c>
      <c r="F1419">
        <v>20</v>
      </c>
      <c r="G1419" t="s">
        <v>10</v>
      </c>
      <c r="H1419" t="s">
        <v>9</v>
      </c>
      <c r="I1419">
        <v>6.2</v>
      </c>
      <c r="J1419">
        <v>21.5</v>
      </c>
      <c r="K1419">
        <v>10.6</v>
      </c>
      <c r="L1419">
        <v>0</v>
      </c>
      <c r="M1419" s="3">
        <v>112990.63499999999</v>
      </c>
      <c r="N1419" s="4">
        <v>86.441785100000004</v>
      </c>
      <c r="O1419" s="4">
        <v>9767112.1999999993</v>
      </c>
      <c r="Z1419"/>
    </row>
    <row r="1420" spans="1:26" hidden="1" x14ac:dyDescent="0.5">
      <c r="A1420">
        <f t="shared" si="22"/>
        <v>1417</v>
      </c>
      <c r="B1420" s="1">
        <v>43587</v>
      </c>
      <c r="C1420" t="s">
        <v>16</v>
      </c>
      <c r="D1420" t="s">
        <v>27</v>
      </c>
      <c r="E1420">
        <v>2019</v>
      </c>
      <c r="F1420">
        <v>18</v>
      </c>
      <c r="G1420" t="s">
        <v>10</v>
      </c>
      <c r="H1420" t="s">
        <v>9</v>
      </c>
      <c r="I1420">
        <v>17.100000000000001</v>
      </c>
      <c r="J1420">
        <v>20.2</v>
      </c>
      <c r="K1420">
        <v>6.2</v>
      </c>
      <c r="L1420">
        <v>3.6</v>
      </c>
      <c r="M1420" s="3">
        <v>112948.4</v>
      </c>
      <c r="N1420" s="4">
        <v>103.58661480000001</v>
      </c>
      <c r="O1420" s="4">
        <v>11699942.4</v>
      </c>
      <c r="Z1420"/>
    </row>
    <row r="1421" spans="1:26" hidden="1" x14ac:dyDescent="0.5">
      <c r="A1421">
        <f t="shared" si="22"/>
        <v>1418</v>
      </c>
      <c r="B1421" s="1">
        <v>43133</v>
      </c>
      <c r="C1421" t="s">
        <v>18</v>
      </c>
      <c r="D1421" t="s">
        <v>24</v>
      </c>
      <c r="E1421">
        <v>2018</v>
      </c>
      <c r="F1421">
        <v>5</v>
      </c>
      <c r="G1421" t="s">
        <v>10</v>
      </c>
      <c r="H1421" t="s">
        <v>9</v>
      </c>
      <c r="I1421">
        <v>13.4</v>
      </c>
      <c r="J1421">
        <v>22.1</v>
      </c>
      <c r="K1421">
        <v>28.4</v>
      </c>
      <c r="L1421">
        <v>0</v>
      </c>
      <c r="M1421" s="3">
        <v>112946.34</v>
      </c>
      <c r="N1421" s="4">
        <v>80.454353729999994</v>
      </c>
      <c r="O1421" s="4">
        <v>9087024.8000000007</v>
      </c>
      <c r="Z1421"/>
    </row>
    <row r="1422" spans="1:26" hidden="1" x14ac:dyDescent="0.5">
      <c r="A1422">
        <f t="shared" si="22"/>
        <v>1419</v>
      </c>
      <c r="B1422" s="1">
        <v>43355</v>
      </c>
      <c r="C1422" t="s">
        <v>23</v>
      </c>
      <c r="D1422" t="s">
        <v>31</v>
      </c>
      <c r="E1422">
        <v>2018</v>
      </c>
      <c r="F1422">
        <v>37</v>
      </c>
      <c r="G1422" t="s">
        <v>10</v>
      </c>
      <c r="H1422" t="s">
        <v>9</v>
      </c>
      <c r="I1422">
        <v>11.7</v>
      </c>
      <c r="J1422">
        <v>18.5</v>
      </c>
      <c r="K1422">
        <v>15.8</v>
      </c>
      <c r="L1422">
        <v>0</v>
      </c>
      <c r="M1422" s="3">
        <v>112935.03999999999</v>
      </c>
      <c r="N1422" s="4">
        <v>83.694892069999995</v>
      </c>
      <c r="O1422" s="4">
        <v>9452086</v>
      </c>
      <c r="Z1422"/>
    </row>
    <row r="1423" spans="1:26" hidden="1" x14ac:dyDescent="0.5">
      <c r="A1423">
        <f t="shared" si="22"/>
        <v>1420</v>
      </c>
      <c r="B1423" s="1">
        <v>42334</v>
      </c>
      <c r="C1423" t="s">
        <v>16</v>
      </c>
      <c r="D1423" t="s">
        <v>33</v>
      </c>
      <c r="E1423">
        <v>2015</v>
      </c>
      <c r="F1423">
        <v>48</v>
      </c>
      <c r="G1423" t="s">
        <v>10</v>
      </c>
      <c r="H1423" t="s">
        <v>9</v>
      </c>
      <c r="I1423">
        <v>10.8</v>
      </c>
      <c r="J1423">
        <v>17.399999999999999</v>
      </c>
      <c r="K1423">
        <v>23.3</v>
      </c>
      <c r="L1423">
        <v>0</v>
      </c>
      <c r="M1423" s="3">
        <v>112907.145</v>
      </c>
      <c r="N1423" s="4">
        <v>30.494174109999999</v>
      </c>
      <c r="O1423" s="4">
        <v>3443010.1</v>
      </c>
      <c r="Z1423"/>
    </row>
    <row r="1424" spans="1:26" hidden="1" x14ac:dyDescent="0.5">
      <c r="A1424">
        <f t="shared" si="22"/>
        <v>1421</v>
      </c>
      <c r="B1424" s="1">
        <v>43913</v>
      </c>
      <c r="C1424" t="s">
        <v>21</v>
      </c>
      <c r="D1424" t="s">
        <v>25</v>
      </c>
      <c r="E1424">
        <v>2020</v>
      </c>
      <c r="F1424">
        <v>13</v>
      </c>
      <c r="G1424" t="s">
        <v>10</v>
      </c>
      <c r="H1424" t="s">
        <v>9</v>
      </c>
      <c r="I1424">
        <v>12.7</v>
      </c>
      <c r="J1424">
        <v>17.100000000000001</v>
      </c>
      <c r="K1424">
        <v>9.9</v>
      </c>
      <c r="L1424">
        <v>0.4</v>
      </c>
      <c r="M1424" s="3">
        <v>112906.94500000001</v>
      </c>
      <c r="N1424" s="4">
        <v>44.639439000000003</v>
      </c>
      <c r="O1424" s="4">
        <v>5040102.7</v>
      </c>
      <c r="Z1424"/>
    </row>
    <row r="1425" spans="1:26" hidden="1" x14ac:dyDescent="0.5">
      <c r="A1425">
        <f t="shared" si="22"/>
        <v>1422</v>
      </c>
      <c r="B1425" s="1">
        <v>43944</v>
      </c>
      <c r="C1425" t="s">
        <v>16</v>
      </c>
      <c r="D1425" t="s">
        <v>26</v>
      </c>
      <c r="E1425">
        <v>2020</v>
      </c>
      <c r="F1425">
        <v>17</v>
      </c>
      <c r="G1425" t="s">
        <v>9</v>
      </c>
      <c r="H1425" t="s">
        <v>9</v>
      </c>
      <c r="I1425">
        <v>9.6</v>
      </c>
      <c r="J1425">
        <v>19.7</v>
      </c>
      <c r="K1425">
        <v>9.6999999999999993</v>
      </c>
      <c r="L1425">
        <v>0</v>
      </c>
      <c r="M1425" s="3">
        <v>112872.88</v>
      </c>
      <c r="N1425" s="4">
        <v>20.49660012</v>
      </c>
      <c r="O1425" s="4">
        <v>2313510.2999999998</v>
      </c>
      <c r="Z1425"/>
    </row>
    <row r="1426" spans="1:26" hidden="1" x14ac:dyDescent="0.5">
      <c r="A1426">
        <f t="shared" si="22"/>
        <v>1423</v>
      </c>
      <c r="B1426" s="1">
        <v>42766</v>
      </c>
      <c r="C1426" t="s">
        <v>22</v>
      </c>
      <c r="D1426" t="s">
        <v>17</v>
      </c>
      <c r="E1426">
        <v>2017</v>
      </c>
      <c r="F1426">
        <v>6</v>
      </c>
      <c r="G1426" t="s">
        <v>10</v>
      </c>
      <c r="H1426" t="s">
        <v>9</v>
      </c>
      <c r="I1426">
        <v>16.5</v>
      </c>
      <c r="J1426">
        <v>22.1</v>
      </c>
      <c r="K1426">
        <v>26.8</v>
      </c>
      <c r="L1426">
        <v>3</v>
      </c>
      <c r="M1426" s="3">
        <v>112863.01</v>
      </c>
      <c r="N1426" s="4">
        <v>58.791267060000003</v>
      </c>
      <c r="O1426" s="4">
        <v>6635359.4000000004</v>
      </c>
      <c r="Z1426"/>
    </row>
    <row r="1427" spans="1:26" hidden="1" x14ac:dyDescent="0.5">
      <c r="A1427">
        <f t="shared" si="22"/>
        <v>1424</v>
      </c>
      <c r="B1427" s="1">
        <v>42845</v>
      </c>
      <c r="C1427" t="s">
        <v>16</v>
      </c>
      <c r="D1427" t="s">
        <v>26</v>
      </c>
      <c r="E1427">
        <v>2017</v>
      </c>
      <c r="F1427">
        <v>17</v>
      </c>
      <c r="G1427" t="s">
        <v>10</v>
      </c>
      <c r="H1427" t="s">
        <v>9</v>
      </c>
      <c r="I1427">
        <v>14.6</v>
      </c>
      <c r="J1427">
        <v>26.5</v>
      </c>
      <c r="K1427">
        <v>12.4</v>
      </c>
      <c r="L1427">
        <v>0</v>
      </c>
      <c r="M1427" s="3">
        <v>112816.68</v>
      </c>
      <c r="N1427" s="4">
        <v>104.07810310000001</v>
      </c>
      <c r="O1427" s="4">
        <v>11741746.1</v>
      </c>
      <c r="Z1427"/>
    </row>
    <row r="1428" spans="1:26" hidden="1" x14ac:dyDescent="0.5">
      <c r="A1428">
        <f t="shared" si="22"/>
        <v>1425</v>
      </c>
      <c r="B1428" s="1">
        <v>43391</v>
      </c>
      <c r="C1428" t="s">
        <v>16</v>
      </c>
      <c r="D1428" t="s">
        <v>32</v>
      </c>
      <c r="E1428">
        <v>2018</v>
      </c>
      <c r="F1428">
        <v>42</v>
      </c>
      <c r="G1428" t="s">
        <v>10</v>
      </c>
      <c r="H1428" t="s">
        <v>9</v>
      </c>
      <c r="I1428">
        <v>14.7</v>
      </c>
      <c r="J1428">
        <v>20.7</v>
      </c>
      <c r="K1428">
        <v>10.5</v>
      </c>
      <c r="L1428">
        <v>2</v>
      </c>
      <c r="M1428" s="3">
        <v>112806.58500000001</v>
      </c>
      <c r="N1428" s="4">
        <v>165.77970980000001</v>
      </c>
      <c r="O1428" s="4">
        <v>18701042.899999999</v>
      </c>
      <c r="Z1428"/>
    </row>
    <row r="1429" spans="1:26" hidden="1" x14ac:dyDescent="0.5">
      <c r="A1429">
        <f t="shared" si="22"/>
        <v>1426</v>
      </c>
      <c r="B1429" s="1">
        <v>43451</v>
      </c>
      <c r="C1429" t="s">
        <v>21</v>
      </c>
      <c r="D1429" t="s">
        <v>34</v>
      </c>
      <c r="E1429">
        <v>2018</v>
      </c>
      <c r="F1429">
        <v>51</v>
      </c>
      <c r="G1429" t="s">
        <v>10</v>
      </c>
      <c r="H1429" t="s">
        <v>9</v>
      </c>
      <c r="I1429">
        <v>15.6</v>
      </c>
      <c r="J1429">
        <v>21.8</v>
      </c>
      <c r="K1429">
        <v>23.2</v>
      </c>
      <c r="L1429">
        <v>2</v>
      </c>
      <c r="M1429" s="3">
        <v>112804.4</v>
      </c>
      <c r="N1429" s="4">
        <v>101.40388849999999</v>
      </c>
      <c r="O1429" s="4">
        <v>11438804.800000001</v>
      </c>
      <c r="Z1429"/>
    </row>
    <row r="1430" spans="1:26" hidden="1" x14ac:dyDescent="0.5">
      <c r="A1430">
        <f t="shared" si="22"/>
        <v>1427</v>
      </c>
      <c r="B1430" s="1">
        <v>43538</v>
      </c>
      <c r="C1430" t="s">
        <v>16</v>
      </c>
      <c r="D1430" t="s">
        <v>25</v>
      </c>
      <c r="E1430">
        <v>2019</v>
      </c>
      <c r="F1430">
        <v>11</v>
      </c>
      <c r="G1430" t="s">
        <v>10</v>
      </c>
      <c r="H1430" t="s">
        <v>9</v>
      </c>
      <c r="I1430">
        <v>12.1</v>
      </c>
      <c r="J1430">
        <v>20.8</v>
      </c>
      <c r="K1430">
        <v>20.6</v>
      </c>
      <c r="L1430">
        <v>0.2</v>
      </c>
      <c r="M1430" s="3">
        <v>112785.78</v>
      </c>
      <c r="N1430" s="4">
        <v>126.7859571</v>
      </c>
      <c r="O1430" s="4">
        <v>14299653.1</v>
      </c>
      <c r="Z1430"/>
    </row>
    <row r="1431" spans="1:26" hidden="1" x14ac:dyDescent="0.5">
      <c r="A1431">
        <f t="shared" si="22"/>
        <v>1428</v>
      </c>
      <c r="B1431" s="1">
        <v>42711</v>
      </c>
      <c r="C1431" t="s">
        <v>23</v>
      </c>
      <c r="D1431" t="s">
        <v>34</v>
      </c>
      <c r="E1431">
        <v>2016</v>
      </c>
      <c r="F1431">
        <v>50</v>
      </c>
      <c r="G1431" t="s">
        <v>10</v>
      </c>
      <c r="H1431" t="s">
        <v>9</v>
      </c>
      <c r="I1431">
        <v>10.5</v>
      </c>
      <c r="J1431">
        <v>28.3</v>
      </c>
      <c r="K1431">
        <v>30.8</v>
      </c>
      <c r="L1431">
        <v>0</v>
      </c>
      <c r="M1431" s="3">
        <v>112738.08</v>
      </c>
      <c r="N1431" s="4">
        <v>44.722059059999999</v>
      </c>
      <c r="O1431" s="4">
        <v>5041879.0999999996</v>
      </c>
      <c r="Z1431"/>
    </row>
    <row r="1432" spans="1:26" hidden="1" x14ac:dyDescent="0.5">
      <c r="A1432">
        <f t="shared" si="22"/>
        <v>1429</v>
      </c>
      <c r="B1432" s="1">
        <v>43797</v>
      </c>
      <c r="C1432" t="s">
        <v>16</v>
      </c>
      <c r="D1432" t="s">
        <v>33</v>
      </c>
      <c r="E1432">
        <v>2019</v>
      </c>
      <c r="F1432">
        <v>48</v>
      </c>
      <c r="G1432" t="s">
        <v>10</v>
      </c>
      <c r="H1432" t="s">
        <v>9</v>
      </c>
      <c r="I1432">
        <v>11.4</v>
      </c>
      <c r="J1432">
        <v>21.1</v>
      </c>
      <c r="K1432">
        <v>30.7</v>
      </c>
      <c r="L1432">
        <v>0</v>
      </c>
      <c r="M1432" s="3">
        <v>112735.875</v>
      </c>
      <c r="N1432" s="4">
        <v>70.202551959999994</v>
      </c>
      <c r="O1432" s="4">
        <v>7914346.0999999996</v>
      </c>
      <c r="Z1432"/>
    </row>
    <row r="1433" spans="1:26" hidden="1" x14ac:dyDescent="0.5">
      <c r="A1433">
        <f t="shared" si="22"/>
        <v>1430</v>
      </c>
      <c r="B1433" s="1">
        <v>42838</v>
      </c>
      <c r="C1433" t="s">
        <v>16</v>
      </c>
      <c r="D1433" t="s">
        <v>26</v>
      </c>
      <c r="E1433">
        <v>2017</v>
      </c>
      <c r="F1433">
        <v>16</v>
      </c>
      <c r="G1433" t="s">
        <v>9</v>
      </c>
      <c r="H1433" t="s">
        <v>9</v>
      </c>
      <c r="I1433">
        <v>10.9</v>
      </c>
      <c r="J1433">
        <v>22.2</v>
      </c>
      <c r="K1433">
        <v>13.9</v>
      </c>
      <c r="L1433">
        <v>0</v>
      </c>
      <c r="M1433" s="3">
        <v>112704.045</v>
      </c>
      <c r="N1433" s="4">
        <v>117.53565020000001</v>
      </c>
      <c r="O1433" s="4">
        <v>13246743.199999999</v>
      </c>
      <c r="Z1433"/>
    </row>
    <row r="1434" spans="1:26" hidden="1" x14ac:dyDescent="0.5">
      <c r="A1434">
        <f t="shared" si="22"/>
        <v>1431</v>
      </c>
      <c r="B1434" s="1">
        <v>43172</v>
      </c>
      <c r="C1434" t="s">
        <v>22</v>
      </c>
      <c r="D1434" t="s">
        <v>25</v>
      </c>
      <c r="E1434">
        <v>2018</v>
      </c>
      <c r="F1434">
        <v>11</v>
      </c>
      <c r="G1434" t="s">
        <v>10</v>
      </c>
      <c r="H1434" t="s">
        <v>9</v>
      </c>
      <c r="I1434">
        <v>14.6</v>
      </c>
      <c r="J1434">
        <v>20.5</v>
      </c>
      <c r="K1434">
        <v>18.8</v>
      </c>
      <c r="L1434">
        <v>2.2000000000000002</v>
      </c>
      <c r="M1434" s="3">
        <v>112663.625</v>
      </c>
      <c r="N1434" s="4">
        <v>77.094966779999993</v>
      </c>
      <c r="O1434" s="4">
        <v>8685798.4000000004</v>
      </c>
      <c r="Z1434"/>
    </row>
    <row r="1435" spans="1:26" hidden="1" x14ac:dyDescent="0.5">
      <c r="A1435">
        <f t="shared" si="22"/>
        <v>1432</v>
      </c>
      <c r="B1435" s="1">
        <v>42394</v>
      </c>
      <c r="C1435" t="s">
        <v>21</v>
      </c>
      <c r="D1435" t="s">
        <v>17</v>
      </c>
      <c r="E1435">
        <v>2016</v>
      </c>
      <c r="F1435">
        <v>5</v>
      </c>
      <c r="G1435" t="s">
        <v>9</v>
      </c>
      <c r="H1435" t="s">
        <v>9</v>
      </c>
      <c r="I1435">
        <v>16.7</v>
      </c>
      <c r="J1435">
        <v>20.9</v>
      </c>
      <c r="K1435">
        <v>25.7</v>
      </c>
      <c r="L1435">
        <v>0.4</v>
      </c>
      <c r="M1435" s="3">
        <v>112649.60000000001</v>
      </c>
      <c r="N1435" s="4">
        <v>27.59659014</v>
      </c>
      <c r="O1435" s="4">
        <v>3108744.8</v>
      </c>
      <c r="Z1435"/>
    </row>
    <row r="1436" spans="1:26" hidden="1" x14ac:dyDescent="0.5">
      <c r="A1436">
        <f t="shared" si="22"/>
        <v>1433</v>
      </c>
      <c r="B1436" s="1">
        <v>43766</v>
      </c>
      <c r="C1436" t="s">
        <v>21</v>
      </c>
      <c r="D1436" t="s">
        <v>32</v>
      </c>
      <c r="E1436">
        <v>2019</v>
      </c>
      <c r="F1436">
        <v>44</v>
      </c>
      <c r="G1436" t="s">
        <v>10</v>
      </c>
      <c r="H1436" t="s">
        <v>9</v>
      </c>
      <c r="I1436">
        <v>8.6999999999999993</v>
      </c>
      <c r="J1436">
        <v>21.6</v>
      </c>
      <c r="K1436">
        <v>26.3</v>
      </c>
      <c r="L1436">
        <v>1.4</v>
      </c>
      <c r="M1436" s="3">
        <v>112634.63499999999</v>
      </c>
      <c r="N1436" s="4">
        <v>104.09160749999999</v>
      </c>
      <c r="O1436" s="4">
        <v>11724320.199999999</v>
      </c>
      <c r="Z1436"/>
    </row>
    <row r="1437" spans="1:26" hidden="1" x14ac:dyDescent="0.5">
      <c r="A1437">
        <f t="shared" si="22"/>
        <v>1434</v>
      </c>
      <c r="B1437" s="1">
        <v>43035</v>
      </c>
      <c r="C1437" t="s">
        <v>18</v>
      </c>
      <c r="D1437" t="s">
        <v>32</v>
      </c>
      <c r="E1437">
        <v>2017</v>
      </c>
      <c r="F1437">
        <v>44</v>
      </c>
      <c r="G1437" t="s">
        <v>10</v>
      </c>
      <c r="H1437" t="s">
        <v>9</v>
      </c>
      <c r="I1437">
        <v>10.3</v>
      </c>
      <c r="J1437">
        <v>27.4</v>
      </c>
      <c r="K1437">
        <v>26.1</v>
      </c>
      <c r="L1437">
        <v>0</v>
      </c>
      <c r="M1437" s="3">
        <v>112633.265</v>
      </c>
      <c r="N1437" s="4">
        <v>78.660882360000002</v>
      </c>
      <c r="O1437" s="4">
        <v>8859832</v>
      </c>
      <c r="Z1437"/>
    </row>
    <row r="1438" spans="1:26" hidden="1" x14ac:dyDescent="0.5">
      <c r="A1438">
        <f t="shared" si="22"/>
        <v>1435</v>
      </c>
      <c r="B1438" s="1">
        <v>42287</v>
      </c>
      <c r="C1438" t="s">
        <v>19</v>
      </c>
      <c r="D1438" t="s">
        <v>32</v>
      </c>
      <c r="E1438">
        <v>2015</v>
      </c>
      <c r="F1438">
        <v>41</v>
      </c>
      <c r="G1438" t="s">
        <v>10</v>
      </c>
      <c r="H1438" t="s">
        <v>9</v>
      </c>
      <c r="I1438">
        <v>17.5</v>
      </c>
      <c r="J1438">
        <v>29.2</v>
      </c>
      <c r="K1438">
        <v>11.9</v>
      </c>
      <c r="L1438">
        <v>0</v>
      </c>
      <c r="M1438" s="3">
        <v>112604.825</v>
      </c>
      <c r="N1438" s="4">
        <v>34.803176860000001</v>
      </c>
      <c r="O1438" s="4">
        <v>3919005.6</v>
      </c>
      <c r="Z1438"/>
    </row>
    <row r="1439" spans="1:26" hidden="1" x14ac:dyDescent="0.5">
      <c r="A1439">
        <f t="shared" si="22"/>
        <v>1436</v>
      </c>
      <c r="B1439" s="1">
        <v>43390</v>
      </c>
      <c r="C1439" t="s">
        <v>23</v>
      </c>
      <c r="D1439" t="s">
        <v>32</v>
      </c>
      <c r="E1439">
        <v>2018</v>
      </c>
      <c r="F1439">
        <v>42</v>
      </c>
      <c r="G1439" t="s">
        <v>10</v>
      </c>
      <c r="H1439" t="s">
        <v>9</v>
      </c>
      <c r="I1439">
        <v>16.100000000000001</v>
      </c>
      <c r="J1439">
        <v>22.6</v>
      </c>
      <c r="K1439">
        <v>15.1</v>
      </c>
      <c r="L1439">
        <v>5.2</v>
      </c>
      <c r="M1439" s="3">
        <v>112592.26</v>
      </c>
      <c r="N1439" s="4">
        <v>122.20067</v>
      </c>
      <c r="O1439" s="4">
        <v>13758849.6</v>
      </c>
      <c r="Z1439"/>
    </row>
    <row r="1440" spans="1:26" hidden="1" x14ac:dyDescent="0.5">
      <c r="A1440">
        <f t="shared" si="22"/>
        <v>1437</v>
      </c>
      <c r="B1440" s="1">
        <v>43433</v>
      </c>
      <c r="C1440" t="s">
        <v>16</v>
      </c>
      <c r="D1440" t="s">
        <v>33</v>
      </c>
      <c r="E1440">
        <v>2018</v>
      </c>
      <c r="F1440">
        <v>48</v>
      </c>
      <c r="G1440" t="s">
        <v>10</v>
      </c>
      <c r="H1440" t="s">
        <v>9</v>
      </c>
      <c r="I1440">
        <v>13.9</v>
      </c>
      <c r="J1440">
        <v>18.7</v>
      </c>
      <c r="K1440">
        <v>21.1</v>
      </c>
      <c r="L1440">
        <v>0.6</v>
      </c>
      <c r="M1440" s="3">
        <v>112586.74</v>
      </c>
      <c r="N1440" s="4">
        <v>116.3293321</v>
      </c>
      <c r="O1440" s="4">
        <v>13097140.300000001</v>
      </c>
      <c r="Z1440"/>
    </row>
    <row r="1441" spans="1:26" hidden="1" x14ac:dyDescent="0.5">
      <c r="A1441">
        <f t="shared" si="22"/>
        <v>1438</v>
      </c>
      <c r="B1441" s="1">
        <v>43378</v>
      </c>
      <c r="C1441" t="s">
        <v>18</v>
      </c>
      <c r="D1441" t="s">
        <v>32</v>
      </c>
      <c r="E1441">
        <v>2018</v>
      </c>
      <c r="F1441">
        <v>40</v>
      </c>
      <c r="G1441" t="s">
        <v>9</v>
      </c>
      <c r="H1441" t="s">
        <v>9</v>
      </c>
      <c r="I1441">
        <v>9.1</v>
      </c>
      <c r="J1441">
        <v>20.5</v>
      </c>
      <c r="K1441">
        <v>22.5</v>
      </c>
      <c r="L1441">
        <v>0</v>
      </c>
      <c r="M1441" s="3">
        <v>112576.545</v>
      </c>
      <c r="N1441" s="4">
        <v>105.2909812</v>
      </c>
      <c r="O1441" s="4">
        <v>11853294.9</v>
      </c>
      <c r="Z1441"/>
    </row>
    <row r="1442" spans="1:26" hidden="1" x14ac:dyDescent="0.5">
      <c r="A1442">
        <f t="shared" si="22"/>
        <v>1439</v>
      </c>
      <c r="B1442" s="1">
        <v>43782</v>
      </c>
      <c r="C1442" t="s">
        <v>23</v>
      </c>
      <c r="D1442" t="s">
        <v>33</v>
      </c>
      <c r="E1442">
        <v>2019</v>
      </c>
      <c r="F1442">
        <v>46</v>
      </c>
      <c r="G1442" t="s">
        <v>10</v>
      </c>
      <c r="H1442" t="s">
        <v>9</v>
      </c>
      <c r="I1442">
        <v>9.1</v>
      </c>
      <c r="J1442">
        <v>17.3</v>
      </c>
      <c r="K1442">
        <v>12</v>
      </c>
      <c r="L1442">
        <v>1.6</v>
      </c>
      <c r="M1442" s="3">
        <v>112573.54</v>
      </c>
      <c r="N1442" s="4">
        <v>64.519389450000006</v>
      </c>
      <c r="O1442" s="4">
        <v>7263176.0999999996</v>
      </c>
      <c r="Z1442"/>
    </row>
    <row r="1443" spans="1:26" hidden="1" x14ac:dyDescent="0.5">
      <c r="A1443">
        <f t="shared" si="22"/>
        <v>1440</v>
      </c>
      <c r="B1443" s="1">
        <v>42554</v>
      </c>
      <c r="C1443" t="s">
        <v>20</v>
      </c>
      <c r="D1443" t="s">
        <v>29</v>
      </c>
      <c r="E1443">
        <v>2016</v>
      </c>
      <c r="F1443">
        <v>27</v>
      </c>
      <c r="G1443" t="s">
        <v>9</v>
      </c>
      <c r="H1443" t="s">
        <v>9</v>
      </c>
      <c r="I1443">
        <v>10.9</v>
      </c>
      <c r="J1443">
        <v>16.7</v>
      </c>
      <c r="K1443">
        <v>7.8</v>
      </c>
      <c r="L1443">
        <v>0</v>
      </c>
      <c r="M1443" s="3">
        <v>112556.405</v>
      </c>
      <c r="N1443" s="4">
        <v>68.597089170000004</v>
      </c>
      <c r="O1443" s="4">
        <v>7721041.7999999998</v>
      </c>
      <c r="Z1443"/>
    </row>
    <row r="1444" spans="1:26" hidden="1" x14ac:dyDescent="0.5">
      <c r="A1444">
        <f t="shared" si="22"/>
        <v>1441</v>
      </c>
      <c r="B1444" s="1">
        <v>43164</v>
      </c>
      <c r="C1444" t="s">
        <v>21</v>
      </c>
      <c r="D1444" t="s">
        <v>25</v>
      </c>
      <c r="E1444">
        <v>2018</v>
      </c>
      <c r="F1444">
        <v>10</v>
      </c>
      <c r="G1444" t="s">
        <v>10</v>
      </c>
      <c r="H1444" t="s">
        <v>9</v>
      </c>
      <c r="I1444">
        <v>14.9</v>
      </c>
      <c r="J1444">
        <v>21.1</v>
      </c>
      <c r="K1444">
        <v>16.600000000000001</v>
      </c>
      <c r="L1444">
        <v>0</v>
      </c>
      <c r="M1444" s="3">
        <v>112527.285</v>
      </c>
      <c r="N1444" s="4">
        <v>70.615557719999998</v>
      </c>
      <c r="O1444" s="4">
        <v>7946177</v>
      </c>
      <c r="Z1444"/>
    </row>
    <row r="1445" spans="1:26" hidden="1" x14ac:dyDescent="0.5">
      <c r="A1445">
        <f t="shared" si="22"/>
        <v>1442</v>
      </c>
      <c r="B1445" s="1">
        <v>42762</v>
      </c>
      <c r="C1445" t="s">
        <v>18</v>
      </c>
      <c r="D1445" t="s">
        <v>17</v>
      </c>
      <c r="E1445">
        <v>2017</v>
      </c>
      <c r="F1445">
        <v>5</v>
      </c>
      <c r="G1445" t="s">
        <v>9</v>
      </c>
      <c r="H1445" t="s">
        <v>9</v>
      </c>
      <c r="I1445">
        <v>17</v>
      </c>
      <c r="J1445">
        <v>23.6</v>
      </c>
      <c r="K1445">
        <v>29.3</v>
      </c>
      <c r="L1445">
        <v>0</v>
      </c>
      <c r="M1445" s="3">
        <v>112513.82</v>
      </c>
      <c r="N1445" s="4">
        <v>69.657181960000003</v>
      </c>
      <c r="O1445" s="4">
        <v>7837395.5999999996</v>
      </c>
      <c r="Z1445"/>
    </row>
    <row r="1446" spans="1:26" hidden="1" x14ac:dyDescent="0.5">
      <c r="A1446">
        <f t="shared" si="22"/>
        <v>1443</v>
      </c>
      <c r="B1446" s="1">
        <v>43413</v>
      </c>
      <c r="C1446" t="s">
        <v>18</v>
      </c>
      <c r="D1446" t="s">
        <v>33</v>
      </c>
      <c r="E1446">
        <v>2018</v>
      </c>
      <c r="F1446">
        <v>45</v>
      </c>
      <c r="G1446" t="s">
        <v>10</v>
      </c>
      <c r="H1446" t="s">
        <v>9</v>
      </c>
      <c r="I1446">
        <v>8</v>
      </c>
      <c r="J1446">
        <v>20</v>
      </c>
      <c r="K1446">
        <v>14.8</v>
      </c>
      <c r="L1446">
        <v>0</v>
      </c>
      <c r="M1446" s="3">
        <v>112506.95</v>
      </c>
      <c r="N1446" s="4">
        <v>101.7347422</v>
      </c>
      <c r="O1446" s="4">
        <v>11445865.6</v>
      </c>
      <c r="Z1446"/>
    </row>
    <row r="1447" spans="1:26" hidden="1" x14ac:dyDescent="0.5">
      <c r="A1447">
        <f t="shared" si="22"/>
        <v>1444</v>
      </c>
      <c r="B1447" s="1">
        <v>43185</v>
      </c>
      <c r="C1447" t="s">
        <v>21</v>
      </c>
      <c r="D1447" t="s">
        <v>25</v>
      </c>
      <c r="E1447">
        <v>2018</v>
      </c>
      <c r="F1447">
        <v>13</v>
      </c>
      <c r="G1447" t="s">
        <v>10</v>
      </c>
      <c r="H1447" t="s">
        <v>9</v>
      </c>
      <c r="I1447">
        <v>10.7</v>
      </c>
      <c r="J1447">
        <v>18.5</v>
      </c>
      <c r="K1447">
        <v>11.9</v>
      </c>
      <c r="L1447">
        <v>5.2</v>
      </c>
      <c r="M1447" s="3">
        <v>112488.215</v>
      </c>
      <c r="N1447" s="4">
        <v>70.830680319999999</v>
      </c>
      <c r="O1447" s="4">
        <v>7967616.7999999998</v>
      </c>
      <c r="Z1447"/>
    </row>
    <row r="1448" spans="1:26" hidden="1" x14ac:dyDescent="0.5">
      <c r="A1448">
        <f t="shared" si="22"/>
        <v>1445</v>
      </c>
      <c r="B1448" s="1">
        <v>44082</v>
      </c>
      <c r="C1448" t="s">
        <v>22</v>
      </c>
      <c r="D1448" t="s">
        <v>31</v>
      </c>
      <c r="E1448">
        <v>2020</v>
      </c>
      <c r="F1448">
        <v>37</v>
      </c>
      <c r="G1448" t="s">
        <v>9</v>
      </c>
      <c r="H1448" t="s">
        <v>9</v>
      </c>
      <c r="I1448">
        <v>16.600000000000001</v>
      </c>
      <c r="J1448">
        <v>19.899999999999999</v>
      </c>
      <c r="K1448">
        <v>4.8</v>
      </c>
      <c r="L1448">
        <v>0</v>
      </c>
      <c r="M1448" s="3">
        <v>112421.09</v>
      </c>
      <c r="N1448" s="4">
        <v>35.901955559999998</v>
      </c>
      <c r="O1448" s="4">
        <v>4036137</v>
      </c>
      <c r="Z1448"/>
    </row>
    <row r="1449" spans="1:26" hidden="1" x14ac:dyDescent="0.5">
      <c r="A1449">
        <f t="shared" si="22"/>
        <v>1446</v>
      </c>
      <c r="B1449" s="1">
        <v>43398</v>
      </c>
      <c r="C1449" t="s">
        <v>16</v>
      </c>
      <c r="D1449" t="s">
        <v>32</v>
      </c>
      <c r="E1449">
        <v>2018</v>
      </c>
      <c r="F1449">
        <v>43</v>
      </c>
      <c r="G1449" t="s">
        <v>10</v>
      </c>
      <c r="H1449" t="s">
        <v>9</v>
      </c>
      <c r="I1449">
        <v>6.4</v>
      </c>
      <c r="J1449">
        <v>19.5</v>
      </c>
      <c r="K1449">
        <v>25</v>
      </c>
      <c r="L1449">
        <v>0</v>
      </c>
      <c r="M1449" s="3">
        <v>112414.39</v>
      </c>
      <c r="N1449" s="4">
        <v>115.427252</v>
      </c>
      <c r="O1449" s="4">
        <v>12975684.1</v>
      </c>
      <c r="Z1449"/>
    </row>
    <row r="1450" spans="1:26" hidden="1" x14ac:dyDescent="0.5">
      <c r="A1450">
        <f t="shared" si="22"/>
        <v>1447</v>
      </c>
      <c r="B1450" s="1">
        <v>44097</v>
      </c>
      <c r="C1450" t="s">
        <v>23</v>
      </c>
      <c r="D1450" t="s">
        <v>31</v>
      </c>
      <c r="E1450">
        <v>2020</v>
      </c>
      <c r="F1450">
        <v>39</v>
      </c>
      <c r="G1450" t="s">
        <v>9</v>
      </c>
      <c r="H1450" t="s">
        <v>9</v>
      </c>
      <c r="I1450">
        <v>10.6</v>
      </c>
      <c r="J1450">
        <v>15.1</v>
      </c>
      <c r="K1450">
        <v>12.3</v>
      </c>
      <c r="L1450">
        <v>0.2</v>
      </c>
      <c r="M1450" s="3">
        <v>112412.44500000001</v>
      </c>
      <c r="N1450" s="4">
        <v>34.211794570000002</v>
      </c>
      <c r="O1450" s="4">
        <v>3845831.5</v>
      </c>
      <c r="Z1450"/>
    </row>
    <row r="1451" spans="1:26" hidden="1" x14ac:dyDescent="0.5">
      <c r="A1451">
        <f t="shared" si="22"/>
        <v>1448</v>
      </c>
      <c r="B1451" s="1">
        <v>42376</v>
      </c>
      <c r="C1451" t="s">
        <v>16</v>
      </c>
      <c r="D1451" t="s">
        <v>17</v>
      </c>
      <c r="E1451">
        <v>2016</v>
      </c>
      <c r="F1451">
        <v>2</v>
      </c>
      <c r="G1451" t="s">
        <v>9</v>
      </c>
      <c r="H1451" t="s">
        <v>9</v>
      </c>
      <c r="I1451">
        <v>16.3</v>
      </c>
      <c r="J1451">
        <v>21.3</v>
      </c>
      <c r="K1451">
        <v>30.4</v>
      </c>
      <c r="L1451">
        <v>0</v>
      </c>
      <c r="M1451" s="3">
        <v>112392.69500000001</v>
      </c>
      <c r="N1451" s="4">
        <v>34.445069169999996</v>
      </c>
      <c r="O1451" s="4">
        <v>3871374.2</v>
      </c>
      <c r="Z1451"/>
    </row>
    <row r="1452" spans="1:26" hidden="1" x14ac:dyDescent="0.5">
      <c r="A1452">
        <f t="shared" si="22"/>
        <v>1449</v>
      </c>
      <c r="B1452" s="1">
        <v>42266</v>
      </c>
      <c r="C1452" t="s">
        <v>19</v>
      </c>
      <c r="D1452" t="s">
        <v>31</v>
      </c>
      <c r="E1452">
        <v>2015</v>
      </c>
      <c r="F1452">
        <v>38</v>
      </c>
      <c r="G1452" t="s">
        <v>9</v>
      </c>
      <c r="H1452" t="s">
        <v>9</v>
      </c>
      <c r="I1452">
        <v>6.5</v>
      </c>
      <c r="J1452">
        <v>21.3</v>
      </c>
      <c r="K1452">
        <v>17</v>
      </c>
      <c r="L1452">
        <v>0</v>
      </c>
      <c r="M1452" s="3">
        <v>112377.185</v>
      </c>
      <c r="N1452" s="4">
        <v>47.826712030000003</v>
      </c>
      <c r="O1452" s="4">
        <v>5374631.2999999998</v>
      </c>
      <c r="Z1452"/>
    </row>
    <row r="1453" spans="1:26" hidden="1" x14ac:dyDescent="0.5">
      <c r="A1453">
        <f t="shared" si="22"/>
        <v>1450</v>
      </c>
      <c r="B1453" s="1">
        <v>43493</v>
      </c>
      <c r="C1453" t="s">
        <v>21</v>
      </c>
      <c r="D1453" t="s">
        <v>17</v>
      </c>
      <c r="E1453">
        <v>2019</v>
      </c>
      <c r="F1453">
        <v>5</v>
      </c>
      <c r="G1453" t="s">
        <v>9</v>
      </c>
      <c r="H1453" t="s">
        <v>10</v>
      </c>
      <c r="I1453">
        <v>15.5</v>
      </c>
      <c r="J1453">
        <v>34.5</v>
      </c>
      <c r="K1453">
        <v>29.4</v>
      </c>
      <c r="L1453">
        <v>0</v>
      </c>
      <c r="M1453" s="3">
        <v>112374.63</v>
      </c>
      <c r="N1453" s="4">
        <v>150.94848010000001</v>
      </c>
      <c r="O1453" s="4">
        <v>16962779.600000001</v>
      </c>
      <c r="Z1453"/>
    </row>
    <row r="1454" spans="1:26" hidden="1" x14ac:dyDescent="0.5">
      <c r="A1454">
        <f t="shared" si="22"/>
        <v>1451</v>
      </c>
      <c r="B1454" s="1">
        <v>42754</v>
      </c>
      <c r="C1454" t="s">
        <v>16</v>
      </c>
      <c r="D1454" t="s">
        <v>17</v>
      </c>
      <c r="E1454">
        <v>2017</v>
      </c>
      <c r="F1454">
        <v>4</v>
      </c>
      <c r="G1454" t="s">
        <v>9</v>
      </c>
      <c r="H1454" t="s">
        <v>9</v>
      </c>
      <c r="I1454">
        <v>11</v>
      </c>
      <c r="J1454">
        <v>23.4</v>
      </c>
      <c r="K1454">
        <v>29.7</v>
      </c>
      <c r="L1454">
        <v>0</v>
      </c>
      <c r="M1454" s="3">
        <v>112371.41</v>
      </c>
      <c r="N1454" s="4">
        <v>62.885130349999997</v>
      </c>
      <c r="O1454" s="4">
        <v>7066490.7999999998</v>
      </c>
      <c r="Z1454"/>
    </row>
    <row r="1455" spans="1:26" hidden="1" x14ac:dyDescent="0.5">
      <c r="A1455">
        <f t="shared" si="22"/>
        <v>1452</v>
      </c>
      <c r="B1455" s="1">
        <v>43458</v>
      </c>
      <c r="C1455" t="s">
        <v>21</v>
      </c>
      <c r="D1455" t="s">
        <v>34</v>
      </c>
      <c r="E1455">
        <v>2018</v>
      </c>
      <c r="F1455">
        <v>52</v>
      </c>
      <c r="G1455" t="s">
        <v>9</v>
      </c>
      <c r="H1455" t="s">
        <v>9</v>
      </c>
      <c r="I1455">
        <v>14.3</v>
      </c>
      <c r="J1455">
        <v>34.200000000000003</v>
      </c>
      <c r="K1455">
        <v>32.299999999999997</v>
      </c>
      <c r="L1455">
        <v>0</v>
      </c>
      <c r="M1455" s="3">
        <v>112358.815</v>
      </c>
      <c r="N1455" s="4">
        <v>96.817179359999997</v>
      </c>
      <c r="O1455" s="4">
        <v>10878263.5</v>
      </c>
      <c r="Z1455"/>
    </row>
    <row r="1456" spans="1:26" hidden="1" x14ac:dyDescent="0.5">
      <c r="A1456">
        <f t="shared" si="22"/>
        <v>1453</v>
      </c>
      <c r="B1456" s="1">
        <v>42787</v>
      </c>
      <c r="C1456" t="s">
        <v>22</v>
      </c>
      <c r="D1456" t="s">
        <v>24</v>
      </c>
      <c r="E1456">
        <v>2017</v>
      </c>
      <c r="F1456">
        <v>9</v>
      </c>
      <c r="G1456" t="s">
        <v>10</v>
      </c>
      <c r="H1456" t="s">
        <v>9</v>
      </c>
      <c r="I1456">
        <v>10.1</v>
      </c>
      <c r="J1456">
        <v>24</v>
      </c>
      <c r="K1456">
        <v>25</v>
      </c>
      <c r="L1456">
        <v>0.2</v>
      </c>
      <c r="M1456" s="3">
        <v>112351.47</v>
      </c>
      <c r="N1456" s="4">
        <v>103.2484286</v>
      </c>
      <c r="O1456" s="4">
        <v>11600112.699999999</v>
      </c>
      <c r="Z1456"/>
    </row>
    <row r="1457" spans="1:26" hidden="1" x14ac:dyDescent="0.5">
      <c r="A1457">
        <f t="shared" si="22"/>
        <v>1454</v>
      </c>
      <c r="B1457" s="1">
        <v>43240</v>
      </c>
      <c r="C1457" t="s">
        <v>20</v>
      </c>
      <c r="D1457" t="s">
        <v>27</v>
      </c>
      <c r="E1457">
        <v>2018</v>
      </c>
      <c r="F1457">
        <v>20</v>
      </c>
      <c r="G1457" t="s">
        <v>10</v>
      </c>
      <c r="H1457" t="s">
        <v>9</v>
      </c>
      <c r="I1457">
        <v>11.8</v>
      </c>
      <c r="J1457">
        <v>16.2</v>
      </c>
      <c r="K1457">
        <v>1.7</v>
      </c>
      <c r="L1457">
        <v>0</v>
      </c>
      <c r="M1457" s="3">
        <v>112349.26</v>
      </c>
      <c r="N1457" s="4">
        <v>78.280735460000002</v>
      </c>
      <c r="O1457" s="4">
        <v>8794782.6999999993</v>
      </c>
      <c r="Z1457"/>
    </row>
    <row r="1458" spans="1:26" hidden="1" x14ac:dyDescent="0.5">
      <c r="A1458">
        <f t="shared" si="22"/>
        <v>1455</v>
      </c>
      <c r="B1458" s="1">
        <v>42511</v>
      </c>
      <c r="C1458" t="s">
        <v>19</v>
      </c>
      <c r="D1458" t="s">
        <v>27</v>
      </c>
      <c r="E1458">
        <v>2016</v>
      </c>
      <c r="F1458">
        <v>21</v>
      </c>
      <c r="G1458" t="s">
        <v>10</v>
      </c>
      <c r="H1458" t="s">
        <v>9</v>
      </c>
      <c r="I1458">
        <v>8.1</v>
      </c>
      <c r="J1458">
        <v>18.5</v>
      </c>
      <c r="K1458">
        <v>8.9</v>
      </c>
      <c r="L1458">
        <v>0</v>
      </c>
      <c r="M1458" s="3">
        <v>112336.78</v>
      </c>
      <c r="N1458" s="4">
        <v>45.745271420000002</v>
      </c>
      <c r="O1458" s="4">
        <v>5138876.5</v>
      </c>
      <c r="Z1458"/>
    </row>
    <row r="1459" spans="1:26" hidden="1" x14ac:dyDescent="0.5">
      <c r="A1459">
        <f t="shared" si="22"/>
        <v>1456</v>
      </c>
      <c r="B1459" s="1">
        <v>44092</v>
      </c>
      <c r="C1459" t="s">
        <v>18</v>
      </c>
      <c r="D1459" t="s">
        <v>31</v>
      </c>
      <c r="E1459">
        <v>2020</v>
      </c>
      <c r="F1459">
        <v>38</v>
      </c>
      <c r="G1459" t="s">
        <v>9</v>
      </c>
      <c r="H1459" t="s">
        <v>9</v>
      </c>
      <c r="I1459">
        <v>8.4</v>
      </c>
      <c r="J1459">
        <v>18.7</v>
      </c>
      <c r="K1459">
        <v>13.6</v>
      </c>
      <c r="L1459">
        <v>0</v>
      </c>
      <c r="M1459" s="3">
        <v>112335.7</v>
      </c>
      <c r="N1459" s="4">
        <v>40.837043459999997</v>
      </c>
      <c r="O1459" s="4">
        <v>4587457.9000000004</v>
      </c>
      <c r="Z1459"/>
    </row>
    <row r="1460" spans="1:26" hidden="1" x14ac:dyDescent="0.5">
      <c r="A1460">
        <f t="shared" si="22"/>
        <v>1457</v>
      </c>
      <c r="B1460" s="1">
        <v>43183</v>
      </c>
      <c r="C1460" t="s">
        <v>19</v>
      </c>
      <c r="D1460" t="s">
        <v>25</v>
      </c>
      <c r="E1460">
        <v>2018</v>
      </c>
      <c r="F1460">
        <v>12</v>
      </c>
      <c r="G1460" t="s">
        <v>10</v>
      </c>
      <c r="H1460" t="s">
        <v>9</v>
      </c>
      <c r="I1460">
        <v>20.2</v>
      </c>
      <c r="J1460">
        <v>24.2</v>
      </c>
      <c r="K1460">
        <v>5.4</v>
      </c>
      <c r="L1460">
        <v>0</v>
      </c>
      <c r="M1460" s="3">
        <v>112312.69500000001</v>
      </c>
      <c r="N1460" s="4">
        <v>71.966619069999993</v>
      </c>
      <c r="O1460" s="4">
        <v>8082764.9000000004</v>
      </c>
      <c r="Z1460"/>
    </row>
    <row r="1461" spans="1:26" hidden="1" x14ac:dyDescent="0.5">
      <c r="A1461">
        <f t="shared" si="22"/>
        <v>1458</v>
      </c>
      <c r="B1461" s="1">
        <v>42238</v>
      </c>
      <c r="C1461" t="s">
        <v>19</v>
      </c>
      <c r="D1461" t="s">
        <v>30</v>
      </c>
      <c r="E1461">
        <v>2015</v>
      </c>
      <c r="F1461">
        <v>34</v>
      </c>
      <c r="G1461" t="s">
        <v>10</v>
      </c>
      <c r="H1461" t="s">
        <v>9</v>
      </c>
      <c r="I1461">
        <v>11.8</v>
      </c>
      <c r="J1461">
        <v>18.8</v>
      </c>
      <c r="K1461">
        <v>11.8</v>
      </c>
      <c r="L1461">
        <v>0</v>
      </c>
      <c r="M1461" s="3">
        <v>112275.15</v>
      </c>
      <c r="N1461" s="4">
        <v>32.238321669999998</v>
      </c>
      <c r="O1461" s="4">
        <v>3619562.4</v>
      </c>
      <c r="Z1461"/>
    </row>
    <row r="1462" spans="1:26" hidden="1" x14ac:dyDescent="0.5">
      <c r="A1462">
        <f t="shared" si="22"/>
        <v>1459</v>
      </c>
      <c r="B1462" s="1">
        <v>43853</v>
      </c>
      <c r="C1462" t="s">
        <v>16</v>
      </c>
      <c r="D1462" t="s">
        <v>17</v>
      </c>
      <c r="E1462">
        <v>2020</v>
      </c>
      <c r="F1462">
        <v>4</v>
      </c>
      <c r="G1462" t="s">
        <v>9</v>
      </c>
      <c r="H1462" t="s">
        <v>9</v>
      </c>
      <c r="I1462">
        <v>12.9</v>
      </c>
      <c r="J1462">
        <v>22.6</v>
      </c>
      <c r="K1462">
        <v>13.4</v>
      </c>
      <c r="L1462">
        <v>22.8</v>
      </c>
      <c r="M1462" s="3">
        <v>112254.83</v>
      </c>
      <c r="N1462" s="4">
        <v>-1.7614234529999999</v>
      </c>
      <c r="O1462" s="4">
        <v>197728.3</v>
      </c>
      <c r="Z1462"/>
    </row>
    <row r="1463" spans="1:26" hidden="1" x14ac:dyDescent="0.5">
      <c r="A1463">
        <f t="shared" si="22"/>
        <v>1460</v>
      </c>
      <c r="B1463" s="1">
        <v>42727</v>
      </c>
      <c r="C1463" t="s">
        <v>18</v>
      </c>
      <c r="D1463" t="s">
        <v>34</v>
      </c>
      <c r="E1463">
        <v>2016</v>
      </c>
      <c r="F1463">
        <v>52</v>
      </c>
      <c r="G1463" t="s">
        <v>9</v>
      </c>
      <c r="H1463" t="s">
        <v>9</v>
      </c>
      <c r="I1463">
        <v>12.5</v>
      </c>
      <c r="J1463">
        <v>26.3</v>
      </c>
      <c r="K1463">
        <v>28.7</v>
      </c>
      <c r="L1463">
        <v>0</v>
      </c>
      <c r="M1463" s="3">
        <v>112247.94500000001</v>
      </c>
      <c r="N1463" s="4">
        <v>24.329345190000002</v>
      </c>
      <c r="O1463" s="4">
        <v>2730919</v>
      </c>
      <c r="Z1463"/>
    </row>
    <row r="1464" spans="1:26" hidden="1" x14ac:dyDescent="0.5">
      <c r="A1464">
        <f t="shared" si="22"/>
        <v>1461</v>
      </c>
      <c r="B1464" s="1">
        <v>43038</v>
      </c>
      <c r="C1464" t="s">
        <v>21</v>
      </c>
      <c r="D1464" t="s">
        <v>32</v>
      </c>
      <c r="E1464">
        <v>2017</v>
      </c>
      <c r="F1464">
        <v>45</v>
      </c>
      <c r="G1464" t="s">
        <v>10</v>
      </c>
      <c r="H1464" t="s">
        <v>9</v>
      </c>
      <c r="I1464">
        <v>8.8000000000000007</v>
      </c>
      <c r="J1464">
        <v>17</v>
      </c>
      <c r="K1464">
        <v>17</v>
      </c>
      <c r="L1464">
        <v>4.4000000000000004</v>
      </c>
      <c r="M1464" s="3">
        <v>112227.65</v>
      </c>
      <c r="N1464" s="4">
        <v>77.42179007</v>
      </c>
      <c r="O1464" s="4">
        <v>8688865.5999999996</v>
      </c>
      <c r="Z1464"/>
    </row>
    <row r="1465" spans="1:26" hidden="1" x14ac:dyDescent="0.5">
      <c r="A1465">
        <f t="shared" si="22"/>
        <v>1462</v>
      </c>
      <c r="B1465" s="1">
        <v>43881</v>
      </c>
      <c r="C1465" t="s">
        <v>16</v>
      </c>
      <c r="D1465" t="s">
        <v>24</v>
      </c>
      <c r="E1465">
        <v>2020</v>
      </c>
      <c r="F1465">
        <v>8</v>
      </c>
      <c r="G1465" t="s">
        <v>10</v>
      </c>
      <c r="H1465" t="s">
        <v>9</v>
      </c>
      <c r="I1465">
        <v>14.2</v>
      </c>
      <c r="J1465">
        <v>18.7</v>
      </c>
      <c r="K1465">
        <v>15.2</v>
      </c>
      <c r="L1465">
        <v>3.2</v>
      </c>
      <c r="M1465" s="3">
        <v>112202.145</v>
      </c>
      <c r="N1465" s="4">
        <v>58.361290920000002</v>
      </c>
      <c r="O1465" s="4">
        <v>6548262</v>
      </c>
      <c r="Z1465"/>
    </row>
    <row r="1466" spans="1:26" hidden="1" x14ac:dyDescent="0.5">
      <c r="A1466">
        <f t="shared" si="22"/>
        <v>1463</v>
      </c>
      <c r="B1466" s="1">
        <v>42091</v>
      </c>
      <c r="C1466" t="s">
        <v>19</v>
      </c>
      <c r="D1466" t="s">
        <v>25</v>
      </c>
      <c r="E1466">
        <v>2015</v>
      </c>
      <c r="F1466">
        <v>13</v>
      </c>
      <c r="G1466" t="s">
        <v>9</v>
      </c>
      <c r="H1466" t="s">
        <v>9</v>
      </c>
      <c r="I1466">
        <v>12.7</v>
      </c>
      <c r="J1466">
        <v>19.100000000000001</v>
      </c>
      <c r="K1466">
        <v>14.4</v>
      </c>
      <c r="L1466">
        <v>0</v>
      </c>
      <c r="M1466" s="3">
        <v>112187.715</v>
      </c>
      <c r="N1466" s="4">
        <v>29.271368689999999</v>
      </c>
      <c r="O1466" s="4">
        <v>3283888</v>
      </c>
      <c r="Z1466"/>
    </row>
    <row r="1467" spans="1:26" hidden="1" x14ac:dyDescent="0.5">
      <c r="A1467">
        <f t="shared" si="22"/>
        <v>1464</v>
      </c>
      <c r="B1467" s="1">
        <v>43900</v>
      </c>
      <c r="C1467" t="s">
        <v>22</v>
      </c>
      <c r="D1467" t="s">
        <v>25</v>
      </c>
      <c r="E1467">
        <v>2020</v>
      </c>
      <c r="F1467">
        <v>11</v>
      </c>
      <c r="G1467" t="s">
        <v>10</v>
      </c>
      <c r="H1467" t="s">
        <v>9</v>
      </c>
      <c r="I1467">
        <v>10.3</v>
      </c>
      <c r="J1467">
        <v>22.3</v>
      </c>
      <c r="K1467">
        <v>21.9</v>
      </c>
      <c r="L1467">
        <v>0</v>
      </c>
      <c r="M1467" s="3">
        <v>112142.54</v>
      </c>
      <c r="N1467" s="4">
        <v>48.059723949999999</v>
      </c>
      <c r="O1467" s="4">
        <v>5389539.5</v>
      </c>
      <c r="Z1467"/>
    </row>
    <row r="1468" spans="1:26" hidden="1" x14ac:dyDescent="0.5">
      <c r="A1468">
        <f t="shared" si="22"/>
        <v>1465</v>
      </c>
      <c r="B1468" s="1">
        <v>42734</v>
      </c>
      <c r="C1468" t="s">
        <v>18</v>
      </c>
      <c r="D1468" t="s">
        <v>34</v>
      </c>
      <c r="E1468">
        <v>2016</v>
      </c>
      <c r="F1468">
        <v>53</v>
      </c>
      <c r="G1468" t="s">
        <v>9</v>
      </c>
      <c r="H1468" t="s">
        <v>9</v>
      </c>
      <c r="I1468">
        <v>20.100000000000001</v>
      </c>
      <c r="J1468">
        <v>27.8</v>
      </c>
      <c r="K1468">
        <v>28.8</v>
      </c>
      <c r="L1468">
        <v>20.399999999999999</v>
      </c>
      <c r="M1468" s="3">
        <v>112141.83</v>
      </c>
      <c r="N1468" s="4">
        <v>24.065077649999999</v>
      </c>
      <c r="O1468" s="4">
        <v>2698701.8</v>
      </c>
      <c r="Z1468"/>
    </row>
    <row r="1469" spans="1:26" hidden="1" x14ac:dyDescent="0.5">
      <c r="A1469">
        <f t="shared" si="22"/>
        <v>1466</v>
      </c>
      <c r="B1469" s="1">
        <v>44083</v>
      </c>
      <c r="C1469" t="s">
        <v>23</v>
      </c>
      <c r="D1469" t="s">
        <v>31</v>
      </c>
      <c r="E1469">
        <v>2020</v>
      </c>
      <c r="F1469">
        <v>37</v>
      </c>
      <c r="G1469" t="s">
        <v>9</v>
      </c>
      <c r="H1469" t="s">
        <v>9</v>
      </c>
      <c r="I1469">
        <v>8.1</v>
      </c>
      <c r="J1469">
        <v>15.6</v>
      </c>
      <c r="K1469">
        <v>14.8</v>
      </c>
      <c r="L1469">
        <v>1</v>
      </c>
      <c r="M1469" s="3">
        <v>112140.47</v>
      </c>
      <c r="N1469" s="4">
        <v>37.015433659999999</v>
      </c>
      <c r="O1469" s="4">
        <v>4150928.1</v>
      </c>
      <c r="Z1469"/>
    </row>
    <row r="1470" spans="1:26" hidden="1" x14ac:dyDescent="0.5">
      <c r="A1470">
        <f t="shared" si="22"/>
        <v>1467</v>
      </c>
      <c r="B1470" s="1">
        <v>43851</v>
      </c>
      <c r="C1470" t="s">
        <v>22</v>
      </c>
      <c r="D1470" t="s">
        <v>17</v>
      </c>
      <c r="E1470">
        <v>2020</v>
      </c>
      <c r="F1470">
        <v>4</v>
      </c>
      <c r="G1470" t="s">
        <v>9</v>
      </c>
      <c r="H1470" t="s">
        <v>9</v>
      </c>
      <c r="I1470">
        <v>14.8</v>
      </c>
      <c r="J1470">
        <v>23.5</v>
      </c>
      <c r="K1470">
        <v>28.4</v>
      </c>
      <c r="L1470">
        <v>44</v>
      </c>
      <c r="M1470" s="3">
        <v>112128.19500000001</v>
      </c>
      <c r="N1470" s="4">
        <v>53.564869539999997</v>
      </c>
      <c r="O1470" s="4">
        <v>6006132.0999999996</v>
      </c>
      <c r="Z1470"/>
    </row>
    <row r="1471" spans="1:26" hidden="1" x14ac:dyDescent="0.5">
      <c r="A1471">
        <f t="shared" si="22"/>
        <v>1468</v>
      </c>
      <c r="B1471" s="1">
        <v>43949</v>
      </c>
      <c r="C1471" t="s">
        <v>22</v>
      </c>
      <c r="D1471" t="s">
        <v>26</v>
      </c>
      <c r="E1471">
        <v>2020</v>
      </c>
      <c r="F1471">
        <v>18</v>
      </c>
      <c r="G1471" t="s">
        <v>9</v>
      </c>
      <c r="H1471" t="s">
        <v>9</v>
      </c>
      <c r="I1471">
        <v>7.1</v>
      </c>
      <c r="J1471">
        <v>18.899999999999999</v>
      </c>
      <c r="K1471">
        <v>10.4</v>
      </c>
      <c r="L1471">
        <v>0</v>
      </c>
      <c r="M1471" s="3">
        <v>112124.06</v>
      </c>
      <c r="N1471" s="4">
        <v>19.566687859999998</v>
      </c>
      <c r="O1471" s="4">
        <v>2193896.5</v>
      </c>
      <c r="Z1471"/>
    </row>
    <row r="1472" spans="1:26" hidden="1" x14ac:dyDescent="0.5">
      <c r="A1472">
        <f t="shared" si="22"/>
        <v>1469</v>
      </c>
      <c r="B1472" s="1">
        <v>42043</v>
      </c>
      <c r="C1472" t="s">
        <v>20</v>
      </c>
      <c r="D1472" t="s">
        <v>24</v>
      </c>
      <c r="E1472">
        <v>2015</v>
      </c>
      <c r="F1472">
        <v>6</v>
      </c>
      <c r="G1472" t="s">
        <v>10</v>
      </c>
      <c r="H1472" t="s">
        <v>9</v>
      </c>
      <c r="I1472">
        <v>18.899999999999999</v>
      </c>
      <c r="J1472">
        <v>21.5</v>
      </c>
      <c r="K1472">
        <v>16.600000000000001</v>
      </c>
      <c r="L1472">
        <v>0</v>
      </c>
      <c r="M1472" s="3">
        <v>112108.215</v>
      </c>
      <c r="N1472" s="4">
        <v>23.974106599999999</v>
      </c>
      <c r="O1472" s="4">
        <v>2687694.3</v>
      </c>
      <c r="Z1472"/>
    </row>
    <row r="1473" spans="1:26" hidden="1" x14ac:dyDescent="0.5">
      <c r="A1473">
        <f t="shared" si="22"/>
        <v>1470</v>
      </c>
      <c r="B1473" s="1">
        <v>42694</v>
      </c>
      <c r="C1473" t="s">
        <v>20</v>
      </c>
      <c r="D1473" t="s">
        <v>33</v>
      </c>
      <c r="E1473">
        <v>2016</v>
      </c>
      <c r="F1473">
        <v>47</v>
      </c>
      <c r="G1473" t="s">
        <v>10</v>
      </c>
      <c r="H1473" t="s">
        <v>9</v>
      </c>
      <c r="I1473">
        <v>11.9</v>
      </c>
      <c r="J1473">
        <v>33.299999999999997</v>
      </c>
      <c r="K1473">
        <v>22.1</v>
      </c>
      <c r="L1473">
        <v>0</v>
      </c>
      <c r="M1473" s="3">
        <v>112098.33500000001</v>
      </c>
      <c r="N1473" s="4">
        <v>43.08594969</v>
      </c>
      <c r="O1473" s="4">
        <v>4829863.2</v>
      </c>
      <c r="Z1473"/>
    </row>
    <row r="1474" spans="1:26" hidden="1" x14ac:dyDescent="0.5">
      <c r="A1474">
        <f t="shared" si="22"/>
        <v>1471</v>
      </c>
      <c r="B1474" s="1">
        <v>44103</v>
      </c>
      <c r="C1474" t="s">
        <v>22</v>
      </c>
      <c r="D1474" t="s">
        <v>31</v>
      </c>
      <c r="E1474">
        <v>2020</v>
      </c>
      <c r="F1474">
        <v>40</v>
      </c>
      <c r="G1474" t="s">
        <v>9</v>
      </c>
      <c r="H1474" t="s">
        <v>9</v>
      </c>
      <c r="I1474">
        <v>4.3</v>
      </c>
      <c r="J1474">
        <v>21</v>
      </c>
      <c r="K1474">
        <v>18.399999999999999</v>
      </c>
      <c r="L1474">
        <v>0</v>
      </c>
      <c r="M1474" s="3">
        <v>112076.46</v>
      </c>
      <c r="N1474" s="4">
        <v>42.120177509999998</v>
      </c>
      <c r="O1474" s="4">
        <v>4720680.4000000004</v>
      </c>
      <c r="Z1474"/>
    </row>
    <row r="1475" spans="1:26" hidden="1" x14ac:dyDescent="0.5">
      <c r="A1475">
        <f t="shared" si="22"/>
        <v>1472</v>
      </c>
      <c r="B1475" s="1">
        <v>43753</v>
      </c>
      <c r="C1475" t="s">
        <v>22</v>
      </c>
      <c r="D1475" t="s">
        <v>32</v>
      </c>
      <c r="E1475">
        <v>2019</v>
      </c>
      <c r="F1475">
        <v>42</v>
      </c>
      <c r="G1475" t="s">
        <v>10</v>
      </c>
      <c r="H1475" t="s">
        <v>9</v>
      </c>
      <c r="I1475">
        <v>13</v>
      </c>
      <c r="J1475">
        <v>18</v>
      </c>
      <c r="K1475">
        <v>20.6</v>
      </c>
      <c r="L1475">
        <v>0</v>
      </c>
      <c r="M1475" s="3">
        <v>112052.12</v>
      </c>
      <c r="N1475" s="4">
        <v>123.2613285</v>
      </c>
      <c r="O1475" s="4">
        <v>13811693.199999999</v>
      </c>
      <c r="Z1475"/>
    </row>
    <row r="1476" spans="1:26" hidden="1" x14ac:dyDescent="0.5">
      <c r="A1476">
        <f t="shared" ref="A1476:A1539" si="23">ROW()-3</f>
        <v>1473</v>
      </c>
      <c r="B1476" s="1">
        <v>43788</v>
      </c>
      <c r="C1476" t="s">
        <v>22</v>
      </c>
      <c r="D1476" t="s">
        <v>33</v>
      </c>
      <c r="E1476">
        <v>2019</v>
      </c>
      <c r="F1476">
        <v>47</v>
      </c>
      <c r="G1476" t="s">
        <v>10</v>
      </c>
      <c r="H1476" t="s">
        <v>9</v>
      </c>
      <c r="I1476">
        <v>11.4</v>
      </c>
      <c r="J1476">
        <v>18.600000000000001</v>
      </c>
      <c r="K1476">
        <v>27.9</v>
      </c>
      <c r="L1476">
        <v>0</v>
      </c>
      <c r="M1476" s="3">
        <v>112033.87</v>
      </c>
      <c r="N1476" s="4">
        <v>81.955895620000007</v>
      </c>
      <c r="O1476" s="4">
        <v>9181836.1999999993</v>
      </c>
      <c r="Z1476"/>
    </row>
    <row r="1477" spans="1:26" hidden="1" x14ac:dyDescent="0.5">
      <c r="A1477">
        <f t="shared" si="23"/>
        <v>1474</v>
      </c>
      <c r="B1477" s="1">
        <v>42344</v>
      </c>
      <c r="C1477" t="s">
        <v>20</v>
      </c>
      <c r="D1477" t="s">
        <v>34</v>
      </c>
      <c r="E1477">
        <v>2015</v>
      </c>
      <c r="F1477">
        <v>49</v>
      </c>
      <c r="G1477" t="s">
        <v>10</v>
      </c>
      <c r="H1477" t="s">
        <v>9</v>
      </c>
      <c r="I1477">
        <v>15.3</v>
      </c>
      <c r="J1477">
        <v>29.8</v>
      </c>
      <c r="K1477">
        <v>13.5</v>
      </c>
      <c r="L1477">
        <v>0</v>
      </c>
      <c r="M1477" s="3">
        <v>112025.29</v>
      </c>
      <c r="N1477" s="4">
        <v>36.78833221</v>
      </c>
      <c r="O1477" s="4">
        <v>4121223.6</v>
      </c>
      <c r="Z1477"/>
    </row>
    <row r="1478" spans="1:26" hidden="1" x14ac:dyDescent="0.5">
      <c r="A1478">
        <f t="shared" si="23"/>
        <v>1475</v>
      </c>
      <c r="B1478" s="1">
        <v>43564</v>
      </c>
      <c r="C1478" t="s">
        <v>22</v>
      </c>
      <c r="D1478" t="s">
        <v>26</v>
      </c>
      <c r="E1478">
        <v>2019</v>
      </c>
      <c r="F1478">
        <v>15</v>
      </c>
      <c r="G1478" t="s">
        <v>9</v>
      </c>
      <c r="H1478" t="s">
        <v>9</v>
      </c>
      <c r="I1478">
        <v>11.1</v>
      </c>
      <c r="J1478">
        <v>16.3</v>
      </c>
      <c r="K1478">
        <v>13.9</v>
      </c>
      <c r="L1478">
        <v>1.6</v>
      </c>
      <c r="M1478" s="3">
        <v>111999.03999999999</v>
      </c>
      <c r="N1478" s="4">
        <v>106.3359468</v>
      </c>
      <c r="O1478" s="4">
        <v>11909524</v>
      </c>
      <c r="Z1478"/>
    </row>
    <row r="1479" spans="1:26" hidden="1" x14ac:dyDescent="0.5">
      <c r="A1479">
        <f t="shared" si="23"/>
        <v>1476</v>
      </c>
      <c r="B1479" s="1">
        <v>42777</v>
      </c>
      <c r="C1479" t="s">
        <v>19</v>
      </c>
      <c r="D1479" t="s">
        <v>24</v>
      </c>
      <c r="E1479">
        <v>2017</v>
      </c>
      <c r="F1479">
        <v>7</v>
      </c>
      <c r="G1479" t="s">
        <v>10</v>
      </c>
      <c r="H1479" t="s">
        <v>9</v>
      </c>
      <c r="I1479">
        <v>18.5</v>
      </c>
      <c r="J1479">
        <v>24.6</v>
      </c>
      <c r="K1479">
        <v>21</v>
      </c>
      <c r="L1479">
        <v>0</v>
      </c>
      <c r="M1479" s="3">
        <v>111983.51</v>
      </c>
      <c r="N1479" s="4">
        <v>97.608005399999996</v>
      </c>
      <c r="O1479" s="4">
        <v>10930487</v>
      </c>
      <c r="Z1479"/>
    </row>
    <row r="1480" spans="1:26" hidden="1" x14ac:dyDescent="0.5">
      <c r="A1480">
        <f t="shared" si="23"/>
        <v>1477</v>
      </c>
      <c r="B1480" s="1">
        <v>43917</v>
      </c>
      <c r="C1480" t="s">
        <v>18</v>
      </c>
      <c r="D1480" t="s">
        <v>25</v>
      </c>
      <c r="E1480">
        <v>2020</v>
      </c>
      <c r="F1480">
        <v>13</v>
      </c>
      <c r="G1480" t="s">
        <v>9</v>
      </c>
      <c r="H1480" t="s">
        <v>9</v>
      </c>
      <c r="I1480">
        <v>13.6</v>
      </c>
      <c r="J1480">
        <v>27.6</v>
      </c>
      <c r="K1480">
        <v>17.8</v>
      </c>
      <c r="L1480">
        <v>0</v>
      </c>
      <c r="M1480" s="3">
        <v>111958.245</v>
      </c>
      <c r="N1480" s="4">
        <v>49.318500309999997</v>
      </c>
      <c r="O1480" s="4">
        <v>5521612.7000000002</v>
      </c>
      <c r="Z1480"/>
    </row>
    <row r="1481" spans="1:26" hidden="1" x14ac:dyDescent="0.5">
      <c r="A1481">
        <f t="shared" si="23"/>
        <v>1478</v>
      </c>
      <c r="B1481" s="1">
        <v>42843</v>
      </c>
      <c r="C1481" t="s">
        <v>22</v>
      </c>
      <c r="D1481" t="s">
        <v>26</v>
      </c>
      <c r="E1481">
        <v>2017</v>
      </c>
      <c r="F1481">
        <v>17</v>
      </c>
      <c r="G1481" t="s">
        <v>9</v>
      </c>
      <c r="H1481" t="s">
        <v>9</v>
      </c>
      <c r="I1481">
        <v>9.5</v>
      </c>
      <c r="J1481">
        <v>20.399999999999999</v>
      </c>
      <c r="K1481">
        <v>13.7</v>
      </c>
      <c r="L1481">
        <v>0</v>
      </c>
      <c r="M1481" s="3">
        <v>111955.175</v>
      </c>
      <c r="N1481" s="4">
        <v>112.8247059</v>
      </c>
      <c r="O1481" s="4">
        <v>12631309.699999999</v>
      </c>
      <c r="Z1481"/>
    </row>
    <row r="1482" spans="1:26" hidden="1" x14ac:dyDescent="0.5">
      <c r="A1482">
        <f t="shared" si="23"/>
        <v>1479</v>
      </c>
      <c r="B1482" s="1">
        <v>42760</v>
      </c>
      <c r="C1482" t="s">
        <v>23</v>
      </c>
      <c r="D1482" t="s">
        <v>17</v>
      </c>
      <c r="E1482">
        <v>2017</v>
      </c>
      <c r="F1482">
        <v>5</v>
      </c>
      <c r="G1482" t="s">
        <v>9</v>
      </c>
      <c r="H1482" t="s">
        <v>9</v>
      </c>
      <c r="I1482">
        <v>13.5</v>
      </c>
      <c r="J1482">
        <v>21.1</v>
      </c>
      <c r="K1482">
        <v>29.8</v>
      </c>
      <c r="L1482">
        <v>0</v>
      </c>
      <c r="M1482" s="3">
        <v>111936.7</v>
      </c>
      <c r="N1482" s="4">
        <v>58.875132450000002</v>
      </c>
      <c r="O1482" s="4">
        <v>6590288</v>
      </c>
      <c r="Z1482"/>
    </row>
    <row r="1483" spans="1:26" hidden="1" x14ac:dyDescent="0.5">
      <c r="A1483">
        <f t="shared" si="23"/>
        <v>1480</v>
      </c>
      <c r="B1483" s="1">
        <v>42141</v>
      </c>
      <c r="C1483" t="s">
        <v>20</v>
      </c>
      <c r="D1483" t="s">
        <v>27</v>
      </c>
      <c r="E1483">
        <v>2015</v>
      </c>
      <c r="F1483">
        <v>20</v>
      </c>
      <c r="G1483" t="s">
        <v>10</v>
      </c>
      <c r="H1483" t="s">
        <v>9</v>
      </c>
      <c r="I1483">
        <v>7.4</v>
      </c>
      <c r="J1483">
        <v>20.5</v>
      </c>
      <c r="K1483">
        <v>10.3</v>
      </c>
      <c r="L1483">
        <v>0</v>
      </c>
      <c r="M1483" s="3">
        <v>111897.08500000001</v>
      </c>
      <c r="N1483" s="4">
        <v>30.547599470000002</v>
      </c>
      <c r="O1483" s="4">
        <v>3418187.3</v>
      </c>
      <c r="Z1483"/>
    </row>
    <row r="1484" spans="1:26" hidden="1" x14ac:dyDescent="0.5">
      <c r="A1484">
        <f t="shared" si="23"/>
        <v>1481</v>
      </c>
      <c r="B1484" s="1">
        <v>43767</v>
      </c>
      <c r="C1484" t="s">
        <v>22</v>
      </c>
      <c r="D1484" t="s">
        <v>32</v>
      </c>
      <c r="E1484">
        <v>2019</v>
      </c>
      <c r="F1484">
        <v>44</v>
      </c>
      <c r="G1484" t="s">
        <v>10</v>
      </c>
      <c r="H1484" t="s">
        <v>9</v>
      </c>
      <c r="I1484">
        <v>9.6999999999999993</v>
      </c>
      <c r="J1484">
        <v>30.5</v>
      </c>
      <c r="K1484">
        <v>27</v>
      </c>
      <c r="L1484">
        <v>0</v>
      </c>
      <c r="M1484" s="3">
        <v>111887.405</v>
      </c>
      <c r="N1484" s="4">
        <v>130.19868170000001</v>
      </c>
      <c r="O1484" s="4">
        <v>14567592.6</v>
      </c>
      <c r="Z1484"/>
    </row>
    <row r="1485" spans="1:26" hidden="1" x14ac:dyDescent="0.5">
      <c r="A1485">
        <f t="shared" si="23"/>
        <v>1482</v>
      </c>
      <c r="B1485" s="1">
        <v>42783</v>
      </c>
      <c r="C1485" t="s">
        <v>18</v>
      </c>
      <c r="D1485" t="s">
        <v>24</v>
      </c>
      <c r="E1485">
        <v>2017</v>
      </c>
      <c r="F1485">
        <v>8</v>
      </c>
      <c r="G1485" t="s">
        <v>10</v>
      </c>
      <c r="H1485" t="s">
        <v>9</v>
      </c>
      <c r="I1485">
        <v>13.7</v>
      </c>
      <c r="J1485">
        <v>25.5</v>
      </c>
      <c r="K1485">
        <v>18.399999999999999</v>
      </c>
      <c r="L1485">
        <v>0</v>
      </c>
      <c r="M1485" s="3">
        <v>111885.97</v>
      </c>
      <c r="N1485" s="4">
        <v>93.732609629999999</v>
      </c>
      <c r="O1485" s="4">
        <v>10487363.9</v>
      </c>
      <c r="Z1485"/>
    </row>
    <row r="1486" spans="1:26" hidden="1" x14ac:dyDescent="0.5">
      <c r="A1486">
        <f t="shared" si="23"/>
        <v>1483</v>
      </c>
      <c r="B1486" s="1">
        <v>43454</v>
      </c>
      <c r="C1486" t="s">
        <v>16</v>
      </c>
      <c r="D1486" t="s">
        <v>34</v>
      </c>
      <c r="E1486">
        <v>2018</v>
      </c>
      <c r="F1486">
        <v>51</v>
      </c>
      <c r="G1486" t="s">
        <v>10</v>
      </c>
      <c r="H1486" t="s">
        <v>9</v>
      </c>
      <c r="I1486">
        <v>16.899999999999999</v>
      </c>
      <c r="J1486">
        <v>21.2</v>
      </c>
      <c r="K1486">
        <v>14.8</v>
      </c>
      <c r="L1486">
        <v>0</v>
      </c>
      <c r="M1486" s="3">
        <v>111880.52499999999</v>
      </c>
      <c r="N1486" s="4">
        <v>75.555462689999999</v>
      </c>
      <c r="O1486" s="4">
        <v>8453184.8000000007</v>
      </c>
      <c r="Z1486"/>
    </row>
    <row r="1487" spans="1:26" hidden="1" x14ac:dyDescent="0.5">
      <c r="A1487">
        <f t="shared" si="23"/>
        <v>1484</v>
      </c>
      <c r="B1487" s="1">
        <v>42377</v>
      </c>
      <c r="C1487" t="s">
        <v>18</v>
      </c>
      <c r="D1487" t="s">
        <v>17</v>
      </c>
      <c r="E1487">
        <v>2016</v>
      </c>
      <c r="F1487">
        <v>2</v>
      </c>
      <c r="G1487" t="s">
        <v>9</v>
      </c>
      <c r="H1487" t="s">
        <v>9</v>
      </c>
      <c r="I1487">
        <v>16.2</v>
      </c>
      <c r="J1487">
        <v>20.6</v>
      </c>
      <c r="K1487">
        <v>25.4</v>
      </c>
      <c r="L1487">
        <v>0</v>
      </c>
      <c r="M1487" s="3">
        <v>111879.54</v>
      </c>
      <c r="N1487" s="4">
        <v>36.888156160000001</v>
      </c>
      <c r="O1487" s="4">
        <v>4127029.9</v>
      </c>
      <c r="Z1487"/>
    </row>
    <row r="1488" spans="1:26" hidden="1" x14ac:dyDescent="0.5">
      <c r="A1488">
        <f t="shared" si="23"/>
        <v>1485</v>
      </c>
      <c r="B1488" s="1">
        <v>42119</v>
      </c>
      <c r="C1488" t="s">
        <v>19</v>
      </c>
      <c r="D1488" t="s">
        <v>26</v>
      </c>
      <c r="E1488">
        <v>2015</v>
      </c>
      <c r="F1488">
        <v>17</v>
      </c>
      <c r="G1488" t="s">
        <v>10</v>
      </c>
      <c r="H1488" t="s">
        <v>10</v>
      </c>
      <c r="I1488">
        <v>11.6</v>
      </c>
      <c r="J1488">
        <v>15</v>
      </c>
      <c r="K1488">
        <v>3.5</v>
      </c>
      <c r="L1488">
        <v>3</v>
      </c>
      <c r="M1488" s="3">
        <v>111803.625</v>
      </c>
      <c r="N1488" s="4">
        <v>25.97830858</v>
      </c>
      <c r="O1488" s="4">
        <v>2904469.1</v>
      </c>
      <c r="Z1488"/>
    </row>
    <row r="1489" spans="1:26" hidden="1" x14ac:dyDescent="0.5">
      <c r="A1489">
        <f t="shared" si="23"/>
        <v>1486</v>
      </c>
      <c r="B1489" s="1">
        <v>42239</v>
      </c>
      <c r="C1489" t="s">
        <v>20</v>
      </c>
      <c r="D1489" t="s">
        <v>30</v>
      </c>
      <c r="E1489">
        <v>2015</v>
      </c>
      <c r="F1489">
        <v>34</v>
      </c>
      <c r="G1489" t="s">
        <v>10</v>
      </c>
      <c r="H1489" t="s">
        <v>9</v>
      </c>
      <c r="I1489">
        <v>7.9</v>
      </c>
      <c r="J1489">
        <v>16.3</v>
      </c>
      <c r="K1489">
        <v>13.1</v>
      </c>
      <c r="L1489">
        <v>0</v>
      </c>
      <c r="M1489" s="3">
        <v>111793.015</v>
      </c>
      <c r="N1489" s="4">
        <v>29.441348720000001</v>
      </c>
      <c r="O1489" s="4">
        <v>3291337.1</v>
      </c>
      <c r="Z1489"/>
    </row>
    <row r="1490" spans="1:26" hidden="1" x14ac:dyDescent="0.5">
      <c r="A1490">
        <f t="shared" si="23"/>
        <v>1487</v>
      </c>
      <c r="B1490" s="1">
        <v>43047</v>
      </c>
      <c r="C1490" t="s">
        <v>23</v>
      </c>
      <c r="D1490" t="s">
        <v>33</v>
      </c>
      <c r="E1490">
        <v>2017</v>
      </c>
      <c r="F1490">
        <v>46</v>
      </c>
      <c r="G1490" t="s">
        <v>10</v>
      </c>
      <c r="H1490" t="s">
        <v>9</v>
      </c>
      <c r="I1490">
        <v>12.1</v>
      </c>
      <c r="J1490">
        <v>16.899999999999999</v>
      </c>
      <c r="K1490">
        <v>25.4</v>
      </c>
      <c r="L1490">
        <v>0</v>
      </c>
      <c r="M1490" s="3">
        <v>111738.485</v>
      </c>
      <c r="N1490" s="4">
        <v>90.995755090000003</v>
      </c>
      <c r="O1490" s="4">
        <v>10167727.800000001</v>
      </c>
      <c r="Z1490"/>
    </row>
    <row r="1491" spans="1:26" hidden="1" x14ac:dyDescent="0.5">
      <c r="A1491">
        <f t="shared" si="23"/>
        <v>1488</v>
      </c>
      <c r="B1491" s="1">
        <v>43438</v>
      </c>
      <c r="C1491" t="s">
        <v>22</v>
      </c>
      <c r="D1491" t="s">
        <v>34</v>
      </c>
      <c r="E1491">
        <v>2018</v>
      </c>
      <c r="F1491">
        <v>49</v>
      </c>
      <c r="G1491" t="s">
        <v>10</v>
      </c>
      <c r="H1491" t="s">
        <v>9</v>
      </c>
      <c r="I1491">
        <v>13.4</v>
      </c>
      <c r="J1491">
        <v>20.5</v>
      </c>
      <c r="K1491">
        <v>28.2</v>
      </c>
      <c r="L1491">
        <v>0</v>
      </c>
      <c r="M1491" s="3">
        <v>111718.075</v>
      </c>
      <c r="N1491" s="4">
        <v>92.945548959999996</v>
      </c>
      <c r="O1491" s="4">
        <v>10383697.800000001</v>
      </c>
      <c r="Z1491"/>
    </row>
    <row r="1492" spans="1:26" hidden="1" x14ac:dyDescent="0.5">
      <c r="A1492">
        <f t="shared" si="23"/>
        <v>1489</v>
      </c>
      <c r="B1492" s="1">
        <v>43953</v>
      </c>
      <c r="C1492" t="s">
        <v>19</v>
      </c>
      <c r="D1492" t="s">
        <v>27</v>
      </c>
      <c r="E1492">
        <v>2020</v>
      </c>
      <c r="F1492">
        <v>18</v>
      </c>
      <c r="G1492" t="s">
        <v>9</v>
      </c>
      <c r="H1492" t="s">
        <v>9</v>
      </c>
      <c r="I1492">
        <v>8.3000000000000007</v>
      </c>
      <c r="J1492">
        <v>14.2</v>
      </c>
      <c r="K1492">
        <v>6.2</v>
      </c>
      <c r="L1492">
        <v>1.4</v>
      </c>
      <c r="M1492" s="3">
        <v>111665.72500000001</v>
      </c>
      <c r="N1492" s="4">
        <v>22.875644019999999</v>
      </c>
      <c r="O1492" s="4">
        <v>2554425.4</v>
      </c>
      <c r="Z1492"/>
    </row>
    <row r="1493" spans="1:26" hidden="1" x14ac:dyDescent="0.5">
      <c r="A1493">
        <f t="shared" si="23"/>
        <v>1490</v>
      </c>
      <c r="B1493" s="1">
        <v>42367</v>
      </c>
      <c r="C1493" t="s">
        <v>22</v>
      </c>
      <c r="D1493" t="s">
        <v>34</v>
      </c>
      <c r="E1493">
        <v>2015</v>
      </c>
      <c r="F1493">
        <v>53</v>
      </c>
      <c r="G1493" t="s">
        <v>9</v>
      </c>
      <c r="H1493" t="s">
        <v>9</v>
      </c>
      <c r="I1493">
        <v>12.4</v>
      </c>
      <c r="J1493">
        <v>23.9</v>
      </c>
      <c r="K1493">
        <v>33</v>
      </c>
      <c r="L1493">
        <v>0</v>
      </c>
      <c r="M1493" s="3">
        <v>111647.54</v>
      </c>
      <c r="N1493" s="4">
        <v>27.33170157</v>
      </c>
      <c r="O1493" s="4">
        <v>3051517.2</v>
      </c>
      <c r="Z1493"/>
    </row>
    <row r="1494" spans="1:26" hidden="1" x14ac:dyDescent="0.5">
      <c r="A1494">
        <f t="shared" si="23"/>
        <v>1491</v>
      </c>
      <c r="B1494" s="1">
        <v>44086</v>
      </c>
      <c r="C1494" t="s">
        <v>19</v>
      </c>
      <c r="D1494" t="s">
        <v>31</v>
      </c>
      <c r="E1494">
        <v>2020</v>
      </c>
      <c r="F1494">
        <v>37</v>
      </c>
      <c r="G1494" t="s">
        <v>9</v>
      </c>
      <c r="H1494" t="s">
        <v>9</v>
      </c>
      <c r="I1494">
        <v>13.3</v>
      </c>
      <c r="J1494">
        <v>16</v>
      </c>
      <c r="K1494">
        <v>4</v>
      </c>
      <c r="L1494">
        <v>1.6</v>
      </c>
      <c r="M1494" s="3">
        <v>111644.6</v>
      </c>
      <c r="N1494" s="4">
        <v>34.264167829999998</v>
      </c>
      <c r="O1494" s="4">
        <v>3825409.3</v>
      </c>
      <c r="Z1494"/>
    </row>
    <row r="1495" spans="1:26" hidden="1" x14ac:dyDescent="0.5">
      <c r="A1495">
        <f t="shared" si="23"/>
        <v>1492</v>
      </c>
      <c r="B1495" s="1">
        <v>42817</v>
      </c>
      <c r="C1495" t="s">
        <v>16</v>
      </c>
      <c r="D1495" t="s">
        <v>25</v>
      </c>
      <c r="E1495">
        <v>2017</v>
      </c>
      <c r="F1495">
        <v>13</v>
      </c>
      <c r="G1495" t="s">
        <v>10</v>
      </c>
      <c r="H1495" t="s">
        <v>9</v>
      </c>
      <c r="I1495">
        <v>16.2</v>
      </c>
      <c r="J1495">
        <v>25.1</v>
      </c>
      <c r="K1495">
        <v>17.2</v>
      </c>
      <c r="L1495">
        <v>0</v>
      </c>
      <c r="M1495" s="3">
        <v>111632.83500000001</v>
      </c>
      <c r="N1495" s="4">
        <v>97.823059580000006</v>
      </c>
      <c r="O1495" s="4">
        <v>10920265.5</v>
      </c>
      <c r="Z1495"/>
    </row>
    <row r="1496" spans="1:26" hidden="1" x14ac:dyDescent="0.5">
      <c r="A1496">
        <f t="shared" si="23"/>
        <v>1493</v>
      </c>
      <c r="B1496" s="1">
        <v>43073</v>
      </c>
      <c r="C1496" t="s">
        <v>21</v>
      </c>
      <c r="D1496" t="s">
        <v>34</v>
      </c>
      <c r="E1496">
        <v>2017</v>
      </c>
      <c r="F1496">
        <v>50</v>
      </c>
      <c r="G1496" t="s">
        <v>10</v>
      </c>
      <c r="H1496" t="s">
        <v>9</v>
      </c>
      <c r="I1496">
        <v>12.4</v>
      </c>
      <c r="J1496">
        <v>17.5</v>
      </c>
      <c r="K1496">
        <v>7.9</v>
      </c>
      <c r="L1496">
        <v>5.4</v>
      </c>
      <c r="M1496" s="3">
        <v>111625.98</v>
      </c>
      <c r="N1496" s="4">
        <v>84.041757820000001</v>
      </c>
      <c r="O1496" s="4">
        <v>9381243.5999999996</v>
      </c>
      <c r="Z1496"/>
    </row>
    <row r="1497" spans="1:26" hidden="1" x14ac:dyDescent="0.5">
      <c r="A1497">
        <f t="shared" si="23"/>
        <v>1494</v>
      </c>
      <c r="B1497" s="1">
        <v>43178</v>
      </c>
      <c r="C1497" t="s">
        <v>21</v>
      </c>
      <c r="D1497" t="s">
        <v>25</v>
      </c>
      <c r="E1497">
        <v>2018</v>
      </c>
      <c r="F1497">
        <v>12</v>
      </c>
      <c r="G1497" t="s">
        <v>10</v>
      </c>
      <c r="H1497" t="s">
        <v>9</v>
      </c>
      <c r="I1497">
        <v>13.2</v>
      </c>
      <c r="J1497">
        <v>28</v>
      </c>
      <c r="K1497">
        <v>17.8</v>
      </c>
      <c r="L1497">
        <v>0</v>
      </c>
      <c r="M1497" s="3">
        <v>111617.94500000001</v>
      </c>
      <c r="N1497" s="4">
        <v>77.170165359999999</v>
      </c>
      <c r="O1497" s="4">
        <v>8613575.3000000007</v>
      </c>
      <c r="Z1497"/>
    </row>
    <row r="1498" spans="1:26" hidden="1" x14ac:dyDescent="0.5">
      <c r="A1498">
        <f t="shared" si="23"/>
        <v>1495</v>
      </c>
      <c r="B1498" s="1">
        <v>42780</v>
      </c>
      <c r="C1498" t="s">
        <v>22</v>
      </c>
      <c r="D1498" t="s">
        <v>24</v>
      </c>
      <c r="E1498">
        <v>2017</v>
      </c>
      <c r="F1498">
        <v>8</v>
      </c>
      <c r="G1498" t="s">
        <v>10</v>
      </c>
      <c r="H1498" t="s">
        <v>9</v>
      </c>
      <c r="I1498">
        <v>14.5</v>
      </c>
      <c r="J1498">
        <v>19.5</v>
      </c>
      <c r="K1498">
        <v>15.6</v>
      </c>
      <c r="L1498">
        <v>0.6</v>
      </c>
      <c r="M1498" s="3">
        <v>111613.05</v>
      </c>
      <c r="N1498" s="4">
        <v>90.69389262</v>
      </c>
      <c r="O1498" s="4">
        <v>10122622</v>
      </c>
      <c r="Z1498"/>
    </row>
    <row r="1499" spans="1:26" hidden="1" x14ac:dyDescent="0.5">
      <c r="A1499">
        <f t="shared" si="23"/>
        <v>1496</v>
      </c>
      <c r="B1499" s="1">
        <v>42811</v>
      </c>
      <c r="C1499" t="s">
        <v>18</v>
      </c>
      <c r="D1499" t="s">
        <v>25</v>
      </c>
      <c r="E1499">
        <v>2017</v>
      </c>
      <c r="F1499">
        <v>12</v>
      </c>
      <c r="G1499" t="s">
        <v>10</v>
      </c>
      <c r="H1499" t="s">
        <v>9</v>
      </c>
      <c r="I1499">
        <v>15.8</v>
      </c>
      <c r="J1499">
        <v>22.1</v>
      </c>
      <c r="K1499">
        <v>20.100000000000001</v>
      </c>
      <c r="L1499">
        <v>0</v>
      </c>
      <c r="M1499" s="3">
        <v>111612.075</v>
      </c>
      <c r="N1499" s="4">
        <v>70.74607288</v>
      </c>
      <c r="O1499" s="4">
        <v>7896116</v>
      </c>
      <c r="Z1499"/>
    </row>
    <row r="1500" spans="1:26" hidden="1" x14ac:dyDescent="0.5">
      <c r="A1500">
        <f t="shared" si="23"/>
        <v>1497</v>
      </c>
      <c r="B1500" s="1">
        <v>42746</v>
      </c>
      <c r="C1500" t="s">
        <v>23</v>
      </c>
      <c r="D1500" t="s">
        <v>17</v>
      </c>
      <c r="E1500">
        <v>2017</v>
      </c>
      <c r="F1500">
        <v>3</v>
      </c>
      <c r="G1500" t="s">
        <v>9</v>
      </c>
      <c r="H1500" t="s">
        <v>9</v>
      </c>
      <c r="I1500">
        <v>16.600000000000001</v>
      </c>
      <c r="J1500">
        <v>24.3</v>
      </c>
      <c r="K1500">
        <v>25.9</v>
      </c>
      <c r="L1500">
        <v>0</v>
      </c>
      <c r="M1500" s="3">
        <v>111595.855</v>
      </c>
      <c r="N1500" s="4">
        <v>65.744510939999998</v>
      </c>
      <c r="O1500" s="4">
        <v>7336814.9000000004</v>
      </c>
      <c r="Z1500"/>
    </row>
    <row r="1501" spans="1:26" hidden="1" x14ac:dyDescent="0.5">
      <c r="A1501">
        <f t="shared" si="23"/>
        <v>1498</v>
      </c>
      <c r="B1501" s="1">
        <v>44044</v>
      </c>
      <c r="C1501" t="s">
        <v>19</v>
      </c>
      <c r="D1501" t="s">
        <v>30</v>
      </c>
      <c r="E1501">
        <v>2020</v>
      </c>
      <c r="F1501">
        <v>31</v>
      </c>
      <c r="G1501" t="s">
        <v>10</v>
      </c>
      <c r="H1501" t="s">
        <v>9</v>
      </c>
      <c r="I1501">
        <v>5.7</v>
      </c>
      <c r="J1501">
        <v>16.399999999999999</v>
      </c>
      <c r="K1501">
        <v>11.1</v>
      </c>
      <c r="L1501">
        <v>0</v>
      </c>
      <c r="M1501" s="3">
        <v>111590.65</v>
      </c>
      <c r="N1501" s="4">
        <v>47.91589475</v>
      </c>
      <c r="O1501" s="4">
        <v>5346965.8</v>
      </c>
      <c r="Z1501"/>
    </row>
    <row r="1502" spans="1:26" hidden="1" x14ac:dyDescent="0.5">
      <c r="A1502">
        <f t="shared" si="23"/>
        <v>1499</v>
      </c>
      <c r="B1502" s="1">
        <v>43310</v>
      </c>
      <c r="C1502" t="s">
        <v>20</v>
      </c>
      <c r="D1502" t="s">
        <v>29</v>
      </c>
      <c r="E1502">
        <v>2018</v>
      </c>
      <c r="F1502">
        <v>30</v>
      </c>
      <c r="G1502" t="s">
        <v>10</v>
      </c>
      <c r="H1502" t="s">
        <v>9</v>
      </c>
      <c r="I1502">
        <v>10.8</v>
      </c>
      <c r="J1502">
        <v>14.6</v>
      </c>
      <c r="K1502">
        <v>10</v>
      </c>
      <c r="L1502">
        <v>2</v>
      </c>
      <c r="M1502" s="3">
        <v>111555</v>
      </c>
      <c r="N1502" s="4">
        <v>29.414282669999999</v>
      </c>
      <c r="O1502" s="4">
        <v>3281310.3</v>
      </c>
      <c r="Z1502"/>
    </row>
    <row r="1503" spans="1:26" hidden="1" x14ac:dyDescent="0.5">
      <c r="A1503">
        <f t="shared" si="23"/>
        <v>1500</v>
      </c>
      <c r="B1503" s="1">
        <v>43910</v>
      </c>
      <c r="C1503" t="s">
        <v>18</v>
      </c>
      <c r="D1503" t="s">
        <v>25</v>
      </c>
      <c r="E1503">
        <v>2020</v>
      </c>
      <c r="F1503">
        <v>12</v>
      </c>
      <c r="G1503" t="s">
        <v>10</v>
      </c>
      <c r="H1503" t="s">
        <v>9</v>
      </c>
      <c r="I1503">
        <v>16.100000000000001</v>
      </c>
      <c r="J1503">
        <v>22.7</v>
      </c>
      <c r="K1503">
        <v>12.6</v>
      </c>
      <c r="L1503">
        <v>0</v>
      </c>
      <c r="M1503" s="3">
        <v>111547.605</v>
      </c>
      <c r="N1503" s="4">
        <v>40.76436769</v>
      </c>
      <c r="O1503" s="4">
        <v>4547167.5999999996</v>
      </c>
      <c r="Z1503"/>
    </row>
    <row r="1504" spans="1:26" hidden="1" x14ac:dyDescent="0.5">
      <c r="A1504">
        <f t="shared" si="23"/>
        <v>1501</v>
      </c>
      <c r="B1504" s="1">
        <v>42773</v>
      </c>
      <c r="C1504" t="s">
        <v>22</v>
      </c>
      <c r="D1504" t="s">
        <v>24</v>
      </c>
      <c r="E1504">
        <v>2017</v>
      </c>
      <c r="F1504">
        <v>7</v>
      </c>
      <c r="G1504" t="s">
        <v>10</v>
      </c>
      <c r="H1504" t="s">
        <v>9</v>
      </c>
      <c r="I1504">
        <v>15.4</v>
      </c>
      <c r="J1504">
        <v>27.6</v>
      </c>
      <c r="K1504">
        <v>27.9</v>
      </c>
      <c r="L1504">
        <v>0</v>
      </c>
      <c r="M1504" s="3">
        <v>111543.81</v>
      </c>
      <c r="N1504" s="4">
        <v>69.069610850000004</v>
      </c>
      <c r="O1504" s="4">
        <v>7704287.5</v>
      </c>
      <c r="Z1504"/>
    </row>
    <row r="1505" spans="1:26" hidden="1" x14ac:dyDescent="0.5">
      <c r="A1505">
        <f t="shared" si="23"/>
        <v>1502</v>
      </c>
      <c r="B1505" s="1">
        <v>43560</v>
      </c>
      <c r="C1505" t="s">
        <v>18</v>
      </c>
      <c r="D1505" t="s">
        <v>26</v>
      </c>
      <c r="E1505">
        <v>2019</v>
      </c>
      <c r="F1505">
        <v>14</v>
      </c>
      <c r="G1505" t="s">
        <v>9</v>
      </c>
      <c r="H1505" t="s">
        <v>9</v>
      </c>
      <c r="I1505">
        <v>14.4</v>
      </c>
      <c r="J1505">
        <v>28.5</v>
      </c>
      <c r="K1505">
        <v>15.3</v>
      </c>
      <c r="L1505">
        <v>0</v>
      </c>
      <c r="M1505" s="3">
        <v>111484.73</v>
      </c>
      <c r="N1505" s="4">
        <v>98.530301969999996</v>
      </c>
      <c r="O1505" s="4">
        <v>10984624.1</v>
      </c>
      <c r="Z1505"/>
    </row>
    <row r="1506" spans="1:26" hidden="1" x14ac:dyDescent="0.5">
      <c r="A1506">
        <f t="shared" si="23"/>
        <v>1503</v>
      </c>
      <c r="B1506" s="1">
        <v>43586</v>
      </c>
      <c r="C1506" t="s">
        <v>23</v>
      </c>
      <c r="D1506" t="s">
        <v>27</v>
      </c>
      <c r="E1506">
        <v>2019</v>
      </c>
      <c r="F1506">
        <v>18</v>
      </c>
      <c r="G1506" t="s">
        <v>10</v>
      </c>
      <c r="H1506" t="s">
        <v>9</v>
      </c>
      <c r="I1506">
        <v>15.6</v>
      </c>
      <c r="J1506">
        <v>22.8</v>
      </c>
      <c r="K1506">
        <v>7.8</v>
      </c>
      <c r="L1506">
        <v>0</v>
      </c>
      <c r="M1506" s="3">
        <v>111462.38499999999</v>
      </c>
      <c r="N1506" s="4">
        <v>90.563836899999998</v>
      </c>
      <c r="O1506" s="4">
        <v>10094461.300000001</v>
      </c>
      <c r="Z1506"/>
    </row>
    <row r="1507" spans="1:26" hidden="1" x14ac:dyDescent="0.5">
      <c r="A1507">
        <f t="shared" si="23"/>
        <v>1504</v>
      </c>
      <c r="B1507" s="1">
        <v>43338</v>
      </c>
      <c r="C1507" t="s">
        <v>20</v>
      </c>
      <c r="D1507" t="s">
        <v>30</v>
      </c>
      <c r="E1507">
        <v>2018</v>
      </c>
      <c r="F1507">
        <v>34</v>
      </c>
      <c r="G1507" t="s">
        <v>10</v>
      </c>
      <c r="H1507" t="s">
        <v>9</v>
      </c>
      <c r="I1507">
        <v>4.9000000000000004</v>
      </c>
      <c r="J1507">
        <v>14.7</v>
      </c>
      <c r="K1507">
        <v>12.3</v>
      </c>
      <c r="L1507">
        <v>0</v>
      </c>
      <c r="M1507" s="3">
        <v>111436.265</v>
      </c>
      <c r="N1507" s="4">
        <v>105.4622088</v>
      </c>
      <c r="O1507" s="4">
        <v>11752314.6</v>
      </c>
      <c r="Z1507"/>
    </row>
    <row r="1508" spans="1:26" hidden="1" x14ac:dyDescent="0.5">
      <c r="A1508">
        <f t="shared" si="23"/>
        <v>1505</v>
      </c>
      <c r="B1508" s="1">
        <v>43017</v>
      </c>
      <c r="C1508" t="s">
        <v>21</v>
      </c>
      <c r="D1508" t="s">
        <v>32</v>
      </c>
      <c r="E1508">
        <v>2017</v>
      </c>
      <c r="F1508">
        <v>42</v>
      </c>
      <c r="G1508" t="s">
        <v>9</v>
      </c>
      <c r="H1508" t="s">
        <v>9</v>
      </c>
      <c r="I1508">
        <v>14</v>
      </c>
      <c r="J1508">
        <v>18.7</v>
      </c>
      <c r="K1508">
        <v>16.7</v>
      </c>
      <c r="L1508">
        <v>2.4</v>
      </c>
      <c r="M1508" s="3">
        <v>111432.36500000001</v>
      </c>
      <c r="N1508" s="4">
        <v>68.87949682</v>
      </c>
      <c r="O1508" s="4">
        <v>7675405.2000000002</v>
      </c>
      <c r="Z1508"/>
    </row>
    <row r="1509" spans="1:26" hidden="1" x14ac:dyDescent="0.5">
      <c r="A1509">
        <f t="shared" si="23"/>
        <v>1506</v>
      </c>
      <c r="B1509" s="1">
        <v>42718</v>
      </c>
      <c r="C1509" t="s">
        <v>23</v>
      </c>
      <c r="D1509" t="s">
        <v>34</v>
      </c>
      <c r="E1509">
        <v>2016</v>
      </c>
      <c r="F1509">
        <v>51</v>
      </c>
      <c r="G1509" t="s">
        <v>10</v>
      </c>
      <c r="H1509" t="s">
        <v>9</v>
      </c>
      <c r="I1509">
        <v>15.7</v>
      </c>
      <c r="J1509">
        <v>19.3</v>
      </c>
      <c r="K1509">
        <v>21.3</v>
      </c>
      <c r="L1509">
        <v>0</v>
      </c>
      <c r="M1509" s="3">
        <v>111423.765</v>
      </c>
      <c r="N1509" s="4">
        <v>19.919106330000002</v>
      </c>
      <c r="O1509" s="4">
        <v>2219461.7999999998</v>
      </c>
      <c r="Z1509"/>
    </row>
    <row r="1510" spans="1:26" hidden="1" x14ac:dyDescent="0.5">
      <c r="A1510">
        <f t="shared" si="23"/>
        <v>1507</v>
      </c>
      <c r="B1510" s="1">
        <v>43397</v>
      </c>
      <c r="C1510" t="s">
        <v>23</v>
      </c>
      <c r="D1510" t="s">
        <v>32</v>
      </c>
      <c r="E1510">
        <v>2018</v>
      </c>
      <c r="F1510">
        <v>43</v>
      </c>
      <c r="G1510" t="s">
        <v>10</v>
      </c>
      <c r="H1510" t="s">
        <v>9</v>
      </c>
      <c r="I1510">
        <v>9.1999999999999993</v>
      </c>
      <c r="J1510">
        <v>15.5</v>
      </c>
      <c r="K1510">
        <v>19.7</v>
      </c>
      <c r="L1510">
        <v>0</v>
      </c>
      <c r="M1510" s="3">
        <v>111423.36500000001</v>
      </c>
      <c r="N1510" s="4">
        <v>93.344752569999997</v>
      </c>
      <c r="O1510" s="4">
        <v>10400786.4</v>
      </c>
      <c r="Z1510"/>
    </row>
    <row r="1511" spans="1:26" hidden="1" x14ac:dyDescent="0.5">
      <c r="A1511">
        <f t="shared" si="23"/>
        <v>1508</v>
      </c>
      <c r="B1511" s="1">
        <v>43942</v>
      </c>
      <c r="C1511" t="s">
        <v>22</v>
      </c>
      <c r="D1511" t="s">
        <v>26</v>
      </c>
      <c r="E1511">
        <v>2020</v>
      </c>
      <c r="F1511">
        <v>17</v>
      </c>
      <c r="G1511" t="s">
        <v>9</v>
      </c>
      <c r="H1511" t="s">
        <v>9</v>
      </c>
      <c r="I1511">
        <v>8.5</v>
      </c>
      <c r="J1511">
        <v>19.600000000000001</v>
      </c>
      <c r="K1511">
        <v>9.8000000000000007</v>
      </c>
      <c r="L1511">
        <v>0</v>
      </c>
      <c r="M1511" s="3">
        <v>111417.63</v>
      </c>
      <c r="N1511" s="4">
        <v>33.035885159999999</v>
      </c>
      <c r="O1511" s="4">
        <v>3680780</v>
      </c>
      <c r="Z1511"/>
    </row>
    <row r="1512" spans="1:26" hidden="1" x14ac:dyDescent="0.5">
      <c r="A1512">
        <f t="shared" si="23"/>
        <v>1509</v>
      </c>
      <c r="B1512" s="1">
        <v>42623</v>
      </c>
      <c r="C1512" t="s">
        <v>19</v>
      </c>
      <c r="D1512" t="s">
        <v>31</v>
      </c>
      <c r="E1512">
        <v>2016</v>
      </c>
      <c r="F1512">
        <v>37</v>
      </c>
      <c r="G1512" t="s">
        <v>10</v>
      </c>
      <c r="H1512" t="s">
        <v>9</v>
      </c>
      <c r="I1512">
        <v>11.5</v>
      </c>
      <c r="J1512">
        <v>14.3</v>
      </c>
      <c r="K1512">
        <v>7.9</v>
      </c>
      <c r="L1512">
        <v>9.4</v>
      </c>
      <c r="M1512" s="3">
        <v>111412.995</v>
      </c>
      <c r="N1512" s="4">
        <v>38.559908849999999</v>
      </c>
      <c r="O1512" s="4">
        <v>4296074.9000000004</v>
      </c>
      <c r="Z1512"/>
    </row>
    <row r="1513" spans="1:26" hidden="1" x14ac:dyDescent="0.5">
      <c r="A1513">
        <f t="shared" si="23"/>
        <v>1510</v>
      </c>
      <c r="B1513" s="1">
        <v>43109</v>
      </c>
      <c r="C1513" t="s">
        <v>22</v>
      </c>
      <c r="D1513" t="s">
        <v>17</v>
      </c>
      <c r="E1513">
        <v>2018</v>
      </c>
      <c r="F1513">
        <v>2</v>
      </c>
      <c r="G1513" t="s">
        <v>9</v>
      </c>
      <c r="H1513" t="s">
        <v>9</v>
      </c>
      <c r="I1513">
        <v>15.7</v>
      </c>
      <c r="J1513">
        <v>22.5</v>
      </c>
      <c r="K1513">
        <v>30</v>
      </c>
      <c r="L1513">
        <v>0</v>
      </c>
      <c r="M1513" s="3">
        <v>111361.05</v>
      </c>
      <c r="N1513" s="4">
        <v>76.717394519999999</v>
      </c>
      <c r="O1513" s="4">
        <v>8543329.5999999996</v>
      </c>
      <c r="Z1513"/>
    </row>
    <row r="1514" spans="1:26" hidden="1" x14ac:dyDescent="0.5">
      <c r="A1514">
        <f t="shared" si="23"/>
        <v>1511</v>
      </c>
      <c r="B1514" s="1">
        <v>43573</v>
      </c>
      <c r="C1514" t="s">
        <v>16</v>
      </c>
      <c r="D1514" t="s">
        <v>26</v>
      </c>
      <c r="E1514">
        <v>2019</v>
      </c>
      <c r="F1514">
        <v>16</v>
      </c>
      <c r="G1514" t="s">
        <v>9</v>
      </c>
      <c r="H1514" t="s">
        <v>9</v>
      </c>
      <c r="I1514">
        <v>13.2</v>
      </c>
      <c r="J1514">
        <v>17.7</v>
      </c>
      <c r="K1514">
        <v>12.8</v>
      </c>
      <c r="L1514">
        <v>0</v>
      </c>
      <c r="M1514" s="3">
        <v>111360.065</v>
      </c>
      <c r="N1514" s="4">
        <v>84.833863710000003</v>
      </c>
      <c r="O1514" s="4">
        <v>9447104.5999999996</v>
      </c>
      <c r="Z1514"/>
    </row>
    <row r="1515" spans="1:26" hidden="1" x14ac:dyDescent="0.5">
      <c r="A1515">
        <f t="shared" si="23"/>
        <v>1512</v>
      </c>
      <c r="B1515" s="1">
        <v>42748</v>
      </c>
      <c r="C1515" t="s">
        <v>18</v>
      </c>
      <c r="D1515" t="s">
        <v>17</v>
      </c>
      <c r="E1515">
        <v>2017</v>
      </c>
      <c r="F1515">
        <v>3</v>
      </c>
      <c r="G1515" t="s">
        <v>9</v>
      </c>
      <c r="H1515" t="s">
        <v>9</v>
      </c>
      <c r="I1515">
        <v>17.5</v>
      </c>
      <c r="J1515">
        <v>28.8</v>
      </c>
      <c r="K1515">
        <v>1.3</v>
      </c>
      <c r="L1515">
        <v>1.4</v>
      </c>
      <c r="M1515" s="3">
        <v>111341.675</v>
      </c>
      <c r="N1515" s="4">
        <v>70.012194559999998</v>
      </c>
      <c r="O1515" s="4">
        <v>7795275</v>
      </c>
      <c r="Z1515"/>
    </row>
    <row r="1516" spans="1:26" hidden="1" x14ac:dyDescent="0.5">
      <c r="A1516">
        <f t="shared" si="23"/>
        <v>1513</v>
      </c>
      <c r="B1516" s="1">
        <v>42945</v>
      </c>
      <c r="C1516" t="s">
        <v>19</v>
      </c>
      <c r="D1516" t="s">
        <v>29</v>
      </c>
      <c r="E1516">
        <v>2017</v>
      </c>
      <c r="F1516">
        <v>31</v>
      </c>
      <c r="G1516" t="s">
        <v>10</v>
      </c>
      <c r="H1516" t="s">
        <v>9</v>
      </c>
      <c r="I1516">
        <v>9.6999999999999993</v>
      </c>
      <c r="J1516">
        <v>17.899999999999999</v>
      </c>
      <c r="K1516">
        <v>10.1</v>
      </c>
      <c r="L1516">
        <v>0</v>
      </c>
      <c r="M1516" s="3">
        <v>111331.235</v>
      </c>
      <c r="N1516" s="4">
        <v>93.453100860000006</v>
      </c>
      <c r="O1516" s="4">
        <v>10404249.1</v>
      </c>
      <c r="Z1516"/>
    </row>
    <row r="1517" spans="1:26" hidden="1" x14ac:dyDescent="0.5">
      <c r="A1517">
        <f t="shared" si="23"/>
        <v>1514</v>
      </c>
      <c r="B1517" s="1">
        <v>42442</v>
      </c>
      <c r="C1517" t="s">
        <v>20</v>
      </c>
      <c r="D1517" t="s">
        <v>25</v>
      </c>
      <c r="E1517">
        <v>2016</v>
      </c>
      <c r="F1517">
        <v>11</v>
      </c>
      <c r="G1517" t="s">
        <v>10</v>
      </c>
      <c r="H1517" t="s">
        <v>9</v>
      </c>
      <c r="I1517">
        <v>17.7</v>
      </c>
      <c r="J1517">
        <v>23.2</v>
      </c>
      <c r="K1517">
        <v>13.8</v>
      </c>
      <c r="L1517">
        <v>0</v>
      </c>
      <c r="M1517" s="3">
        <v>111329.62</v>
      </c>
      <c r="N1517" s="4">
        <v>30.086962100000001</v>
      </c>
      <c r="O1517" s="4">
        <v>3349570.1</v>
      </c>
      <c r="Z1517"/>
    </row>
    <row r="1518" spans="1:26" hidden="1" x14ac:dyDescent="0.5">
      <c r="A1518">
        <f t="shared" si="23"/>
        <v>1515</v>
      </c>
      <c r="B1518" s="1">
        <v>43896</v>
      </c>
      <c r="C1518" t="s">
        <v>18</v>
      </c>
      <c r="D1518" t="s">
        <v>25</v>
      </c>
      <c r="E1518">
        <v>2020</v>
      </c>
      <c r="F1518">
        <v>10</v>
      </c>
      <c r="G1518" t="s">
        <v>10</v>
      </c>
      <c r="H1518" t="s">
        <v>9</v>
      </c>
      <c r="I1518">
        <v>15.9</v>
      </c>
      <c r="J1518">
        <v>19</v>
      </c>
      <c r="K1518">
        <v>12.7</v>
      </c>
      <c r="L1518">
        <v>7</v>
      </c>
      <c r="M1518" s="3">
        <v>111322.325</v>
      </c>
      <c r="N1518" s="4">
        <v>53.736514710000002</v>
      </c>
      <c r="O1518" s="4">
        <v>5982073.7999999998</v>
      </c>
      <c r="Z1518"/>
    </row>
    <row r="1519" spans="1:26" hidden="1" x14ac:dyDescent="0.5">
      <c r="A1519">
        <f t="shared" si="23"/>
        <v>1516</v>
      </c>
      <c r="B1519" s="1">
        <v>42994</v>
      </c>
      <c r="C1519" t="s">
        <v>19</v>
      </c>
      <c r="D1519" t="s">
        <v>31</v>
      </c>
      <c r="E1519">
        <v>2017</v>
      </c>
      <c r="F1519">
        <v>38</v>
      </c>
      <c r="G1519" t="s">
        <v>10</v>
      </c>
      <c r="H1519" t="s">
        <v>9</v>
      </c>
      <c r="I1519">
        <v>7.4</v>
      </c>
      <c r="J1519">
        <v>13.3</v>
      </c>
      <c r="K1519">
        <v>16.7</v>
      </c>
      <c r="L1519">
        <v>21.4</v>
      </c>
      <c r="M1519" s="3">
        <v>111301.56</v>
      </c>
      <c r="N1519" s="4">
        <v>89.607587129999999</v>
      </c>
      <c r="O1519" s="4">
        <v>9973464.1999999993</v>
      </c>
      <c r="Z1519"/>
    </row>
    <row r="1520" spans="1:26" hidden="1" x14ac:dyDescent="0.5">
      <c r="A1520">
        <f t="shared" si="23"/>
        <v>1517</v>
      </c>
      <c r="B1520" s="1">
        <v>43667</v>
      </c>
      <c r="C1520" t="s">
        <v>20</v>
      </c>
      <c r="D1520" t="s">
        <v>29</v>
      </c>
      <c r="E1520">
        <v>2019</v>
      </c>
      <c r="F1520">
        <v>29</v>
      </c>
      <c r="G1520" t="s">
        <v>10</v>
      </c>
      <c r="H1520" t="s">
        <v>9</v>
      </c>
      <c r="I1520">
        <v>11.3</v>
      </c>
      <c r="J1520">
        <v>16.600000000000001</v>
      </c>
      <c r="K1520">
        <v>8.1</v>
      </c>
      <c r="L1520">
        <v>0</v>
      </c>
      <c r="M1520" s="3">
        <v>111293.15</v>
      </c>
      <c r="N1520" s="4">
        <v>60.156590430000001</v>
      </c>
      <c r="O1520" s="4">
        <v>6695016.4000000004</v>
      </c>
      <c r="Z1520"/>
    </row>
    <row r="1521" spans="1:26" hidden="1" x14ac:dyDescent="0.5">
      <c r="A1521">
        <f t="shared" si="23"/>
        <v>1518</v>
      </c>
      <c r="B1521" s="1">
        <v>42666</v>
      </c>
      <c r="C1521" t="s">
        <v>20</v>
      </c>
      <c r="D1521" t="s">
        <v>32</v>
      </c>
      <c r="E1521">
        <v>2016</v>
      </c>
      <c r="F1521">
        <v>43</v>
      </c>
      <c r="G1521" t="s">
        <v>10</v>
      </c>
      <c r="H1521" t="s">
        <v>9</v>
      </c>
      <c r="I1521">
        <v>7.9</v>
      </c>
      <c r="J1521">
        <v>14.1</v>
      </c>
      <c r="K1521">
        <v>18.7</v>
      </c>
      <c r="L1521">
        <v>8.8000000000000007</v>
      </c>
      <c r="M1521" s="3">
        <v>111289</v>
      </c>
      <c r="N1521" s="4">
        <v>40.91855691</v>
      </c>
      <c r="O1521" s="4">
        <v>4553785.3</v>
      </c>
      <c r="Z1521"/>
    </row>
    <row r="1522" spans="1:26" hidden="1" x14ac:dyDescent="0.5">
      <c r="A1522">
        <f t="shared" si="23"/>
        <v>1519</v>
      </c>
      <c r="B1522" s="1">
        <v>43666</v>
      </c>
      <c r="C1522" t="s">
        <v>19</v>
      </c>
      <c r="D1522" t="s">
        <v>29</v>
      </c>
      <c r="E1522">
        <v>2019</v>
      </c>
      <c r="F1522">
        <v>29</v>
      </c>
      <c r="G1522" t="s">
        <v>10</v>
      </c>
      <c r="H1522" t="s">
        <v>9</v>
      </c>
      <c r="I1522">
        <v>8</v>
      </c>
      <c r="J1522">
        <v>17.100000000000001</v>
      </c>
      <c r="K1522">
        <v>10.3</v>
      </c>
      <c r="L1522">
        <v>0</v>
      </c>
      <c r="M1522" s="3">
        <v>111288.905</v>
      </c>
      <c r="N1522" s="4">
        <v>52.5253199</v>
      </c>
      <c r="O1522" s="4">
        <v>5845485.2999999998</v>
      </c>
      <c r="Z1522"/>
    </row>
    <row r="1523" spans="1:26" hidden="1" x14ac:dyDescent="0.5">
      <c r="A1523">
        <f t="shared" si="23"/>
        <v>1520</v>
      </c>
      <c r="B1523" s="1">
        <v>43232</v>
      </c>
      <c r="C1523" t="s">
        <v>19</v>
      </c>
      <c r="D1523" t="s">
        <v>27</v>
      </c>
      <c r="E1523">
        <v>2018</v>
      </c>
      <c r="F1523">
        <v>19</v>
      </c>
      <c r="G1523" t="s">
        <v>10</v>
      </c>
      <c r="H1523" t="s">
        <v>9</v>
      </c>
      <c r="I1523">
        <v>11</v>
      </c>
      <c r="J1523">
        <v>16.899999999999999</v>
      </c>
      <c r="K1523">
        <v>9</v>
      </c>
      <c r="L1523">
        <v>8.4</v>
      </c>
      <c r="M1523" s="3">
        <v>111273.755</v>
      </c>
      <c r="N1523" s="4">
        <v>62.662214910000003</v>
      </c>
      <c r="O1523" s="4">
        <v>6972659.9000000004</v>
      </c>
      <c r="Z1523"/>
    </row>
    <row r="1524" spans="1:26" hidden="1" x14ac:dyDescent="0.5">
      <c r="A1524">
        <f t="shared" si="23"/>
        <v>1521</v>
      </c>
      <c r="B1524" s="1">
        <v>43180</v>
      </c>
      <c r="C1524" t="s">
        <v>23</v>
      </c>
      <c r="D1524" t="s">
        <v>25</v>
      </c>
      <c r="E1524">
        <v>2018</v>
      </c>
      <c r="F1524">
        <v>12</v>
      </c>
      <c r="G1524" t="s">
        <v>10</v>
      </c>
      <c r="H1524" t="s">
        <v>9</v>
      </c>
      <c r="I1524">
        <v>11.2</v>
      </c>
      <c r="J1524">
        <v>25.1</v>
      </c>
      <c r="K1524">
        <v>18.3</v>
      </c>
      <c r="L1524">
        <v>0</v>
      </c>
      <c r="M1524" s="3">
        <v>111254.315</v>
      </c>
      <c r="N1524" s="4">
        <v>71.198345349999997</v>
      </c>
      <c r="O1524" s="4">
        <v>7921123.0999999996</v>
      </c>
      <c r="Z1524"/>
    </row>
    <row r="1525" spans="1:26" hidden="1" x14ac:dyDescent="0.5">
      <c r="A1525">
        <f t="shared" si="23"/>
        <v>1522</v>
      </c>
      <c r="B1525" s="1">
        <v>42790</v>
      </c>
      <c r="C1525" t="s">
        <v>18</v>
      </c>
      <c r="D1525" t="s">
        <v>24</v>
      </c>
      <c r="E1525">
        <v>2017</v>
      </c>
      <c r="F1525">
        <v>9</v>
      </c>
      <c r="G1525" t="s">
        <v>10</v>
      </c>
      <c r="H1525" t="s">
        <v>9</v>
      </c>
      <c r="I1525">
        <v>15.8</v>
      </c>
      <c r="J1525">
        <v>20</v>
      </c>
      <c r="K1525">
        <v>13.2</v>
      </c>
      <c r="L1525">
        <v>1.4</v>
      </c>
      <c r="M1525" s="3">
        <v>111229.52</v>
      </c>
      <c r="N1525" s="4">
        <v>98.210797409999998</v>
      </c>
      <c r="O1525" s="4">
        <v>10923939.9</v>
      </c>
      <c r="Z1525"/>
    </row>
    <row r="1526" spans="1:26" hidden="1" x14ac:dyDescent="0.5">
      <c r="A1526">
        <f t="shared" si="23"/>
        <v>1523</v>
      </c>
      <c r="B1526" s="1">
        <v>42710</v>
      </c>
      <c r="C1526" t="s">
        <v>22</v>
      </c>
      <c r="D1526" t="s">
        <v>34</v>
      </c>
      <c r="E1526">
        <v>2016</v>
      </c>
      <c r="F1526">
        <v>50</v>
      </c>
      <c r="G1526" t="s">
        <v>10</v>
      </c>
      <c r="H1526" t="s">
        <v>9</v>
      </c>
      <c r="I1526">
        <v>12.8</v>
      </c>
      <c r="J1526">
        <v>20.8</v>
      </c>
      <c r="K1526">
        <v>24.2</v>
      </c>
      <c r="L1526">
        <v>0</v>
      </c>
      <c r="M1526" s="3">
        <v>111228.06</v>
      </c>
      <c r="N1526" s="4">
        <v>48.412487810000002</v>
      </c>
      <c r="O1526" s="4">
        <v>5384827.0999999996</v>
      </c>
      <c r="Z1526"/>
    </row>
    <row r="1527" spans="1:26" hidden="1" x14ac:dyDescent="0.5">
      <c r="A1527">
        <f t="shared" si="23"/>
        <v>1524</v>
      </c>
      <c r="B1527" s="1">
        <v>43357</v>
      </c>
      <c r="C1527" t="s">
        <v>18</v>
      </c>
      <c r="D1527" t="s">
        <v>31</v>
      </c>
      <c r="E1527">
        <v>2018</v>
      </c>
      <c r="F1527">
        <v>37</v>
      </c>
      <c r="G1527" t="s">
        <v>10</v>
      </c>
      <c r="H1527" t="s">
        <v>9</v>
      </c>
      <c r="I1527">
        <v>10.9</v>
      </c>
      <c r="J1527">
        <v>22.7</v>
      </c>
      <c r="K1527">
        <v>18.2</v>
      </c>
      <c r="L1527">
        <v>0</v>
      </c>
      <c r="M1527" s="3">
        <v>111213.15</v>
      </c>
      <c r="N1527" s="4">
        <v>35.224262940000003</v>
      </c>
      <c r="O1527" s="4">
        <v>3917401.2</v>
      </c>
      <c r="Z1527"/>
    </row>
    <row r="1528" spans="1:26" hidden="1" x14ac:dyDescent="0.5">
      <c r="A1528">
        <f t="shared" si="23"/>
        <v>1525</v>
      </c>
      <c r="B1528" s="1">
        <v>42753</v>
      </c>
      <c r="C1528" t="s">
        <v>23</v>
      </c>
      <c r="D1528" t="s">
        <v>17</v>
      </c>
      <c r="E1528">
        <v>2017</v>
      </c>
      <c r="F1528">
        <v>4</v>
      </c>
      <c r="G1528" t="s">
        <v>9</v>
      </c>
      <c r="H1528" t="s">
        <v>9</v>
      </c>
      <c r="I1528">
        <v>15.6</v>
      </c>
      <c r="J1528">
        <v>20.8</v>
      </c>
      <c r="K1528">
        <v>27.5</v>
      </c>
      <c r="L1528">
        <v>0</v>
      </c>
      <c r="M1528" s="3">
        <v>111211.35</v>
      </c>
      <c r="N1528" s="4">
        <v>75.16561944</v>
      </c>
      <c r="O1528" s="4">
        <v>8359270</v>
      </c>
      <c r="Z1528"/>
    </row>
    <row r="1529" spans="1:26" hidden="1" x14ac:dyDescent="0.5">
      <c r="A1529">
        <f t="shared" si="23"/>
        <v>1526</v>
      </c>
      <c r="B1529" s="1">
        <v>43539</v>
      </c>
      <c r="C1529" t="s">
        <v>18</v>
      </c>
      <c r="D1529" t="s">
        <v>25</v>
      </c>
      <c r="E1529">
        <v>2019</v>
      </c>
      <c r="F1529">
        <v>11</v>
      </c>
      <c r="G1529" t="s">
        <v>10</v>
      </c>
      <c r="H1529" t="s">
        <v>9</v>
      </c>
      <c r="I1529">
        <v>11.7</v>
      </c>
      <c r="J1529">
        <v>22.2</v>
      </c>
      <c r="K1529">
        <v>18.7</v>
      </c>
      <c r="L1529">
        <v>0</v>
      </c>
      <c r="M1529" s="3">
        <v>111179.125</v>
      </c>
      <c r="N1529" s="4">
        <v>102.60851510000001</v>
      </c>
      <c r="O1529" s="4">
        <v>11407924.9</v>
      </c>
      <c r="Z1529"/>
    </row>
    <row r="1530" spans="1:26" hidden="1" x14ac:dyDescent="0.5">
      <c r="A1530">
        <f t="shared" si="23"/>
        <v>1527</v>
      </c>
      <c r="B1530" s="1">
        <v>44052</v>
      </c>
      <c r="C1530" t="s">
        <v>20</v>
      </c>
      <c r="D1530" t="s">
        <v>30</v>
      </c>
      <c r="E1530">
        <v>2020</v>
      </c>
      <c r="F1530">
        <v>32</v>
      </c>
      <c r="G1530" t="s">
        <v>9</v>
      </c>
      <c r="H1530" t="s">
        <v>9</v>
      </c>
      <c r="I1530">
        <v>8.9</v>
      </c>
      <c r="J1530">
        <v>15.8</v>
      </c>
      <c r="K1530">
        <v>10.199999999999999</v>
      </c>
      <c r="L1530">
        <v>0.2</v>
      </c>
      <c r="M1530" s="3">
        <v>111165.955</v>
      </c>
      <c r="N1530" s="4">
        <v>45.522171190000002</v>
      </c>
      <c r="O1530" s="4">
        <v>5060515.5999999996</v>
      </c>
      <c r="Z1530"/>
    </row>
    <row r="1531" spans="1:26" hidden="1" x14ac:dyDescent="0.5">
      <c r="A1531">
        <f t="shared" si="23"/>
        <v>1528</v>
      </c>
      <c r="B1531" s="1">
        <v>43399</v>
      </c>
      <c r="C1531" t="s">
        <v>18</v>
      </c>
      <c r="D1531" t="s">
        <v>32</v>
      </c>
      <c r="E1531">
        <v>2018</v>
      </c>
      <c r="F1531">
        <v>43</v>
      </c>
      <c r="G1531" t="s">
        <v>10</v>
      </c>
      <c r="H1531" t="s">
        <v>9</v>
      </c>
      <c r="I1531">
        <v>9.6</v>
      </c>
      <c r="J1531">
        <v>18.3</v>
      </c>
      <c r="K1531">
        <v>23.7</v>
      </c>
      <c r="L1531">
        <v>0</v>
      </c>
      <c r="M1531" s="3">
        <v>111145.12</v>
      </c>
      <c r="N1531" s="4">
        <v>111.2042443</v>
      </c>
      <c r="O1531" s="4">
        <v>12359809.1</v>
      </c>
      <c r="Z1531"/>
    </row>
    <row r="1532" spans="1:26" hidden="1" x14ac:dyDescent="0.5">
      <c r="A1532">
        <f t="shared" si="23"/>
        <v>1529</v>
      </c>
      <c r="B1532" s="1">
        <v>43354</v>
      </c>
      <c r="C1532" t="s">
        <v>22</v>
      </c>
      <c r="D1532" t="s">
        <v>31</v>
      </c>
      <c r="E1532">
        <v>2018</v>
      </c>
      <c r="F1532">
        <v>37</v>
      </c>
      <c r="G1532" t="s">
        <v>10</v>
      </c>
      <c r="H1532" t="s">
        <v>9</v>
      </c>
      <c r="I1532">
        <v>9.1</v>
      </c>
      <c r="J1532">
        <v>24.2</v>
      </c>
      <c r="K1532">
        <v>17.7</v>
      </c>
      <c r="L1532">
        <v>0</v>
      </c>
      <c r="M1532" s="3">
        <v>111096.53</v>
      </c>
      <c r="N1532" s="4">
        <v>67.333252150000007</v>
      </c>
      <c r="O1532" s="4">
        <v>7480490.7000000002</v>
      </c>
      <c r="Z1532"/>
    </row>
    <row r="1533" spans="1:26" hidden="1" x14ac:dyDescent="0.5">
      <c r="A1533">
        <f t="shared" si="23"/>
        <v>1530</v>
      </c>
      <c r="B1533" s="1">
        <v>43162</v>
      </c>
      <c r="C1533" t="s">
        <v>19</v>
      </c>
      <c r="D1533" t="s">
        <v>25</v>
      </c>
      <c r="E1533">
        <v>2018</v>
      </c>
      <c r="F1533">
        <v>9</v>
      </c>
      <c r="G1533" t="s">
        <v>10</v>
      </c>
      <c r="H1533" t="s">
        <v>9</v>
      </c>
      <c r="I1533">
        <v>13.9</v>
      </c>
      <c r="J1533">
        <v>32.700000000000003</v>
      </c>
      <c r="K1533">
        <v>21.8</v>
      </c>
      <c r="L1533">
        <v>0</v>
      </c>
      <c r="M1533" s="3">
        <v>111096.30499999999</v>
      </c>
      <c r="N1533" s="4">
        <v>80.624052259999999</v>
      </c>
      <c r="O1533" s="4">
        <v>8957034.3000000007</v>
      </c>
      <c r="Z1533"/>
    </row>
    <row r="1534" spans="1:26" hidden="1" x14ac:dyDescent="0.5">
      <c r="A1534">
        <f t="shared" si="23"/>
        <v>1531</v>
      </c>
      <c r="B1534" s="1">
        <v>42273</v>
      </c>
      <c r="C1534" t="s">
        <v>19</v>
      </c>
      <c r="D1534" t="s">
        <v>31</v>
      </c>
      <c r="E1534">
        <v>2015</v>
      </c>
      <c r="F1534">
        <v>39</v>
      </c>
      <c r="G1534" t="s">
        <v>9</v>
      </c>
      <c r="H1534" t="s">
        <v>9</v>
      </c>
      <c r="I1534">
        <v>6.6</v>
      </c>
      <c r="J1534">
        <v>17.899999999999999</v>
      </c>
      <c r="K1534">
        <v>20.100000000000001</v>
      </c>
      <c r="L1534">
        <v>0</v>
      </c>
      <c r="M1534" s="3">
        <v>111064.49</v>
      </c>
      <c r="N1534" s="4">
        <v>48.78936994</v>
      </c>
      <c r="O1534" s="4">
        <v>5418766.5</v>
      </c>
      <c r="Z1534"/>
    </row>
    <row r="1535" spans="1:26" hidden="1" x14ac:dyDescent="0.5">
      <c r="A1535">
        <f t="shared" si="23"/>
        <v>1532</v>
      </c>
      <c r="B1535" s="1">
        <v>44059</v>
      </c>
      <c r="C1535" t="s">
        <v>20</v>
      </c>
      <c r="D1535" t="s">
        <v>30</v>
      </c>
      <c r="E1535">
        <v>2020</v>
      </c>
      <c r="F1535">
        <v>33</v>
      </c>
      <c r="G1535" t="s">
        <v>9</v>
      </c>
      <c r="H1535" t="s">
        <v>9</v>
      </c>
      <c r="I1535">
        <v>10.7</v>
      </c>
      <c r="J1535">
        <v>15</v>
      </c>
      <c r="K1535">
        <v>9.9</v>
      </c>
      <c r="L1535">
        <v>0.4</v>
      </c>
      <c r="M1535" s="3">
        <v>111034.745</v>
      </c>
      <c r="N1535" s="4">
        <v>58.425198999999999</v>
      </c>
      <c r="O1535" s="4">
        <v>6487227.0999999996</v>
      </c>
      <c r="Z1535"/>
    </row>
    <row r="1536" spans="1:26" hidden="1" x14ac:dyDescent="0.5">
      <c r="A1536">
        <f t="shared" si="23"/>
        <v>1533</v>
      </c>
      <c r="B1536" s="1">
        <v>42822</v>
      </c>
      <c r="C1536" t="s">
        <v>22</v>
      </c>
      <c r="D1536" t="s">
        <v>25</v>
      </c>
      <c r="E1536">
        <v>2017</v>
      </c>
      <c r="F1536">
        <v>14</v>
      </c>
      <c r="G1536" t="s">
        <v>10</v>
      </c>
      <c r="H1536" t="s">
        <v>9</v>
      </c>
      <c r="I1536">
        <v>11.9</v>
      </c>
      <c r="J1536">
        <v>24.3</v>
      </c>
      <c r="K1536">
        <v>17.8</v>
      </c>
      <c r="L1536">
        <v>4.2</v>
      </c>
      <c r="M1536" s="3">
        <v>111032.97500000001</v>
      </c>
      <c r="N1536" s="4">
        <v>121.90563229999999</v>
      </c>
      <c r="O1536" s="4">
        <v>13535545</v>
      </c>
      <c r="Z1536"/>
    </row>
    <row r="1537" spans="1:26" hidden="1" x14ac:dyDescent="0.5">
      <c r="A1537">
        <f t="shared" si="23"/>
        <v>1534</v>
      </c>
      <c r="B1537" s="1">
        <v>43922</v>
      </c>
      <c r="C1537" t="s">
        <v>23</v>
      </c>
      <c r="D1537" t="s">
        <v>26</v>
      </c>
      <c r="E1537">
        <v>2020</v>
      </c>
      <c r="F1537">
        <v>14</v>
      </c>
      <c r="G1537" t="s">
        <v>9</v>
      </c>
      <c r="H1537" t="s">
        <v>9</v>
      </c>
      <c r="I1537">
        <v>11</v>
      </c>
      <c r="J1537">
        <v>23.1</v>
      </c>
      <c r="K1537">
        <v>15.2</v>
      </c>
      <c r="L1537">
        <v>0</v>
      </c>
      <c r="M1537" s="3">
        <v>110991.625</v>
      </c>
      <c r="N1537" s="4">
        <v>62.967514510000001</v>
      </c>
      <c r="O1537" s="4">
        <v>6988866.7999999998</v>
      </c>
      <c r="Z1537"/>
    </row>
    <row r="1538" spans="1:26" hidden="1" x14ac:dyDescent="0.5">
      <c r="A1538">
        <f t="shared" si="23"/>
        <v>1535</v>
      </c>
      <c r="B1538" s="1">
        <v>42617</v>
      </c>
      <c r="C1538" t="s">
        <v>20</v>
      </c>
      <c r="D1538" t="s">
        <v>31</v>
      </c>
      <c r="E1538">
        <v>2016</v>
      </c>
      <c r="F1538">
        <v>36</v>
      </c>
      <c r="G1538" t="s">
        <v>10</v>
      </c>
      <c r="H1538" t="s">
        <v>9</v>
      </c>
      <c r="I1538">
        <v>10.1</v>
      </c>
      <c r="J1538">
        <v>16.899999999999999</v>
      </c>
      <c r="K1538">
        <v>10</v>
      </c>
      <c r="L1538">
        <v>0.2</v>
      </c>
      <c r="M1538" s="3">
        <v>110986.005</v>
      </c>
      <c r="N1538" s="4">
        <v>24.51210764</v>
      </c>
      <c r="O1538" s="4">
        <v>2720500.9</v>
      </c>
      <c r="Z1538"/>
    </row>
    <row r="1539" spans="1:26" hidden="1" x14ac:dyDescent="0.5">
      <c r="A1539">
        <f t="shared" si="23"/>
        <v>1536</v>
      </c>
      <c r="B1539" s="1">
        <v>43784</v>
      </c>
      <c r="C1539" t="s">
        <v>18</v>
      </c>
      <c r="D1539" t="s">
        <v>33</v>
      </c>
      <c r="E1539">
        <v>2019</v>
      </c>
      <c r="F1539">
        <v>46</v>
      </c>
      <c r="G1539" t="s">
        <v>10</v>
      </c>
      <c r="H1539" t="s">
        <v>9</v>
      </c>
      <c r="I1539">
        <v>13</v>
      </c>
      <c r="J1539">
        <v>18.5</v>
      </c>
      <c r="K1539">
        <v>12.4</v>
      </c>
      <c r="L1539">
        <v>0</v>
      </c>
      <c r="M1539" s="3">
        <v>110954.755</v>
      </c>
      <c r="N1539" s="4">
        <v>72.065598769999994</v>
      </c>
      <c r="O1539" s="4">
        <v>7996020.9000000004</v>
      </c>
      <c r="Z1539"/>
    </row>
    <row r="1540" spans="1:26" hidden="1" x14ac:dyDescent="0.5">
      <c r="A1540">
        <f t="shared" ref="A1540:A1603" si="24">ROW()-3</f>
        <v>1537</v>
      </c>
      <c r="B1540" s="1">
        <v>42373</v>
      </c>
      <c r="C1540" t="s">
        <v>21</v>
      </c>
      <c r="D1540" t="s">
        <v>17</v>
      </c>
      <c r="E1540">
        <v>2016</v>
      </c>
      <c r="F1540">
        <v>2</v>
      </c>
      <c r="G1540" t="s">
        <v>9</v>
      </c>
      <c r="H1540" t="s">
        <v>9</v>
      </c>
      <c r="I1540">
        <v>16.3</v>
      </c>
      <c r="J1540">
        <v>26</v>
      </c>
      <c r="K1540">
        <v>15.3</v>
      </c>
      <c r="L1540">
        <v>0</v>
      </c>
      <c r="M1540" s="3">
        <v>110932.505</v>
      </c>
      <c r="N1540" s="4">
        <v>25.443479239999998</v>
      </c>
      <c r="O1540" s="4">
        <v>2822508.9</v>
      </c>
      <c r="Z1540"/>
    </row>
    <row r="1541" spans="1:26" hidden="1" x14ac:dyDescent="0.5">
      <c r="A1541">
        <f t="shared" si="24"/>
        <v>1538</v>
      </c>
      <c r="B1541" s="1">
        <v>43588</v>
      </c>
      <c r="C1541" t="s">
        <v>18</v>
      </c>
      <c r="D1541" t="s">
        <v>27</v>
      </c>
      <c r="E1541">
        <v>2019</v>
      </c>
      <c r="F1541">
        <v>18</v>
      </c>
      <c r="G1541" t="s">
        <v>10</v>
      </c>
      <c r="H1541" t="s">
        <v>9</v>
      </c>
      <c r="I1541">
        <v>11.8</v>
      </c>
      <c r="J1541">
        <v>20.7</v>
      </c>
      <c r="K1541">
        <v>9</v>
      </c>
      <c r="L1541">
        <v>0.2</v>
      </c>
      <c r="M1541" s="3">
        <v>110902.185</v>
      </c>
      <c r="N1541" s="4">
        <v>101.1629982</v>
      </c>
      <c r="O1541" s="4">
        <v>11219197.5</v>
      </c>
      <c r="Z1541"/>
    </row>
    <row r="1542" spans="1:26" hidden="1" x14ac:dyDescent="0.5">
      <c r="A1542">
        <f t="shared" si="24"/>
        <v>1539</v>
      </c>
      <c r="B1542" s="1">
        <v>43370</v>
      </c>
      <c r="C1542" t="s">
        <v>16</v>
      </c>
      <c r="D1542" t="s">
        <v>31</v>
      </c>
      <c r="E1542">
        <v>2018</v>
      </c>
      <c r="F1542">
        <v>39</v>
      </c>
      <c r="G1542" t="s">
        <v>9</v>
      </c>
      <c r="H1542" t="s">
        <v>9</v>
      </c>
      <c r="I1542">
        <v>9.1999999999999993</v>
      </c>
      <c r="J1542">
        <v>24.2</v>
      </c>
      <c r="K1542">
        <v>20.8</v>
      </c>
      <c r="L1542">
        <v>0</v>
      </c>
      <c r="M1542" s="3">
        <v>110878.67</v>
      </c>
      <c r="N1542" s="4">
        <v>99.286997249999999</v>
      </c>
      <c r="O1542" s="4">
        <v>11008810.199999999</v>
      </c>
      <c r="Z1542"/>
    </row>
    <row r="1543" spans="1:26" hidden="1" x14ac:dyDescent="0.5">
      <c r="A1543">
        <f t="shared" si="24"/>
        <v>1540</v>
      </c>
      <c r="B1543" s="1">
        <v>43695</v>
      </c>
      <c r="C1543" t="s">
        <v>20</v>
      </c>
      <c r="D1543" t="s">
        <v>30</v>
      </c>
      <c r="E1543">
        <v>2019</v>
      </c>
      <c r="F1543">
        <v>33</v>
      </c>
      <c r="G1543" t="s">
        <v>10</v>
      </c>
      <c r="H1543" t="s">
        <v>9</v>
      </c>
      <c r="I1543">
        <v>8.8000000000000007</v>
      </c>
      <c r="J1543">
        <v>19.399999999999999</v>
      </c>
      <c r="K1543">
        <v>9.3000000000000007</v>
      </c>
      <c r="L1543">
        <v>0</v>
      </c>
      <c r="M1543" s="3">
        <v>110816.375</v>
      </c>
      <c r="N1543" s="4">
        <v>52.024492690000002</v>
      </c>
      <c r="O1543" s="4">
        <v>5765165.7000000002</v>
      </c>
      <c r="Z1543"/>
    </row>
    <row r="1544" spans="1:26" hidden="1" x14ac:dyDescent="0.5">
      <c r="A1544">
        <f t="shared" si="24"/>
        <v>1541</v>
      </c>
      <c r="B1544" s="1">
        <v>44090</v>
      </c>
      <c r="C1544" t="s">
        <v>23</v>
      </c>
      <c r="D1544" t="s">
        <v>31</v>
      </c>
      <c r="E1544">
        <v>2020</v>
      </c>
      <c r="F1544">
        <v>38</v>
      </c>
      <c r="G1544" t="s">
        <v>9</v>
      </c>
      <c r="H1544" t="s">
        <v>9</v>
      </c>
      <c r="I1544">
        <v>7.1</v>
      </c>
      <c r="J1544">
        <v>22.8</v>
      </c>
      <c r="K1544">
        <v>17.399999999999999</v>
      </c>
      <c r="L1544">
        <v>0</v>
      </c>
      <c r="M1544" s="3">
        <v>110807.72</v>
      </c>
      <c r="N1544" s="4">
        <v>34.968412190000002</v>
      </c>
      <c r="O1544" s="4">
        <v>3874770</v>
      </c>
      <c r="Z1544"/>
    </row>
    <row r="1545" spans="1:26" hidden="1" x14ac:dyDescent="0.5">
      <c r="A1545">
        <f t="shared" si="24"/>
        <v>1542</v>
      </c>
      <c r="B1545" s="1">
        <v>43444</v>
      </c>
      <c r="C1545" t="s">
        <v>21</v>
      </c>
      <c r="D1545" t="s">
        <v>34</v>
      </c>
      <c r="E1545">
        <v>2018</v>
      </c>
      <c r="F1545">
        <v>50</v>
      </c>
      <c r="G1545" t="s">
        <v>10</v>
      </c>
      <c r="H1545" t="s">
        <v>9</v>
      </c>
      <c r="I1545">
        <v>15.8</v>
      </c>
      <c r="J1545">
        <v>20.6</v>
      </c>
      <c r="K1545">
        <v>28.5</v>
      </c>
      <c r="L1545">
        <v>0</v>
      </c>
      <c r="M1545" s="3">
        <v>110803.765</v>
      </c>
      <c r="N1545" s="4">
        <v>95.225723139999999</v>
      </c>
      <c r="O1545" s="4">
        <v>10551368.6</v>
      </c>
      <c r="Z1545"/>
    </row>
    <row r="1546" spans="1:26" hidden="1" x14ac:dyDescent="0.5">
      <c r="A1546">
        <f t="shared" si="24"/>
        <v>1543</v>
      </c>
      <c r="B1546" s="1">
        <v>43179</v>
      </c>
      <c r="C1546" t="s">
        <v>22</v>
      </c>
      <c r="D1546" t="s">
        <v>25</v>
      </c>
      <c r="E1546">
        <v>2018</v>
      </c>
      <c r="F1546">
        <v>12</v>
      </c>
      <c r="G1546" t="s">
        <v>10</v>
      </c>
      <c r="H1546" t="s">
        <v>9</v>
      </c>
      <c r="I1546">
        <v>15.4</v>
      </c>
      <c r="J1546">
        <v>19.2</v>
      </c>
      <c r="K1546">
        <v>9.5</v>
      </c>
      <c r="L1546">
        <v>0.2</v>
      </c>
      <c r="M1546" s="3">
        <v>110794.26</v>
      </c>
      <c r="N1546" s="4">
        <v>72.75516331</v>
      </c>
      <c r="O1546" s="4">
        <v>8060854.5</v>
      </c>
      <c r="Z1546"/>
    </row>
    <row r="1547" spans="1:26" hidden="1" x14ac:dyDescent="0.5">
      <c r="A1547">
        <f t="shared" si="24"/>
        <v>1544</v>
      </c>
      <c r="B1547" s="1">
        <v>43553</v>
      </c>
      <c r="C1547" t="s">
        <v>18</v>
      </c>
      <c r="D1547" t="s">
        <v>25</v>
      </c>
      <c r="E1547">
        <v>2019</v>
      </c>
      <c r="F1547">
        <v>13</v>
      </c>
      <c r="G1547" t="s">
        <v>10</v>
      </c>
      <c r="H1547" t="s">
        <v>9</v>
      </c>
      <c r="I1547">
        <v>14.6</v>
      </c>
      <c r="J1547">
        <v>28.5</v>
      </c>
      <c r="K1547">
        <v>4.9000000000000004</v>
      </c>
      <c r="L1547">
        <v>0</v>
      </c>
      <c r="M1547" s="3">
        <v>110768.285</v>
      </c>
      <c r="N1547" s="4">
        <v>83.989537740000003</v>
      </c>
      <c r="O1547" s="4">
        <v>9303377.0999999996</v>
      </c>
      <c r="Z1547"/>
    </row>
    <row r="1548" spans="1:26" hidden="1" x14ac:dyDescent="0.5">
      <c r="A1548">
        <f t="shared" si="24"/>
        <v>1545</v>
      </c>
      <c r="B1548" s="1">
        <v>43740</v>
      </c>
      <c r="C1548" t="s">
        <v>23</v>
      </c>
      <c r="D1548" t="s">
        <v>32</v>
      </c>
      <c r="E1548">
        <v>2019</v>
      </c>
      <c r="F1548">
        <v>40</v>
      </c>
      <c r="G1548" t="s">
        <v>9</v>
      </c>
      <c r="H1548" t="s">
        <v>9</v>
      </c>
      <c r="I1548">
        <v>9.3000000000000007</v>
      </c>
      <c r="J1548">
        <v>26.5</v>
      </c>
      <c r="K1548">
        <v>18.5</v>
      </c>
      <c r="L1548">
        <v>0</v>
      </c>
      <c r="M1548" s="3">
        <v>110760.825</v>
      </c>
      <c r="N1548" s="4">
        <v>108.66167660000001</v>
      </c>
      <c r="O1548" s="4">
        <v>12035456.9</v>
      </c>
      <c r="Z1548"/>
    </row>
    <row r="1549" spans="1:26" hidden="1" x14ac:dyDescent="0.5">
      <c r="A1549">
        <f t="shared" si="24"/>
        <v>1546</v>
      </c>
      <c r="B1549" s="1">
        <v>42163</v>
      </c>
      <c r="C1549" t="s">
        <v>21</v>
      </c>
      <c r="D1549" t="s">
        <v>28</v>
      </c>
      <c r="E1549">
        <v>2015</v>
      </c>
      <c r="F1549">
        <v>24</v>
      </c>
      <c r="G1549" t="s">
        <v>10</v>
      </c>
      <c r="H1549" t="s">
        <v>10</v>
      </c>
      <c r="I1549">
        <v>11.1</v>
      </c>
      <c r="J1549">
        <v>18.5</v>
      </c>
      <c r="K1549">
        <v>8.1999999999999993</v>
      </c>
      <c r="L1549">
        <v>0</v>
      </c>
      <c r="M1549" s="3">
        <v>110715.815</v>
      </c>
      <c r="N1549" s="4">
        <v>24.357636500000002</v>
      </c>
      <c r="O1549" s="4">
        <v>2696775.6</v>
      </c>
      <c r="Z1549"/>
    </row>
    <row r="1550" spans="1:26" hidden="1" x14ac:dyDescent="0.5">
      <c r="A1550">
        <f t="shared" si="24"/>
        <v>1547</v>
      </c>
      <c r="B1550" s="1">
        <v>43176</v>
      </c>
      <c r="C1550" t="s">
        <v>19</v>
      </c>
      <c r="D1550" t="s">
        <v>25</v>
      </c>
      <c r="E1550">
        <v>2018</v>
      </c>
      <c r="F1550">
        <v>11</v>
      </c>
      <c r="G1550" t="s">
        <v>10</v>
      </c>
      <c r="H1550" t="s">
        <v>9</v>
      </c>
      <c r="I1550">
        <v>15.4</v>
      </c>
      <c r="J1550">
        <v>32</v>
      </c>
      <c r="K1550">
        <v>15.1</v>
      </c>
      <c r="L1550">
        <v>0</v>
      </c>
      <c r="M1550" s="3">
        <v>110715.12</v>
      </c>
      <c r="N1550" s="4">
        <v>75.229994289999993</v>
      </c>
      <c r="O1550" s="4">
        <v>8329097.7999999998</v>
      </c>
      <c r="Z1550"/>
    </row>
    <row r="1551" spans="1:26" hidden="1" x14ac:dyDescent="0.5">
      <c r="A1551">
        <f t="shared" si="24"/>
        <v>1548</v>
      </c>
      <c r="B1551" s="1">
        <v>43625</v>
      </c>
      <c r="C1551" t="s">
        <v>20</v>
      </c>
      <c r="D1551" t="s">
        <v>28</v>
      </c>
      <c r="E1551">
        <v>2019</v>
      </c>
      <c r="F1551">
        <v>23</v>
      </c>
      <c r="G1551" t="s">
        <v>10</v>
      </c>
      <c r="H1551" t="s">
        <v>9</v>
      </c>
      <c r="I1551">
        <v>7.8</v>
      </c>
      <c r="J1551">
        <v>18</v>
      </c>
      <c r="K1551">
        <v>8</v>
      </c>
      <c r="L1551">
        <v>0</v>
      </c>
      <c r="M1551" s="3">
        <v>110669.42</v>
      </c>
      <c r="N1551" s="4">
        <v>69.561305970000006</v>
      </c>
      <c r="O1551" s="4">
        <v>7698309.4000000004</v>
      </c>
      <c r="Z1551"/>
    </row>
    <row r="1552" spans="1:26" hidden="1" x14ac:dyDescent="0.5">
      <c r="A1552">
        <f t="shared" si="24"/>
        <v>1549</v>
      </c>
      <c r="B1552" s="1">
        <v>42768</v>
      </c>
      <c r="C1552" t="s">
        <v>16</v>
      </c>
      <c r="D1552" t="s">
        <v>24</v>
      </c>
      <c r="E1552">
        <v>2017</v>
      </c>
      <c r="F1552">
        <v>6</v>
      </c>
      <c r="G1552" t="s">
        <v>10</v>
      </c>
      <c r="H1552" t="s">
        <v>9</v>
      </c>
      <c r="I1552">
        <v>14.2</v>
      </c>
      <c r="J1552">
        <v>24.1</v>
      </c>
      <c r="K1552">
        <v>28.2</v>
      </c>
      <c r="L1552">
        <v>0</v>
      </c>
      <c r="M1552" s="3">
        <v>110669.27</v>
      </c>
      <c r="N1552" s="4">
        <v>82.468013690000006</v>
      </c>
      <c r="O1552" s="4">
        <v>9126674.9000000004</v>
      </c>
      <c r="Z1552"/>
    </row>
    <row r="1553" spans="1:26" hidden="1" x14ac:dyDescent="0.5">
      <c r="A1553">
        <f t="shared" si="24"/>
        <v>1550</v>
      </c>
      <c r="B1553" s="1">
        <v>42825</v>
      </c>
      <c r="C1553" t="s">
        <v>18</v>
      </c>
      <c r="D1553" t="s">
        <v>25</v>
      </c>
      <c r="E1553">
        <v>2017</v>
      </c>
      <c r="F1553">
        <v>14</v>
      </c>
      <c r="G1553" t="s">
        <v>9</v>
      </c>
      <c r="H1553" t="s">
        <v>9</v>
      </c>
      <c r="I1553">
        <v>10.1</v>
      </c>
      <c r="J1553">
        <v>17.899999999999999</v>
      </c>
      <c r="K1553">
        <v>12.3</v>
      </c>
      <c r="L1553">
        <v>2.8</v>
      </c>
      <c r="M1553" s="3">
        <v>110662.245</v>
      </c>
      <c r="N1553" s="4">
        <v>145.21906050000001</v>
      </c>
      <c r="O1553" s="4">
        <v>16070267.300000001</v>
      </c>
      <c r="Z1553"/>
    </row>
    <row r="1554" spans="1:26" hidden="1" x14ac:dyDescent="0.5">
      <c r="A1554">
        <f t="shared" si="24"/>
        <v>1551</v>
      </c>
      <c r="B1554" s="1">
        <v>42674</v>
      </c>
      <c r="C1554" t="s">
        <v>21</v>
      </c>
      <c r="D1554" t="s">
        <v>32</v>
      </c>
      <c r="E1554">
        <v>2016</v>
      </c>
      <c r="F1554">
        <v>45</v>
      </c>
      <c r="G1554" t="s">
        <v>10</v>
      </c>
      <c r="H1554" t="s">
        <v>9</v>
      </c>
      <c r="I1554">
        <v>7.9</v>
      </c>
      <c r="J1554">
        <v>17.5</v>
      </c>
      <c r="K1554">
        <v>19</v>
      </c>
      <c r="L1554">
        <v>1.8</v>
      </c>
      <c r="M1554" s="3">
        <v>110661.43</v>
      </c>
      <c r="N1554" s="4">
        <v>19.08090112</v>
      </c>
      <c r="O1554" s="4">
        <v>2111519.7999999998</v>
      </c>
      <c r="Z1554"/>
    </row>
    <row r="1555" spans="1:26" hidden="1" x14ac:dyDescent="0.5">
      <c r="A1555">
        <f t="shared" si="24"/>
        <v>1552</v>
      </c>
      <c r="B1555" s="1">
        <v>43801</v>
      </c>
      <c r="C1555" t="s">
        <v>21</v>
      </c>
      <c r="D1555" t="s">
        <v>34</v>
      </c>
      <c r="E1555">
        <v>2019</v>
      </c>
      <c r="F1555">
        <v>49</v>
      </c>
      <c r="G1555" t="s">
        <v>10</v>
      </c>
      <c r="H1555" t="s">
        <v>9</v>
      </c>
      <c r="I1555">
        <v>9.8000000000000007</v>
      </c>
      <c r="J1555">
        <v>15.5</v>
      </c>
      <c r="K1555">
        <v>18.2</v>
      </c>
      <c r="L1555">
        <v>3.4</v>
      </c>
      <c r="M1555" s="3">
        <v>110609.4</v>
      </c>
      <c r="N1555" s="4">
        <v>29.070382550000001</v>
      </c>
      <c r="O1555" s="4">
        <v>3215457.6</v>
      </c>
      <c r="Z1555"/>
    </row>
    <row r="1556" spans="1:26" hidden="1" x14ac:dyDescent="0.5">
      <c r="A1556">
        <f t="shared" si="24"/>
        <v>1553</v>
      </c>
      <c r="B1556" s="1">
        <v>43906</v>
      </c>
      <c r="C1556" t="s">
        <v>21</v>
      </c>
      <c r="D1556" t="s">
        <v>25</v>
      </c>
      <c r="E1556">
        <v>2020</v>
      </c>
      <c r="F1556">
        <v>12</v>
      </c>
      <c r="G1556" t="s">
        <v>10</v>
      </c>
      <c r="H1556" t="s">
        <v>9</v>
      </c>
      <c r="I1556">
        <v>9.3000000000000007</v>
      </c>
      <c r="J1556">
        <v>26.5</v>
      </c>
      <c r="K1556">
        <v>20.6</v>
      </c>
      <c r="L1556">
        <v>0</v>
      </c>
      <c r="M1556" s="3">
        <v>110586.815</v>
      </c>
      <c r="N1556" s="4">
        <v>46.670884049999998</v>
      </c>
      <c r="O1556" s="4">
        <v>5161184.4000000004</v>
      </c>
      <c r="Z1556"/>
    </row>
    <row r="1557" spans="1:26" hidden="1" x14ac:dyDescent="0.5">
      <c r="A1557">
        <f t="shared" si="24"/>
        <v>1554</v>
      </c>
      <c r="B1557" s="1">
        <v>43430</v>
      </c>
      <c r="C1557" t="s">
        <v>21</v>
      </c>
      <c r="D1557" t="s">
        <v>33</v>
      </c>
      <c r="E1557">
        <v>2018</v>
      </c>
      <c r="F1557">
        <v>48</v>
      </c>
      <c r="G1557" t="s">
        <v>10</v>
      </c>
      <c r="H1557" t="s">
        <v>9</v>
      </c>
      <c r="I1557">
        <v>11.9</v>
      </c>
      <c r="J1557">
        <v>18.600000000000001</v>
      </c>
      <c r="K1557">
        <v>25.5</v>
      </c>
      <c r="L1557">
        <v>0</v>
      </c>
      <c r="M1557" s="3">
        <v>110547.605</v>
      </c>
      <c r="N1557" s="4">
        <v>112.20926300000001</v>
      </c>
      <c r="O1557" s="4">
        <v>12404465.300000001</v>
      </c>
      <c r="Z1557"/>
    </row>
    <row r="1558" spans="1:26" hidden="1" x14ac:dyDescent="0.5">
      <c r="A1558">
        <f t="shared" si="24"/>
        <v>1555</v>
      </c>
      <c r="B1558" s="1">
        <v>42427</v>
      </c>
      <c r="C1558" t="s">
        <v>19</v>
      </c>
      <c r="D1558" t="s">
        <v>24</v>
      </c>
      <c r="E1558">
        <v>2016</v>
      </c>
      <c r="F1558">
        <v>9</v>
      </c>
      <c r="G1558" t="s">
        <v>10</v>
      </c>
      <c r="H1558" t="s">
        <v>9</v>
      </c>
      <c r="I1558">
        <v>17.7</v>
      </c>
      <c r="J1558">
        <v>22.2</v>
      </c>
      <c r="K1558">
        <v>17.7</v>
      </c>
      <c r="L1558">
        <v>0</v>
      </c>
      <c r="M1558" s="3">
        <v>110545.84</v>
      </c>
      <c r="N1558" s="4">
        <v>32.105705630000003</v>
      </c>
      <c r="O1558" s="4">
        <v>3549152.2</v>
      </c>
      <c r="Z1558"/>
    </row>
    <row r="1559" spans="1:26" hidden="1" x14ac:dyDescent="0.5">
      <c r="A1559">
        <f t="shared" si="24"/>
        <v>1556</v>
      </c>
      <c r="B1559" s="1">
        <v>43515</v>
      </c>
      <c r="C1559" t="s">
        <v>22</v>
      </c>
      <c r="D1559" t="s">
        <v>24</v>
      </c>
      <c r="E1559">
        <v>2019</v>
      </c>
      <c r="F1559">
        <v>8</v>
      </c>
      <c r="G1559" t="s">
        <v>10</v>
      </c>
      <c r="H1559" t="s">
        <v>9</v>
      </c>
      <c r="I1559">
        <v>13.7</v>
      </c>
      <c r="J1559">
        <v>20.2</v>
      </c>
      <c r="K1559">
        <v>21.4</v>
      </c>
      <c r="L1559">
        <v>0</v>
      </c>
      <c r="M1559" s="3">
        <v>110531.6</v>
      </c>
      <c r="N1559" s="4">
        <v>105.09817820000001</v>
      </c>
      <c r="O1559" s="4">
        <v>11616669.800000001</v>
      </c>
      <c r="Z1559"/>
    </row>
    <row r="1560" spans="1:26" hidden="1" x14ac:dyDescent="0.5">
      <c r="A1560">
        <f t="shared" si="24"/>
        <v>1557</v>
      </c>
      <c r="B1560" s="1">
        <v>43585</v>
      </c>
      <c r="C1560" t="s">
        <v>22</v>
      </c>
      <c r="D1560" t="s">
        <v>26</v>
      </c>
      <c r="E1560">
        <v>2019</v>
      </c>
      <c r="F1560">
        <v>18</v>
      </c>
      <c r="G1560" t="s">
        <v>10</v>
      </c>
      <c r="H1560" t="s">
        <v>9</v>
      </c>
      <c r="I1560">
        <v>7.9</v>
      </c>
      <c r="J1560">
        <v>23.1</v>
      </c>
      <c r="K1560">
        <v>11.7</v>
      </c>
      <c r="L1560">
        <v>0</v>
      </c>
      <c r="M1560" s="3">
        <v>110515.6</v>
      </c>
      <c r="N1560" s="4">
        <v>96.951705770000004</v>
      </c>
      <c r="O1560" s="4">
        <v>10714675.9</v>
      </c>
      <c r="Z1560"/>
    </row>
    <row r="1561" spans="1:26" hidden="1" x14ac:dyDescent="0.5">
      <c r="A1561">
        <f t="shared" si="24"/>
        <v>1558</v>
      </c>
      <c r="B1561" s="1">
        <v>43385</v>
      </c>
      <c r="C1561" t="s">
        <v>18</v>
      </c>
      <c r="D1561" t="s">
        <v>32</v>
      </c>
      <c r="E1561">
        <v>2018</v>
      </c>
      <c r="F1561">
        <v>41</v>
      </c>
      <c r="G1561" t="s">
        <v>10</v>
      </c>
      <c r="H1561" t="s">
        <v>9</v>
      </c>
      <c r="I1561">
        <v>8.6999999999999993</v>
      </c>
      <c r="J1561">
        <v>22.7</v>
      </c>
      <c r="K1561">
        <v>23.9</v>
      </c>
      <c r="L1561">
        <v>0</v>
      </c>
      <c r="M1561" s="3">
        <v>110457.33500000001</v>
      </c>
      <c r="N1561" s="4">
        <v>88.472364569999996</v>
      </c>
      <c r="O1561" s="4">
        <v>9772421.5999999996</v>
      </c>
      <c r="Z1561"/>
    </row>
    <row r="1562" spans="1:26" hidden="1" x14ac:dyDescent="0.5">
      <c r="A1562">
        <f t="shared" si="24"/>
        <v>1559</v>
      </c>
      <c r="B1562" s="1">
        <v>43384</v>
      </c>
      <c r="C1562" t="s">
        <v>16</v>
      </c>
      <c r="D1562" t="s">
        <v>32</v>
      </c>
      <c r="E1562">
        <v>2018</v>
      </c>
      <c r="F1562">
        <v>41</v>
      </c>
      <c r="G1562" t="s">
        <v>10</v>
      </c>
      <c r="H1562" t="s">
        <v>9</v>
      </c>
      <c r="I1562">
        <v>6.4</v>
      </c>
      <c r="J1562">
        <v>20.7</v>
      </c>
      <c r="K1562">
        <v>23.7</v>
      </c>
      <c r="L1562">
        <v>0</v>
      </c>
      <c r="M1562" s="3">
        <v>110432.33</v>
      </c>
      <c r="N1562" s="4">
        <v>85.630408540000005</v>
      </c>
      <c r="O1562" s="4">
        <v>9456365.5</v>
      </c>
      <c r="Z1562"/>
    </row>
    <row r="1563" spans="1:26" hidden="1" x14ac:dyDescent="0.5">
      <c r="A1563">
        <f t="shared" si="24"/>
        <v>1560</v>
      </c>
      <c r="B1563" s="1">
        <v>43967</v>
      </c>
      <c r="C1563" t="s">
        <v>19</v>
      </c>
      <c r="D1563" t="s">
        <v>27</v>
      </c>
      <c r="E1563">
        <v>2020</v>
      </c>
      <c r="F1563">
        <v>20</v>
      </c>
      <c r="G1563" t="s">
        <v>9</v>
      </c>
      <c r="H1563" t="s">
        <v>9</v>
      </c>
      <c r="I1563">
        <v>4.5</v>
      </c>
      <c r="J1563">
        <v>18</v>
      </c>
      <c r="K1563">
        <v>10.7</v>
      </c>
      <c r="L1563">
        <v>0</v>
      </c>
      <c r="M1563" s="3">
        <v>110420.89</v>
      </c>
      <c r="N1563" s="4">
        <v>46.529095040000001</v>
      </c>
      <c r="O1563" s="4">
        <v>5137784.0999999996</v>
      </c>
      <c r="Z1563"/>
    </row>
    <row r="1564" spans="1:26" hidden="1" x14ac:dyDescent="0.5">
      <c r="A1564">
        <f t="shared" si="24"/>
        <v>1561</v>
      </c>
      <c r="B1564" s="1">
        <v>43597</v>
      </c>
      <c r="C1564" t="s">
        <v>20</v>
      </c>
      <c r="D1564" t="s">
        <v>27</v>
      </c>
      <c r="E1564">
        <v>2019</v>
      </c>
      <c r="F1564">
        <v>19</v>
      </c>
      <c r="G1564" t="s">
        <v>10</v>
      </c>
      <c r="H1564" t="s">
        <v>9</v>
      </c>
      <c r="I1564">
        <v>12.2</v>
      </c>
      <c r="J1564">
        <v>17.7</v>
      </c>
      <c r="K1564">
        <v>6.6</v>
      </c>
      <c r="L1564">
        <v>0</v>
      </c>
      <c r="M1564" s="3">
        <v>110416.88</v>
      </c>
      <c r="N1564" s="4">
        <v>87.377381740000004</v>
      </c>
      <c r="O1564" s="4">
        <v>9647937.9000000004</v>
      </c>
      <c r="Z1564"/>
    </row>
    <row r="1565" spans="1:26" hidden="1" x14ac:dyDescent="0.5">
      <c r="A1565">
        <f t="shared" si="24"/>
        <v>1562</v>
      </c>
      <c r="B1565" s="1">
        <v>42771</v>
      </c>
      <c r="C1565" t="s">
        <v>20</v>
      </c>
      <c r="D1565" t="s">
        <v>24</v>
      </c>
      <c r="E1565">
        <v>2017</v>
      </c>
      <c r="F1565">
        <v>6</v>
      </c>
      <c r="G1565" t="s">
        <v>10</v>
      </c>
      <c r="H1565" t="s">
        <v>9</v>
      </c>
      <c r="I1565">
        <v>18.5</v>
      </c>
      <c r="J1565">
        <v>30.7</v>
      </c>
      <c r="K1565">
        <v>9.3000000000000007</v>
      </c>
      <c r="L1565">
        <v>0</v>
      </c>
      <c r="M1565" s="3">
        <v>110384.27499999999</v>
      </c>
      <c r="N1565" s="4">
        <v>113.87036519999999</v>
      </c>
      <c r="O1565" s="4">
        <v>12569497.699999999</v>
      </c>
      <c r="Z1565"/>
    </row>
    <row r="1566" spans="1:26" hidden="1" x14ac:dyDescent="0.5">
      <c r="A1566">
        <f t="shared" si="24"/>
        <v>1563</v>
      </c>
      <c r="B1566" s="1">
        <v>42631</v>
      </c>
      <c r="C1566" t="s">
        <v>20</v>
      </c>
      <c r="D1566" t="s">
        <v>31</v>
      </c>
      <c r="E1566">
        <v>2016</v>
      </c>
      <c r="F1566">
        <v>38</v>
      </c>
      <c r="G1566" t="s">
        <v>9</v>
      </c>
      <c r="H1566" t="s">
        <v>9</v>
      </c>
      <c r="I1566">
        <v>10.8</v>
      </c>
      <c r="J1566">
        <v>12.5</v>
      </c>
      <c r="K1566">
        <v>5.5</v>
      </c>
      <c r="L1566">
        <v>0.4</v>
      </c>
      <c r="M1566" s="3">
        <v>110314.625</v>
      </c>
      <c r="N1566" s="4">
        <v>48.344866349999997</v>
      </c>
      <c r="O1566" s="4">
        <v>5333145.8</v>
      </c>
      <c r="Z1566"/>
    </row>
    <row r="1567" spans="1:26" hidden="1" x14ac:dyDescent="0.5">
      <c r="A1567">
        <f t="shared" si="24"/>
        <v>1564</v>
      </c>
      <c r="B1567" s="1">
        <v>43752</v>
      </c>
      <c r="C1567" t="s">
        <v>21</v>
      </c>
      <c r="D1567" t="s">
        <v>32</v>
      </c>
      <c r="E1567">
        <v>2019</v>
      </c>
      <c r="F1567">
        <v>42</v>
      </c>
      <c r="G1567" t="s">
        <v>10</v>
      </c>
      <c r="H1567" t="s">
        <v>9</v>
      </c>
      <c r="I1567">
        <v>13.6</v>
      </c>
      <c r="J1567">
        <v>26.7</v>
      </c>
      <c r="K1567">
        <v>20.2</v>
      </c>
      <c r="L1567">
        <v>0.2</v>
      </c>
      <c r="M1567" s="3">
        <v>110290.12</v>
      </c>
      <c r="N1567" s="4">
        <v>119.0137926</v>
      </c>
      <c r="O1567" s="4">
        <v>13126045.5</v>
      </c>
      <c r="Z1567"/>
    </row>
    <row r="1568" spans="1:26" hidden="1" x14ac:dyDescent="0.5">
      <c r="A1568">
        <f t="shared" si="24"/>
        <v>1565</v>
      </c>
      <c r="B1568" s="1">
        <v>43496</v>
      </c>
      <c r="C1568" t="s">
        <v>16</v>
      </c>
      <c r="D1568" t="s">
        <v>17</v>
      </c>
      <c r="E1568">
        <v>2019</v>
      </c>
      <c r="F1568">
        <v>5</v>
      </c>
      <c r="G1568" t="s">
        <v>10</v>
      </c>
      <c r="H1568" t="s">
        <v>9</v>
      </c>
      <c r="I1568">
        <v>17.2</v>
      </c>
      <c r="J1568">
        <v>21.5</v>
      </c>
      <c r="K1568">
        <v>27.8</v>
      </c>
      <c r="L1568">
        <v>6.6</v>
      </c>
      <c r="M1568" s="3">
        <v>110277.21</v>
      </c>
      <c r="N1568" s="4">
        <v>107.5212334</v>
      </c>
      <c r="O1568" s="4">
        <v>11857141.6</v>
      </c>
      <c r="Z1568"/>
    </row>
    <row r="1569" spans="1:26" hidden="1" x14ac:dyDescent="0.5">
      <c r="A1569">
        <f t="shared" si="24"/>
        <v>1566</v>
      </c>
      <c r="B1569" s="1">
        <v>43836</v>
      </c>
      <c r="C1569" t="s">
        <v>21</v>
      </c>
      <c r="D1569" t="s">
        <v>17</v>
      </c>
      <c r="E1569">
        <v>2020</v>
      </c>
      <c r="F1569">
        <v>2</v>
      </c>
      <c r="G1569" t="s">
        <v>9</v>
      </c>
      <c r="H1569" t="s">
        <v>9</v>
      </c>
      <c r="I1569">
        <v>11.9</v>
      </c>
      <c r="J1569">
        <v>18</v>
      </c>
      <c r="K1569">
        <v>2.7</v>
      </c>
      <c r="L1569">
        <v>8.1999999999999993</v>
      </c>
      <c r="M1569" s="3">
        <v>110253.59</v>
      </c>
      <c r="N1569" s="4">
        <v>56.104400259999998</v>
      </c>
      <c r="O1569" s="4">
        <v>6185711.5</v>
      </c>
      <c r="Z1569"/>
    </row>
    <row r="1570" spans="1:26" hidden="1" x14ac:dyDescent="0.5">
      <c r="A1570">
        <f t="shared" si="24"/>
        <v>1567</v>
      </c>
      <c r="B1570" s="1">
        <v>43517</v>
      </c>
      <c r="C1570" t="s">
        <v>16</v>
      </c>
      <c r="D1570" t="s">
        <v>24</v>
      </c>
      <c r="E1570">
        <v>2019</v>
      </c>
      <c r="F1570">
        <v>8</v>
      </c>
      <c r="G1570" t="s">
        <v>10</v>
      </c>
      <c r="H1570" t="s">
        <v>9</v>
      </c>
      <c r="I1570">
        <v>14</v>
      </c>
      <c r="J1570">
        <v>20.399999999999999</v>
      </c>
      <c r="K1570">
        <v>16.2</v>
      </c>
      <c r="L1570">
        <v>0</v>
      </c>
      <c r="M1570" s="3">
        <v>110235.33500000001</v>
      </c>
      <c r="N1570" s="4">
        <v>114.360572</v>
      </c>
      <c r="O1570" s="4">
        <v>12606576</v>
      </c>
      <c r="Z1570"/>
    </row>
    <row r="1571" spans="1:26" hidden="1" x14ac:dyDescent="0.5">
      <c r="A1571">
        <f t="shared" si="24"/>
        <v>1568</v>
      </c>
      <c r="B1571" s="1">
        <v>43402</v>
      </c>
      <c r="C1571" t="s">
        <v>21</v>
      </c>
      <c r="D1571" t="s">
        <v>32</v>
      </c>
      <c r="E1571">
        <v>2018</v>
      </c>
      <c r="F1571">
        <v>44</v>
      </c>
      <c r="G1571" t="s">
        <v>10</v>
      </c>
      <c r="H1571" t="s">
        <v>9</v>
      </c>
      <c r="I1571">
        <v>9.1</v>
      </c>
      <c r="J1571">
        <v>17</v>
      </c>
      <c r="K1571">
        <v>25.6</v>
      </c>
      <c r="L1571">
        <v>0</v>
      </c>
      <c r="M1571" s="3">
        <v>110196.61500000001</v>
      </c>
      <c r="N1571" s="4">
        <v>142.33806010000001</v>
      </c>
      <c r="O1571" s="4">
        <v>15685172.4</v>
      </c>
      <c r="Z1571"/>
    </row>
    <row r="1572" spans="1:26" hidden="1" x14ac:dyDescent="0.5">
      <c r="A1572">
        <f t="shared" si="24"/>
        <v>1569</v>
      </c>
      <c r="B1572" s="1">
        <v>42832</v>
      </c>
      <c r="C1572" t="s">
        <v>18</v>
      </c>
      <c r="D1572" t="s">
        <v>26</v>
      </c>
      <c r="E1572">
        <v>2017</v>
      </c>
      <c r="F1572">
        <v>15</v>
      </c>
      <c r="G1572" t="s">
        <v>9</v>
      </c>
      <c r="H1572" t="s">
        <v>9</v>
      </c>
      <c r="I1572">
        <v>12.7</v>
      </c>
      <c r="J1572">
        <v>26.2</v>
      </c>
      <c r="K1572">
        <v>15.6</v>
      </c>
      <c r="L1572">
        <v>0</v>
      </c>
      <c r="M1572" s="3">
        <v>110160.02499999999</v>
      </c>
      <c r="N1572" s="4">
        <v>101.330421</v>
      </c>
      <c r="O1572" s="4">
        <v>11162561.699999999</v>
      </c>
      <c r="Z1572"/>
    </row>
    <row r="1573" spans="1:26" hidden="1" x14ac:dyDescent="0.5">
      <c r="A1573">
        <f t="shared" si="24"/>
        <v>1570</v>
      </c>
      <c r="B1573" s="1">
        <v>43085</v>
      </c>
      <c r="C1573" t="s">
        <v>19</v>
      </c>
      <c r="D1573" t="s">
        <v>34</v>
      </c>
      <c r="E1573">
        <v>2017</v>
      </c>
      <c r="F1573">
        <v>51</v>
      </c>
      <c r="G1573" t="s">
        <v>10</v>
      </c>
      <c r="H1573" t="s">
        <v>9</v>
      </c>
      <c r="I1573">
        <v>13.8</v>
      </c>
      <c r="J1573">
        <v>24.6</v>
      </c>
      <c r="K1573">
        <v>31</v>
      </c>
      <c r="L1573">
        <v>0</v>
      </c>
      <c r="M1573" s="3">
        <v>110154.36</v>
      </c>
      <c r="N1573" s="4">
        <v>99.475416330000002</v>
      </c>
      <c r="O1573" s="4">
        <v>10957650.800000001</v>
      </c>
      <c r="Z1573"/>
    </row>
    <row r="1574" spans="1:26" hidden="1" x14ac:dyDescent="0.5">
      <c r="A1574">
        <f t="shared" si="24"/>
        <v>1571</v>
      </c>
      <c r="B1574" s="1">
        <v>42395</v>
      </c>
      <c r="C1574" t="s">
        <v>22</v>
      </c>
      <c r="D1574" t="s">
        <v>17</v>
      </c>
      <c r="E1574">
        <v>2016</v>
      </c>
      <c r="F1574">
        <v>5</v>
      </c>
      <c r="G1574" t="s">
        <v>9</v>
      </c>
      <c r="H1574" t="s">
        <v>10</v>
      </c>
      <c r="I1574">
        <v>16.5</v>
      </c>
      <c r="J1574">
        <v>29.4</v>
      </c>
      <c r="K1574">
        <v>28.7</v>
      </c>
      <c r="L1574">
        <v>0</v>
      </c>
      <c r="M1574" s="3">
        <v>110152.815</v>
      </c>
      <c r="N1574" s="4">
        <v>25.276693940000001</v>
      </c>
      <c r="O1574" s="4">
        <v>2784299</v>
      </c>
      <c r="Z1574"/>
    </row>
    <row r="1575" spans="1:26" hidden="1" x14ac:dyDescent="0.5">
      <c r="A1575">
        <f t="shared" si="24"/>
        <v>1572</v>
      </c>
      <c r="B1575" s="1">
        <v>43916</v>
      </c>
      <c r="C1575" t="s">
        <v>16</v>
      </c>
      <c r="D1575" t="s">
        <v>25</v>
      </c>
      <c r="E1575">
        <v>2020</v>
      </c>
      <c r="F1575">
        <v>13</v>
      </c>
      <c r="G1575" t="s">
        <v>9</v>
      </c>
      <c r="H1575" t="s">
        <v>9</v>
      </c>
      <c r="I1575">
        <v>13.7</v>
      </c>
      <c r="J1575">
        <v>19.8</v>
      </c>
      <c r="K1575">
        <v>15.5</v>
      </c>
      <c r="L1575">
        <v>0</v>
      </c>
      <c r="M1575" s="3">
        <v>110088.01</v>
      </c>
      <c r="N1575" s="4">
        <v>45.521245239999999</v>
      </c>
      <c r="O1575" s="4">
        <v>5011343.3</v>
      </c>
      <c r="Z1575"/>
    </row>
    <row r="1576" spans="1:26" hidden="1" x14ac:dyDescent="0.5">
      <c r="A1576">
        <f t="shared" si="24"/>
        <v>1573</v>
      </c>
      <c r="B1576" s="1">
        <v>43536</v>
      </c>
      <c r="C1576" t="s">
        <v>22</v>
      </c>
      <c r="D1576" t="s">
        <v>25</v>
      </c>
      <c r="E1576">
        <v>2019</v>
      </c>
      <c r="F1576">
        <v>11</v>
      </c>
      <c r="G1576" t="s">
        <v>10</v>
      </c>
      <c r="H1576" t="s">
        <v>9</v>
      </c>
      <c r="I1576">
        <v>15.8</v>
      </c>
      <c r="J1576">
        <v>19.2</v>
      </c>
      <c r="K1576">
        <v>10.8</v>
      </c>
      <c r="L1576">
        <v>0</v>
      </c>
      <c r="M1576" s="3">
        <v>110086.7</v>
      </c>
      <c r="N1576" s="4">
        <v>76.971547959999995</v>
      </c>
      <c r="O1576" s="4">
        <v>8473543.6999999993</v>
      </c>
      <c r="Z1576"/>
    </row>
    <row r="1577" spans="1:26" hidden="1" x14ac:dyDescent="0.5">
      <c r="A1577">
        <f t="shared" si="24"/>
        <v>1574</v>
      </c>
      <c r="B1577" s="1">
        <v>43838</v>
      </c>
      <c r="C1577" t="s">
        <v>23</v>
      </c>
      <c r="D1577" t="s">
        <v>17</v>
      </c>
      <c r="E1577">
        <v>2020</v>
      </c>
      <c r="F1577">
        <v>2</v>
      </c>
      <c r="G1577" t="s">
        <v>9</v>
      </c>
      <c r="H1577" t="s">
        <v>9</v>
      </c>
      <c r="I1577">
        <v>16.8</v>
      </c>
      <c r="J1577">
        <v>23.8</v>
      </c>
      <c r="K1577">
        <v>26.9</v>
      </c>
      <c r="L1577">
        <v>0</v>
      </c>
      <c r="M1577" s="3">
        <v>110038.625</v>
      </c>
      <c r="N1577" s="4">
        <v>53.313229810000003</v>
      </c>
      <c r="O1577" s="4">
        <v>5866514.5</v>
      </c>
      <c r="Z1577"/>
    </row>
    <row r="1578" spans="1:26" hidden="1" x14ac:dyDescent="0.5">
      <c r="A1578">
        <f t="shared" si="24"/>
        <v>1575</v>
      </c>
      <c r="B1578" s="1">
        <v>42105</v>
      </c>
      <c r="C1578" t="s">
        <v>19</v>
      </c>
      <c r="D1578" t="s">
        <v>26</v>
      </c>
      <c r="E1578">
        <v>2015</v>
      </c>
      <c r="F1578">
        <v>15</v>
      </c>
      <c r="G1578" t="s">
        <v>9</v>
      </c>
      <c r="H1578" t="s">
        <v>9</v>
      </c>
      <c r="I1578">
        <v>11.6</v>
      </c>
      <c r="J1578">
        <v>23.7</v>
      </c>
      <c r="K1578">
        <v>14.9</v>
      </c>
      <c r="L1578">
        <v>0</v>
      </c>
      <c r="M1578" s="3">
        <v>110034.16499999999</v>
      </c>
      <c r="N1578" s="4">
        <v>23.05591231</v>
      </c>
      <c r="O1578" s="4">
        <v>2536938.1</v>
      </c>
      <c r="Z1578"/>
    </row>
    <row r="1579" spans="1:26" hidden="1" x14ac:dyDescent="0.5">
      <c r="A1579">
        <f t="shared" si="24"/>
        <v>1576</v>
      </c>
      <c r="B1579" s="1">
        <v>43434</v>
      </c>
      <c r="C1579" t="s">
        <v>18</v>
      </c>
      <c r="D1579" t="s">
        <v>33</v>
      </c>
      <c r="E1579">
        <v>2018</v>
      </c>
      <c r="F1579">
        <v>48</v>
      </c>
      <c r="G1579" t="s">
        <v>10</v>
      </c>
      <c r="H1579" t="s">
        <v>9</v>
      </c>
      <c r="I1579">
        <v>14.7</v>
      </c>
      <c r="J1579">
        <v>20.8</v>
      </c>
      <c r="K1579">
        <v>28</v>
      </c>
      <c r="L1579">
        <v>0</v>
      </c>
      <c r="M1579" s="3">
        <v>110031.82</v>
      </c>
      <c r="N1579" s="4">
        <v>106.2941526</v>
      </c>
      <c r="O1579" s="4">
        <v>11695739.1</v>
      </c>
      <c r="Z1579"/>
    </row>
    <row r="1580" spans="1:26" hidden="1" x14ac:dyDescent="0.5">
      <c r="A1580">
        <f t="shared" si="24"/>
        <v>1577</v>
      </c>
      <c r="B1580" s="1">
        <v>42883</v>
      </c>
      <c r="C1580" t="s">
        <v>20</v>
      </c>
      <c r="D1580" t="s">
        <v>27</v>
      </c>
      <c r="E1580">
        <v>2017</v>
      </c>
      <c r="F1580">
        <v>22</v>
      </c>
      <c r="G1580" t="s">
        <v>10</v>
      </c>
      <c r="H1580" t="s">
        <v>9</v>
      </c>
      <c r="I1580">
        <v>10.199999999999999</v>
      </c>
      <c r="J1580">
        <v>15.3</v>
      </c>
      <c r="K1580">
        <v>7.6</v>
      </c>
      <c r="L1580">
        <v>6.8</v>
      </c>
      <c r="M1580" s="3">
        <v>110029.55</v>
      </c>
      <c r="N1580" s="4">
        <v>72.341641420000002</v>
      </c>
      <c r="O1580" s="4">
        <v>7959718.2999999998</v>
      </c>
      <c r="Z1580"/>
    </row>
    <row r="1581" spans="1:26" hidden="1" x14ac:dyDescent="0.5">
      <c r="A1581">
        <f t="shared" si="24"/>
        <v>1578</v>
      </c>
      <c r="B1581" s="1">
        <v>43448</v>
      </c>
      <c r="C1581" t="s">
        <v>18</v>
      </c>
      <c r="D1581" t="s">
        <v>34</v>
      </c>
      <c r="E1581">
        <v>2018</v>
      </c>
      <c r="F1581">
        <v>50</v>
      </c>
      <c r="G1581" t="s">
        <v>10</v>
      </c>
      <c r="H1581" t="s">
        <v>9</v>
      </c>
      <c r="I1581">
        <v>16.399999999999999</v>
      </c>
      <c r="J1581">
        <v>22.7</v>
      </c>
      <c r="K1581">
        <v>13.7</v>
      </c>
      <c r="L1581">
        <v>16.600000000000001</v>
      </c>
      <c r="M1581" s="3">
        <v>110025.465</v>
      </c>
      <c r="N1581" s="4">
        <v>92.958029269999997</v>
      </c>
      <c r="O1581" s="4">
        <v>10227750.4</v>
      </c>
      <c r="Z1581"/>
    </row>
    <row r="1582" spans="1:26" hidden="1" x14ac:dyDescent="0.5">
      <c r="A1582">
        <f t="shared" si="24"/>
        <v>1579</v>
      </c>
      <c r="B1582" s="1">
        <v>43889</v>
      </c>
      <c r="C1582" t="s">
        <v>18</v>
      </c>
      <c r="D1582" t="s">
        <v>24</v>
      </c>
      <c r="E1582">
        <v>2020</v>
      </c>
      <c r="F1582">
        <v>9</v>
      </c>
      <c r="G1582" t="s">
        <v>10</v>
      </c>
      <c r="H1582" t="s">
        <v>9</v>
      </c>
      <c r="I1582">
        <v>13.1</v>
      </c>
      <c r="J1582">
        <v>20.100000000000001</v>
      </c>
      <c r="K1582">
        <v>17.600000000000001</v>
      </c>
      <c r="L1582">
        <v>0</v>
      </c>
      <c r="M1582" s="3">
        <v>110006.97</v>
      </c>
      <c r="N1582" s="4">
        <v>50.306352859999997</v>
      </c>
      <c r="O1582" s="4">
        <v>5534049.4000000004</v>
      </c>
      <c r="Z1582"/>
    </row>
    <row r="1583" spans="1:26" hidden="1" x14ac:dyDescent="0.5">
      <c r="A1583">
        <f t="shared" si="24"/>
        <v>1580</v>
      </c>
      <c r="B1583" s="1">
        <v>43132</v>
      </c>
      <c r="C1583" t="s">
        <v>16</v>
      </c>
      <c r="D1583" t="s">
        <v>24</v>
      </c>
      <c r="E1583">
        <v>2018</v>
      </c>
      <c r="F1583">
        <v>5</v>
      </c>
      <c r="G1583" t="s">
        <v>10</v>
      </c>
      <c r="H1583" t="s">
        <v>9</v>
      </c>
      <c r="I1583">
        <v>12.1</v>
      </c>
      <c r="J1583">
        <v>22.5</v>
      </c>
      <c r="K1583">
        <v>28.9</v>
      </c>
      <c r="L1583">
        <v>0.2</v>
      </c>
      <c r="M1583" s="3">
        <v>109949.21</v>
      </c>
      <c r="N1583" s="4">
        <v>72.412229809999999</v>
      </c>
      <c r="O1583" s="4">
        <v>7961667.5</v>
      </c>
      <c r="Z1583"/>
    </row>
    <row r="1584" spans="1:26" hidden="1" x14ac:dyDescent="0.5">
      <c r="A1584">
        <f t="shared" si="24"/>
        <v>1581</v>
      </c>
      <c r="B1584" s="1">
        <v>43351</v>
      </c>
      <c r="C1584" t="s">
        <v>19</v>
      </c>
      <c r="D1584" t="s">
        <v>31</v>
      </c>
      <c r="E1584">
        <v>2018</v>
      </c>
      <c r="F1584">
        <v>36</v>
      </c>
      <c r="G1584" t="s">
        <v>10</v>
      </c>
      <c r="H1584" t="s">
        <v>9</v>
      </c>
      <c r="I1584">
        <v>4.2</v>
      </c>
      <c r="J1584">
        <v>17.5</v>
      </c>
      <c r="K1584">
        <v>16.2</v>
      </c>
      <c r="L1584">
        <v>0.2</v>
      </c>
      <c r="M1584" s="3">
        <v>109948.61500000001</v>
      </c>
      <c r="N1584" s="4">
        <v>109.29377119999999</v>
      </c>
      <c r="O1584" s="4">
        <v>12016698.800000001</v>
      </c>
      <c r="Z1584"/>
    </row>
    <row r="1585" spans="1:26" hidden="1" x14ac:dyDescent="0.5">
      <c r="A1585">
        <f t="shared" si="24"/>
        <v>1582</v>
      </c>
      <c r="B1585" s="1">
        <v>44045</v>
      </c>
      <c r="C1585" t="s">
        <v>20</v>
      </c>
      <c r="D1585" t="s">
        <v>30</v>
      </c>
      <c r="E1585">
        <v>2020</v>
      </c>
      <c r="F1585">
        <v>31</v>
      </c>
      <c r="G1585" t="s">
        <v>10</v>
      </c>
      <c r="H1585" t="s">
        <v>9</v>
      </c>
      <c r="I1585">
        <v>9</v>
      </c>
      <c r="J1585">
        <v>18.2</v>
      </c>
      <c r="K1585">
        <v>11.7</v>
      </c>
      <c r="L1585">
        <v>0</v>
      </c>
      <c r="M1585" s="3">
        <v>109935.33500000001</v>
      </c>
      <c r="N1585" s="4">
        <v>50.247956979999998</v>
      </c>
      <c r="O1585" s="4">
        <v>5524026</v>
      </c>
      <c r="Z1585"/>
    </row>
    <row r="1586" spans="1:26" hidden="1" x14ac:dyDescent="0.5">
      <c r="A1586">
        <f t="shared" si="24"/>
        <v>1583</v>
      </c>
      <c r="B1586" s="1">
        <v>43518</v>
      </c>
      <c r="C1586" t="s">
        <v>18</v>
      </c>
      <c r="D1586" t="s">
        <v>24</v>
      </c>
      <c r="E1586">
        <v>2019</v>
      </c>
      <c r="F1586">
        <v>8</v>
      </c>
      <c r="G1586" t="s">
        <v>10</v>
      </c>
      <c r="H1586" t="s">
        <v>9</v>
      </c>
      <c r="I1586">
        <v>15.5</v>
      </c>
      <c r="J1586">
        <v>21.2</v>
      </c>
      <c r="K1586">
        <v>23.9</v>
      </c>
      <c r="L1586">
        <v>0</v>
      </c>
      <c r="M1586" s="3">
        <v>109901.75999999999</v>
      </c>
      <c r="N1586" s="4">
        <v>103.0440629</v>
      </c>
      <c r="O1586" s="4">
        <v>11324723.9</v>
      </c>
      <c r="Z1586"/>
    </row>
    <row r="1587" spans="1:26" hidden="1" x14ac:dyDescent="0.5">
      <c r="A1587">
        <f t="shared" si="24"/>
        <v>1584</v>
      </c>
      <c r="B1587" s="1">
        <v>43472</v>
      </c>
      <c r="C1587" t="s">
        <v>21</v>
      </c>
      <c r="D1587" t="s">
        <v>17</v>
      </c>
      <c r="E1587">
        <v>2019</v>
      </c>
      <c r="F1587">
        <v>2</v>
      </c>
      <c r="G1587" t="s">
        <v>9</v>
      </c>
      <c r="H1587" t="s">
        <v>9</v>
      </c>
      <c r="I1587">
        <v>17.100000000000001</v>
      </c>
      <c r="J1587">
        <v>23.1</v>
      </c>
      <c r="K1587">
        <v>30.2</v>
      </c>
      <c r="L1587">
        <v>0</v>
      </c>
      <c r="M1587" s="3">
        <v>109874.9</v>
      </c>
      <c r="N1587" s="4">
        <v>85.07795745</v>
      </c>
      <c r="O1587" s="4">
        <v>9347932.0999999996</v>
      </c>
      <c r="Z1587"/>
    </row>
    <row r="1588" spans="1:26" hidden="1" x14ac:dyDescent="0.5">
      <c r="A1588">
        <f t="shared" si="24"/>
        <v>1585</v>
      </c>
      <c r="B1588" s="1">
        <v>43756</v>
      </c>
      <c r="C1588" t="s">
        <v>18</v>
      </c>
      <c r="D1588" t="s">
        <v>32</v>
      </c>
      <c r="E1588">
        <v>2019</v>
      </c>
      <c r="F1588">
        <v>42</v>
      </c>
      <c r="G1588" t="s">
        <v>10</v>
      </c>
      <c r="H1588" t="s">
        <v>9</v>
      </c>
      <c r="I1588">
        <v>7.3</v>
      </c>
      <c r="J1588">
        <v>22.1</v>
      </c>
      <c r="K1588">
        <v>23.2</v>
      </c>
      <c r="L1588">
        <v>0.8</v>
      </c>
      <c r="M1588" s="3">
        <v>109857.485</v>
      </c>
      <c r="N1588" s="4">
        <v>76.318328559999998</v>
      </c>
      <c r="O1588" s="4">
        <v>8384139.5999999996</v>
      </c>
      <c r="Z1588"/>
    </row>
    <row r="1589" spans="1:26" hidden="1" x14ac:dyDescent="0.5">
      <c r="A1589">
        <f t="shared" si="24"/>
        <v>1586</v>
      </c>
      <c r="B1589" s="1">
        <v>43783</v>
      </c>
      <c r="C1589" t="s">
        <v>16</v>
      </c>
      <c r="D1589" t="s">
        <v>33</v>
      </c>
      <c r="E1589">
        <v>2019</v>
      </c>
      <c r="F1589">
        <v>46</v>
      </c>
      <c r="G1589" t="s">
        <v>10</v>
      </c>
      <c r="H1589" t="s">
        <v>9</v>
      </c>
      <c r="I1589">
        <v>12.1</v>
      </c>
      <c r="J1589">
        <v>22.4</v>
      </c>
      <c r="K1589">
        <v>19.7</v>
      </c>
      <c r="L1589">
        <v>0.8</v>
      </c>
      <c r="M1589" s="3">
        <v>109828.93</v>
      </c>
      <c r="N1589" s="4">
        <v>74.43626304</v>
      </c>
      <c r="O1589" s="4">
        <v>8175255.0999999996</v>
      </c>
      <c r="Z1589"/>
    </row>
    <row r="1590" spans="1:26" hidden="1" x14ac:dyDescent="0.5">
      <c r="A1590">
        <f t="shared" si="24"/>
        <v>1587</v>
      </c>
      <c r="B1590" s="1">
        <v>43968</v>
      </c>
      <c r="C1590" t="s">
        <v>20</v>
      </c>
      <c r="D1590" t="s">
        <v>27</v>
      </c>
      <c r="E1590">
        <v>2020</v>
      </c>
      <c r="F1590">
        <v>20</v>
      </c>
      <c r="G1590" t="s">
        <v>9</v>
      </c>
      <c r="H1590" t="s">
        <v>9</v>
      </c>
      <c r="I1590">
        <v>5.0999999999999996</v>
      </c>
      <c r="J1590">
        <v>18.5</v>
      </c>
      <c r="K1590">
        <v>10.6</v>
      </c>
      <c r="L1590">
        <v>0</v>
      </c>
      <c r="M1590" s="3">
        <v>109774.425</v>
      </c>
      <c r="N1590" s="4">
        <v>47.157281560000001</v>
      </c>
      <c r="O1590" s="4">
        <v>5176663.5</v>
      </c>
      <c r="Z1590"/>
    </row>
    <row r="1591" spans="1:26" hidden="1" x14ac:dyDescent="0.5">
      <c r="A1591">
        <f t="shared" si="24"/>
        <v>1588</v>
      </c>
      <c r="B1591" s="1">
        <v>42112</v>
      </c>
      <c r="C1591" t="s">
        <v>19</v>
      </c>
      <c r="D1591" t="s">
        <v>26</v>
      </c>
      <c r="E1591">
        <v>2015</v>
      </c>
      <c r="F1591">
        <v>16</v>
      </c>
      <c r="G1591" t="s">
        <v>10</v>
      </c>
      <c r="H1591" t="s">
        <v>9</v>
      </c>
      <c r="I1591">
        <v>13.5</v>
      </c>
      <c r="J1591">
        <v>21.9</v>
      </c>
      <c r="K1591">
        <v>9.9</v>
      </c>
      <c r="L1591">
        <v>3.6</v>
      </c>
      <c r="M1591" s="3">
        <v>109763.985</v>
      </c>
      <c r="N1591" s="4">
        <v>26.14012894</v>
      </c>
      <c r="O1591" s="4">
        <v>2869244.7</v>
      </c>
      <c r="Z1591"/>
    </row>
    <row r="1592" spans="1:26" hidden="1" x14ac:dyDescent="0.5">
      <c r="A1592">
        <f t="shared" si="24"/>
        <v>1589</v>
      </c>
      <c r="B1592" s="1">
        <v>43431</v>
      </c>
      <c r="C1592" t="s">
        <v>22</v>
      </c>
      <c r="D1592" t="s">
        <v>33</v>
      </c>
      <c r="E1592">
        <v>2018</v>
      </c>
      <c r="F1592">
        <v>48</v>
      </c>
      <c r="G1592" t="s">
        <v>10</v>
      </c>
      <c r="H1592" t="s">
        <v>9</v>
      </c>
      <c r="I1592">
        <v>14.4</v>
      </c>
      <c r="J1592">
        <v>20</v>
      </c>
      <c r="K1592">
        <v>23.3</v>
      </c>
      <c r="L1592">
        <v>0.2</v>
      </c>
      <c r="M1592" s="3">
        <v>109706.42</v>
      </c>
      <c r="N1592" s="4">
        <v>109.76169760000001</v>
      </c>
      <c r="O1592" s="4">
        <v>12041562.9</v>
      </c>
      <c r="Z1592"/>
    </row>
    <row r="1593" spans="1:26" hidden="1" x14ac:dyDescent="0.5">
      <c r="A1593">
        <f t="shared" si="24"/>
        <v>1590</v>
      </c>
      <c r="B1593" s="1">
        <v>42709</v>
      </c>
      <c r="C1593" t="s">
        <v>21</v>
      </c>
      <c r="D1593" t="s">
        <v>34</v>
      </c>
      <c r="E1593">
        <v>2016</v>
      </c>
      <c r="F1593">
        <v>50</v>
      </c>
      <c r="G1593" t="s">
        <v>10</v>
      </c>
      <c r="H1593" t="s">
        <v>9</v>
      </c>
      <c r="I1593">
        <v>16.899999999999999</v>
      </c>
      <c r="J1593">
        <v>21.5</v>
      </c>
      <c r="K1593">
        <v>21.6</v>
      </c>
      <c r="L1593">
        <v>2.4</v>
      </c>
      <c r="M1593" s="3">
        <v>109670</v>
      </c>
      <c r="N1593" s="4">
        <v>25.294384869999998</v>
      </c>
      <c r="O1593" s="4">
        <v>2774035.2</v>
      </c>
      <c r="Z1593"/>
    </row>
    <row r="1594" spans="1:26" hidden="1" x14ac:dyDescent="0.5">
      <c r="A1594">
        <f t="shared" si="24"/>
        <v>1591</v>
      </c>
      <c r="B1594" s="1">
        <v>43846</v>
      </c>
      <c r="C1594" t="s">
        <v>16</v>
      </c>
      <c r="D1594" t="s">
        <v>17</v>
      </c>
      <c r="E1594">
        <v>2020</v>
      </c>
      <c r="F1594">
        <v>3</v>
      </c>
      <c r="G1594" t="s">
        <v>9</v>
      </c>
      <c r="H1594" t="s">
        <v>9</v>
      </c>
      <c r="I1594">
        <v>15.7</v>
      </c>
      <c r="J1594">
        <v>19.600000000000001</v>
      </c>
      <c r="K1594">
        <v>18.600000000000001</v>
      </c>
      <c r="L1594">
        <v>19.600000000000001</v>
      </c>
      <c r="M1594" s="3">
        <v>109669.645</v>
      </c>
      <c r="N1594" s="4">
        <v>33.404425930000002</v>
      </c>
      <c r="O1594" s="4">
        <v>3663451.5</v>
      </c>
      <c r="Z1594"/>
    </row>
    <row r="1595" spans="1:26" hidden="1" x14ac:dyDescent="0.5">
      <c r="A1595">
        <f t="shared" si="24"/>
        <v>1592</v>
      </c>
      <c r="B1595" s="1">
        <v>43954</v>
      </c>
      <c r="C1595" t="s">
        <v>20</v>
      </c>
      <c r="D1595" t="s">
        <v>27</v>
      </c>
      <c r="E1595">
        <v>2020</v>
      </c>
      <c r="F1595">
        <v>18</v>
      </c>
      <c r="G1595" t="s">
        <v>9</v>
      </c>
      <c r="H1595" t="s">
        <v>9</v>
      </c>
      <c r="I1595">
        <v>9.8000000000000007</v>
      </c>
      <c r="J1595">
        <v>15</v>
      </c>
      <c r="K1595">
        <v>8.3000000000000007</v>
      </c>
      <c r="L1595">
        <v>1.8</v>
      </c>
      <c r="M1595" s="3">
        <v>109669.355</v>
      </c>
      <c r="N1595" s="4">
        <v>36.488532380000002</v>
      </c>
      <c r="O1595" s="4">
        <v>4001673.8</v>
      </c>
      <c r="Z1595"/>
    </row>
    <row r="1596" spans="1:26" hidden="1" x14ac:dyDescent="0.5">
      <c r="A1596">
        <f t="shared" si="24"/>
        <v>1593</v>
      </c>
      <c r="B1596" s="1">
        <v>44002</v>
      </c>
      <c r="C1596" t="s">
        <v>19</v>
      </c>
      <c r="D1596" t="s">
        <v>28</v>
      </c>
      <c r="E1596">
        <v>2020</v>
      </c>
      <c r="F1596">
        <v>25</v>
      </c>
      <c r="G1596" t="s">
        <v>10</v>
      </c>
      <c r="H1596" t="s">
        <v>9</v>
      </c>
      <c r="I1596">
        <v>12.8</v>
      </c>
      <c r="J1596">
        <v>16.899999999999999</v>
      </c>
      <c r="K1596">
        <v>8.5</v>
      </c>
      <c r="L1596">
        <v>1.4</v>
      </c>
      <c r="M1596" s="3">
        <v>109644.69500000001</v>
      </c>
      <c r="N1596" s="4">
        <v>34.059332099999999</v>
      </c>
      <c r="O1596" s="4">
        <v>3734425.1</v>
      </c>
      <c r="Z1596"/>
    </row>
    <row r="1597" spans="1:26" hidden="1" x14ac:dyDescent="0.5">
      <c r="A1597">
        <f t="shared" si="24"/>
        <v>1594</v>
      </c>
      <c r="B1597" s="1">
        <v>43958</v>
      </c>
      <c r="C1597" t="s">
        <v>16</v>
      </c>
      <c r="D1597" t="s">
        <v>27</v>
      </c>
      <c r="E1597">
        <v>2020</v>
      </c>
      <c r="F1597">
        <v>19</v>
      </c>
      <c r="G1597" t="s">
        <v>9</v>
      </c>
      <c r="H1597" t="s">
        <v>9</v>
      </c>
      <c r="I1597">
        <v>15.1</v>
      </c>
      <c r="J1597">
        <v>21.1</v>
      </c>
      <c r="K1597">
        <v>6.2</v>
      </c>
      <c r="L1597">
        <v>0</v>
      </c>
      <c r="M1597" s="3">
        <v>109642.755</v>
      </c>
      <c r="N1597" s="4">
        <v>15.237901519999999</v>
      </c>
      <c r="O1597" s="4">
        <v>1670725.5</v>
      </c>
      <c r="Z1597"/>
    </row>
    <row r="1598" spans="1:26" hidden="1" x14ac:dyDescent="0.5">
      <c r="A1598">
        <f t="shared" si="24"/>
        <v>1595</v>
      </c>
      <c r="B1598" s="1">
        <v>42253</v>
      </c>
      <c r="C1598" t="s">
        <v>20</v>
      </c>
      <c r="D1598" t="s">
        <v>31</v>
      </c>
      <c r="E1598">
        <v>2015</v>
      </c>
      <c r="F1598">
        <v>36</v>
      </c>
      <c r="G1598" t="s">
        <v>10</v>
      </c>
      <c r="H1598" t="s">
        <v>9</v>
      </c>
      <c r="I1598">
        <v>5.8</v>
      </c>
      <c r="J1598">
        <v>16.600000000000001</v>
      </c>
      <c r="K1598">
        <v>11.8</v>
      </c>
      <c r="L1598">
        <v>0</v>
      </c>
      <c r="M1598" s="3">
        <v>109641.375</v>
      </c>
      <c r="N1598" s="4">
        <v>40.581765519999998</v>
      </c>
      <c r="O1598" s="4">
        <v>4449440.5999999996</v>
      </c>
      <c r="Z1598"/>
    </row>
    <row r="1599" spans="1:26" hidden="1" x14ac:dyDescent="0.5">
      <c r="A1599">
        <f t="shared" si="24"/>
        <v>1596</v>
      </c>
      <c r="B1599" s="1">
        <v>42823</v>
      </c>
      <c r="C1599" t="s">
        <v>23</v>
      </c>
      <c r="D1599" t="s">
        <v>25</v>
      </c>
      <c r="E1599">
        <v>2017</v>
      </c>
      <c r="F1599">
        <v>14</v>
      </c>
      <c r="G1599" t="s">
        <v>10</v>
      </c>
      <c r="H1599" t="s">
        <v>9</v>
      </c>
      <c r="I1599">
        <v>13.9</v>
      </c>
      <c r="J1599">
        <v>27.2</v>
      </c>
      <c r="K1599">
        <v>14.7</v>
      </c>
      <c r="L1599">
        <v>0.2</v>
      </c>
      <c r="M1599" s="3">
        <v>109640.33</v>
      </c>
      <c r="N1599" s="4">
        <v>133.7982653</v>
      </c>
      <c r="O1599" s="4">
        <v>14669686</v>
      </c>
      <c r="Z1599"/>
    </row>
    <row r="1600" spans="1:26" hidden="1" x14ac:dyDescent="0.5">
      <c r="A1600">
        <f t="shared" si="24"/>
        <v>1597</v>
      </c>
      <c r="B1600" s="1">
        <v>42162</v>
      </c>
      <c r="C1600" t="s">
        <v>20</v>
      </c>
      <c r="D1600" t="s">
        <v>28</v>
      </c>
      <c r="E1600">
        <v>2015</v>
      </c>
      <c r="F1600">
        <v>23</v>
      </c>
      <c r="G1600" t="s">
        <v>10</v>
      </c>
      <c r="H1600" t="s">
        <v>9</v>
      </c>
      <c r="I1600">
        <v>11.2</v>
      </c>
      <c r="J1600">
        <v>14.5</v>
      </c>
      <c r="K1600">
        <v>6.9</v>
      </c>
      <c r="L1600">
        <v>0</v>
      </c>
      <c r="M1600" s="3">
        <v>109609.685</v>
      </c>
      <c r="N1600" s="4">
        <v>23.380384849999999</v>
      </c>
      <c r="O1600" s="4">
        <v>2562716.6</v>
      </c>
      <c r="Z1600"/>
    </row>
    <row r="1601" spans="1:26" hidden="1" x14ac:dyDescent="0.5">
      <c r="A1601">
        <f t="shared" si="24"/>
        <v>1598</v>
      </c>
      <c r="B1601" s="1">
        <v>43975</v>
      </c>
      <c r="C1601" t="s">
        <v>20</v>
      </c>
      <c r="D1601" t="s">
        <v>27</v>
      </c>
      <c r="E1601">
        <v>2020</v>
      </c>
      <c r="F1601">
        <v>21</v>
      </c>
      <c r="G1601" t="s">
        <v>9</v>
      </c>
      <c r="H1601" t="s">
        <v>9</v>
      </c>
      <c r="I1601">
        <v>10.9</v>
      </c>
      <c r="J1601">
        <v>13.8</v>
      </c>
      <c r="K1601">
        <v>7.9</v>
      </c>
      <c r="L1601">
        <v>3</v>
      </c>
      <c r="M1601" s="3">
        <v>109579.82</v>
      </c>
      <c r="N1601" s="4">
        <v>39.993102280000002</v>
      </c>
      <c r="O1601" s="4">
        <v>4382436.9000000004</v>
      </c>
      <c r="Z1601"/>
    </row>
    <row r="1602" spans="1:26" hidden="1" x14ac:dyDescent="0.5">
      <c r="A1602">
        <f t="shared" si="24"/>
        <v>1599</v>
      </c>
      <c r="B1602" s="1">
        <v>43077</v>
      </c>
      <c r="C1602" t="s">
        <v>18</v>
      </c>
      <c r="D1602" t="s">
        <v>34</v>
      </c>
      <c r="E1602">
        <v>2017</v>
      </c>
      <c r="F1602">
        <v>50</v>
      </c>
      <c r="G1602" t="s">
        <v>10</v>
      </c>
      <c r="H1602" t="s">
        <v>9</v>
      </c>
      <c r="I1602">
        <v>11.4</v>
      </c>
      <c r="J1602">
        <v>18.7</v>
      </c>
      <c r="K1602">
        <v>28.5</v>
      </c>
      <c r="L1602">
        <v>25.2</v>
      </c>
      <c r="M1602" s="3">
        <v>109568.47</v>
      </c>
      <c r="N1602" s="4">
        <v>87.467721979999993</v>
      </c>
      <c r="O1602" s="4">
        <v>9583704.5</v>
      </c>
      <c r="Z1602"/>
    </row>
    <row r="1603" spans="1:26" hidden="1" x14ac:dyDescent="0.5">
      <c r="A1603">
        <f t="shared" si="24"/>
        <v>1600</v>
      </c>
      <c r="B1603" s="1">
        <v>43383</v>
      </c>
      <c r="C1603" t="s">
        <v>23</v>
      </c>
      <c r="D1603" t="s">
        <v>32</v>
      </c>
      <c r="E1603">
        <v>2018</v>
      </c>
      <c r="F1603">
        <v>41</v>
      </c>
      <c r="G1603" t="s">
        <v>10</v>
      </c>
      <c r="H1603" t="s">
        <v>9</v>
      </c>
      <c r="I1603">
        <v>10.1</v>
      </c>
      <c r="J1603">
        <v>16.5</v>
      </c>
      <c r="K1603">
        <v>20</v>
      </c>
      <c r="L1603"/>
      <c r="M1603" s="3">
        <v>109551.08</v>
      </c>
      <c r="N1603" s="4">
        <v>73.539697610000005</v>
      </c>
      <c r="O1603" s="4">
        <v>8056353.2999999998</v>
      </c>
      <c r="Z1603"/>
    </row>
    <row r="1604" spans="1:26" hidden="1" x14ac:dyDescent="0.5">
      <c r="A1604">
        <f t="shared" ref="A1604:A1667" si="25">ROW()-3</f>
        <v>1601</v>
      </c>
      <c r="B1604" s="1">
        <v>43809</v>
      </c>
      <c r="C1604" t="s">
        <v>22</v>
      </c>
      <c r="D1604" t="s">
        <v>34</v>
      </c>
      <c r="E1604">
        <v>2019</v>
      </c>
      <c r="F1604">
        <v>50</v>
      </c>
      <c r="G1604" t="s">
        <v>10</v>
      </c>
      <c r="H1604" t="s">
        <v>9</v>
      </c>
      <c r="I1604">
        <v>14.3</v>
      </c>
      <c r="J1604">
        <v>17.2</v>
      </c>
      <c r="K1604">
        <v>22.2</v>
      </c>
      <c r="L1604">
        <v>0</v>
      </c>
      <c r="M1604" s="3">
        <v>109548.62</v>
      </c>
      <c r="N1604" s="4">
        <v>48.336164680000003</v>
      </c>
      <c r="O1604" s="4">
        <v>5295160.0999999996</v>
      </c>
      <c r="Z1604"/>
    </row>
    <row r="1605" spans="1:26" hidden="1" x14ac:dyDescent="0.5">
      <c r="A1605">
        <f t="shared" si="25"/>
        <v>1602</v>
      </c>
      <c r="B1605" s="1">
        <v>42868</v>
      </c>
      <c r="C1605" t="s">
        <v>19</v>
      </c>
      <c r="D1605" t="s">
        <v>27</v>
      </c>
      <c r="E1605">
        <v>2017</v>
      </c>
      <c r="F1605">
        <v>20</v>
      </c>
      <c r="G1605" t="s">
        <v>10</v>
      </c>
      <c r="H1605" t="s">
        <v>9</v>
      </c>
      <c r="I1605">
        <v>8.4</v>
      </c>
      <c r="J1605">
        <v>15.6</v>
      </c>
      <c r="K1605">
        <v>10.1</v>
      </c>
      <c r="L1605">
        <v>0.2</v>
      </c>
      <c r="M1605" s="3">
        <v>109477.42</v>
      </c>
      <c r="N1605" s="4">
        <v>130.31682979999999</v>
      </c>
      <c r="O1605" s="4">
        <v>14266750.300000001</v>
      </c>
      <c r="Z1605"/>
    </row>
    <row r="1606" spans="1:26" hidden="1" x14ac:dyDescent="0.5">
      <c r="A1606">
        <f t="shared" si="25"/>
        <v>1603</v>
      </c>
      <c r="B1606" s="1">
        <v>43412</v>
      </c>
      <c r="C1606" t="s">
        <v>16</v>
      </c>
      <c r="D1606" t="s">
        <v>33</v>
      </c>
      <c r="E1606">
        <v>2018</v>
      </c>
      <c r="F1606">
        <v>45</v>
      </c>
      <c r="G1606" t="s">
        <v>10</v>
      </c>
      <c r="H1606" t="s">
        <v>9</v>
      </c>
      <c r="I1606">
        <v>7.7</v>
      </c>
      <c r="J1606">
        <v>17</v>
      </c>
      <c r="K1606">
        <v>22.7</v>
      </c>
      <c r="L1606">
        <v>3</v>
      </c>
      <c r="M1606" s="3">
        <v>109430.37</v>
      </c>
      <c r="N1606" s="4">
        <v>91.884517419999995</v>
      </c>
      <c r="O1606" s="4">
        <v>10054956.699999999</v>
      </c>
      <c r="Z1606"/>
    </row>
    <row r="1607" spans="1:26" hidden="1" x14ac:dyDescent="0.5">
      <c r="A1607">
        <f t="shared" si="25"/>
        <v>1604</v>
      </c>
      <c r="B1607" s="1">
        <v>42849</v>
      </c>
      <c r="C1607" t="s">
        <v>21</v>
      </c>
      <c r="D1607" t="s">
        <v>26</v>
      </c>
      <c r="E1607">
        <v>2017</v>
      </c>
      <c r="F1607">
        <v>18</v>
      </c>
      <c r="G1607" t="s">
        <v>10</v>
      </c>
      <c r="H1607" t="s">
        <v>9</v>
      </c>
      <c r="I1607">
        <v>15.9</v>
      </c>
      <c r="J1607">
        <v>24.7</v>
      </c>
      <c r="K1607">
        <v>9.9</v>
      </c>
      <c r="L1607">
        <v>0</v>
      </c>
      <c r="M1607" s="3">
        <v>109421.815</v>
      </c>
      <c r="N1607" s="4">
        <v>113.2589368</v>
      </c>
      <c r="O1607" s="4">
        <v>12392998.4</v>
      </c>
      <c r="Z1607"/>
    </row>
    <row r="1608" spans="1:26" hidden="1" x14ac:dyDescent="0.5">
      <c r="A1608">
        <f t="shared" si="25"/>
        <v>1605</v>
      </c>
      <c r="B1608" s="1">
        <v>43115</v>
      </c>
      <c r="C1608" t="s">
        <v>21</v>
      </c>
      <c r="D1608" t="s">
        <v>17</v>
      </c>
      <c r="E1608">
        <v>2018</v>
      </c>
      <c r="F1608">
        <v>3</v>
      </c>
      <c r="G1608" t="s">
        <v>9</v>
      </c>
      <c r="H1608" t="s">
        <v>9</v>
      </c>
      <c r="I1608">
        <v>14.6</v>
      </c>
      <c r="J1608">
        <v>20.9</v>
      </c>
      <c r="K1608">
        <v>21.1</v>
      </c>
      <c r="L1608">
        <v>0</v>
      </c>
      <c r="M1608" s="3">
        <v>109389.095</v>
      </c>
      <c r="N1608" s="4">
        <v>86.378514550000006</v>
      </c>
      <c r="O1608" s="4">
        <v>9448867.5</v>
      </c>
      <c r="Z1608"/>
    </row>
    <row r="1609" spans="1:26" hidden="1" x14ac:dyDescent="0.5">
      <c r="A1609">
        <f t="shared" si="25"/>
        <v>1606</v>
      </c>
      <c r="B1609" s="1">
        <v>43880</v>
      </c>
      <c r="C1609" t="s">
        <v>23</v>
      </c>
      <c r="D1609" t="s">
        <v>24</v>
      </c>
      <c r="E1609">
        <v>2020</v>
      </c>
      <c r="F1609">
        <v>8</v>
      </c>
      <c r="G1609" t="s">
        <v>10</v>
      </c>
      <c r="H1609" t="s">
        <v>9</v>
      </c>
      <c r="I1609">
        <v>13.3</v>
      </c>
      <c r="J1609">
        <v>19.7</v>
      </c>
      <c r="K1609">
        <v>12.9</v>
      </c>
      <c r="L1609">
        <v>38</v>
      </c>
      <c r="M1609" s="3">
        <v>109375.215</v>
      </c>
      <c r="N1609" s="4">
        <v>51.44203692</v>
      </c>
      <c r="O1609" s="4">
        <v>5626483.7999999998</v>
      </c>
      <c r="Z1609"/>
    </row>
    <row r="1610" spans="1:26" hidden="1" x14ac:dyDescent="0.5">
      <c r="A1610">
        <f t="shared" si="25"/>
        <v>1607</v>
      </c>
      <c r="B1610" s="1">
        <v>43092</v>
      </c>
      <c r="C1610" t="s">
        <v>19</v>
      </c>
      <c r="D1610" t="s">
        <v>34</v>
      </c>
      <c r="E1610">
        <v>2017</v>
      </c>
      <c r="F1610">
        <v>52</v>
      </c>
      <c r="G1610" t="s">
        <v>9</v>
      </c>
      <c r="H1610" t="s">
        <v>9</v>
      </c>
      <c r="I1610">
        <v>14.7</v>
      </c>
      <c r="J1610">
        <v>30.2</v>
      </c>
      <c r="K1610">
        <v>21.2</v>
      </c>
      <c r="L1610">
        <v>0</v>
      </c>
      <c r="M1610" s="3">
        <v>109364.01</v>
      </c>
      <c r="N1610" s="4">
        <v>79.898848340000001</v>
      </c>
      <c r="O1610" s="4">
        <v>8738058.4000000004</v>
      </c>
      <c r="Z1610"/>
    </row>
    <row r="1611" spans="1:26" hidden="1" x14ac:dyDescent="0.5">
      <c r="A1611">
        <f t="shared" si="25"/>
        <v>1608</v>
      </c>
      <c r="B1611" s="1">
        <v>43837</v>
      </c>
      <c r="C1611" t="s">
        <v>22</v>
      </c>
      <c r="D1611" t="s">
        <v>17</v>
      </c>
      <c r="E1611">
        <v>2020</v>
      </c>
      <c r="F1611">
        <v>2</v>
      </c>
      <c r="G1611" t="s">
        <v>9</v>
      </c>
      <c r="H1611" t="s">
        <v>9</v>
      </c>
      <c r="I1611">
        <v>12.6</v>
      </c>
      <c r="J1611">
        <v>20.100000000000001</v>
      </c>
      <c r="K1611">
        <v>7.7</v>
      </c>
      <c r="L1611">
        <v>1.2</v>
      </c>
      <c r="M1611" s="3">
        <v>109336.56</v>
      </c>
      <c r="N1611" s="4">
        <v>59.42379013</v>
      </c>
      <c r="O1611" s="4">
        <v>6497192.7999999998</v>
      </c>
      <c r="Z1611"/>
    </row>
    <row r="1612" spans="1:26" hidden="1" x14ac:dyDescent="0.5">
      <c r="A1612">
        <f t="shared" si="25"/>
        <v>1609</v>
      </c>
      <c r="B1612" s="1">
        <v>44084</v>
      </c>
      <c r="C1612" t="s">
        <v>16</v>
      </c>
      <c r="D1612" t="s">
        <v>31</v>
      </c>
      <c r="E1612">
        <v>2020</v>
      </c>
      <c r="F1612">
        <v>37</v>
      </c>
      <c r="G1612" t="s">
        <v>9</v>
      </c>
      <c r="H1612" t="s">
        <v>9</v>
      </c>
      <c r="I1612">
        <v>5.4</v>
      </c>
      <c r="J1612">
        <v>21.4</v>
      </c>
      <c r="K1612">
        <v>17.5</v>
      </c>
      <c r="L1612">
        <v>0</v>
      </c>
      <c r="M1612" s="3">
        <v>109328.33500000001</v>
      </c>
      <c r="N1612" s="4">
        <v>31.152816170000001</v>
      </c>
      <c r="O1612" s="4">
        <v>3405885.5</v>
      </c>
      <c r="Z1612"/>
    </row>
    <row r="1613" spans="1:26" hidden="1" x14ac:dyDescent="0.5">
      <c r="A1613">
        <f t="shared" si="25"/>
        <v>1610</v>
      </c>
      <c r="B1613" s="1">
        <v>44077</v>
      </c>
      <c r="C1613" t="s">
        <v>16</v>
      </c>
      <c r="D1613" t="s">
        <v>31</v>
      </c>
      <c r="E1613">
        <v>2020</v>
      </c>
      <c r="F1613">
        <v>36</v>
      </c>
      <c r="G1613" t="s">
        <v>9</v>
      </c>
      <c r="H1613" t="s">
        <v>9</v>
      </c>
      <c r="I1613">
        <v>12.9</v>
      </c>
      <c r="J1613">
        <v>19.899999999999999</v>
      </c>
      <c r="K1613">
        <v>13.5</v>
      </c>
      <c r="L1613">
        <v>0</v>
      </c>
      <c r="M1613" s="3">
        <v>109327.46</v>
      </c>
      <c r="N1613" s="4">
        <v>25.567114289999999</v>
      </c>
      <c r="O1613" s="4">
        <v>2795187.7</v>
      </c>
      <c r="Z1613"/>
    </row>
    <row r="1614" spans="1:26" hidden="1" x14ac:dyDescent="0.5">
      <c r="A1614">
        <f t="shared" si="25"/>
        <v>1611</v>
      </c>
      <c r="B1614" s="1">
        <v>42706</v>
      </c>
      <c r="C1614" t="s">
        <v>18</v>
      </c>
      <c r="D1614" t="s">
        <v>34</v>
      </c>
      <c r="E1614">
        <v>2016</v>
      </c>
      <c r="F1614">
        <v>49</v>
      </c>
      <c r="G1614" t="s">
        <v>10</v>
      </c>
      <c r="H1614" t="s">
        <v>9</v>
      </c>
      <c r="I1614">
        <v>13</v>
      </c>
      <c r="J1614">
        <v>21.6</v>
      </c>
      <c r="K1614">
        <v>29.7</v>
      </c>
      <c r="L1614">
        <v>0</v>
      </c>
      <c r="M1614" s="3">
        <v>109318.355</v>
      </c>
      <c r="N1614" s="4">
        <v>41.499436780000003</v>
      </c>
      <c r="O1614" s="4">
        <v>4536650.2</v>
      </c>
      <c r="Z1614"/>
    </row>
    <row r="1615" spans="1:26" hidden="1" x14ac:dyDescent="0.5">
      <c r="A1615">
        <f t="shared" si="25"/>
        <v>1612</v>
      </c>
      <c r="B1615" s="1">
        <v>43854</v>
      </c>
      <c r="C1615" t="s">
        <v>18</v>
      </c>
      <c r="D1615" t="s">
        <v>17</v>
      </c>
      <c r="E1615">
        <v>2020</v>
      </c>
      <c r="F1615">
        <v>4</v>
      </c>
      <c r="G1615" t="s">
        <v>9</v>
      </c>
      <c r="H1615" t="s">
        <v>9</v>
      </c>
      <c r="I1615">
        <v>11.7</v>
      </c>
      <c r="J1615">
        <v>24.1</v>
      </c>
      <c r="K1615">
        <v>20.6</v>
      </c>
      <c r="L1615">
        <v>1.2</v>
      </c>
      <c r="M1615" s="3">
        <v>109316.375</v>
      </c>
      <c r="N1615" s="4">
        <v>49.479433710000002</v>
      </c>
      <c r="O1615" s="4">
        <v>5408912.2999999998</v>
      </c>
      <c r="Z1615"/>
    </row>
    <row r="1616" spans="1:26" hidden="1" x14ac:dyDescent="0.5">
      <c r="A1616">
        <f t="shared" si="25"/>
        <v>1613</v>
      </c>
      <c r="B1616" s="1">
        <v>43372</v>
      </c>
      <c r="C1616" t="s">
        <v>19</v>
      </c>
      <c r="D1616" t="s">
        <v>31</v>
      </c>
      <c r="E1616">
        <v>2018</v>
      </c>
      <c r="F1616">
        <v>39</v>
      </c>
      <c r="G1616" t="s">
        <v>9</v>
      </c>
      <c r="H1616" t="s">
        <v>9</v>
      </c>
      <c r="I1616">
        <v>5.5</v>
      </c>
      <c r="J1616">
        <v>14</v>
      </c>
      <c r="K1616">
        <v>17</v>
      </c>
      <c r="L1616">
        <v>1.2</v>
      </c>
      <c r="M1616" s="3">
        <v>109315.065</v>
      </c>
      <c r="N1616" s="4">
        <v>86.164086429999998</v>
      </c>
      <c r="O1616" s="4">
        <v>9419032.6999999993</v>
      </c>
      <c r="Z1616"/>
    </row>
    <row r="1617" spans="1:26" hidden="1" x14ac:dyDescent="0.5">
      <c r="A1617">
        <f t="shared" si="25"/>
        <v>1614</v>
      </c>
      <c r="B1617" s="1">
        <v>43741</v>
      </c>
      <c r="C1617" t="s">
        <v>16</v>
      </c>
      <c r="D1617" t="s">
        <v>32</v>
      </c>
      <c r="E1617">
        <v>2019</v>
      </c>
      <c r="F1617">
        <v>40</v>
      </c>
      <c r="G1617" t="s">
        <v>9</v>
      </c>
      <c r="H1617" t="s">
        <v>9</v>
      </c>
      <c r="I1617">
        <v>15.1</v>
      </c>
      <c r="J1617">
        <v>29.7</v>
      </c>
      <c r="K1617">
        <v>22</v>
      </c>
      <c r="L1617">
        <v>0</v>
      </c>
      <c r="M1617" s="3">
        <v>109312.85</v>
      </c>
      <c r="N1617" s="4">
        <v>108.8439126</v>
      </c>
      <c r="O1617" s="4">
        <v>11898038.300000001</v>
      </c>
      <c r="Z1617"/>
    </row>
    <row r="1618" spans="1:26" hidden="1" x14ac:dyDescent="0.5">
      <c r="A1618">
        <f t="shared" si="25"/>
        <v>1615</v>
      </c>
      <c r="B1618" s="1">
        <v>42723</v>
      </c>
      <c r="C1618" t="s">
        <v>21</v>
      </c>
      <c r="D1618" t="s">
        <v>34</v>
      </c>
      <c r="E1618">
        <v>2016</v>
      </c>
      <c r="F1618">
        <v>52</v>
      </c>
      <c r="G1618" t="s">
        <v>10</v>
      </c>
      <c r="H1618" t="s">
        <v>9</v>
      </c>
      <c r="I1618">
        <v>8.8000000000000007</v>
      </c>
      <c r="J1618">
        <v>30.2</v>
      </c>
      <c r="K1618">
        <v>29.3</v>
      </c>
      <c r="L1618">
        <v>0</v>
      </c>
      <c r="M1618" s="3">
        <v>109260.30499999999</v>
      </c>
      <c r="N1618" s="4">
        <v>28.684832369999999</v>
      </c>
      <c r="O1618" s="4">
        <v>3134113.5</v>
      </c>
      <c r="Z1618"/>
    </row>
    <row r="1619" spans="1:26" hidden="1" x14ac:dyDescent="0.5">
      <c r="A1619">
        <f t="shared" si="25"/>
        <v>1616</v>
      </c>
      <c r="B1619" s="1">
        <v>43396</v>
      </c>
      <c r="C1619" t="s">
        <v>22</v>
      </c>
      <c r="D1619" t="s">
        <v>32</v>
      </c>
      <c r="E1619">
        <v>2018</v>
      </c>
      <c r="F1619">
        <v>43</v>
      </c>
      <c r="G1619" t="s">
        <v>10</v>
      </c>
      <c r="H1619" t="s">
        <v>9</v>
      </c>
      <c r="I1619">
        <v>13</v>
      </c>
      <c r="J1619">
        <v>18.8</v>
      </c>
      <c r="K1619">
        <v>16.7</v>
      </c>
      <c r="L1619">
        <v>0</v>
      </c>
      <c r="M1619" s="3">
        <v>109241.565</v>
      </c>
      <c r="N1619" s="4">
        <v>90.935335870000003</v>
      </c>
      <c r="O1619" s="4">
        <v>9933918.4000000004</v>
      </c>
      <c r="Z1619"/>
    </row>
    <row r="1620" spans="1:26" hidden="1" x14ac:dyDescent="0.5">
      <c r="A1620">
        <f t="shared" si="25"/>
        <v>1617</v>
      </c>
      <c r="B1620" s="1">
        <v>42127</v>
      </c>
      <c r="C1620" t="s">
        <v>20</v>
      </c>
      <c r="D1620" t="s">
        <v>27</v>
      </c>
      <c r="E1620">
        <v>2015</v>
      </c>
      <c r="F1620">
        <v>18</v>
      </c>
      <c r="G1620" t="s">
        <v>10</v>
      </c>
      <c r="H1620" t="s">
        <v>9</v>
      </c>
      <c r="I1620">
        <v>9.6999999999999993</v>
      </c>
      <c r="J1620">
        <v>18.2</v>
      </c>
      <c r="K1620">
        <v>11.2</v>
      </c>
      <c r="L1620">
        <v>0</v>
      </c>
      <c r="M1620" s="3">
        <v>109233.34</v>
      </c>
      <c r="N1620" s="4">
        <v>30.627063069999998</v>
      </c>
      <c r="O1620" s="4">
        <v>3345496.4</v>
      </c>
      <c r="Z1620"/>
    </row>
    <row r="1621" spans="1:26" hidden="1" x14ac:dyDescent="0.5">
      <c r="A1621">
        <f t="shared" si="25"/>
        <v>1618</v>
      </c>
      <c r="B1621" s="1">
        <v>42644</v>
      </c>
      <c r="C1621" t="s">
        <v>19</v>
      </c>
      <c r="D1621" t="s">
        <v>32</v>
      </c>
      <c r="E1621">
        <v>2016</v>
      </c>
      <c r="F1621">
        <v>40</v>
      </c>
      <c r="G1621" t="s">
        <v>9</v>
      </c>
      <c r="H1621" t="s">
        <v>9</v>
      </c>
      <c r="I1621">
        <v>11.6</v>
      </c>
      <c r="J1621">
        <v>18.600000000000001</v>
      </c>
      <c r="K1621">
        <v>11.9</v>
      </c>
      <c r="L1621">
        <v>1.6</v>
      </c>
      <c r="M1621" s="3">
        <v>109181.26</v>
      </c>
      <c r="N1621" s="4">
        <v>20.48609587</v>
      </c>
      <c r="O1621" s="4">
        <v>2236697.7999999998</v>
      </c>
      <c r="Z1621"/>
    </row>
    <row r="1622" spans="1:26" hidden="1" x14ac:dyDescent="0.5">
      <c r="A1622">
        <f t="shared" si="25"/>
        <v>1619</v>
      </c>
      <c r="B1622" s="1">
        <v>43941</v>
      </c>
      <c r="C1622" t="s">
        <v>21</v>
      </c>
      <c r="D1622" t="s">
        <v>26</v>
      </c>
      <c r="E1622">
        <v>2020</v>
      </c>
      <c r="F1622">
        <v>17</v>
      </c>
      <c r="G1622" t="s">
        <v>9</v>
      </c>
      <c r="H1622" t="s">
        <v>9</v>
      </c>
      <c r="I1622">
        <v>12</v>
      </c>
      <c r="J1622">
        <v>20.8</v>
      </c>
      <c r="K1622">
        <v>8.1</v>
      </c>
      <c r="L1622">
        <v>3.4</v>
      </c>
      <c r="M1622" s="3">
        <v>109168.595</v>
      </c>
      <c r="N1622" s="4">
        <v>25.61588931</v>
      </c>
      <c r="O1622" s="4">
        <v>2796450.6</v>
      </c>
      <c r="Z1622"/>
    </row>
    <row r="1623" spans="1:26" hidden="1" x14ac:dyDescent="0.5">
      <c r="A1623">
        <f t="shared" si="25"/>
        <v>1620</v>
      </c>
      <c r="B1623" s="1">
        <v>43787</v>
      </c>
      <c r="C1623" t="s">
        <v>21</v>
      </c>
      <c r="D1623" t="s">
        <v>33</v>
      </c>
      <c r="E1623">
        <v>2019</v>
      </c>
      <c r="F1623">
        <v>47</v>
      </c>
      <c r="G1623" t="s">
        <v>10</v>
      </c>
      <c r="H1623" t="s">
        <v>9</v>
      </c>
      <c r="I1623">
        <v>8.5</v>
      </c>
      <c r="J1623">
        <v>26.9</v>
      </c>
      <c r="K1623">
        <v>29.9</v>
      </c>
      <c r="L1623">
        <v>0</v>
      </c>
      <c r="M1623" s="3">
        <v>109148.25</v>
      </c>
      <c r="N1623" s="4">
        <v>72.281071499999996</v>
      </c>
      <c r="O1623" s="4">
        <v>7889352.5</v>
      </c>
      <c r="Z1623"/>
    </row>
    <row r="1624" spans="1:26" hidden="1" x14ac:dyDescent="0.5">
      <c r="A1624">
        <f t="shared" si="25"/>
        <v>1621</v>
      </c>
      <c r="B1624" s="1">
        <v>43547</v>
      </c>
      <c r="C1624" t="s">
        <v>19</v>
      </c>
      <c r="D1624" t="s">
        <v>25</v>
      </c>
      <c r="E1624">
        <v>2019</v>
      </c>
      <c r="F1624">
        <v>12</v>
      </c>
      <c r="G1624" t="s">
        <v>10</v>
      </c>
      <c r="H1624" t="s">
        <v>9</v>
      </c>
      <c r="I1624">
        <v>19.899999999999999</v>
      </c>
      <c r="J1624">
        <v>31.3</v>
      </c>
      <c r="K1624">
        <v>13.6</v>
      </c>
      <c r="L1624">
        <v>1.8</v>
      </c>
      <c r="M1624" s="3">
        <v>109147.65</v>
      </c>
      <c r="N1624" s="4">
        <v>98.954731719999998</v>
      </c>
      <c r="O1624" s="4">
        <v>10800676.4</v>
      </c>
      <c r="Z1624"/>
    </row>
    <row r="1625" spans="1:26" hidden="1" x14ac:dyDescent="0.5">
      <c r="A1625">
        <f t="shared" si="25"/>
        <v>1622</v>
      </c>
      <c r="B1625" s="1">
        <v>43763</v>
      </c>
      <c r="C1625" t="s">
        <v>18</v>
      </c>
      <c r="D1625" t="s">
        <v>32</v>
      </c>
      <c r="E1625">
        <v>2019</v>
      </c>
      <c r="F1625">
        <v>43</v>
      </c>
      <c r="G1625" t="s">
        <v>10</v>
      </c>
      <c r="H1625" t="s">
        <v>9</v>
      </c>
      <c r="I1625">
        <v>16.8</v>
      </c>
      <c r="J1625">
        <v>21.6</v>
      </c>
      <c r="K1625">
        <v>10</v>
      </c>
      <c r="L1625">
        <v>0</v>
      </c>
      <c r="M1625" s="3">
        <v>109130.77</v>
      </c>
      <c r="N1625" s="4">
        <v>70.884689609999995</v>
      </c>
      <c r="O1625" s="4">
        <v>7735700.7999999998</v>
      </c>
      <c r="Z1625"/>
    </row>
    <row r="1626" spans="1:26" hidden="1" x14ac:dyDescent="0.5">
      <c r="A1626">
        <f t="shared" si="25"/>
        <v>1623</v>
      </c>
      <c r="B1626" s="1">
        <v>42624</v>
      </c>
      <c r="C1626" t="s">
        <v>20</v>
      </c>
      <c r="D1626" t="s">
        <v>31</v>
      </c>
      <c r="E1626">
        <v>2016</v>
      </c>
      <c r="F1626">
        <v>37</v>
      </c>
      <c r="G1626" t="s">
        <v>10</v>
      </c>
      <c r="H1626" t="s">
        <v>9</v>
      </c>
      <c r="I1626">
        <v>7.3</v>
      </c>
      <c r="J1626">
        <v>17</v>
      </c>
      <c r="K1626">
        <v>11.8</v>
      </c>
      <c r="L1626">
        <v>1.2</v>
      </c>
      <c r="M1626" s="3">
        <v>109125.215</v>
      </c>
      <c r="N1626" s="4">
        <v>50.347882009999999</v>
      </c>
      <c r="O1626" s="4">
        <v>5494223.4000000004</v>
      </c>
      <c r="Z1626"/>
    </row>
    <row r="1627" spans="1:26" hidden="1" x14ac:dyDescent="0.5">
      <c r="A1627">
        <f t="shared" si="25"/>
        <v>1624</v>
      </c>
      <c r="B1627" s="1">
        <v>42875</v>
      </c>
      <c r="C1627" t="s">
        <v>19</v>
      </c>
      <c r="D1627" t="s">
        <v>27</v>
      </c>
      <c r="E1627">
        <v>2017</v>
      </c>
      <c r="F1627">
        <v>21</v>
      </c>
      <c r="G1627" t="s">
        <v>10</v>
      </c>
      <c r="H1627" t="s">
        <v>9</v>
      </c>
      <c r="I1627">
        <v>10.199999999999999</v>
      </c>
      <c r="J1627">
        <v>19.3</v>
      </c>
      <c r="K1627">
        <v>9.8000000000000007</v>
      </c>
      <c r="L1627">
        <v>0</v>
      </c>
      <c r="M1627" s="3">
        <v>109111.61500000001</v>
      </c>
      <c r="N1627" s="4">
        <v>88.135879099999997</v>
      </c>
      <c r="O1627" s="4">
        <v>9616648.0999999996</v>
      </c>
      <c r="Z1627"/>
    </row>
    <row r="1628" spans="1:26" hidden="1" x14ac:dyDescent="0.5">
      <c r="A1628">
        <f t="shared" si="25"/>
        <v>1625</v>
      </c>
      <c r="B1628" s="1">
        <v>43802</v>
      </c>
      <c r="C1628" t="s">
        <v>22</v>
      </c>
      <c r="D1628" t="s">
        <v>34</v>
      </c>
      <c r="E1628">
        <v>2019</v>
      </c>
      <c r="F1628">
        <v>49</v>
      </c>
      <c r="G1628" t="s">
        <v>10</v>
      </c>
      <c r="H1628" t="s">
        <v>9</v>
      </c>
      <c r="I1628">
        <v>11</v>
      </c>
      <c r="J1628">
        <v>22.2</v>
      </c>
      <c r="K1628">
        <v>19.2</v>
      </c>
      <c r="L1628">
        <v>0.4</v>
      </c>
      <c r="M1628" s="3">
        <v>109094.04</v>
      </c>
      <c r="N1628" s="4">
        <v>19.170950680000001</v>
      </c>
      <c r="O1628" s="4">
        <v>2091436.5</v>
      </c>
      <c r="Z1628"/>
    </row>
    <row r="1629" spans="1:26" hidden="1" x14ac:dyDescent="0.5">
      <c r="A1629">
        <f t="shared" si="25"/>
        <v>1626</v>
      </c>
      <c r="B1629" s="1">
        <v>43810</v>
      </c>
      <c r="C1629" t="s">
        <v>23</v>
      </c>
      <c r="D1629" t="s">
        <v>34</v>
      </c>
      <c r="E1629">
        <v>2019</v>
      </c>
      <c r="F1629">
        <v>50</v>
      </c>
      <c r="G1629" t="s">
        <v>10</v>
      </c>
      <c r="H1629" t="s">
        <v>9</v>
      </c>
      <c r="I1629">
        <v>13.4</v>
      </c>
      <c r="J1629">
        <v>18.100000000000001</v>
      </c>
      <c r="K1629">
        <v>21.8</v>
      </c>
      <c r="L1629">
        <v>0</v>
      </c>
      <c r="M1629" s="3">
        <v>109060.375</v>
      </c>
      <c r="N1629" s="4">
        <v>57.730485369999997</v>
      </c>
      <c r="O1629" s="4">
        <v>6296108.4000000004</v>
      </c>
      <c r="Z1629"/>
    </row>
    <row r="1630" spans="1:26" hidden="1" x14ac:dyDescent="0.5">
      <c r="A1630">
        <f t="shared" si="25"/>
        <v>1627</v>
      </c>
      <c r="B1630" s="1">
        <v>43791</v>
      </c>
      <c r="C1630" t="s">
        <v>18</v>
      </c>
      <c r="D1630" t="s">
        <v>33</v>
      </c>
      <c r="E1630">
        <v>2019</v>
      </c>
      <c r="F1630">
        <v>47</v>
      </c>
      <c r="G1630" t="s">
        <v>10</v>
      </c>
      <c r="H1630" t="s">
        <v>9</v>
      </c>
      <c r="I1630">
        <v>13.6</v>
      </c>
      <c r="J1630">
        <v>20</v>
      </c>
      <c r="K1630">
        <v>28.3</v>
      </c>
      <c r="L1630">
        <v>0</v>
      </c>
      <c r="M1630" s="3">
        <v>109049.36500000001</v>
      </c>
      <c r="N1630" s="4">
        <v>65.412978010000003</v>
      </c>
      <c r="O1630" s="4">
        <v>7133243.7000000002</v>
      </c>
      <c r="Z1630"/>
    </row>
    <row r="1631" spans="1:26" hidden="1" x14ac:dyDescent="0.5">
      <c r="A1631">
        <f t="shared" si="25"/>
        <v>1628</v>
      </c>
      <c r="B1631" s="1">
        <v>42469</v>
      </c>
      <c r="C1631" t="s">
        <v>19</v>
      </c>
      <c r="D1631" t="s">
        <v>26</v>
      </c>
      <c r="E1631">
        <v>2016</v>
      </c>
      <c r="F1631">
        <v>15</v>
      </c>
      <c r="G1631" t="s">
        <v>9</v>
      </c>
      <c r="H1631" t="s">
        <v>9</v>
      </c>
      <c r="I1631">
        <v>10.4</v>
      </c>
      <c r="J1631">
        <v>22.3</v>
      </c>
      <c r="K1631">
        <v>13</v>
      </c>
      <c r="L1631">
        <v>0</v>
      </c>
      <c r="M1631" s="3">
        <v>109044.9</v>
      </c>
      <c r="N1631" s="4">
        <v>73.139144529999996</v>
      </c>
      <c r="O1631" s="4">
        <v>7975450.7000000002</v>
      </c>
      <c r="Z1631"/>
    </row>
    <row r="1632" spans="1:26" hidden="1" x14ac:dyDescent="0.5">
      <c r="A1632">
        <f t="shared" si="25"/>
        <v>1629</v>
      </c>
      <c r="B1632" s="1">
        <v>43921</v>
      </c>
      <c r="C1632" t="s">
        <v>22</v>
      </c>
      <c r="D1632" t="s">
        <v>25</v>
      </c>
      <c r="E1632">
        <v>2020</v>
      </c>
      <c r="F1632">
        <v>14</v>
      </c>
      <c r="G1632" t="s">
        <v>9</v>
      </c>
      <c r="H1632" t="s">
        <v>9</v>
      </c>
      <c r="I1632">
        <v>12.2</v>
      </c>
      <c r="J1632">
        <v>21.4</v>
      </c>
      <c r="K1632">
        <v>16.899999999999999</v>
      </c>
      <c r="L1632">
        <v>0</v>
      </c>
      <c r="M1632" s="3">
        <v>109043.86500000001</v>
      </c>
      <c r="N1632" s="4">
        <v>57.690193069999999</v>
      </c>
      <c r="O1632" s="4">
        <v>6290761.5999999996</v>
      </c>
      <c r="Z1632"/>
    </row>
    <row r="1633" spans="1:26" hidden="1" x14ac:dyDescent="0.5">
      <c r="A1633">
        <f t="shared" si="25"/>
        <v>1630</v>
      </c>
      <c r="B1633" s="1">
        <v>42764</v>
      </c>
      <c r="C1633" t="s">
        <v>20</v>
      </c>
      <c r="D1633" t="s">
        <v>17</v>
      </c>
      <c r="E1633">
        <v>2017</v>
      </c>
      <c r="F1633">
        <v>5</v>
      </c>
      <c r="G1633" t="s">
        <v>9</v>
      </c>
      <c r="H1633" t="s">
        <v>9</v>
      </c>
      <c r="I1633">
        <v>15.1</v>
      </c>
      <c r="J1633">
        <v>27</v>
      </c>
      <c r="K1633">
        <v>29.4</v>
      </c>
      <c r="L1633">
        <v>0</v>
      </c>
      <c r="M1633" s="3">
        <v>109020.58</v>
      </c>
      <c r="N1633" s="4">
        <v>76.586887250000004</v>
      </c>
      <c r="O1633" s="4">
        <v>8349546.9000000004</v>
      </c>
      <c r="Z1633"/>
    </row>
    <row r="1634" spans="1:26" hidden="1" x14ac:dyDescent="0.5">
      <c r="A1634">
        <f t="shared" si="25"/>
        <v>1631</v>
      </c>
      <c r="B1634" s="1">
        <v>43866</v>
      </c>
      <c r="C1634" t="s">
        <v>23</v>
      </c>
      <c r="D1634" t="s">
        <v>24</v>
      </c>
      <c r="E1634">
        <v>2020</v>
      </c>
      <c r="F1634">
        <v>6</v>
      </c>
      <c r="G1634" t="s">
        <v>10</v>
      </c>
      <c r="H1634" t="s">
        <v>9</v>
      </c>
      <c r="I1634">
        <v>10.8</v>
      </c>
      <c r="J1634">
        <v>20.100000000000001</v>
      </c>
      <c r="K1634">
        <v>27.1</v>
      </c>
      <c r="L1634">
        <v>0</v>
      </c>
      <c r="M1634" s="3">
        <v>108988.44</v>
      </c>
      <c r="N1634" s="4">
        <v>42.116875</v>
      </c>
      <c r="O1634" s="4">
        <v>4590252.5</v>
      </c>
      <c r="Z1634"/>
    </row>
    <row r="1635" spans="1:26" hidden="1" x14ac:dyDescent="0.5">
      <c r="A1635">
        <f t="shared" si="25"/>
        <v>1632</v>
      </c>
      <c r="B1635" s="1">
        <v>43516</v>
      </c>
      <c r="C1635" t="s">
        <v>23</v>
      </c>
      <c r="D1635" t="s">
        <v>24</v>
      </c>
      <c r="E1635">
        <v>2019</v>
      </c>
      <c r="F1635">
        <v>8</v>
      </c>
      <c r="G1635" t="s">
        <v>10</v>
      </c>
      <c r="H1635" t="s">
        <v>9</v>
      </c>
      <c r="I1635">
        <v>13.5</v>
      </c>
      <c r="J1635">
        <v>23.2</v>
      </c>
      <c r="K1635">
        <v>20.8</v>
      </c>
      <c r="L1635">
        <v>0</v>
      </c>
      <c r="M1635" s="3">
        <v>108972.30499999999</v>
      </c>
      <c r="N1635" s="4">
        <v>111.0460243</v>
      </c>
      <c r="O1635" s="4">
        <v>12100941.199999999</v>
      </c>
      <c r="Z1635"/>
    </row>
    <row r="1636" spans="1:26" hidden="1" x14ac:dyDescent="0.5">
      <c r="A1636">
        <f t="shared" si="25"/>
        <v>1633</v>
      </c>
      <c r="B1636" s="1">
        <v>43882</v>
      </c>
      <c r="C1636" t="s">
        <v>18</v>
      </c>
      <c r="D1636" t="s">
        <v>24</v>
      </c>
      <c r="E1636">
        <v>2020</v>
      </c>
      <c r="F1636">
        <v>8</v>
      </c>
      <c r="G1636" t="s">
        <v>10</v>
      </c>
      <c r="H1636" t="s">
        <v>9</v>
      </c>
      <c r="I1636">
        <v>13.5</v>
      </c>
      <c r="J1636">
        <v>19.600000000000001</v>
      </c>
      <c r="K1636">
        <v>17.100000000000001</v>
      </c>
      <c r="L1636">
        <v>2.8</v>
      </c>
      <c r="M1636" s="3">
        <v>108949.05499999999</v>
      </c>
      <c r="N1636" s="4">
        <v>48.658203370000003</v>
      </c>
      <c r="O1636" s="4">
        <v>5301265.3</v>
      </c>
      <c r="Z1636"/>
    </row>
    <row r="1637" spans="1:26" hidden="1" x14ac:dyDescent="0.5">
      <c r="A1637">
        <f t="shared" si="25"/>
        <v>1634</v>
      </c>
      <c r="B1637" s="1">
        <v>43778</v>
      </c>
      <c r="C1637" t="s">
        <v>19</v>
      </c>
      <c r="D1637" t="s">
        <v>33</v>
      </c>
      <c r="E1637">
        <v>2019</v>
      </c>
      <c r="F1637">
        <v>45</v>
      </c>
      <c r="G1637" t="s">
        <v>10</v>
      </c>
      <c r="H1637" t="s">
        <v>9</v>
      </c>
      <c r="I1637">
        <v>7.6</v>
      </c>
      <c r="J1637">
        <v>14.2</v>
      </c>
      <c r="K1637">
        <v>9.8000000000000007</v>
      </c>
      <c r="L1637">
        <v>6.4</v>
      </c>
      <c r="M1637" s="3">
        <v>108924.79</v>
      </c>
      <c r="N1637" s="4">
        <v>70.474884239999994</v>
      </c>
      <c r="O1637" s="4">
        <v>7676462</v>
      </c>
      <c r="Z1637"/>
    </row>
    <row r="1638" spans="1:26" hidden="1" x14ac:dyDescent="0.5">
      <c r="A1638">
        <f t="shared" si="25"/>
        <v>1635</v>
      </c>
      <c r="B1638" s="1">
        <v>43550</v>
      </c>
      <c r="C1638" t="s">
        <v>22</v>
      </c>
      <c r="D1638" t="s">
        <v>25</v>
      </c>
      <c r="E1638">
        <v>2019</v>
      </c>
      <c r="F1638">
        <v>13</v>
      </c>
      <c r="G1638" t="s">
        <v>10</v>
      </c>
      <c r="H1638" t="s">
        <v>9</v>
      </c>
      <c r="I1638">
        <v>12.3</v>
      </c>
      <c r="J1638">
        <v>20.3</v>
      </c>
      <c r="K1638">
        <v>15.9</v>
      </c>
      <c r="L1638">
        <v>0</v>
      </c>
      <c r="M1638" s="3">
        <v>108840.18</v>
      </c>
      <c r="N1638" s="4">
        <v>95.567893560000002</v>
      </c>
      <c r="O1638" s="4">
        <v>10401626.699999999</v>
      </c>
      <c r="Z1638"/>
    </row>
    <row r="1639" spans="1:26" hidden="1" x14ac:dyDescent="0.5">
      <c r="A1639">
        <f t="shared" si="25"/>
        <v>1636</v>
      </c>
      <c r="B1639" s="1">
        <v>42805</v>
      </c>
      <c r="C1639" t="s">
        <v>19</v>
      </c>
      <c r="D1639" t="s">
        <v>25</v>
      </c>
      <c r="E1639">
        <v>2017</v>
      </c>
      <c r="F1639">
        <v>11</v>
      </c>
      <c r="G1639" t="s">
        <v>10</v>
      </c>
      <c r="H1639" t="s">
        <v>9</v>
      </c>
      <c r="I1639">
        <v>18</v>
      </c>
      <c r="J1639">
        <v>26.4</v>
      </c>
      <c r="K1639">
        <v>13.9</v>
      </c>
      <c r="L1639">
        <v>0</v>
      </c>
      <c r="M1639" s="3">
        <v>108816.81</v>
      </c>
      <c r="N1639" s="4">
        <v>50.762326090000002</v>
      </c>
      <c r="O1639" s="4">
        <v>5523794.4000000004</v>
      </c>
      <c r="Z1639"/>
    </row>
    <row r="1640" spans="1:26" hidden="1" x14ac:dyDescent="0.5">
      <c r="A1640">
        <f t="shared" si="25"/>
        <v>1637</v>
      </c>
      <c r="B1640" s="1">
        <v>42259</v>
      </c>
      <c r="C1640" t="s">
        <v>19</v>
      </c>
      <c r="D1640" t="s">
        <v>31</v>
      </c>
      <c r="E1640">
        <v>2015</v>
      </c>
      <c r="F1640">
        <v>37</v>
      </c>
      <c r="G1640" t="s">
        <v>10</v>
      </c>
      <c r="H1640" t="s">
        <v>9</v>
      </c>
      <c r="I1640">
        <v>12.2</v>
      </c>
      <c r="J1640">
        <v>21.7</v>
      </c>
      <c r="K1640">
        <v>10.199999999999999</v>
      </c>
      <c r="L1640">
        <v>0</v>
      </c>
      <c r="M1640" s="3">
        <v>108790.005</v>
      </c>
      <c r="N1640" s="4">
        <v>37.654551560000002</v>
      </c>
      <c r="O1640" s="4">
        <v>4096438.9</v>
      </c>
      <c r="Z1640"/>
    </row>
    <row r="1641" spans="1:26" hidden="1" x14ac:dyDescent="0.5">
      <c r="A1641">
        <f t="shared" si="25"/>
        <v>1638</v>
      </c>
      <c r="B1641" s="1">
        <v>42483</v>
      </c>
      <c r="C1641" t="s">
        <v>19</v>
      </c>
      <c r="D1641" t="s">
        <v>26</v>
      </c>
      <c r="E1641">
        <v>2016</v>
      </c>
      <c r="F1641">
        <v>17</v>
      </c>
      <c r="G1641" t="s">
        <v>10</v>
      </c>
      <c r="H1641" t="s">
        <v>9</v>
      </c>
      <c r="I1641">
        <v>12.3</v>
      </c>
      <c r="J1641">
        <v>18.600000000000001</v>
      </c>
      <c r="K1641">
        <v>8.5</v>
      </c>
      <c r="L1641">
        <v>0</v>
      </c>
      <c r="M1641" s="3">
        <v>108773.745</v>
      </c>
      <c r="N1641" s="4">
        <v>36.734526199999998</v>
      </c>
      <c r="O1641" s="4">
        <v>3995752</v>
      </c>
      <c r="Z1641"/>
    </row>
    <row r="1642" spans="1:26" hidden="1" x14ac:dyDescent="0.5">
      <c r="A1642">
        <f t="shared" si="25"/>
        <v>1639</v>
      </c>
      <c r="B1642" s="1">
        <v>43736</v>
      </c>
      <c r="C1642" t="s">
        <v>19</v>
      </c>
      <c r="D1642" t="s">
        <v>31</v>
      </c>
      <c r="E1642">
        <v>2019</v>
      </c>
      <c r="F1642">
        <v>39</v>
      </c>
      <c r="G1642" t="s">
        <v>9</v>
      </c>
      <c r="H1642" t="s">
        <v>9</v>
      </c>
      <c r="I1642">
        <v>7.2</v>
      </c>
      <c r="J1642">
        <v>14.9</v>
      </c>
      <c r="K1642">
        <v>17.7</v>
      </c>
      <c r="L1642">
        <v>0.2</v>
      </c>
      <c r="M1642" s="3">
        <v>108762.31</v>
      </c>
      <c r="N1642" s="4">
        <v>132.2621226</v>
      </c>
      <c r="O1642" s="4">
        <v>14385134</v>
      </c>
      <c r="Z1642"/>
    </row>
    <row r="1643" spans="1:26" hidden="1" x14ac:dyDescent="0.5">
      <c r="A1643">
        <f t="shared" si="25"/>
        <v>1640</v>
      </c>
      <c r="B1643" s="1">
        <v>42772</v>
      </c>
      <c r="C1643" t="s">
        <v>21</v>
      </c>
      <c r="D1643" t="s">
        <v>24</v>
      </c>
      <c r="E1643">
        <v>2017</v>
      </c>
      <c r="F1643">
        <v>7</v>
      </c>
      <c r="G1643" t="s">
        <v>10</v>
      </c>
      <c r="H1643" t="s">
        <v>9</v>
      </c>
      <c r="I1643">
        <v>15.1</v>
      </c>
      <c r="J1643">
        <v>18</v>
      </c>
      <c r="K1643">
        <v>3.9</v>
      </c>
      <c r="L1643">
        <v>32.4</v>
      </c>
      <c r="M1643" s="3">
        <v>108761.37</v>
      </c>
      <c r="N1643" s="4">
        <v>92.101795850000002</v>
      </c>
      <c r="O1643" s="4">
        <v>10017117.5</v>
      </c>
      <c r="Z1643"/>
    </row>
    <row r="1644" spans="1:26" hidden="1" x14ac:dyDescent="0.5">
      <c r="A1644">
        <f t="shared" si="25"/>
        <v>1641</v>
      </c>
      <c r="B1644" s="1">
        <v>43893</v>
      </c>
      <c r="C1644" t="s">
        <v>22</v>
      </c>
      <c r="D1644" t="s">
        <v>25</v>
      </c>
      <c r="E1644">
        <v>2020</v>
      </c>
      <c r="F1644">
        <v>10</v>
      </c>
      <c r="G1644" t="s">
        <v>10</v>
      </c>
      <c r="H1644" t="s">
        <v>9</v>
      </c>
      <c r="I1644">
        <v>14.7</v>
      </c>
      <c r="J1644">
        <v>19.5</v>
      </c>
      <c r="K1644">
        <v>15.9</v>
      </c>
      <c r="L1644">
        <v>0</v>
      </c>
      <c r="M1644" s="3">
        <v>108746.37</v>
      </c>
      <c r="N1644" s="4">
        <v>49.781089729999998</v>
      </c>
      <c r="O1644" s="4">
        <v>5413512.7999999998</v>
      </c>
      <c r="Z1644"/>
    </row>
    <row r="1645" spans="1:26" hidden="1" x14ac:dyDescent="0.5">
      <c r="A1645">
        <f t="shared" si="25"/>
        <v>1642</v>
      </c>
      <c r="B1645" s="1">
        <v>42077</v>
      </c>
      <c r="C1645" t="s">
        <v>19</v>
      </c>
      <c r="D1645" t="s">
        <v>25</v>
      </c>
      <c r="E1645">
        <v>2015</v>
      </c>
      <c r="F1645">
        <v>11</v>
      </c>
      <c r="G1645" t="s">
        <v>10</v>
      </c>
      <c r="H1645" t="s">
        <v>9</v>
      </c>
      <c r="I1645">
        <v>9.4</v>
      </c>
      <c r="J1645">
        <v>30.1</v>
      </c>
      <c r="K1645">
        <v>20</v>
      </c>
      <c r="L1645">
        <v>0</v>
      </c>
      <c r="M1645" s="3">
        <v>108738.82</v>
      </c>
      <c r="N1645" s="4">
        <v>17.394529559999999</v>
      </c>
      <c r="O1645" s="4">
        <v>1891460.6</v>
      </c>
      <c r="Z1645"/>
    </row>
    <row r="1646" spans="1:26" hidden="1" x14ac:dyDescent="0.5">
      <c r="A1646">
        <f t="shared" si="25"/>
        <v>1643</v>
      </c>
      <c r="B1646" s="1">
        <v>43233</v>
      </c>
      <c r="C1646" t="s">
        <v>20</v>
      </c>
      <c r="D1646" t="s">
        <v>27</v>
      </c>
      <c r="E1646">
        <v>2018</v>
      </c>
      <c r="F1646">
        <v>19</v>
      </c>
      <c r="G1646" t="s">
        <v>10</v>
      </c>
      <c r="H1646" t="s">
        <v>9</v>
      </c>
      <c r="I1646">
        <v>13</v>
      </c>
      <c r="J1646">
        <v>16.2</v>
      </c>
      <c r="K1646">
        <v>10.8</v>
      </c>
      <c r="L1646">
        <v>4</v>
      </c>
      <c r="M1646" s="3">
        <v>108729.71</v>
      </c>
      <c r="N1646" s="4">
        <v>65.510003979999993</v>
      </c>
      <c r="O1646" s="4">
        <v>7122883.7000000002</v>
      </c>
      <c r="Z1646"/>
    </row>
    <row r="1647" spans="1:26" hidden="1" x14ac:dyDescent="0.5">
      <c r="A1647">
        <f t="shared" si="25"/>
        <v>1644</v>
      </c>
      <c r="B1647" s="1">
        <v>43530</v>
      </c>
      <c r="C1647" t="s">
        <v>23</v>
      </c>
      <c r="D1647" t="s">
        <v>25</v>
      </c>
      <c r="E1647">
        <v>2019</v>
      </c>
      <c r="F1647">
        <v>10</v>
      </c>
      <c r="G1647" t="s">
        <v>10</v>
      </c>
      <c r="H1647" t="s">
        <v>9</v>
      </c>
      <c r="I1647">
        <v>13.2</v>
      </c>
      <c r="J1647">
        <v>17.2</v>
      </c>
      <c r="K1647">
        <v>19.5</v>
      </c>
      <c r="L1647">
        <v>1.6</v>
      </c>
      <c r="M1647" s="3">
        <v>108723.61500000001</v>
      </c>
      <c r="N1647" s="4">
        <v>75.981191370000005</v>
      </c>
      <c r="O1647" s="4">
        <v>8260949.7999999998</v>
      </c>
      <c r="Z1647"/>
    </row>
    <row r="1648" spans="1:26" hidden="1" x14ac:dyDescent="0.5">
      <c r="A1648">
        <f t="shared" si="25"/>
        <v>1645</v>
      </c>
      <c r="B1648" s="1">
        <v>43065</v>
      </c>
      <c r="C1648" t="s">
        <v>20</v>
      </c>
      <c r="D1648" t="s">
        <v>33</v>
      </c>
      <c r="E1648">
        <v>2017</v>
      </c>
      <c r="F1648">
        <v>48</v>
      </c>
      <c r="G1648" t="s">
        <v>10</v>
      </c>
      <c r="H1648" t="s">
        <v>9</v>
      </c>
      <c r="I1648">
        <v>19.399999999999999</v>
      </c>
      <c r="J1648">
        <v>28.3</v>
      </c>
      <c r="L1648">
        <v>3.4</v>
      </c>
      <c r="M1648" s="3">
        <v>108717.875</v>
      </c>
      <c r="N1648" s="4">
        <v>83.114514119999996</v>
      </c>
      <c r="O1648" s="4">
        <v>9036033.4000000004</v>
      </c>
      <c r="Z1648"/>
    </row>
    <row r="1649" spans="1:26" hidden="1" x14ac:dyDescent="0.5">
      <c r="A1649">
        <f t="shared" si="25"/>
        <v>1646</v>
      </c>
      <c r="B1649" s="1">
        <v>43888</v>
      </c>
      <c r="C1649" t="s">
        <v>16</v>
      </c>
      <c r="D1649" t="s">
        <v>24</v>
      </c>
      <c r="E1649">
        <v>2020</v>
      </c>
      <c r="F1649">
        <v>9</v>
      </c>
      <c r="G1649" t="s">
        <v>10</v>
      </c>
      <c r="H1649" t="s">
        <v>9</v>
      </c>
      <c r="I1649">
        <v>11</v>
      </c>
      <c r="J1649">
        <v>19.7</v>
      </c>
      <c r="K1649">
        <v>11.1</v>
      </c>
      <c r="L1649">
        <v>0.2</v>
      </c>
      <c r="M1649" s="3">
        <v>108675.4</v>
      </c>
      <c r="N1649" s="4">
        <v>48.542669150000002</v>
      </c>
      <c r="O1649" s="4">
        <v>5275394</v>
      </c>
      <c r="Z1649"/>
    </row>
    <row r="1650" spans="1:26" hidden="1" x14ac:dyDescent="0.5">
      <c r="A1650">
        <f t="shared" si="25"/>
        <v>1647</v>
      </c>
      <c r="B1650" s="1">
        <v>43358</v>
      </c>
      <c r="C1650" t="s">
        <v>19</v>
      </c>
      <c r="D1650" t="s">
        <v>31</v>
      </c>
      <c r="E1650">
        <v>2018</v>
      </c>
      <c r="F1650">
        <v>37</v>
      </c>
      <c r="G1650" t="s">
        <v>10</v>
      </c>
      <c r="H1650" t="s">
        <v>9</v>
      </c>
      <c r="I1650">
        <v>10.199999999999999</v>
      </c>
      <c r="J1650">
        <v>13.7</v>
      </c>
      <c r="K1650">
        <v>6.3</v>
      </c>
      <c r="L1650">
        <v>0.2</v>
      </c>
      <c r="M1650" s="3">
        <v>108632.355</v>
      </c>
      <c r="N1650" s="4">
        <v>14.67358758</v>
      </c>
      <c r="O1650" s="4">
        <v>1594026.4</v>
      </c>
      <c r="Z1650"/>
    </row>
    <row r="1651" spans="1:26" hidden="1" x14ac:dyDescent="0.5">
      <c r="A1651">
        <f t="shared" si="25"/>
        <v>1648</v>
      </c>
      <c r="B1651" s="1">
        <v>43477</v>
      </c>
      <c r="C1651" t="s">
        <v>19</v>
      </c>
      <c r="D1651" t="s">
        <v>17</v>
      </c>
      <c r="E1651">
        <v>2019</v>
      </c>
      <c r="F1651">
        <v>2</v>
      </c>
      <c r="G1651" t="s">
        <v>9</v>
      </c>
      <c r="H1651" t="s">
        <v>9</v>
      </c>
      <c r="I1651">
        <v>17.7</v>
      </c>
      <c r="J1651">
        <v>24.7</v>
      </c>
      <c r="K1651">
        <v>28.6</v>
      </c>
      <c r="L1651">
        <v>0</v>
      </c>
      <c r="M1651" s="3">
        <v>108628.96</v>
      </c>
      <c r="N1651" s="4">
        <v>88.996642809999997</v>
      </c>
      <c r="O1651" s="4">
        <v>9667612.8000000007</v>
      </c>
      <c r="Z1651"/>
    </row>
    <row r="1652" spans="1:26" hidden="1" x14ac:dyDescent="0.5">
      <c r="A1652">
        <f t="shared" si="25"/>
        <v>1649</v>
      </c>
      <c r="B1652" s="1">
        <v>43419</v>
      </c>
      <c r="C1652" t="s">
        <v>16</v>
      </c>
      <c r="D1652" t="s">
        <v>33</v>
      </c>
      <c r="E1652">
        <v>2018</v>
      </c>
      <c r="F1652">
        <v>46</v>
      </c>
      <c r="G1652" t="s">
        <v>10</v>
      </c>
      <c r="H1652" t="s">
        <v>9</v>
      </c>
      <c r="I1652">
        <v>13.7</v>
      </c>
      <c r="J1652">
        <v>18.100000000000001</v>
      </c>
      <c r="K1652">
        <v>23.8</v>
      </c>
      <c r="L1652">
        <v>0.2</v>
      </c>
      <c r="M1652" s="3">
        <v>108628.34</v>
      </c>
      <c r="N1652" s="4">
        <v>96.501965749999997</v>
      </c>
      <c r="O1652" s="4">
        <v>10482848.300000001</v>
      </c>
      <c r="Z1652"/>
    </row>
    <row r="1653" spans="1:26" hidden="1" x14ac:dyDescent="0.5">
      <c r="A1653">
        <f t="shared" si="25"/>
        <v>1650</v>
      </c>
      <c r="B1653" s="1">
        <v>43371</v>
      </c>
      <c r="C1653" t="s">
        <v>18</v>
      </c>
      <c r="D1653" t="s">
        <v>31</v>
      </c>
      <c r="E1653">
        <v>2018</v>
      </c>
      <c r="F1653">
        <v>39</v>
      </c>
      <c r="G1653" t="s">
        <v>9</v>
      </c>
      <c r="H1653" t="s">
        <v>10</v>
      </c>
      <c r="I1653">
        <v>10.7</v>
      </c>
      <c r="J1653">
        <v>15.2</v>
      </c>
      <c r="K1653">
        <v>10.199999999999999</v>
      </c>
      <c r="L1653">
        <v>0</v>
      </c>
      <c r="M1653" s="3">
        <v>108622.42</v>
      </c>
      <c r="N1653" s="4">
        <v>90.212995460000002</v>
      </c>
      <c r="O1653" s="4">
        <v>9799153.9000000004</v>
      </c>
      <c r="Z1653"/>
    </row>
    <row r="1654" spans="1:26" hidden="1" x14ac:dyDescent="0.5">
      <c r="A1654">
        <f t="shared" si="25"/>
        <v>1651</v>
      </c>
      <c r="B1654" s="1">
        <v>43218</v>
      </c>
      <c r="C1654" t="s">
        <v>19</v>
      </c>
      <c r="D1654" t="s">
        <v>26</v>
      </c>
      <c r="E1654">
        <v>2018</v>
      </c>
      <c r="F1654">
        <v>17</v>
      </c>
      <c r="G1654" t="s">
        <v>10</v>
      </c>
      <c r="H1654" t="s">
        <v>9</v>
      </c>
      <c r="I1654">
        <v>7.7</v>
      </c>
      <c r="J1654">
        <v>18.3</v>
      </c>
      <c r="K1654">
        <v>11.7</v>
      </c>
      <c r="L1654">
        <v>0</v>
      </c>
      <c r="M1654" s="3">
        <v>108613.38</v>
      </c>
      <c r="N1654" s="4">
        <v>70.000391410000006</v>
      </c>
      <c r="O1654" s="4">
        <v>7602979.0999999996</v>
      </c>
      <c r="Z1654"/>
    </row>
    <row r="1655" spans="1:26" hidden="1" x14ac:dyDescent="0.5">
      <c r="A1655">
        <f t="shared" si="25"/>
        <v>1652</v>
      </c>
      <c r="B1655" s="1">
        <v>43811</v>
      </c>
      <c r="C1655" t="s">
        <v>16</v>
      </c>
      <c r="D1655" t="s">
        <v>34</v>
      </c>
      <c r="E1655">
        <v>2019</v>
      </c>
      <c r="F1655">
        <v>50</v>
      </c>
      <c r="G1655" t="s">
        <v>10</v>
      </c>
      <c r="H1655" t="s">
        <v>9</v>
      </c>
      <c r="I1655">
        <v>13.4</v>
      </c>
      <c r="J1655">
        <v>18.399999999999999</v>
      </c>
      <c r="K1655">
        <v>22.7</v>
      </c>
      <c r="L1655">
        <v>0</v>
      </c>
      <c r="M1655" s="3">
        <v>108599.065</v>
      </c>
      <c r="N1655" s="4">
        <v>41.647543489999997</v>
      </c>
      <c r="O1655" s="4">
        <v>4522884.3</v>
      </c>
      <c r="Z1655"/>
    </row>
    <row r="1656" spans="1:26" hidden="1" x14ac:dyDescent="0.5">
      <c r="A1656">
        <f t="shared" si="25"/>
        <v>1653</v>
      </c>
      <c r="B1656" s="1">
        <v>43930</v>
      </c>
      <c r="C1656" t="s">
        <v>16</v>
      </c>
      <c r="D1656" t="s">
        <v>26</v>
      </c>
      <c r="E1656">
        <v>2020</v>
      </c>
      <c r="F1656">
        <v>15</v>
      </c>
      <c r="G1656" t="s">
        <v>9</v>
      </c>
      <c r="H1656" t="s">
        <v>9</v>
      </c>
      <c r="I1656">
        <v>8.9</v>
      </c>
      <c r="J1656">
        <v>21.2</v>
      </c>
      <c r="K1656">
        <v>15.8</v>
      </c>
      <c r="L1656">
        <v>0</v>
      </c>
      <c r="M1656" s="3">
        <v>108587.52</v>
      </c>
      <c r="N1656" s="4">
        <v>43.738044760000001</v>
      </c>
      <c r="O1656" s="4">
        <v>4749405.8</v>
      </c>
      <c r="Z1656"/>
    </row>
    <row r="1657" spans="1:26" hidden="1" x14ac:dyDescent="0.5">
      <c r="A1657">
        <f t="shared" si="25"/>
        <v>1654</v>
      </c>
      <c r="B1657" s="1">
        <v>43563</v>
      </c>
      <c r="C1657" t="s">
        <v>21</v>
      </c>
      <c r="D1657" t="s">
        <v>26</v>
      </c>
      <c r="E1657">
        <v>2019</v>
      </c>
      <c r="F1657">
        <v>15</v>
      </c>
      <c r="G1657" t="s">
        <v>9</v>
      </c>
      <c r="H1657" t="s">
        <v>9</v>
      </c>
      <c r="I1657">
        <v>12.5</v>
      </c>
      <c r="J1657">
        <v>23.1</v>
      </c>
      <c r="K1657">
        <v>9</v>
      </c>
      <c r="L1657">
        <v>0</v>
      </c>
      <c r="M1657" s="3">
        <v>108543.63499999999</v>
      </c>
      <c r="N1657" s="4">
        <v>113.1340539</v>
      </c>
      <c r="O1657" s="4">
        <v>12279981.5</v>
      </c>
      <c r="Z1657"/>
    </row>
    <row r="1658" spans="1:26" hidden="1" x14ac:dyDescent="0.5">
      <c r="A1658">
        <f t="shared" si="25"/>
        <v>1655</v>
      </c>
      <c r="B1658" s="1">
        <v>42476</v>
      </c>
      <c r="C1658" t="s">
        <v>19</v>
      </c>
      <c r="D1658" t="s">
        <v>26</v>
      </c>
      <c r="E1658">
        <v>2016</v>
      </c>
      <c r="F1658">
        <v>16</v>
      </c>
      <c r="G1658" t="s">
        <v>10</v>
      </c>
      <c r="H1658" t="s">
        <v>9</v>
      </c>
      <c r="I1658">
        <v>14</v>
      </c>
      <c r="J1658">
        <v>20.3</v>
      </c>
      <c r="K1658">
        <v>8.3000000000000007</v>
      </c>
      <c r="L1658">
        <v>0</v>
      </c>
      <c r="M1658" s="3">
        <v>108525.965</v>
      </c>
      <c r="N1658" s="4">
        <v>51.528968560000003</v>
      </c>
      <c r="O1658" s="4">
        <v>5592231</v>
      </c>
      <c r="Z1658"/>
    </row>
    <row r="1659" spans="1:26" hidden="1" x14ac:dyDescent="0.5">
      <c r="A1659">
        <f t="shared" si="25"/>
        <v>1656</v>
      </c>
      <c r="B1659" s="1">
        <v>43131</v>
      </c>
      <c r="C1659" t="s">
        <v>23</v>
      </c>
      <c r="D1659" t="s">
        <v>17</v>
      </c>
      <c r="E1659">
        <v>2018</v>
      </c>
      <c r="F1659">
        <v>5</v>
      </c>
      <c r="G1659" t="s">
        <v>10</v>
      </c>
      <c r="H1659" t="s">
        <v>9</v>
      </c>
      <c r="I1659">
        <v>14.6</v>
      </c>
      <c r="J1659">
        <v>19.100000000000001</v>
      </c>
      <c r="K1659">
        <v>19.600000000000001</v>
      </c>
      <c r="L1659">
        <v>0</v>
      </c>
      <c r="M1659" s="3">
        <v>108524.18</v>
      </c>
      <c r="N1659" s="4">
        <v>65.217558049999994</v>
      </c>
      <c r="O1659" s="4">
        <v>7077682</v>
      </c>
      <c r="Z1659"/>
    </row>
    <row r="1660" spans="1:26" hidden="1" x14ac:dyDescent="0.5">
      <c r="A1660">
        <f t="shared" si="25"/>
        <v>1657</v>
      </c>
      <c r="B1660" s="1">
        <v>42126</v>
      </c>
      <c r="C1660" t="s">
        <v>19</v>
      </c>
      <c r="D1660" t="s">
        <v>27</v>
      </c>
      <c r="E1660">
        <v>2015</v>
      </c>
      <c r="F1660">
        <v>18</v>
      </c>
      <c r="G1660" t="s">
        <v>10</v>
      </c>
      <c r="H1660" t="s">
        <v>9</v>
      </c>
      <c r="I1660">
        <v>11.6</v>
      </c>
      <c r="J1660">
        <v>22.2</v>
      </c>
      <c r="K1660">
        <v>6.1</v>
      </c>
      <c r="L1660">
        <v>0</v>
      </c>
      <c r="M1660" s="3">
        <v>108487.97500000001</v>
      </c>
      <c r="N1660" s="4">
        <v>25.852039900000001</v>
      </c>
      <c r="O1660" s="4">
        <v>2804635.5</v>
      </c>
      <c r="Z1660"/>
    </row>
    <row r="1661" spans="1:26" hidden="1" x14ac:dyDescent="0.5">
      <c r="A1661">
        <f t="shared" si="25"/>
        <v>1658</v>
      </c>
      <c r="B1661" s="1">
        <v>43513</v>
      </c>
      <c r="C1661" t="s">
        <v>20</v>
      </c>
      <c r="D1661" t="s">
        <v>24</v>
      </c>
      <c r="E1661">
        <v>2019</v>
      </c>
      <c r="F1661">
        <v>7</v>
      </c>
      <c r="G1661" t="s">
        <v>10</v>
      </c>
      <c r="H1661" t="s">
        <v>9</v>
      </c>
      <c r="I1661">
        <v>15</v>
      </c>
      <c r="J1661">
        <v>29</v>
      </c>
      <c r="K1661">
        <v>20</v>
      </c>
      <c r="L1661">
        <v>0</v>
      </c>
      <c r="M1661" s="3">
        <v>108470.925</v>
      </c>
      <c r="N1661" s="4">
        <v>110.4895928</v>
      </c>
      <c r="O1661" s="4">
        <v>11984908.300000001</v>
      </c>
      <c r="Z1661"/>
    </row>
    <row r="1662" spans="1:26" hidden="1" x14ac:dyDescent="0.5">
      <c r="A1662">
        <f t="shared" si="25"/>
        <v>1659</v>
      </c>
      <c r="B1662" s="1">
        <v>43796</v>
      </c>
      <c r="C1662" t="s">
        <v>23</v>
      </c>
      <c r="D1662" t="s">
        <v>33</v>
      </c>
      <c r="E1662">
        <v>2019</v>
      </c>
      <c r="F1662">
        <v>48</v>
      </c>
      <c r="G1662" t="s">
        <v>10</v>
      </c>
      <c r="H1662" t="s">
        <v>9</v>
      </c>
      <c r="I1662">
        <v>8.6</v>
      </c>
      <c r="J1662">
        <v>24.8</v>
      </c>
      <c r="K1662">
        <v>31</v>
      </c>
      <c r="L1662">
        <v>0</v>
      </c>
      <c r="M1662" s="3">
        <v>108417.69500000001</v>
      </c>
      <c r="N1662" s="4">
        <v>59.044674999999998</v>
      </c>
      <c r="O1662" s="4">
        <v>6401487.5999999996</v>
      </c>
      <c r="Z1662"/>
    </row>
    <row r="1663" spans="1:26" hidden="1" x14ac:dyDescent="0.5">
      <c r="A1663">
        <f t="shared" si="25"/>
        <v>1660</v>
      </c>
      <c r="B1663" s="1">
        <v>43028</v>
      </c>
      <c r="C1663" t="s">
        <v>18</v>
      </c>
      <c r="D1663" t="s">
        <v>32</v>
      </c>
      <c r="E1663">
        <v>2017</v>
      </c>
      <c r="F1663">
        <v>43</v>
      </c>
      <c r="G1663" t="s">
        <v>10</v>
      </c>
      <c r="H1663" t="s">
        <v>9</v>
      </c>
      <c r="I1663">
        <v>11.3</v>
      </c>
      <c r="J1663">
        <v>16.2</v>
      </c>
      <c r="K1663">
        <v>24</v>
      </c>
      <c r="L1663">
        <v>2.6</v>
      </c>
      <c r="M1663" s="3">
        <v>108412.66499999999</v>
      </c>
      <c r="N1663" s="4">
        <v>72.715846839999998</v>
      </c>
      <c r="O1663" s="4">
        <v>7883318.7000000002</v>
      </c>
      <c r="Z1663"/>
    </row>
    <row r="1664" spans="1:26" hidden="1" x14ac:dyDescent="0.5">
      <c r="A1664">
        <f t="shared" si="25"/>
        <v>1661</v>
      </c>
      <c r="B1664" s="1">
        <v>43929</v>
      </c>
      <c r="C1664" t="s">
        <v>23</v>
      </c>
      <c r="D1664" t="s">
        <v>26</v>
      </c>
      <c r="E1664">
        <v>2020</v>
      </c>
      <c r="F1664">
        <v>15</v>
      </c>
      <c r="G1664" t="s">
        <v>9</v>
      </c>
      <c r="H1664" t="s">
        <v>9</v>
      </c>
      <c r="I1664">
        <v>11.7</v>
      </c>
      <c r="J1664">
        <v>18.600000000000001</v>
      </c>
      <c r="K1664">
        <v>10.7</v>
      </c>
      <c r="L1664">
        <v>1.2</v>
      </c>
      <c r="M1664" s="3">
        <v>108404.01</v>
      </c>
      <c r="N1664" s="4">
        <v>44.729397409999997</v>
      </c>
      <c r="O1664" s="4">
        <v>4848846</v>
      </c>
      <c r="Z1664"/>
    </row>
    <row r="1665" spans="1:26" hidden="1" x14ac:dyDescent="0.5">
      <c r="A1665">
        <f t="shared" si="25"/>
        <v>1662</v>
      </c>
      <c r="B1665" s="1">
        <v>42133</v>
      </c>
      <c r="C1665" t="s">
        <v>19</v>
      </c>
      <c r="D1665" t="s">
        <v>27</v>
      </c>
      <c r="E1665">
        <v>2015</v>
      </c>
      <c r="F1665">
        <v>19</v>
      </c>
      <c r="G1665" t="s">
        <v>10</v>
      </c>
      <c r="H1665" t="s">
        <v>9</v>
      </c>
      <c r="I1665">
        <v>12.8</v>
      </c>
      <c r="J1665">
        <v>18.7</v>
      </c>
      <c r="K1665">
        <v>7.3</v>
      </c>
      <c r="L1665">
        <v>0</v>
      </c>
      <c r="M1665" s="3">
        <v>108377.05</v>
      </c>
      <c r="N1665" s="4">
        <v>19.602360470000001</v>
      </c>
      <c r="O1665" s="4">
        <v>2124446</v>
      </c>
      <c r="Z1665"/>
    </row>
    <row r="1666" spans="1:26" hidden="1" x14ac:dyDescent="0.5">
      <c r="A1666">
        <f t="shared" si="25"/>
        <v>1663</v>
      </c>
      <c r="B1666" s="1">
        <v>43887</v>
      </c>
      <c r="C1666" t="s">
        <v>23</v>
      </c>
      <c r="D1666" t="s">
        <v>24</v>
      </c>
      <c r="E1666">
        <v>2020</v>
      </c>
      <c r="F1666">
        <v>9</v>
      </c>
      <c r="G1666" t="s">
        <v>10</v>
      </c>
      <c r="H1666" t="s">
        <v>9</v>
      </c>
      <c r="I1666">
        <v>16.2</v>
      </c>
      <c r="J1666">
        <v>19.2</v>
      </c>
      <c r="K1666">
        <v>19.3</v>
      </c>
      <c r="L1666">
        <v>4</v>
      </c>
      <c r="M1666" s="3">
        <v>108371.125</v>
      </c>
      <c r="N1666" s="4">
        <v>45.06152522</v>
      </c>
      <c r="O1666" s="4">
        <v>4883368.2</v>
      </c>
      <c r="Z1666"/>
    </row>
    <row r="1667" spans="1:26" hidden="1" x14ac:dyDescent="0.5">
      <c r="A1667">
        <f t="shared" si="25"/>
        <v>1664</v>
      </c>
      <c r="B1667" s="1">
        <v>42070</v>
      </c>
      <c r="C1667" t="s">
        <v>19</v>
      </c>
      <c r="D1667" t="s">
        <v>25</v>
      </c>
      <c r="E1667">
        <v>2015</v>
      </c>
      <c r="F1667">
        <v>10</v>
      </c>
      <c r="G1667" t="s">
        <v>10</v>
      </c>
      <c r="H1667" t="s">
        <v>9</v>
      </c>
      <c r="I1667">
        <v>15.4</v>
      </c>
      <c r="J1667">
        <v>22.6</v>
      </c>
      <c r="K1667">
        <v>10.8</v>
      </c>
      <c r="L1667">
        <v>0.2</v>
      </c>
      <c r="M1667" s="3">
        <v>108344.575</v>
      </c>
      <c r="N1667" s="4">
        <v>22.113214540000001</v>
      </c>
      <c r="O1667" s="4">
        <v>2395846.7999999998</v>
      </c>
      <c r="Z1667"/>
    </row>
    <row r="1668" spans="1:26" hidden="1" x14ac:dyDescent="0.5">
      <c r="A1668">
        <f t="shared" ref="A1668:A1731" si="26">ROW()-3</f>
        <v>1665</v>
      </c>
      <c r="B1668" s="1">
        <v>42763</v>
      </c>
      <c r="C1668" t="s">
        <v>19</v>
      </c>
      <c r="D1668" t="s">
        <v>17</v>
      </c>
      <c r="E1668">
        <v>2017</v>
      </c>
      <c r="F1668">
        <v>5</v>
      </c>
      <c r="G1668" t="s">
        <v>9</v>
      </c>
      <c r="H1668" t="s">
        <v>9</v>
      </c>
      <c r="I1668">
        <v>15</v>
      </c>
      <c r="J1668">
        <v>29.2</v>
      </c>
      <c r="K1668">
        <v>29.2</v>
      </c>
      <c r="L1668">
        <v>0</v>
      </c>
      <c r="M1668" s="3">
        <v>108336.53</v>
      </c>
      <c r="N1668" s="4">
        <v>74.062542859999994</v>
      </c>
      <c r="O1668" s="4">
        <v>8023678.9000000004</v>
      </c>
      <c r="Z1668"/>
    </row>
    <row r="1669" spans="1:26" hidden="1" x14ac:dyDescent="0.5">
      <c r="A1669">
        <f t="shared" si="26"/>
        <v>1666</v>
      </c>
      <c r="B1669" s="1">
        <v>43876</v>
      </c>
      <c r="C1669" t="s">
        <v>19</v>
      </c>
      <c r="D1669" t="s">
        <v>24</v>
      </c>
      <c r="E1669">
        <v>2020</v>
      </c>
      <c r="F1669">
        <v>7</v>
      </c>
      <c r="G1669" t="s">
        <v>10</v>
      </c>
      <c r="H1669" t="s">
        <v>9</v>
      </c>
      <c r="I1669">
        <v>18.899999999999999</v>
      </c>
      <c r="J1669">
        <v>19.3</v>
      </c>
      <c r="K1669">
        <v>2.4</v>
      </c>
      <c r="L1669">
        <v>5.4</v>
      </c>
      <c r="M1669" s="3">
        <v>108300.63499999999</v>
      </c>
      <c r="N1669" s="4">
        <v>55.674962260000001</v>
      </c>
      <c r="O1669" s="4">
        <v>6029633.7999999998</v>
      </c>
      <c r="Z1669"/>
    </row>
    <row r="1670" spans="1:26" hidden="1" x14ac:dyDescent="0.5">
      <c r="A1670">
        <f t="shared" si="26"/>
        <v>1667</v>
      </c>
      <c r="B1670" s="1">
        <v>43463</v>
      </c>
      <c r="C1670" t="s">
        <v>19</v>
      </c>
      <c r="D1670" t="s">
        <v>34</v>
      </c>
      <c r="E1670">
        <v>2018</v>
      </c>
      <c r="F1670">
        <v>52</v>
      </c>
      <c r="G1670" t="s">
        <v>9</v>
      </c>
      <c r="H1670" t="s">
        <v>9</v>
      </c>
      <c r="I1670">
        <v>21</v>
      </c>
      <c r="J1670">
        <v>23.9</v>
      </c>
      <c r="K1670">
        <v>5.7</v>
      </c>
      <c r="L1670">
        <v>1.2</v>
      </c>
      <c r="M1670" s="3">
        <v>108290.11</v>
      </c>
      <c r="N1670" s="4">
        <v>91.7235266</v>
      </c>
      <c r="O1670" s="4">
        <v>9932750.8000000007</v>
      </c>
      <c r="Z1670"/>
    </row>
    <row r="1671" spans="1:26" hidden="1" x14ac:dyDescent="0.5">
      <c r="A1671">
        <f t="shared" si="26"/>
        <v>1668</v>
      </c>
      <c r="B1671" s="1">
        <v>42072</v>
      </c>
      <c r="C1671" t="s">
        <v>21</v>
      </c>
      <c r="D1671" t="s">
        <v>25</v>
      </c>
      <c r="E1671">
        <v>2015</v>
      </c>
      <c r="F1671">
        <v>11</v>
      </c>
      <c r="G1671" t="s">
        <v>10</v>
      </c>
      <c r="H1671" t="s">
        <v>10</v>
      </c>
      <c r="I1671">
        <v>14.4</v>
      </c>
      <c r="J1671">
        <v>23.8</v>
      </c>
      <c r="K1671">
        <v>18.600000000000001</v>
      </c>
      <c r="L1671">
        <v>0</v>
      </c>
      <c r="M1671" s="3">
        <v>108282.48</v>
      </c>
      <c r="N1671" s="4">
        <v>23.80806827</v>
      </c>
      <c r="O1671" s="4">
        <v>2577996.7000000002</v>
      </c>
      <c r="Z1671"/>
    </row>
    <row r="1672" spans="1:26" hidden="1" x14ac:dyDescent="0.5">
      <c r="A1672">
        <f t="shared" si="26"/>
        <v>1669</v>
      </c>
      <c r="B1672" s="1">
        <v>42120</v>
      </c>
      <c r="C1672" t="s">
        <v>20</v>
      </c>
      <c r="D1672" t="s">
        <v>26</v>
      </c>
      <c r="E1672">
        <v>2015</v>
      </c>
      <c r="F1672">
        <v>17</v>
      </c>
      <c r="G1672" t="s">
        <v>10</v>
      </c>
      <c r="H1672" t="s">
        <v>9</v>
      </c>
      <c r="I1672">
        <v>10.4</v>
      </c>
      <c r="J1672">
        <v>15.4</v>
      </c>
      <c r="K1672">
        <v>5.9</v>
      </c>
      <c r="L1672">
        <v>7</v>
      </c>
      <c r="M1672" s="3">
        <v>108217.82</v>
      </c>
      <c r="N1672" s="4">
        <v>28.955419760000002</v>
      </c>
      <c r="O1672" s="4">
        <v>3133492.4</v>
      </c>
      <c r="Z1672"/>
    </row>
    <row r="1673" spans="1:26" hidden="1" x14ac:dyDescent="0.5">
      <c r="A1673">
        <f t="shared" si="26"/>
        <v>1670</v>
      </c>
      <c r="B1673" s="1">
        <v>43626</v>
      </c>
      <c r="C1673" t="s">
        <v>21</v>
      </c>
      <c r="D1673" t="s">
        <v>28</v>
      </c>
      <c r="E1673">
        <v>2019</v>
      </c>
      <c r="F1673">
        <v>24</v>
      </c>
      <c r="G1673" t="s">
        <v>10</v>
      </c>
      <c r="H1673" t="s">
        <v>10</v>
      </c>
      <c r="I1673">
        <v>12</v>
      </c>
      <c r="J1673">
        <v>19.2</v>
      </c>
      <c r="K1673">
        <v>7.6</v>
      </c>
      <c r="L1673">
        <v>3</v>
      </c>
      <c r="M1673" s="3">
        <v>108133.03</v>
      </c>
      <c r="N1673" s="4">
        <v>47.487874040000001</v>
      </c>
      <c r="O1673" s="4">
        <v>5135007.7</v>
      </c>
      <c r="Z1673"/>
    </row>
    <row r="1674" spans="1:26" hidden="1" x14ac:dyDescent="0.5">
      <c r="A1674">
        <f t="shared" si="26"/>
        <v>1671</v>
      </c>
      <c r="B1674" s="1">
        <v>43847</v>
      </c>
      <c r="C1674" t="s">
        <v>18</v>
      </c>
      <c r="D1674" t="s">
        <v>17</v>
      </c>
      <c r="E1674">
        <v>2020</v>
      </c>
      <c r="F1674">
        <v>3</v>
      </c>
      <c r="G1674" t="s">
        <v>9</v>
      </c>
      <c r="H1674" t="s">
        <v>9</v>
      </c>
      <c r="I1674">
        <v>14.4</v>
      </c>
      <c r="J1674">
        <v>24.8</v>
      </c>
      <c r="K1674">
        <v>24.4</v>
      </c>
      <c r="L1674">
        <v>0</v>
      </c>
      <c r="M1674" s="3">
        <v>108108.175</v>
      </c>
      <c r="N1674" s="4">
        <v>39.500761930000003</v>
      </c>
      <c r="O1674" s="4">
        <v>4270355.3</v>
      </c>
      <c r="Z1674"/>
    </row>
    <row r="1675" spans="1:26" hidden="1" x14ac:dyDescent="0.5">
      <c r="A1675">
        <f t="shared" si="26"/>
        <v>1672</v>
      </c>
      <c r="B1675" s="1">
        <v>43727</v>
      </c>
      <c r="C1675" t="s">
        <v>16</v>
      </c>
      <c r="D1675" t="s">
        <v>31</v>
      </c>
      <c r="E1675">
        <v>2019</v>
      </c>
      <c r="F1675">
        <v>38</v>
      </c>
      <c r="G1675" t="s">
        <v>10</v>
      </c>
      <c r="H1675" t="s">
        <v>9</v>
      </c>
      <c r="I1675">
        <v>8.1999999999999993</v>
      </c>
      <c r="J1675">
        <v>24</v>
      </c>
      <c r="K1675">
        <v>19.399999999999999</v>
      </c>
      <c r="L1675">
        <v>0</v>
      </c>
      <c r="M1675" s="3">
        <v>108102.56</v>
      </c>
      <c r="N1675" s="4">
        <v>82.43824146</v>
      </c>
      <c r="O1675" s="4">
        <v>8911784.9000000004</v>
      </c>
      <c r="Z1675"/>
    </row>
    <row r="1676" spans="1:26" hidden="1" x14ac:dyDescent="0.5">
      <c r="A1676">
        <f t="shared" si="26"/>
        <v>1673</v>
      </c>
      <c r="B1676" s="1">
        <v>42392</v>
      </c>
      <c r="C1676" t="s">
        <v>19</v>
      </c>
      <c r="D1676" t="s">
        <v>17</v>
      </c>
      <c r="E1676">
        <v>2016</v>
      </c>
      <c r="F1676">
        <v>4</v>
      </c>
      <c r="G1676" t="s">
        <v>9</v>
      </c>
      <c r="H1676" t="s">
        <v>9</v>
      </c>
      <c r="I1676">
        <v>17.3</v>
      </c>
      <c r="J1676">
        <v>21.9</v>
      </c>
      <c r="K1676">
        <v>23.2</v>
      </c>
      <c r="L1676">
        <v>7</v>
      </c>
      <c r="M1676" s="3">
        <v>108097.845</v>
      </c>
      <c r="N1676" s="4">
        <v>26.975023329999999</v>
      </c>
      <c r="O1676" s="4">
        <v>2915941.9</v>
      </c>
      <c r="Z1676"/>
    </row>
    <row r="1677" spans="1:26" hidden="1" x14ac:dyDescent="0.5">
      <c r="A1677">
        <f t="shared" si="26"/>
        <v>1674</v>
      </c>
      <c r="B1677" s="1">
        <v>43475</v>
      </c>
      <c r="C1677" t="s">
        <v>16</v>
      </c>
      <c r="D1677" t="s">
        <v>17</v>
      </c>
      <c r="E1677">
        <v>2019</v>
      </c>
      <c r="F1677">
        <v>2</v>
      </c>
      <c r="G1677" t="s">
        <v>9</v>
      </c>
      <c r="H1677" t="s">
        <v>9</v>
      </c>
      <c r="I1677">
        <v>13.5</v>
      </c>
      <c r="J1677">
        <v>21.4</v>
      </c>
      <c r="K1677">
        <v>25.8</v>
      </c>
      <c r="L1677">
        <v>0</v>
      </c>
      <c r="M1677" s="3">
        <v>108078.69500000001</v>
      </c>
      <c r="N1677" s="4">
        <v>96.413742569999997</v>
      </c>
      <c r="O1677" s="4">
        <v>10420271.5</v>
      </c>
      <c r="Z1677"/>
    </row>
    <row r="1678" spans="1:26" hidden="1" x14ac:dyDescent="0.5">
      <c r="A1678">
        <f t="shared" si="26"/>
        <v>1675</v>
      </c>
      <c r="B1678" s="1">
        <v>43388</v>
      </c>
      <c r="C1678" t="s">
        <v>21</v>
      </c>
      <c r="D1678" t="s">
        <v>32</v>
      </c>
      <c r="E1678">
        <v>2018</v>
      </c>
      <c r="F1678">
        <v>42</v>
      </c>
      <c r="G1678" t="s">
        <v>10</v>
      </c>
      <c r="H1678" t="s">
        <v>9</v>
      </c>
      <c r="I1678">
        <v>19.5</v>
      </c>
      <c r="J1678">
        <v>27.5</v>
      </c>
      <c r="K1678">
        <v>19.399999999999999</v>
      </c>
      <c r="L1678">
        <v>0</v>
      </c>
      <c r="M1678" s="3">
        <v>108070.27499999999</v>
      </c>
      <c r="N1678" s="4">
        <v>79.182454410000005</v>
      </c>
      <c r="O1678" s="4">
        <v>8557269.5999999996</v>
      </c>
      <c r="Z1678"/>
    </row>
    <row r="1679" spans="1:26" hidden="1" x14ac:dyDescent="0.5">
      <c r="A1679">
        <f t="shared" si="26"/>
        <v>1676</v>
      </c>
      <c r="B1679" s="1">
        <v>43392</v>
      </c>
      <c r="C1679" t="s">
        <v>18</v>
      </c>
      <c r="D1679" t="s">
        <v>32</v>
      </c>
      <c r="E1679">
        <v>2018</v>
      </c>
      <c r="F1679">
        <v>42</v>
      </c>
      <c r="G1679" t="s">
        <v>10</v>
      </c>
      <c r="H1679" t="s">
        <v>9</v>
      </c>
      <c r="I1679">
        <v>12.8</v>
      </c>
      <c r="J1679">
        <v>27.4</v>
      </c>
      <c r="K1679">
        <v>23</v>
      </c>
      <c r="L1679">
        <v>0</v>
      </c>
      <c r="M1679" s="3">
        <v>107940.16</v>
      </c>
      <c r="N1679" s="4">
        <v>101.6603803</v>
      </c>
      <c r="O1679" s="4">
        <v>10973237.699999999</v>
      </c>
      <c r="Z1679"/>
    </row>
    <row r="1680" spans="1:26" hidden="1" x14ac:dyDescent="0.5">
      <c r="A1680">
        <f t="shared" si="26"/>
        <v>1677</v>
      </c>
      <c r="B1680" s="1">
        <v>42755</v>
      </c>
      <c r="C1680" t="s">
        <v>18</v>
      </c>
      <c r="D1680" t="s">
        <v>17</v>
      </c>
      <c r="E1680">
        <v>2017</v>
      </c>
      <c r="F1680">
        <v>4</v>
      </c>
      <c r="G1680" t="s">
        <v>9</v>
      </c>
      <c r="H1680" t="s">
        <v>9</v>
      </c>
      <c r="I1680">
        <v>16.100000000000001</v>
      </c>
      <c r="J1680">
        <v>20.8</v>
      </c>
      <c r="K1680">
        <v>13.2</v>
      </c>
      <c r="L1680">
        <v>22.6</v>
      </c>
      <c r="M1680" s="3">
        <v>107937.685</v>
      </c>
      <c r="N1680" s="4">
        <v>38.993116039999997</v>
      </c>
      <c r="O1680" s="4">
        <v>4208826.7</v>
      </c>
      <c r="Z1680"/>
    </row>
    <row r="1681" spans="1:26" hidden="1" x14ac:dyDescent="0.5">
      <c r="A1681">
        <f t="shared" si="26"/>
        <v>1678</v>
      </c>
      <c r="B1681" s="1">
        <v>43959</v>
      </c>
      <c r="C1681" t="s">
        <v>18</v>
      </c>
      <c r="D1681" t="s">
        <v>27</v>
      </c>
      <c r="E1681">
        <v>2020</v>
      </c>
      <c r="F1681">
        <v>19</v>
      </c>
      <c r="G1681" t="s">
        <v>9</v>
      </c>
      <c r="H1681" t="s">
        <v>9</v>
      </c>
      <c r="I1681">
        <v>12.6</v>
      </c>
      <c r="J1681">
        <v>19.600000000000001</v>
      </c>
      <c r="K1681">
        <v>10.7</v>
      </c>
      <c r="L1681">
        <v>0</v>
      </c>
      <c r="M1681" s="3">
        <v>107914.05499999999</v>
      </c>
      <c r="N1681" s="4">
        <v>30.698219210000001</v>
      </c>
      <c r="O1681" s="4">
        <v>3312769.3</v>
      </c>
      <c r="Z1681"/>
    </row>
    <row r="1682" spans="1:26" hidden="1" x14ac:dyDescent="0.5">
      <c r="A1682">
        <f t="shared" si="26"/>
        <v>1679</v>
      </c>
      <c r="B1682" s="1">
        <v>42828</v>
      </c>
      <c r="C1682" t="s">
        <v>21</v>
      </c>
      <c r="D1682" t="s">
        <v>26</v>
      </c>
      <c r="E1682">
        <v>2017</v>
      </c>
      <c r="F1682">
        <v>15</v>
      </c>
      <c r="G1682" t="s">
        <v>9</v>
      </c>
      <c r="H1682" t="s">
        <v>9</v>
      </c>
      <c r="I1682">
        <v>8.1999999999999993</v>
      </c>
      <c r="J1682">
        <v>21.5</v>
      </c>
      <c r="K1682">
        <v>16.8</v>
      </c>
      <c r="L1682">
        <v>0</v>
      </c>
      <c r="M1682" s="3">
        <v>107895.52499999999</v>
      </c>
      <c r="N1682" s="4">
        <v>106.4521598</v>
      </c>
      <c r="O1682" s="4">
        <v>11485711.699999999</v>
      </c>
      <c r="Z1682"/>
    </row>
    <row r="1683" spans="1:26" hidden="1" x14ac:dyDescent="0.5">
      <c r="A1683">
        <f t="shared" si="26"/>
        <v>1680</v>
      </c>
      <c r="B1683" s="1">
        <v>43804</v>
      </c>
      <c r="C1683" t="s">
        <v>16</v>
      </c>
      <c r="D1683" t="s">
        <v>34</v>
      </c>
      <c r="E1683">
        <v>2019</v>
      </c>
      <c r="F1683">
        <v>49</v>
      </c>
      <c r="G1683" t="s">
        <v>10</v>
      </c>
      <c r="H1683" t="s">
        <v>9</v>
      </c>
      <c r="I1683">
        <v>12.3</v>
      </c>
      <c r="J1683">
        <v>23.9</v>
      </c>
      <c r="K1683">
        <v>20.399999999999999</v>
      </c>
      <c r="L1683">
        <v>0</v>
      </c>
      <c r="M1683" s="3">
        <v>107891.69</v>
      </c>
      <c r="N1683" s="4">
        <v>45.830326149999998</v>
      </c>
      <c r="O1683" s="4">
        <v>4944711.3</v>
      </c>
      <c r="Z1683"/>
    </row>
    <row r="1684" spans="1:26" hidden="1" x14ac:dyDescent="0.5">
      <c r="A1684">
        <f t="shared" si="26"/>
        <v>1681</v>
      </c>
      <c r="B1684" s="1">
        <v>42421</v>
      </c>
      <c r="C1684" t="s">
        <v>20</v>
      </c>
      <c r="D1684" t="s">
        <v>24</v>
      </c>
      <c r="E1684">
        <v>2016</v>
      </c>
      <c r="F1684">
        <v>8</v>
      </c>
      <c r="G1684" t="s">
        <v>10</v>
      </c>
      <c r="H1684" t="s">
        <v>9</v>
      </c>
      <c r="I1684">
        <v>12.6</v>
      </c>
      <c r="J1684">
        <v>24.7</v>
      </c>
      <c r="K1684">
        <v>26.5</v>
      </c>
      <c r="L1684">
        <v>0</v>
      </c>
      <c r="M1684" s="3">
        <v>107884.355</v>
      </c>
      <c r="N1684" s="4">
        <v>24.60568176</v>
      </c>
      <c r="O1684" s="4">
        <v>2654568.1</v>
      </c>
      <c r="Z1684"/>
    </row>
    <row r="1685" spans="1:26" hidden="1" x14ac:dyDescent="0.5">
      <c r="A1685">
        <f t="shared" si="26"/>
        <v>1682</v>
      </c>
      <c r="B1685" s="1">
        <v>43869</v>
      </c>
      <c r="C1685" t="s">
        <v>19</v>
      </c>
      <c r="D1685" t="s">
        <v>24</v>
      </c>
      <c r="E1685">
        <v>2020</v>
      </c>
      <c r="F1685">
        <v>6</v>
      </c>
      <c r="G1685" t="s">
        <v>10</v>
      </c>
      <c r="H1685" t="s">
        <v>9</v>
      </c>
      <c r="I1685">
        <v>17.399999999999999</v>
      </c>
      <c r="J1685">
        <v>29.4</v>
      </c>
      <c r="K1685">
        <v>27.5</v>
      </c>
      <c r="L1685">
        <v>0</v>
      </c>
      <c r="M1685" s="3">
        <v>107864.44500000001</v>
      </c>
      <c r="N1685" s="4">
        <v>28.570907080000001</v>
      </c>
      <c r="O1685" s="4">
        <v>3081785</v>
      </c>
      <c r="Z1685"/>
    </row>
    <row r="1686" spans="1:26" hidden="1" x14ac:dyDescent="0.5">
      <c r="A1686">
        <f t="shared" si="26"/>
        <v>1683</v>
      </c>
      <c r="B1686" s="1">
        <v>43935</v>
      </c>
      <c r="C1686" t="s">
        <v>22</v>
      </c>
      <c r="D1686" t="s">
        <v>26</v>
      </c>
      <c r="E1686">
        <v>2020</v>
      </c>
      <c r="F1686">
        <v>16</v>
      </c>
      <c r="G1686" t="s">
        <v>9</v>
      </c>
      <c r="H1686" t="s">
        <v>9</v>
      </c>
      <c r="I1686">
        <v>12.1</v>
      </c>
      <c r="J1686">
        <v>23.4</v>
      </c>
      <c r="K1686">
        <v>11.1</v>
      </c>
      <c r="L1686">
        <v>0.6</v>
      </c>
      <c r="M1686" s="3">
        <v>107849.83</v>
      </c>
      <c r="N1686" s="4">
        <v>40.838553589999997</v>
      </c>
      <c r="O1686" s="4">
        <v>4404431.0999999996</v>
      </c>
      <c r="Z1686"/>
    </row>
    <row r="1687" spans="1:26" hidden="1" x14ac:dyDescent="0.5">
      <c r="A1687">
        <f t="shared" si="26"/>
        <v>1684</v>
      </c>
      <c r="B1687" s="1">
        <v>43352</v>
      </c>
      <c r="C1687" t="s">
        <v>20</v>
      </c>
      <c r="D1687" t="s">
        <v>31</v>
      </c>
      <c r="E1687">
        <v>2018</v>
      </c>
      <c r="F1687">
        <v>36</v>
      </c>
      <c r="G1687" t="s">
        <v>10</v>
      </c>
      <c r="H1687" t="s">
        <v>9</v>
      </c>
      <c r="I1687">
        <v>8.6</v>
      </c>
      <c r="J1687">
        <v>18.100000000000001</v>
      </c>
      <c r="K1687">
        <v>7.3</v>
      </c>
      <c r="L1687">
        <v>0</v>
      </c>
      <c r="M1687" s="3">
        <v>107838.95</v>
      </c>
      <c r="N1687" s="4">
        <v>67.615591249999994</v>
      </c>
      <c r="O1687" s="4">
        <v>7291594.4000000004</v>
      </c>
      <c r="Z1687"/>
    </row>
    <row r="1688" spans="1:26" hidden="1" x14ac:dyDescent="0.5">
      <c r="A1688">
        <f t="shared" si="26"/>
        <v>1685</v>
      </c>
      <c r="B1688" s="1">
        <v>43960</v>
      </c>
      <c r="C1688" t="s">
        <v>19</v>
      </c>
      <c r="D1688" t="s">
        <v>27</v>
      </c>
      <c r="E1688">
        <v>2020</v>
      </c>
      <c r="F1688">
        <v>19</v>
      </c>
      <c r="G1688" t="s">
        <v>9</v>
      </c>
      <c r="H1688" t="s">
        <v>9</v>
      </c>
      <c r="I1688">
        <v>12.6</v>
      </c>
      <c r="J1688">
        <v>14</v>
      </c>
      <c r="K1688">
        <v>5.4</v>
      </c>
      <c r="L1688">
        <v>0.6</v>
      </c>
      <c r="M1688" s="3">
        <v>107786.255</v>
      </c>
      <c r="N1688" s="4">
        <v>22.461551329999999</v>
      </c>
      <c r="O1688" s="4">
        <v>2421046.5</v>
      </c>
      <c r="Z1688"/>
    </row>
    <row r="1689" spans="1:26" hidden="1" x14ac:dyDescent="0.5">
      <c r="A1689">
        <f t="shared" si="26"/>
        <v>1686</v>
      </c>
      <c r="B1689" s="1">
        <v>42812</v>
      </c>
      <c r="C1689" t="s">
        <v>19</v>
      </c>
      <c r="D1689" t="s">
        <v>25</v>
      </c>
      <c r="E1689">
        <v>2017</v>
      </c>
      <c r="F1689">
        <v>12</v>
      </c>
      <c r="G1689" t="s">
        <v>10</v>
      </c>
      <c r="H1689" t="s">
        <v>9</v>
      </c>
      <c r="I1689">
        <v>12.4</v>
      </c>
      <c r="J1689">
        <v>30.8</v>
      </c>
      <c r="K1689">
        <v>19.899999999999999</v>
      </c>
      <c r="L1689">
        <v>0</v>
      </c>
      <c r="M1689" s="3">
        <v>107731.78</v>
      </c>
      <c r="N1689" s="4">
        <v>68.877097030000002</v>
      </c>
      <c r="O1689" s="4">
        <v>7420252.2999999998</v>
      </c>
      <c r="Z1689"/>
    </row>
    <row r="1690" spans="1:26" hidden="1" x14ac:dyDescent="0.5">
      <c r="A1690">
        <f t="shared" si="26"/>
        <v>1687</v>
      </c>
      <c r="B1690" s="1">
        <v>43365</v>
      </c>
      <c r="C1690" t="s">
        <v>19</v>
      </c>
      <c r="D1690" t="s">
        <v>31</v>
      </c>
      <c r="E1690">
        <v>2018</v>
      </c>
      <c r="F1690">
        <v>38</v>
      </c>
      <c r="G1690" t="s">
        <v>9</v>
      </c>
      <c r="H1690" t="s">
        <v>9</v>
      </c>
      <c r="I1690">
        <v>6.8</v>
      </c>
      <c r="J1690">
        <v>17.3</v>
      </c>
      <c r="K1690">
        <v>19.7</v>
      </c>
      <c r="L1690">
        <v>0</v>
      </c>
      <c r="M1690" s="3">
        <v>107731.72</v>
      </c>
      <c r="N1690" s="4">
        <v>83.493593180000005</v>
      </c>
      <c r="O1690" s="4">
        <v>8994908.4000000004</v>
      </c>
      <c r="Z1690"/>
    </row>
    <row r="1691" spans="1:26" hidden="1" x14ac:dyDescent="0.5">
      <c r="A1691">
        <f t="shared" si="26"/>
        <v>1688</v>
      </c>
      <c r="B1691" s="1">
        <v>43508</v>
      </c>
      <c r="C1691" t="s">
        <v>22</v>
      </c>
      <c r="D1691" t="s">
        <v>24</v>
      </c>
      <c r="E1691">
        <v>2019</v>
      </c>
      <c r="F1691">
        <v>7</v>
      </c>
      <c r="G1691" t="s">
        <v>10</v>
      </c>
      <c r="H1691" t="s">
        <v>9</v>
      </c>
      <c r="I1691">
        <v>18.399999999999999</v>
      </c>
      <c r="J1691">
        <v>21.5</v>
      </c>
      <c r="K1691">
        <v>12.4</v>
      </c>
      <c r="L1691">
        <v>0</v>
      </c>
      <c r="M1691" s="3">
        <v>107697.205</v>
      </c>
      <c r="N1691" s="4">
        <v>57.338211940000001</v>
      </c>
      <c r="O1691" s="4">
        <v>6175165.2000000002</v>
      </c>
      <c r="Z1691"/>
    </row>
    <row r="1692" spans="1:26" hidden="1" x14ac:dyDescent="0.5">
      <c r="A1692">
        <f t="shared" si="26"/>
        <v>1689</v>
      </c>
      <c r="B1692" s="1">
        <v>43920</v>
      </c>
      <c r="C1692" t="s">
        <v>21</v>
      </c>
      <c r="D1692" t="s">
        <v>25</v>
      </c>
      <c r="E1692">
        <v>2020</v>
      </c>
      <c r="F1692">
        <v>14</v>
      </c>
      <c r="G1692" t="s">
        <v>9</v>
      </c>
      <c r="H1692" t="s">
        <v>9</v>
      </c>
      <c r="I1692">
        <v>15.9</v>
      </c>
      <c r="J1692">
        <v>21.7</v>
      </c>
      <c r="K1692">
        <v>13.3</v>
      </c>
      <c r="L1692">
        <v>5.2</v>
      </c>
      <c r="M1692" s="3">
        <v>107687.51</v>
      </c>
      <c r="N1692" s="4">
        <v>57.502975429999999</v>
      </c>
      <c r="O1692" s="4">
        <v>6192352.2000000002</v>
      </c>
      <c r="Z1692"/>
    </row>
    <row r="1693" spans="1:26" hidden="1" x14ac:dyDescent="0.5">
      <c r="A1693">
        <f t="shared" si="26"/>
        <v>1690</v>
      </c>
      <c r="B1693" s="1">
        <v>43437</v>
      </c>
      <c r="C1693" t="s">
        <v>21</v>
      </c>
      <c r="D1693" t="s">
        <v>34</v>
      </c>
      <c r="E1693">
        <v>2018</v>
      </c>
      <c r="F1693">
        <v>49</v>
      </c>
      <c r="G1693" t="s">
        <v>10</v>
      </c>
      <c r="H1693" t="s">
        <v>9</v>
      </c>
      <c r="I1693">
        <v>13.3</v>
      </c>
      <c r="J1693">
        <v>23.6</v>
      </c>
      <c r="K1693">
        <v>13.4</v>
      </c>
      <c r="L1693">
        <v>0</v>
      </c>
      <c r="M1693" s="3">
        <v>107666.30499999999</v>
      </c>
      <c r="N1693" s="4">
        <v>71.126198709999997</v>
      </c>
      <c r="O1693" s="4">
        <v>7657895</v>
      </c>
      <c r="Z1693"/>
    </row>
    <row r="1694" spans="1:26" hidden="1" x14ac:dyDescent="0.5">
      <c r="A1694">
        <f t="shared" si="26"/>
        <v>1691</v>
      </c>
      <c r="B1694" s="1">
        <v>43510</v>
      </c>
      <c r="C1694" t="s">
        <v>16</v>
      </c>
      <c r="D1694" t="s">
        <v>24</v>
      </c>
      <c r="E1694">
        <v>2019</v>
      </c>
      <c r="F1694">
        <v>7</v>
      </c>
      <c r="G1694" t="s">
        <v>10</v>
      </c>
      <c r="H1694" t="s">
        <v>9</v>
      </c>
      <c r="I1694">
        <v>12.3</v>
      </c>
      <c r="J1694">
        <v>23.2</v>
      </c>
      <c r="K1694">
        <v>24.2</v>
      </c>
      <c r="L1694">
        <v>0</v>
      </c>
      <c r="M1694" s="3">
        <v>107655.08</v>
      </c>
      <c r="N1694" s="4">
        <v>108.29071519999999</v>
      </c>
      <c r="O1694" s="4">
        <v>11658045.6</v>
      </c>
      <c r="Z1694"/>
    </row>
    <row r="1695" spans="1:26" hidden="1" x14ac:dyDescent="0.5">
      <c r="A1695">
        <f t="shared" si="26"/>
        <v>1692</v>
      </c>
      <c r="B1695" s="1">
        <v>43795</v>
      </c>
      <c r="C1695" t="s">
        <v>22</v>
      </c>
      <c r="D1695" t="s">
        <v>33</v>
      </c>
      <c r="E1695">
        <v>2019</v>
      </c>
      <c r="F1695">
        <v>48</v>
      </c>
      <c r="G1695" t="s">
        <v>10</v>
      </c>
      <c r="H1695" t="s">
        <v>9</v>
      </c>
      <c r="I1695">
        <v>11.4</v>
      </c>
      <c r="J1695">
        <v>16.399999999999999</v>
      </c>
      <c r="K1695">
        <v>22.2</v>
      </c>
      <c r="L1695">
        <v>2</v>
      </c>
      <c r="M1695" s="3">
        <v>107629.16</v>
      </c>
      <c r="N1695" s="4">
        <v>47.350592130000003</v>
      </c>
      <c r="O1695" s="4">
        <v>5096304.5</v>
      </c>
      <c r="Z1695"/>
    </row>
    <row r="1696" spans="1:26" hidden="1" x14ac:dyDescent="0.5">
      <c r="A1696">
        <f t="shared" si="26"/>
        <v>1693</v>
      </c>
      <c r="B1696" s="1">
        <v>43708</v>
      </c>
      <c r="C1696" t="s">
        <v>19</v>
      </c>
      <c r="D1696" t="s">
        <v>30</v>
      </c>
      <c r="E1696">
        <v>2019</v>
      </c>
      <c r="F1696">
        <v>35</v>
      </c>
      <c r="G1696" t="s">
        <v>10</v>
      </c>
      <c r="H1696" t="s">
        <v>9</v>
      </c>
      <c r="I1696">
        <v>5</v>
      </c>
      <c r="J1696">
        <v>18.2</v>
      </c>
      <c r="K1696">
        <v>15.8</v>
      </c>
      <c r="L1696">
        <v>0</v>
      </c>
      <c r="M1696" s="3">
        <v>107616.03</v>
      </c>
      <c r="N1696" s="4">
        <v>79.347198370000001</v>
      </c>
      <c r="O1696" s="4">
        <v>8539030.5</v>
      </c>
      <c r="Z1696"/>
    </row>
    <row r="1697" spans="1:26" hidden="1" x14ac:dyDescent="0.5">
      <c r="A1697">
        <f t="shared" si="26"/>
        <v>1694</v>
      </c>
      <c r="B1697" s="1">
        <v>43549</v>
      </c>
      <c r="C1697" t="s">
        <v>21</v>
      </c>
      <c r="D1697" t="s">
        <v>25</v>
      </c>
      <c r="E1697">
        <v>2019</v>
      </c>
      <c r="F1697">
        <v>13</v>
      </c>
      <c r="G1697" t="s">
        <v>10</v>
      </c>
      <c r="H1697" t="s">
        <v>9</v>
      </c>
      <c r="I1697">
        <v>14.8</v>
      </c>
      <c r="J1697">
        <v>19</v>
      </c>
      <c r="K1697">
        <v>13.6</v>
      </c>
      <c r="L1697">
        <v>0.2</v>
      </c>
      <c r="M1697" s="3">
        <v>107583.935</v>
      </c>
      <c r="N1697" s="4">
        <v>80.292927370000001</v>
      </c>
      <c r="O1697" s="4">
        <v>8638229.0999999996</v>
      </c>
      <c r="Z1697"/>
    </row>
    <row r="1698" spans="1:26" hidden="1" x14ac:dyDescent="0.5">
      <c r="A1698">
        <f t="shared" si="26"/>
        <v>1695</v>
      </c>
      <c r="B1698" s="1">
        <v>42946</v>
      </c>
      <c r="C1698" t="s">
        <v>20</v>
      </c>
      <c r="D1698" t="s">
        <v>29</v>
      </c>
      <c r="E1698">
        <v>2017</v>
      </c>
      <c r="F1698">
        <v>31</v>
      </c>
      <c r="G1698" t="s">
        <v>10</v>
      </c>
      <c r="H1698" t="s">
        <v>9</v>
      </c>
      <c r="I1698">
        <v>11.3</v>
      </c>
      <c r="J1698">
        <v>18.100000000000001</v>
      </c>
      <c r="K1698">
        <v>8.3000000000000007</v>
      </c>
      <c r="L1698">
        <v>0</v>
      </c>
      <c r="M1698" s="3">
        <v>107580.495</v>
      </c>
      <c r="N1698" s="4">
        <v>91.416166270000005</v>
      </c>
      <c r="O1698" s="4">
        <v>9834596.4000000004</v>
      </c>
      <c r="Z1698"/>
    </row>
    <row r="1699" spans="1:26" hidden="1" x14ac:dyDescent="0.5">
      <c r="A1699">
        <f t="shared" si="26"/>
        <v>1696</v>
      </c>
      <c r="B1699" s="1">
        <v>42399</v>
      </c>
      <c r="C1699" t="s">
        <v>19</v>
      </c>
      <c r="D1699" t="s">
        <v>17</v>
      </c>
      <c r="E1699">
        <v>2016</v>
      </c>
      <c r="F1699">
        <v>5</v>
      </c>
      <c r="G1699" t="s">
        <v>10</v>
      </c>
      <c r="H1699" t="s">
        <v>9</v>
      </c>
      <c r="I1699">
        <v>12.3</v>
      </c>
      <c r="J1699">
        <v>22.4</v>
      </c>
      <c r="K1699">
        <v>24</v>
      </c>
      <c r="L1699">
        <v>1.2</v>
      </c>
      <c r="M1699" s="3">
        <v>107579.345</v>
      </c>
      <c r="N1699" s="4">
        <v>23.84687233</v>
      </c>
      <c r="O1699" s="4">
        <v>2565430.9</v>
      </c>
      <c r="Z1699"/>
    </row>
    <row r="1700" spans="1:26" hidden="1" x14ac:dyDescent="0.5">
      <c r="A1700">
        <f t="shared" si="26"/>
        <v>1697</v>
      </c>
      <c r="B1700" s="1">
        <v>43961</v>
      </c>
      <c r="C1700" t="s">
        <v>20</v>
      </c>
      <c r="D1700" t="s">
        <v>27</v>
      </c>
      <c r="E1700">
        <v>2020</v>
      </c>
      <c r="F1700">
        <v>19</v>
      </c>
      <c r="G1700" t="s">
        <v>9</v>
      </c>
      <c r="H1700" t="s">
        <v>9</v>
      </c>
      <c r="I1700">
        <v>7.2</v>
      </c>
      <c r="J1700">
        <v>14.5</v>
      </c>
      <c r="K1700">
        <v>9</v>
      </c>
      <c r="L1700">
        <v>7</v>
      </c>
      <c r="M1700" s="3">
        <v>107555.19</v>
      </c>
      <c r="N1700" s="4">
        <v>36.456396259999998</v>
      </c>
      <c r="O1700" s="4">
        <v>3921074.6</v>
      </c>
      <c r="Z1700"/>
    </row>
    <row r="1701" spans="1:26" hidden="1" x14ac:dyDescent="0.5">
      <c r="A1701">
        <f t="shared" si="26"/>
        <v>1698</v>
      </c>
      <c r="B1701" s="1">
        <v>43996</v>
      </c>
      <c r="C1701" t="s">
        <v>20</v>
      </c>
      <c r="D1701" t="s">
        <v>28</v>
      </c>
      <c r="E1701">
        <v>2020</v>
      </c>
      <c r="F1701">
        <v>24</v>
      </c>
      <c r="G1701" t="s">
        <v>10</v>
      </c>
      <c r="H1701" t="s">
        <v>9</v>
      </c>
      <c r="I1701">
        <v>10.4</v>
      </c>
      <c r="J1701">
        <v>15.2</v>
      </c>
      <c r="K1701">
        <v>8</v>
      </c>
      <c r="L1701">
        <v>5.8</v>
      </c>
      <c r="M1701" s="3">
        <v>107553.005</v>
      </c>
      <c r="N1701" s="4">
        <v>24.879646619999999</v>
      </c>
      <c r="O1701" s="4">
        <v>2675880.7999999998</v>
      </c>
      <c r="Z1701"/>
    </row>
    <row r="1702" spans="1:26" hidden="1" x14ac:dyDescent="0.5">
      <c r="A1702">
        <f t="shared" si="26"/>
        <v>1699</v>
      </c>
      <c r="B1702" s="1">
        <v>42279</v>
      </c>
      <c r="C1702" t="s">
        <v>18</v>
      </c>
      <c r="D1702" t="s">
        <v>32</v>
      </c>
      <c r="E1702">
        <v>2015</v>
      </c>
      <c r="F1702">
        <v>40</v>
      </c>
      <c r="G1702" t="s">
        <v>9</v>
      </c>
      <c r="H1702" t="s">
        <v>10</v>
      </c>
      <c r="I1702">
        <v>9.9</v>
      </c>
      <c r="J1702">
        <v>28.6</v>
      </c>
      <c r="K1702">
        <v>21.7</v>
      </c>
      <c r="L1702">
        <v>0</v>
      </c>
      <c r="M1702" s="3">
        <v>107544.145</v>
      </c>
      <c r="N1702" s="4">
        <v>38.306983930000001</v>
      </c>
      <c r="O1702" s="4">
        <v>4119691.8</v>
      </c>
      <c r="Z1702"/>
    </row>
    <row r="1703" spans="1:26" hidden="1" x14ac:dyDescent="0.5">
      <c r="A1703">
        <f t="shared" si="26"/>
        <v>1700</v>
      </c>
      <c r="B1703" s="1">
        <v>42869</v>
      </c>
      <c r="C1703" t="s">
        <v>20</v>
      </c>
      <c r="D1703" t="s">
        <v>27</v>
      </c>
      <c r="E1703">
        <v>2017</v>
      </c>
      <c r="F1703">
        <v>20</v>
      </c>
      <c r="G1703" t="s">
        <v>10</v>
      </c>
      <c r="H1703" t="s">
        <v>9</v>
      </c>
      <c r="I1703">
        <v>6.4</v>
      </c>
      <c r="J1703">
        <v>15.1</v>
      </c>
      <c r="K1703">
        <v>7.7</v>
      </c>
      <c r="L1703">
        <v>0</v>
      </c>
      <c r="M1703" s="3">
        <v>107497.03</v>
      </c>
      <c r="N1703" s="4">
        <v>126.9174946</v>
      </c>
      <c r="O1703" s="4">
        <v>13643253.699999999</v>
      </c>
      <c r="Z1703"/>
    </row>
    <row r="1704" spans="1:26" hidden="1" x14ac:dyDescent="0.5">
      <c r="A1704">
        <f t="shared" si="26"/>
        <v>1701</v>
      </c>
      <c r="B1704" s="1">
        <v>42824</v>
      </c>
      <c r="C1704" t="s">
        <v>16</v>
      </c>
      <c r="D1704" t="s">
        <v>25</v>
      </c>
      <c r="E1704">
        <v>2017</v>
      </c>
      <c r="F1704">
        <v>14</v>
      </c>
      <c r="G1704" t="s">
        <v>10</v>
      </c>
      <c r="H1704" t="s">
        <v>9</v>
      </c>
      <c r="I1704">
        <v>10.199999999999999</v>
      </c>
      <c r="J1704">
        <v>17.899999999999999</v>
      </c>
      <c r="K1704">
        <v>13</v>
      </c>
      <c r="L1704">
        <v>3.4</v>
      </c>
      <c r="M1704" s="3">
        <v>107491.87</v>
      </c>
      <c r="N1704" s="4">
        <v>115.1902122</v>
      </c>
      <c r="O1704" s="4">
        <v>12382011.300000001</v>
      </c>
      <c r="Z1704"/>
    </row>
    <row r="1705" spans="1:26" hidden="1" x14ac:dyDescent="0.5">
      <c r="A1705">
        <f t="shared" si="26"/>
        <v>1702</v>
      </c>
      <c r="B1705" s="1">
        <v>43211</v>
      </c>
      <c r="C1705" t="s">
        <v>19</v>
      </c>
      <c r="D1705" t="s">
        <v>26</v>
      </c>
      <c r="E1705">
        <v>2018</v>
      </c>
      <c r="F1705">
        <v>16</v>
      </c>
      <c r="G1705" t="s">
        <v>10</v>
      </c>
      <c r="H1705" t="s">
        <v>9</v>
      </c>
      <c r="I1705">
        <v>11.9</v>
      </c>
      <c r="J1705">
        <v>22.8</v>
      </c>
      <c r="K1705">
        <v>11.3</v>
      </c>
      <c r="L1705">
        <v>0</v>
      </c>
      <c r="M1705" s="3">
        <v>107479.26</v>
      </c>
      <c r="N1705" s="4">
        <v>74.439689259999994</v>
      </c>
      <c r="O1705" s="4">
        <v>8000722.7000000002</v>
      </c>
      <c r="Z1705"/>
    </row>
    <row r="1706" spans="1:26" hidden="1" x14ac:dyDescent="0.5">
      <c r="A1706">
        <f t="shared" si="26"/>
        <v>1703</v>
      </c>
      <c r="B1706" s="1">
        <v>42819</v>
      </c>
      <c r="C1706" t="s">
        <v>19</v>
      </c>
      <c r="D1706" t="s">
        <v>25</v>
      </c>
      <c r="E1706">
        <v>2017</v>
      </c>
      <c r="F1706">
        <v>13</v>
      </c>
      <c r="G1706" t="s">
        <v>10</v>
      </c>
      <c r="H1706" t="s">
        <v>9</v>
      </c>
      <c r="I1706">
        <v>15.3</v>
      </c>
      <c r="J1706">
        <v>29.7</v>
      </c>
      <c r="K1706">
        <v>13.5</v>
      </c>
      <c r="L1706">
        <v>0</v>
      </c>
      <c r="M1706" s="3">
        <v>107465.98</v>
      </c>
      <c r="N1706" s="4">
        <v>138.79475579999999</v>
      </c>
      <c r="O1706" s="4">
        <v>14915714.5</v>
      </c>
      <c r="Z1706"/>
    </row>
    <row r="1707" spans="1:26" hidden="1" x14ac:dyDescent="0.5">
      <c r="A1707">
        <f t="shared" si="26"/>
        <v>1704</v>
      </c>
      <c r="B1707" s="1">
        <v>42862</v>
      </c>
      <c r="C1707" t="s">
        <v>20</v>
      </c>
      <c r="D1707" t="s">
        <v>27</v>
      </c>
      <c r="E1707">
        <v>2017</v>
      </c>
      <c r="F1707">
        <v>19</v>
      </c>
      <c r="G1707" t="s">
        <v>10</v>
      </c>
      <c r="H1707" t="s">
        <v>9</v>
      </c>
      <c r="I1707">
        <v>8.9</v>
      </c>
      <c r="J1707">
        <v>14.8</v>
      </c>
      <c r="K1707">
        <v>9.4</v>
      </c>
      <c r="L1707">
        <v>1.4</v>
      </c>
      <c r="M1707" s="3">
        <v>107424.07</v>
      </c>
      <c r="N1707" s="4">
        <v>104.9084029</v>
      </c>
      <c r="O1707" s="4">
        <v>11269687.6</v>
      </c>
      <c r="Z1707"/>
    </row>
    <row r="1708" spans="1:26" hidden="1" x14ac:dyDescent="0.5">
      <c r="A1708">
        <f t="shared" si="26"/>
        <v>1705</v>
      </c>
      <c r="B1708" s="1">
        <v>43420</v>
      </c>
      <c r="C1708" t="s">
        <v>18</v>
      </c>
      <c r="D1708" t="s">
        <v>33</v>
      </c>
      <c r="E1708">
        <v>2018</v>
      </c>
      <c r="F1708">
        <v>46</v>
      </c>
      <c r="G1708" t="s">
        <v>10</v>
      </c>
      <c r="H1708" t="s">
        <v>9</v>
      </c>
      <c r="I1708">
        <v>8.3000000000000007</v>
      </c>
      <c r="J1708">
        <v>19</v>
      </c>
      <c r="K1708">
        <v>29.8</v>
      </c>
      <c r="L1708">
        <v>0</v>
      </c>
      <c r="M1708" s="3">
        <v>107405.925</v>
      </c>
      <c r="N1708" s="4">
        <v>97.767081950000005</v>
      </c>
      <c r="O1708" s="4">
        <v>10500763.9</v>
      </c>
      <c r="Z1708"/>
    </row>
    <row r="1709" spans="1:26" hidden="1" x14ac:dyDescent="0.5">
      <c r="A1709">
        <f t="shared" si="26"/>
        <v>1706</v>
      </c>
      <c r="B1709" s="1">
        <v>43803</v>
      </c>
      <c r="C1709" t="s">
        <v>23</v>
      </c>
      <c r="D1709" t="s">
        <v>34</v>
      </c>
      <c r="E1709">
        <v>2019</v>
      </c>
      <c r="F1709">
        <v>49</v>
      </c>
      <c r="G1709" t="s">
        <v>10</v>
      </c>
      <c r="H1709" t="s">
        <v>9</v>
      </c>
      <c r="I1709">
        <v>12.1</v>
      </c>
      <c r="J1709">
        <v>23</v>
      </c>
      <c r="K1709">
        <v>20.3</v>
      </c>
      <c r="L1709">
        <v>0</v>
      </c>
      <c r="M1709" s="3">
        <v>107400.705</v>
      </c>
      <c r="N1709" s="4">
        <v>39.415048149999997</v>
      </c>
      <c r="O1709" s="4">
        <v>4233204</v>
      </c>
      <c r="Z1709"/>
    </row>
    <row r="1710" spans="1:26" hidden="1" x14ac:dyDescent="0.5">
      <c r="A1710">
        <f t="shared" si="26"/>
        <v>1707</v>
      </c>
      <c r="B1710" s="1">
        <v>42100</v>
      </c>
      <c r="C1710" t="s">
        <v>21</v>
      </c>
      <c r="D1710" t="s">
        <v>26</v>
      </c>
      <c r="E1710">
        <v>2015</v>
      </c>
      <c r="F1710">
        <v>15</v>
      </c>
      <c r="G1710" t="s">
        <v>9</v>
      </c>
      <c r="H1710" t="s">
        <v>10</v>
      </c>
      <c r="I1710">
        <v>11.2</v>
      </c>
      <c r="J1710">
        <v>18.399999999999999</v>
      </c>
      <c r="K1710">
        <v>13</v>
      </c>
      <c r="L1710">
        <v>0</v>
      </c>
      <c r="M1710" s="3">
        <v>107383.37</v>
      </c>
      <c r="N1710" s="4">
        <v>17.04855264</v>
      </c>
      <c r="O1710" s="4">
        <v>1830731</v>
      </c>
      <c r="Z1710"/>
    </row>
    <row r="1711" spans="1:26" hidden="1" x14ac:dyDescent="0.5">
      <c r="A1711">
        <f t="shared" si="26"/>
        <v>1708</v>
      </c>
      <c r="B1711" s="1">
        <v>43366</v>
      </c>
      <c r="C1711" t="s">
        <v>20</v>
      </c>
      <c r="D1711" t="s">
        <v>31</v>
      </c>
      <c r="E1711">
        <v>2018</v>
      </c>
      <c r="F1711">
        <v>38</v>
      </c>
      <c r="G1711" t="s">
        <v>9</v>
      </c>
      <c r="H1711" t="s">
        <v>9</v>
      </c>
      <c r="I1711">
        <v>10.4</v>
      </c>
      <c r="J1711">
        <v>13.7</v>
      </c>
      <c r="K1711">
        <v>11.6</v>
      </c>
      <c r="L1711">
        <v>0.2</v>
      </c>
      <c r="M1711" s="3">
        <v>107332.1</v>
      </c>
      <c r="N1711" s="4">
        <v>79.780017569999998</v>
      </c>
      <c r="O1711" s="4">
        <v>8562956.8000000007</v>
      </c>
      <c r="Z1711"/>
    </row>
    <row r="1712" spans="1:26" hidden="1" x14ac:dyDescent="0.5">
      <c r="A1712">
        <f t="shared" si="26"/>
        <v>1709</v>
      </c>
      <c r="B1712" s="1">
        <v>43701</v>
      </c>
      <c r="C1712" t="s">
        <v>19</v>
      </c>
      <c r="D1712" t="s">
        <v>30</v>
      </c>
      <c r="E1712">
        <v>2019</v>
      </c>
      <c r="F1712">
        <v>34</v>
      </c>
      <c r="G1712" t="s">
        <v>10</v>
      </c>
      <c r="H1712" t="s">
        <v>9</v>
      </c>
      <c r="I1712">
        <v>7.9</v>
      </c>
      <c r="J1712">
        <v>18</v>
      </c>
      <c r="K1712">
        <v>13</v>
      </c>
      <c r="L1712">
        <v>0</v>
      </c>
      <c r="M1712" s="3">
        <v>107303.47500000001</v>
      </c>
      <c r="N1712" s="4">
        <v>55.149898819999997</v>
      </c>
      <c r="O1712" s="4">
        <v>5917775.7999999998</v>
      </c>
      <c r="Z1712"/>
    </row>
    <row r="1713" spans="1:26" hidden="1" x14ac:dyDescent="0.5">
      <c r="A1713">
        <f t="shared" si="26"/>
        <v>1710</v>
      </c>
      <c r="B1713" s="1">
        <v>43773</v>
      </c>
      <c r="C1713" t="s">
        <v>21</v>
      </c>
      <c r="D1713" t="s">
        <v>33</v>
      </c>
      <c r="E1713">
        <v>2019</v>
      </c>
      <c r="F1713">
        <v>45</v>
      </c>
      <c r="G1713" t="s">
        <v>10</v>
      </c>
      <c r="H1713" t="s">
        <v>9</v>
      </c>
      <c r="I1713">
        <v>9.5</v>
      </c>
      <c r="J1713">
        <v>16.2</v>
      </c>
      <c r="K1713">
        <v>11.2</v>
      </c>
      <c r="L1713">
        <v>1.2</v>
      </c>
      <c r="M1713" s="3">
        <v>107279.84</v>
      </c>
      <c r="N1713" s="4">
        <v>79.09640417</v>
      </c>
      <c r="O1713" s="4">
        <v>8485449.5999999996</v>
      </c>
      <c r="Z1713"/>
    </row>
    <row r="1714" spans="1:26" hidden="1" x14ac:dyDescent="0.5">
      <c r="A1714">
        <f t="shared" si="26"/>
        <v>1711</v>
      </c>
      <c r="B1714" s="1">
        <v>43426</v>
      </c>
      <c r="C1714" t="s">
        <v>16</v>
      </c>
      <c r="D1714" t="s">
        <v>33</v>
      </c>
      <c r="E1714">
        <v>2018</v>
      </c>
      <c r="F1714">
        <v>47</v>
      </c>
      <c r="G1714" t="s">
        <v>10</v>
      </c>
      <c r="H1714" t="s">
        <v>9</v>
      </c>
      <c r="I1714">
        <v>9.6999999999999993</v>
      </c>
      <c r="J1714">
        <v>16.399999999999999</v>
      </c>
      <c r="K1714">
        <v>20.3</v>
      </c>
      <c r="L1714">
        <v>6.2</v>
      </c>
      <c r="M1714" s="3">
        <v>107278.83</v>
      </c>
      <c r="N1714" s="4">
        <v>77.208902539999997</v>
      </c>
      <c r="O1714" s="4">
        <v>8282880.7000000002</v>
      </c>
      <c r="Z1714"/>
    </row>
    <row r="1715" spans="1:26" hidden="1" x14ac:dyDescent="0.5">
      <c r="A1715">
        <f t="shared" si="26"/>
        <v>1712</v>
      </c>
      <c r="B1715" s="1">
        <v>43826</v>
      </c>
      <c r="C1715" t="s">
        <v>18</v>
      </c>
      <c r="D1715" t="s">
        <v>34</v>
      </c>
      <c r="E1715">
        <v>2019</v>
      </c>
      <c r="F1715">
        <v>52</v>
      </c>
      <c r="G1715" t="s">
        <v>9</v>
      </c>
      <c r="H1715" t="s">
        <v>9</v>
      </c>
      <c r="I1715">
        <v>13.6</v>
      </c>
      <c r="J1715">
        <v>23.9</v>
      </c>
      <c r="K1715">
        <v>31.6</v>
      </c>
      <c r="L1715">
        <v>0</v>
      </c>
      <c r="M1715" s="3">
        <v>107256.065</v>
      </c>
      <c r="N1715" s="4">
        <v>56.122451329999997</v>
      </c>
      <c r="O1715" s="4">
        <v>6019473.2999999998</v>
      </c>
      <c r="Z1715"/>
    </row>
    <row r="1716" spans="1:26" hidden="1" x14ac:dyDescent="0.5">
      <c r="A1716">
        <f t="shared" si="26"/>
        <v>1713</v>
      </c>
      <c r="B1716" s="1">
        <v>43581</v>
      </c>
      <c r="C1716" t="s">
        <v>18</v>
      </c>
      <c r="D1716" t="s">
        <v>26</v>
      </c>
      <c r="E1716">
        <v>2019</v>
      </c>
      <c r="F1716">
        <v>17</v>
      </c>
      <c r="G1716" t="s">
        <v>10</v>
      </c>
      <c r="H1716" t="s">
        <v>9</v>
      </c>
      <c r="I1716">
        <v>11.9</v>
      </c>
      <c r="J1716">
        <v>15.8</v>
      </c>
      <c r="K1716">
        <v>6.9</v>
      </c>
      <c r="L1716">
        <v>3</v>
      </c>
      <c r="M1716" s="3">
        <v>107226.59</v>
      </c>
      <c r="N1716" s="4">
        <v>60.918382540000003</v>
      </c>
      <c r="O1716" s="4">
        <v>6532070.4000000004</v>
      </c>
      <c r="Z1716"/>
    </row>
    <row r="1717" spans="1:26" hidden="1" x14ac:dyDescent="0.5">
      <c r="A1717">
        <f t="shared" si="26"/>
        <v>1714</v>
      </c>
      <c r="B1717" s="1">
        <v>43728</v>
      </c>
      <c r="C1717" t="s">
        <v>18</v>
      </c>
      <c r="D1717" t="s">
        <v>31</v>
      </c>
      <c r="E1717">
        <v>2019</v>
      </c>
      <c r="F1717">
        <v>38</v>
      </c>
      <c r="G1717" t="s">
        <v>9</v>
      </c>
      <c r="H1717" t="s">
        <v>9</v>
      </c>
      <c r="I1717">
        <v>15.7</v>
      </c>
      <c r="J1717">
        <v>26.2</v>
      </c>
      <c r="K1717">
        <v>14.4</v>
      </c>
      <c r="L1717">
        <v>0</v>
      </c>
      <c r="M1717" s="3">
        <v>107222.345</v>
      </c>
      <c r="N1717" s="4">
        <v>106.2793137</v>
      </c>
      <c r="O1717" s="4">
        <v>11395517.199999999</v>
      </c>
      <c r="Z1717"/>
    </row>
    <row r="1718" spans="1:26" hidden="1" x14ac:dyDescent="0.5">
      <c r="A1718">
        <f t="shared" si="26"/>
        <v>1715</v>
      </c>
      <c r="B1718" s="1">
        <v>43086</v>
      </c>
      <c r="C1718" t="s">
        <v>20</v>
      </c>
      <c r="D1718" t="s">
        <v>34</v>
      </c>
      <c r="E1718">
        <v>2017</v>
      </c>
      <c r="F1718">
        <v>51</v>
      </c>
      <c r="G1718" t="s">
        <v>10</v>
      </c>
      <c r="H1718" t="s">
        <v>9</v>
      </c>
      <c r="I1718">
        <v>15.7</v>
      </c>
      <c r="J1718">
        <v>24.5</v>
      </c>
      <c r="K1718">
        <v>30.5</v>
      </c>
      <c r="L1718">
        <v>0</v>
      </c>
      <c r="M1718" s="3">
        <v>107212.84</v>
      </c>
      <c r="N1718" s="4">
        <v>82.049323279999996</v>
      </c>
      <c r="O1718" s="4">
        <v>8796741</v>
      </c>
      <c r="Z1718"/>
    </row>
    <row r="1719" spans="1:26" hidden="1" x14ac:dyDescent="0.5">
      <c r="A1719">
        <f t="shared" si="26"/>
        <v>1716</v>
      </c>
      <c r="B1719" s="1">
        <v>44088</v>
      </c>
      <c r="C1719" t="s">
        <v>21</v>
      </c>
      <c r="D1719" t="s">
        <v>31</v>
      </c>
      <c r="E1719">
        <v>2020</v>
      </c>
      <c r="F1719">
        <v>38</v>
      </c>
      <c r="G1719" t="s">
        <v>9</v>
      </c>
      <c r="H1719" t="s">
        <v>9</v>
      </c>
      <c r="I1719">
        <v>11.1</v>
      </c>
      <c r="J1719">
        <v>16.600000000000001</v>
      </c>
      <c r="K1719">
        <v>18.100000000000001</v>
      </c>
      <c r="L1719">
        <v>0</v>
      </c>
      <c r="M1719" s="3">
        <v>107196.61</v>
      </c>
      <c r="N1719" s="4">
        <v>41.852128030000003</v>
      </c>
      <c r="O1719" s="4">
        <v>4486406.2</v>
      </c>
      <c r="Z1719"/>
    </row>
    <row r="1720" spans="1:26" hidden="1" x14ac:dyDescent="0.5">
      <c r="A1720">
        <f t="shared" si="26"/>
        <v>1717</v>
      </c>
      <c r="B1720" s="1">
        <v>42113</v>
      </c>
      <c r="C1720" t="s">
        <v>20</v>
      </c>
      <c r="D1720" t="s">
        <v>26</v>
      </c>
      <c r="E1720">
        <v>2015</v>
      </c>
      <c r="F1720">
        <v>16</v>
      </c>
      <c r="G1720" t="s">
        <v>10</v>
      </c>
      <c r="H1720" t="s">
        <v>9</v>
      </c>
      <c r="I1720">
        <v>9.6999999999999993</v>
      </c>
      <c r="J1720">
        <v>14.7</v>
      </c>
      <c r="K1720">
        <v>11</v>
      </c>
      <c r="L1720">
        <v>6.4</v>
      </c>
      <c r="M1720" s="3">
        <v>107160.54</v>
      </c>
      <c r="N1720" s="4">
        <v>24.540694439999999</v>
      </c>
      <c r="O1720" s="4">
        <v>2629794.1</v>
      </c>
      <c r="Z1720"/>
    </row>
    <row r="1721" spans="1:26" hidden="1" x14ac:dyDescent="0.5">
      <c r="A1721">
        <f t="shared" si="26"/>
        <v>1718</v>
      </c>
      <c r="B1721" s="1">
        <v>43107</v>
      </c>
      <c r="C1721" t="s">
        <v>20</v>
      </c>
      <c r="D1721" t="s">
        <v>17</v>
      </c>
      <c r="E1721">
        <v>2018</v>
      </c>
      <c r="F1721">
        <v>1</v>
      </c>
      <c r="G1721" t="s">
        <v>9</v>
      </c>
      <c r="H1721" t="s">
        <v>9</v>
      </c>
      <c r="I1721">
        <v>18.7</v>
      </c>
      <c r="J1721">
        <v>21.8</v>
      </c>
      <c r="K1721">
        <v>11</v>
      </c>
      <c r="L1721">
        <v>0</v>
      </c>
      <c r="M1721" s="3">
        <v>107142.815</v>
      </c>
      <c r="N1721" s="4">
        <v>80.976046170000004</v>
      </c>
      <c r="O1721" s="4">
        <v>8676001.5</v>
      </c>
      <c r="Z1721"/>
    </row>
    <row r="1722" spans="1:26" hidden="1" x14ac:dyDescent="0.5">
      <c r="A1722">
        <f t="shared" si="26"/>
        <v>1719</v>
      </c>
      <c r="B1722" s="1">
        <v>42719</v>
      </c>
      <c r="C1722" t="s">
        <v>16</v>
      </c>
      <c r="D1722" t="s">
        <v>34</v>
      </c>
      <c r="E1722">
        <v>2016</v>
      </c>
      <c r="F1722">
        <v>51</v>
      </c>
      <c r="G1722" t="s">
        <v>10</v>
      </c>
      <c r="H1722" t="s">
        <v>9</v>
      </c>
      <c r="I1722">
        <v>11.7</v>
      </c>
      <c r="J1722">
        <v>18.600000000000001</v>
      </c>
      <c r="K1722">
        <v>30.8</v>
      </c>
      <c r="L1722">
        <v>0</v>
      </c>
      <c r="M1722" s="3">
        <v>107072.36</v>
      </c>
      <c r="N1722" s="4">
        <v>31.145308459999999</v>
      </c>
      <c r="O1722" s="4">
        <v>3334801.7</v>
      </c>
      <c r="Z1722"/>
    </row>
    <row r="1723" spans="1:26" hidden="1" x14ac:dyDescent="0.5">
      <c r="A1723">
        <f t="shared" si="26"/>
        <v>1720</v>
      </c>
      <c r="B1723" s="1">
        <v>43812</v>
      </c>
      <c r="C1723" t="s">
        <v>18</v>
      </c>
      <c r="D1723" t="s">
        <v>34</v>
      </c>
      <c r="E1723">
        <v>2019</v>
      </c>
      <c r="F1723">
        <v>50</v>
      </c>
      <c r="G1723" t="s">
        <v>10</v>
      </c>
      <c r="H1723" t="s">
        <v>9</v>
      </c>
      <c r="I1723">
        <v>11.4</v>
      </c>
      <c r="J1723">
        <v>20.9</v>
      </c>
      <c r="K1723">
        <v>24.8</v>
      </c>
      <c r="L1723">
        <v>0</v>
      </c>
      <c r="M1723" s="3">
        <v>107070.61</v>
      </c>
      <c r="N1723" s="4">
        <v>58.517373640000002</v>
      </c>
      <c r="O1723" s="4">
        <v>6265490.9000000004</v>
      </c>
      <c r="Z1723"/>
    </row>
    <row r="1724" spans="1:26" hidden="1" x14ac:dyDescent="0.5">
      <c r="A1724">
        <f t="shared" si="26"/>
        <v>1721</v>
      </c>
      <c r="B1724" s="1">
        <v>43865</v>
      </c>
      <c r="C1724" t="s">
        <v>22</v>
      </c>
      <c r="D1724" t="s">
        <v>24</v>
      </c>
      <c r="E1724">
        <v>2020</v>
      </c>
      <c r="F1724">
        <v>6</v>
      </c>
      <c r="G1724" t="s">
        <v>10</v>
      </c>
      <c r="H1724" t="s">
        <v>9</v>
      </c>
      <c r="I1724">
        <v>11.3</v>
      </c>
      <c r="J1724">
        <v>19.7</v>
      </c>
      <c r="K1724">
        <v>28.6</v>
      </c>
      <c r="L1724">
        <v>0</v>
      </c>
      <c r="M1724" s="3">
        <v>107034.065</v>
      </c>
      <c r="N1724" s="4">
        <v>25.212092720000001</v>
      </c>
      <c r="O1724" s="4">
        <v>2698552.8</v>
      </c>
      <c r="Z1724"/>
    </row>
    <row r="1725" spans="1:26" hidden="1" x14ac:dyDescent="0.5">
      <c r="A1725">
        <f t="shared" si="26"/>
        <v>1722</v>
      </c>
      <c r="B1725" s="1">
        <v>43409</v>
      </c>
      <c r="C1725" t="s">
        <v>21</v>
      </c>
      <c r="D1725" t="s">
        <v>33</v>
      </c>
      <c r="E1725">
        <v>2018</v>
      </c>
      <c r="F1725">
        <v>45</v>
      </c>
      <c r="G1725" t="s">
        <v>10</v>
      </c>
      <c r="H1725" t="s">
        <v>9</v>
      </c>
      <c r="I1725">
        <v>14.5</v>
      </c>
      <c r="J1725">
        <v>28.6</v>
      </c>
      <c r="K1725">
        <v>15.8</v>
      </c>
      <c r="L1725">
        <v>2.8</v>
      </c>
      <c r="M1725" s="3">
        <v>107014.075</v>
      </c>
      <c r="N1725" s="4">
        <v>104.6322227</v>
      </c>
      <c r="O1725" s="4">
        <v>11197120.5</v>
      </c>
      <c r="Z1725"/>
    </row>
    <row r="1726" spans="1:26" hidden="1" x14ac:dyDescent="0.5">
      <c r="A1726">
        <f t="shared" si="26"/>
        <v>1723</v>
      </c>
      <c r="B1726" s="1">
        <v>43938</v>
      </c>
      <c r="C1726" t="s">
        <v>18</v>
      </c>
      <c r="D1726" t="s">
        <v>26</v>
      </c>
      <c r="E1726">
        <v>2020</v>
      </c>
      <c r="F1726">
        <v>16</v>
      </c>
      <c r="G1726" t="s">
        <v>9</v>
      </c>
      <c r="H1726" t="s">
        <v>9</v>
      </c>
      <c r="I1726">
        <v>11.4</v>
      </c>
      <c r="J1726">
        <v>18.399999999999999</v>
      </c>
      <c r="K1726">
        <v>10.1</v>
      </c>
      <c r="L1726">
        <v>0</v>
      </c>
      <c r="M1726" s="3">
        <v>106943.49</v>
      </c>
      <c r="N1726" s="4">
        <v>30.782703059999999</v>
      </c>
      <c r="O1726" s="4">
        <v>3292009.7</v>
      </c>
      <c r="Z1726"/>
    </row>
    <row r="1727" spans="1:26" hidden="1" x14ac:dyDescent="0.5">
      <c r="A1727">
        <f t="shared" si="26"/>
        <v>1724</v>
      </c>
      <c r="B1727" s="1">
        <v>43849</v>
      </c>
      <c r="C1727" t="s">
        <v>20</v>
      </c>
      <c r="D1727" t="s">
        <v>17</v>
      </c>
      <c r="E1727">
        <v>2020</v>
      </c>
      <c r="F1727">
        <v>3</v>
      </c>
      <c r="G1727" t="s">
        <v>9</v>
      </c>
      <c r="H1727" t="s">
        <v>9</v>
      </c>
      <c r="I1727">
        <v>17.5</v>
      </c>
      <c r="J1727">
        <v>25.5</v>
      </c>
      <c r="K1727">
        <v>23.9</v>
      </c>
      <c r="L1727">
        <v>0</v>
      </c>
      <c r="M1727" s="3">
        <v>106921.55499999999</v>
      </c>
      <c r="N1727" s="4">
        <v>60.347055949999998</v>
      </c>
      <c r="O1727" s="4">
        <v>6452401.0999999996</v>
      </c>
      <c r="Z1727"/>
    </row>
    <row r="1728" spans="1:26" hidden="1" x14ac:dyDescent="0.5">
      <c r="A1728">
        <f t="shared" si="26"/>
        <v>1725</v>
      </c>
      <c r="B1728" s="1">
        <v>43225</v>
      </c>
      <c r="C1728" t="s">
        <v>19</v>
      </c>
      <c r="D1728" t="s">
        <v>27</v>
      </c>
      <c r="E1728">
        <v>2018</v>
      </c>
      <c r="F1728">
        <v>18</v>
      </c>
      <c r="G1728" t="s">
        <v>10</v>
      </c>
      <c r="H1728" t="s">
        <v>9</v>
      </c>
      <c r="I1728">
        <v>12.1</v>
      </c>
      <c r="J1728">
        <v>21.6</v>
      </c>
      <c r="K1728">
        <v>6.5</v>
      </c>
      <c r="L1728">
        <v>2.6</v>
      </c>
      <c r="M1728" s="3">
        <v>106892.995</v>
      </c>
      <c r="N1728" s="4">
        <v>58.574885250000001</v>
      </c>
      <c r="O1728" s="4">
        <v>6261244.9000000004</v>
      </c>
      <c r="Z1728"/>
    </row>
    <row r="1729" spans="1:26" hidden="1" x14ac:dyDescent="0.5">
      <c r="A1729">
        <f t="shared" si="26"/>
        <v>1726</v>
      </c>
      <c r="B1729" s="1">
        <v>43939</v>
      </c>
      <c r="C1729" t="s">
        <v>19</v>
      </c>
      <c r="D1729" t="s">
        <v>26</v>
      </c>
      <c r="E1729">
        <v>2020</v>
      </c>
      <c r="F1729">
        <v>16</v>
      </c>
      <c r="G1729" t="s">
        <v>9</v>
      </c>
      <c r="H1729" t="s">
        <v>9</v>
      </c>
      <c r="I1729">
        <v>12.9</v>
      </c>
      <c r="J1729">
        <v>16.399999999999999</v>
      </c>
      <c r="K1729">
        <v>7.9</v>
      </c>
      <c r="L1729">
        <v>0</v>
      </c>
      <c r="M1729" s="3">
        <v>106888.545</v>
      </c>
      <c r="N1729" s="4">
        <v>42.660865000000001</v>
      </c>
      <c r="O1729" s="4">
        <v>4559957.8</v>
      </c>
      <c r="Z1729"/>
    </row>
    <row r="1730" spans="1:26" hidden="1" x14ac:dyDescent="0.5">
      <c r="A1730">
        <f t="shared" si="26"/>
        <v>1727</v>
      </c>
      <c r="B1730" s="1">
        <v>43520</v>
      </c>
      <c r="C1730" t="s">
        <v>20</v>
      </c>
      <c r="D1730" t="s">
        <v>24</v>
      </c>
      <c r="E1730">
        <v>2019</v>
      </c>
      <c r="F1730">
        <v>8</v>
      </c>
      <c r="G1730" t="s">
        <v>10</v>
      </c>
      <c r="H1730" t="s">
        <v>9</v>
      </c>
      <c r="I1730">
        <v>13.8</v>
      </c>
      <c r="J1730">
        <v>32.9</v>
      </c>
      <c r="K1730">
        <v>24.6</v>
      </c>
      <c r="L1730">
        <v>0</v>
      </c>
      <c r="M1730" s="3">
        <v>106877.86500000001</v>
      </c>
      <c r="N1730" s="4">
        <v>87.180913380000007</v>
      </c>
      <c r="O1730" s="4">
        <v>9317709.9000000004</v>
      </c>
      <c r="Z1730"/>
    </row>
    <row r="1731" spans="1:26" hidden="1" x14ac:dyDescent="0.5">
      <c r="A1731">
        <f t="shared" si="26"/>
        <v>1728</v>
      </c>
      <c r="B1731" s="1">
        <v>42693</v>
      </c>
      <c r="C1731" t="s">
        <v>19</v>
      </c>
      <c r="D1731" t="s">
        <v>33</v>
      </c>
      <c r="E1731">
        <v>2016</v>
      </c>
      <c r="F1731">
        <v>47</v>
      </c>
      <c r="G1731" t="s">
        <v>10</v>
      </c>
      <c r="H1731" t="s">
        <v>9</v>
      </c>
      <c r="I1731">
        <v>11.7</v>
      </c>
      <c r="J1731">
        <v>19.399999999999999</v>
      </c>
      <c r="K1731">
        <v>29.9</v>
      </c>
      <c r="L1731">
        <v>0</v>
      </c>
      <c r="M1731" s="3">
        <v>106868.5</v>
      </c>
      <c r="N1731" s="4">
        <v>24.655993039999998</v>
      </c>
      <c r="O1731" s="4">
        <v>2634949</v>
      </c>
      <c r="Z1731"/>
    </row>
    <row r="1732" spans="1:26" hidden="1" x14ac:dyDescent="0.5">
      <c r="A1732">
        <f t="shared" ref="A1732:A1795" si="27">ROW()-3</f>
        <v>1729</v>
      </c>
      <c r="B1732" s="1">
        <v>43533</v>
      </c>
      <c r="C1732" t="s">
        <v>19</v>
      </c>
      <c r="D1732" t="s">
        <v>25</v>
      </c>
      <c r="E1732">
        <v>2019</v>
      </c>
      <c r="F1732">
        <v>10</v>
      </c>
      <c r="G1732" t="s">
        <v>10</v>
      </c>
      <c r="H1732" t="s">
        <v>9</v>
      </c>
      <c r="I1732">
        <v>13.9</v>
      </c>
      <c r="J1732">
        <v>24.7</v>
      </c>
      <c r="K1732">
        <v>20</v>
      </c>
      <c r="L1732">
        <v>0</v>
      </c>
      <c r="M1732" s="3">
        <v>106854.935</v>
      </c>
      <c r="N1732" s="4">
        <v>95.078424589999997</v>
      </c>
      <c r="O1732" s="4">
        <v>10159598.9</v>
      </c>
      <c r="Z1732"/>
    </row>
    <row r="1733" spans="1:26" hidden="1" x14ac:dyDescent="0.5">
      <c r="A1733">
        <f t="shared" si="27"/>
        <v>1730</v>
      </c>
      <c r="B1733" s="1">
        <v>42301</v>
      </c>
      <c r="C1733" t="s">
        <v>19</v>
      </c>
      <c r="D1733" t="s">
        <v>32</v>
      </c>
      <c r="E1733">
        <v>2015</v>
      </c>
      <c r="F1733">
        <v>43</v>
      </c>
      <c r="G1733" t="s">
        <v>10</v>
      </c>
      <c r="H1733" t="s">
        <v>9</v>
      </c>
      <c r="I1733">
        <v>9.1999999999999993</v>
      </c>
      <c r="J1733">
        <v>19.5</v>
      </c>
      <c r="K1733">
        <v>25.1</v>
      </c>
      <c r="L1733">
        <v>0</v>
      </c>
      <c r="M1733" s="3">
        <v>106813.03</v>
      </c>
      <c r="N1733" s="4">
        <v>32.192051970000001</v>
      </c>
      <c r="O1733" s="4">
        <v>3438530.6</v>
      </c>
      <c r="Z1733"/>
    </row>
    <row r="1734" spans="1:26" hidden="1" x14ac:dyDescent="0.5">
      <c r="A1734">
        <f t="shared" si="27"/>
        <v>1731</v>
      </c>
      <c r="B1734" s="1">
        <v>43709</v>
      </c>
      <c r="C1734" t="s">
        <v>20</v>
      </c>
      <c r="D1734" t="s">
        <v>31</v>
      </c>
      <c r="E1734">
        <v>2019</v>
      </c>
      <c r="F1734">
        <v>35</v>
      </c>
      <c r="G1734" t="s">
        <v>10</v>
      </c>
      <c r="H1734" t="s">
        <v>9</v>
      </c>
      <c r="I1734">
        <v>11.1</v>
      </c>
      <c r="J1734">
        <v>19.600000000000001</v>
      </c>
      <c r="K1734">
        <v>9.4</v>
      </c>
      <c r="L1734">
        <v>0</v>
      </c>
      <c r="M1734" s="3">
        <v>106779.47500000001</v>
      </c>
      <c r="N1734" s="4">
        <v>75.512741539999993</v>
      </c>
      <c r="O1734" s="4">
        <v>8063210.9000000004</v>
      </c>
      <c r="Z1734"/>
    </row>
    <row r="1735" spans="1:26" hidden="1" x14ac:dyDescent="0.5">
      <c r="A1735">
        <f t="shared" si="27"/>
        <v>1732</v>
      </c>
      <c r="B1735" s="1">
        <v>42637</v>
      </c>
      <c r="C1735" t="s">
        <v>19</v>
      </c>
      <c r="D1735" t="s">
        <v>31</v>
      </c>
      <c r="E1735">
        <v>2016</v>
      </c>
      <c r="F1735">
        <v>39</v>
      </c>
      <c r="G1735" t="s">
        <v>9</v>
      </c>
      <c r="H1735" t="s">
        <v>9</v>
      </c>
      <c r="I1735">
        <v>10</v>
      </c>
      <c r="J1735">
        <v>20.100000000000001</v>
      </c>
      <c r="K1735">
        <v>18.399999999999999</v>
      </c>
      <c r="L1735">
        <v>0</v>
      </c>
      <c r="M1735" s="3">
        <v>106776.27499999999</v>
      </c>
      <c r="N1735" s="4">
        <v>43.556599820000002</v>
      </c>
      <c r="O1735" s="4">
        <v>4650811.5</v>
      </c>
      <c r="Z1735"/>
    </row>
    <row r="1736" spans="1:26" hidden="1" x14ac:dyDescent="0.5">
      <c r="A1736">
        <f t="shared" si="27"/>
        <v>1733</v>
      </c>
      <c r="B1736" s="1">
        <v>43780</v>
      </c>
      <c r="C1736" t="s">
        <v>21</v>
      </c>
      <c r="D1736" t="s">
        <v>33</v>
      </c>
      <c r="E1736">
        <v>2019</v>
      </c>
      <c r="F1736">
        <v>46</v>
      </c>
      <c r="G1736" t="s">
        <v>10</v>
      </c>
      <c r="H1736" t="s">
        <v>9</v>
      </c>
      <c r="I1736">
        <v>10</v>
      </c>
      <c r="J1736">
        <v>29.6</v>
      </c>
      <c r="K1736">
        <v>27.4</v>
      </c>
      <c r="L1736">
        <v>0</v>
      </c>
      <c r="M1736" s="3">
        <v>106758.95</v>
      </c>
      <c r="N1736" s="4">
        <v>66.491326110000003</v>
      </c>
      <c r="O1736" s="4">
        <v>7098544.2000000002</v>
      </c>
      <c r="Z1736"/>
    </row>
    <row r="1737" spans="1:26" hidden="1" x14ac:dyDescent="0.5">
      <c r="A1737">
        <f t="shared" si="27"/>
        <v>1734</v>
      </c>
      <c r="B1737" s="1">
        <v>42084</v>
      </c>
      <c r="C1737" t="s">
        <v>19</v>
      </c>
      <c r="D1737" t="s">
        <v>25</v>
      </c>
      <c r="E1737">
        <v>2015</v>
      </c>
      <c r="F1737">
        <v>12</v>
      </c>
      <c r="G1737" t="s">
        <v>10</v>
      </c>
      <c r="H1737" t="s">
        <v>9</v>
      </c>
      <c r="I1737">
        <v>11.9</v>
      </c>
      <c r="J1737">
        <v>22.7</v>
      </c>
      <c r="K1737">
        <v>20.8</v>
      </c>
      <c r="L1737">
        <v>0</v>
      </c>
      <c r="M1737" s="3">
        <v>106754.8</v>
      </c>
      <c r="N1737" s="4">
        <v>20.473714609999998</v>
      </c>
      <c r="O1737" s="4">
        <v>2185667.2999999998</v>
      </c>
      <c r="Z1737"/>
    </row>
    <row r="1738" spans="1:26" hidden="1" x14ac:dyDescent="0.5">
      <c r="A1738">
        <f t="shared" si="27"/>
        <v>1735</v>
      </c>
      <c r="B1738" s="1">
        <v>43057</v>
      </c>
      <c r="C1738" t="s">
        <v>19</v>
      </c>
      <c r="D1738" t="s">
        <v>33</v>
      </c>
      <c r="E1738">
        <v>2017</v>
      </c>
      <c r="F1738">
        <v>47</v>
      </c>
      <c r="G1738" t="s">
        <v>10</v>
      </c>
      <c r="H1738" t="s">
        <v>9</v>
      </c>
      <c r="I1738">
        <v>16.100000000000001</v>
      </c>
      <c r="J1738">
        <v>28.1</v>
      </c>
      <c r="K1738">
        <v>20.100000000000001</v>
      </c>
      <c r="L1738">
        <v>0</v>
      </c>
      <c r="M1738" s="3">
        <v>106730.21</v>
      </c>
      <c r="N1738" s="4">
        <v>89.770277660000005</v>
      </c>
      <c r="O1738" s="4">
        <v>9581200.5999999996</v>
      </c>
      <c r="Z1738"/>
    </row>
    <row r="1739" spans="1:26" hidden="1" x14ac:dyDescent="0.5">
      <c r="A1739">
        <f t="shared" si="27"/>
        <v>1736</v>
      </c>
      <c r="B1739" s="1">
        <v>42630</v>
      </c>
      <c r="C1739" t="s">
        <v>19</v>
      </c>
      <c r="D1739" t="s">
        <v>31</v>
      </c>
      <c r="E1739">
        <v>2016</v>
      </c>
      <c r="F1739">
        <v>38</v>
      </c>
      <c r="G1739" t="s">
        <v>9</v>
      </c>
      <c r="H1739" t="s">
        <v>9</v>
      </c>
      <c r="I1739">
        <v>11.1</v>
      </c>
      <c r="J1739">
        <v>19.8</v>
      </c>
      <c r="K1739">
        <v>18.8</v>
      </c>
      <c r="L1739">
        <v>0</v>
      </c>
      <c r="M1739" s="3">
        <v>106709.54</v>
      </c>
      <c r="N1739" s="4">
        <v>36.028691260000002</v>
      </c>
      <c r="O1739" s="4">
        <v>3844605.1</v>
      </c>
      <c r="Z1739"/>
    </row>
    <row r="1740" spans="1:26" hidden="1" x14ac:dyDescent="0.5">
      <c r="A1740">
        <f t="shared" si="27"/>
        <v>1737</v>
      </c>
      <c r="B1740" s="1">
        <v>44100</v>
      </c>
      <c r="C1740" t="s">
        <v>19</v>
      </c>
      <c r="D1740" t="s">
        <v>31</v>
      </c>
      <c r="E1740">
        <v>2020</v>
      </c>
      <c r="F1740">
        <v>39</v>
      </c>
      <c r="G1740" t="s">
        <v>9</v>
      </c>
      <c r="H1740" t="s">
        <v>9</v>
      </c>
      <c r="I1740">
        <v>6.2</v>
      </c>
      <c r="J1740">
        <v>13.4</v>
      </c>
      <c r="K1740">
        <v>15</v>
      </c>
      <c r="L1740">
        <v>9.4</v>
      </c>
      <c r="M1740" s="3">
        <v>106694.965</v>
      </c>
      <c r="N1740" s="4">
        <v>33.444710110000003</v>
      </c>
      <c r="O1740" s="4">
        <v>3568382.2</v>
      </c>
      <c r="Z1740"/>
    </row>
    <row r="1741" spans="1:26" hidden="1" x14ac:dyDescent="0.5">
      <c r="A1741">
        <f t="shared" si="27"/>
        <v>1738</v>
      </c>
      <c r="B1741" s="1">
        <v>43509</v>
      </c>
      <c r="C1741" t="s">
        <v>23</v>
      </c>
      <c r="D1741" t="s">
        <v>24</v>
      </c>
      <c r="E1741">
        <v>2019</v>
      </c>
      <c r="F1741">
        <v>7</v>
      </c>
      <c r="G1741" t="s">
        <v>10</v>
      </c>
      <c r="H1741" t="s">
        <v>9</v>
      </c>
      <c r="I1741">
        <v>11.8</v>
      </c>
      <c r="J1741">
        <v>19.2</v>
      </c>
      <c r="K1741">
        <v>23.7</v>
      </c>
      <c r="L1741">
        <v>2.8</v>
      </c>
      <c r="M1741" s="3">
        <v>106692.845</v>
      </c>
      <c r="N1741" s="4">
        <v>85.981483069999996</v>
      </c>
      <c r="O1741" s="4">
        <v>9173609</v>
      </c>
      <c r="Z1741"/>
    </row>
    <row r="1742" spans="1:26" hidden="1" x14ac:dyDescent="0.5">
      <c r="A1742">
        <f t="shared" si="27"/>
        <v>1739</v>
      </c>
      <c r="B1742" s="1">
        <v>43432</v>
      </c>
      <c r="C1742" t="s">
        <v>23</v>
      </c>
      <c r="D1742" t="s">
        <v>33</v>
      </c>
      <c r="E1742">
        <v>2018</v>
      </c>
      <c r="F1742">
        <v>48</v>
      </c>
      <c r="G1742" t="s">
        <v>10</v>
      </c>
      <c r="H1742" t="s">
        <v>9</v>
      </c>
      <c r="I1742">
        <v>14.4</v>
      </c>
      <c r="J1742">
        <v>20.8</v>
      </c>
      <c r="K1742">
        <v>18</v>
      </c>
      <c r="L1742">
        <v>0</v>
      </c>
      <c r="M1742" s="3">
        <v>106684.825</v>
      </c>
      <c r="N1742" s="4">
        <v>98.178259999999995</v>
      </c>
      <c r="O1742" s="4">
        <v>10474130.5</v>
      </c>
      <c r="Z1742"/>
    </row>
    <row r="1743" spans="1:26" hidden="1" x14ac:dyDescent="0.5">
      <c r="A1743">
        <f t="shared" si="27"/>
        <v>1740</v>
      </c>
      <c r="B1743" s="1">
        <v>43215</v>
      </c>
      <c r="C1743" t="s">
        <v>23</v>
      </c>
      <c r="D1743" t="s">
        <v>26</v>
      </c>
      <c r="E1743">
        <v>2018</v>
      </c>
      <c r="F1743">
        <v>17</v>
      </c>
      <c r="G1743" t="s">
        <v>10</v>
      </c>
      <c r="H1743" t="s">
        <v>10</v>
      </c>
      <c r="I1743">
        <v>15.7</v>
      </c>
      <c r="J1743">
        <v>20.100000000000001</v>
      </c>
      <c r="K1743">
        <v>7.7</v>
      </c>
      <c r="L1743">
        <v>0.6</v>
      </c>
      <c r="M1743" s="3">
        <v>106654.955</v>
      </c>
      <c r="N1743" s="4">
        <v>77.461866439999994</v>
      </c>
      <c r="O1743" s="4">
        <v>8261691.9000000004</v>
      </c>
      <c r="Z1743"/>
    </row>
    <row r="1744" spans="1:26" hidden="1" x14ac:dyDescent="0.5">
      <c r="A1744">
        <f t="shared" si="27"/>
        <v>1741</v>
      </c>
      <c r="B1744" s="1">
        <v>44085</v>
      </c>
      <c r="C1744" t="s">
        <v>18</v>
      </c>
      <c r="D1744" t="s">
        <v>31</v>
      </c>
      <c r="E1744">
        <v>2020</v>
      </c>
      <c r="F1744">
        <v>37</v>
      </c>
      <c r="G1744" t="s">
        <v>9</v>
      </c>
      <c r="H1744" t="s">
        <v>9</v>
      </c>
      <c r="I1744">
        <v>10.4</v>
      </c>
      <c r="J1744">
        <v>19.399999999999999</v>
      </c>
      <c r="K1744">
        <v>13.4</v>
      </c>
      <c r="L1744">
        <v>0</v>
      </c>
      <c r="M1744" s="3">
        <v>106643.05</v>
      </c>
      <c r="N1744" s="4">
        <v>22.38646877</v>
      </c>
      <c r="O1744" s="4">
        <v>2387361.2999999998</v>
      </c>
      <c r="Z1744"/>
    </row>
    <row r="1745" spans="1:26" hidden="1" x14ac:dyDescent="0.5">
      <c r="A1745">
        <f t="shared" si="27"/>
        <v>1742</v>
      </c>
      <c r="B1745" s="1">
        <v>44105</v>
      </c>
      <c r="C1745" t="s">
        <v>16</v>
      </c>
      <c r="D1745" t="s">
        <v>32</v>
      </c>
      <c r="E1745">
        <v>2020</v>
      </c>
      <c r="F1745">
        <v>40</v>
      </c>
      <c r="G1745" t="s">
        <v>9</v>
      </c>
      <c r="H1745" t="s">
        <v>9</v>
      </c>
      <c r="I1745">
        <v>9.4</v>
      </c>
      <c r="J1745">
        <v>19.5</v>
      </c>
      <c r="K1745">
        <v>21.2</v>
      </c>
      <c r="L1745">
        <v>1.8</v>
      </c>
      <c r="M1745" s="3">
        <v>106641.79</v>
      </c>
      <c r="N1745" s="4">
        <v>34.65467056</v>
      </c>
      <c r="O1745" s="4">
        <v>3695636.1</v>
      </c>
      <c r="Z1745"/>
    </row>
    <row r="1746" spans="1:26" hidden="1" x14ac:dyDescent="0.5">
      <c r="A1746">
        <f t="shared" si="27"/>
        <v>1743</v>
      </c>
      <c r="B1746" s="1">
        <v>43425</v>
      </c>
      <c r="C1746" t="s">
        <v>23</v>
      </c>
      <c r="D1746" t="s">
        <v>33</v>
      </c>
      <c r="E1746">
        <v>2018</v>
      </c>
      <c r="F1746">
        <v>47</v>
      </c>
      <c r="G1746" t="s">
        <v>10</v>
      </c>
      <c r="H1746" t="s">
        <v>9</v>
      </c>
      <c r="I1746">
        <v>12.3</v>
      </c>
      <c r="J1746">
        <v>23.2</v>
      </c>
      <c r="K1746">
        <v>24.2</v>
      </c>
      <c r="L1746">
        <v>24.2</v>
      </c>
      <c r="M1746" s="3">
        <v>106618.19500000001</v>
      </c>
      <c r="N1746" s="4">
        <v>100.42825310000001</v>
      </c>
      <c r="O1746" s="4">
        <v>10707479.1</v>
      </c>
      <c r="Z1746"/>
    </row>
    <row r="1747" spans="1:26" hidden="1" x14ac:dyDescent="0.5">
      <c r="A1747">
        <f t="shared" si="27"/>
        <v>1744</v>
      </c>
      <c r="B1747" s="1">
        <v>43945</v>
      </c>
      <c r="C1747" t="s">
        <v>18</v>
      </c>
      <c r="D1747" t="s">
        <v>26</v>
      </c>
      <c r="E1747">
        <v>2020</v>
      </c>
      <c r="F1747">
        <v>17</v>
      </c>
      <c r="G1747" t="s">
        <v>9</v>
      </c>
      <c r="H1747" t="s">
        <v>9</v>
      </c>
      <c r="I1747">
        <v>15.1</v>
      </c>
      <c r="J1747">
        <v>22.3</v>
      </c>
      <c r="K1747">
        <v>12.7</v>
      </c>
      <c r="L1747">
        <v>0.4</v>
      </c>
      <c r="M1747" s="3">
        <v>106565.295</v>
      </c>
      <c r="N1747" s="4">
        <v>26.641180070000001</v>
      </c>
      <c r="O1747" s="4">
        <v>2839025.2</v>
      </c>
      <c r="Z1747"/>
    </row>
    <row r="1748" spans="1:26" hidden="1" x14ac:dyDescent="0.5">
      <c r="A1748">
        <f t="shared" si="27"/>
        <v>1745</v>
      </c>
      <c r="B1748" s="1">
        <v>42085</v>
      </c>
      <c r="C1748" t="s">
        <v>20</v>
      </c>
      <c r="D1748" t="s">
        <v>25</v>
      </c>
      <c r="E1748">
        <v>2015</v>
      </c>
      <c r="F1748">
        <v>12</v>
      </c>
      <c r="G1748" t="s">
        <v>10</v>
      </c>
      <c r="H1748" t="s">
        <v>9</v>
      </c>
      <c r="I1748">
        <v>11.3</v>
      </c>
      <c r="J1748">
        <v>28.8</v>
      </c>
      <c r="K1748">
        <v>19.899999999999999</v>
      </c>
      <c r="L1748">
        <v>0</v>
      </c>
      <c r="M1748" s="3">
        <v>106555.03</v>
      </c>
      <c r="N1748" s="4">
        <v>18.918695589999999</v>
      </c>
      <c r="O1748" s="4">
        <v>2015882.2</v>
      </c>
      <c r="Z1748"/>
    </row>
    <row r="1749" spans="1:26" hidden="1" x14ac:dyDescent="0.5">
      <c r="A1749">
        <f t="shared" si="27"/>
        <v>1746</v>
      </c>
      <c r="B1749" s="1">
        <v>43937</v>
      </c>
      <c r="C1749" t="s">
        <v>16</v>
      </c>
      <c r="D1749" t="s">
        <v>26</v>
      </c>
      <c r="E1749">
        <v>2020</v>
      </c>
      <c r="F1749">
        <v>16</v>
      </c>
      <c r="G1749" t="s">
        <v>9</v>
      </c>
      <c r="H1749" t="s">
        <v>9</v>
      </c>
      <c r="I1749">
        <v>15.4</v>
      </c>
      <c r="J1749">
        <v>21.5</v>
      </c>
      <c r="K1749">
        <v>11.3</v>
      </c>
      <c r="L1749">
        <v>0.2</v>
      </c>
      <c r="M1749" s="3">
        <v>106527.94500000001</v>
      </c>
      <c r="N1749" s="4">
        <v>29.80144816</v>
      </c>
      <c r="O1749" s="4">
        <v>3174687</v>
      </c>
      <c r="Z1749"/>
    </row>
    <row r="1750" spans="1:26" hidden="1" x14ac:dyDescent="0.5">
      <c r="A1750">
        <f t="shared" si="27"/>
        <v>1747</v>
      </c>
      <c r="B1750" s="1">
        <v>43467</v>
      </c>
      <c r="C1750" t="s">
        <v>23</v>
      </c>
      <c r="D1750" t="s">
        <v>17</v>
      </c>
      <c r="E1750">
        <v>2019</v>
      </c>
      <c r="F1750">
        <v>1</v>
      </c>
      <c r="G1750" t="s">
        <v>9</v>
      </c>
      <c r="H1750" t="s">
        <v>9</v>
      </c>
      <c r="I1750">
        <v>18.399999999999999</v>
      </c>
      <c r="J1750">
        <v>22.2</v>
      </c>
      <c r="K1750">
        <v>26.3</v>
      </c>
      <c r="L1750">
        <v>0</v>
      </c>
      <c r="M1750" s="3">
        <v>106470.675</v>
      </c>
      <c r="N1750" s="4">
        <v>92.202011200000001</v>
      </c>
      <c r="O1750" s="4">
        <v>9816810.4000000004</v>
      </c>
      <c r="Z1750"/>
    </row>
    <row r="1751" spans="1:26" hidden="1" x14ac:dyDescent="0.5">
      <c r="A1751">
        <f t="shared" si="27"/>
        <v>1748</v>
      </c>
      <c r="B1751" s="1">
        <v>43512</v>
      </c>
      <c r="C1751" t="s">
        <v>19</v>
      </c>
      <c r="D1751" t="s">
        <v>24</v>
      </c>
      <c r="E1751">
        <v>2019</v>
      </c>
      <c r="F1751">
        <v>7</v>
      </c>
      <c r="G1751" t="s">
        <v>10</v>
      </c>
      <c r="H1751" t="s">
        <v>9</v>
      </c>
      <c r="I1751">
        <v>16.100000000000001</v>
      </c>
      <c r="J1751">
        <v>23.2</v>
      </c>
      <c r="K1751">
        <v>24.2</v>
      </c>
      <c r="L1751">
        <v>0</v>
      </c>
      <c r="M1751" s="3">
        <v>106467.235</v>
      </c>
      <c r="N1751" s="4">
        <v>127.4802754</v>
      </c>
      <c r="O1751" s="4">
        <v>13572472.4</v>
      </c>
      <c r="Z1751"/>
    </row>
    <row r="1752" spans="1:26" hidden="1" x14ac:dyDescent="0.5">
      <c r="A1752">
        <f t="shared" si="27"/>
        <v>1749</v>
      </c>
      <c r="B1752" s="1">
        <v>42724</v>
      </c>
      <c r="C1752" t="s">
        <v>22</v>
      </c>
      <c r="D1752" t="s">
        <v>34</v>
      </c>
      <c r="E1752">
        <v>2016</v>
      </c>
      <c r="F1752">
        <v>52</v>
      </c>
      <c r="G1752" t="s">
        <v>9</v>
      </c>
      <c r="H1752" t="s">
        <v>9</v>
      </c>
      <c r="I1752">
        <v>14.4</v>
      </c>
      <c r="J1752">
        <v>21.5</v>
      </c>
      <c r="K1752">
        <v>26</v>
      </c>
      <c r="L1752">
        <v>3</v>
      </c>
      <c r="M1752" s="3">
        <v>106451.255</v>
      </c>
      <c r="N1752" s="4">
        <v>16.129856849999999</v>
      </c>
      <c r="O1752" s="4">
        <v>1717043.5</v>
      </c>
      <c r="Z1752"/>
    </row>
    <row r="1753" spans="1:26" hidden="1" x14ac:dyDescent="0.5">
      <c r="A1753">
        <f t="shared" si="27"/>
        <v>1750</v>
      </c>
      <c r="B1753" s="1">
        <v>42274</v>
      </c>
      <c r="C1753" t="s">
        <v>20</v>
      </c>
      <c r="D1753" t="s">
        <v>31</v>
      </c>
      <c r="E1753">
        <v>2015</v>
      </c>
      <c r="F1753">
        <v>39</v>
      </c>
      <c r="G1753" t="s">
        <v>9</v>
      </c>
      <c r="H1753" t="s">
        <v>9</v>
      </c>
      <c r="I1753">
        <v>9.8000000000000007</v>
      </c>
      <c r="J1753">
        <v>20.2</v>
      </c>
      <c r="K1753">
        <v>19.600000000000001</v>
      </c>
      <c r="L1753">
        <v>0</v>
      </c>
      <c r="M1753" s="3">
        <v>106431.815</v>
      </c>
      <c r="N1753" s="4">
        <v>43.931613710000001</v>
      </c>
      <c r="O1753" s="4">
        <v>4675721.4000000004</v>
      </c>
      <c r="Z1753"/>
    </row>
    <row r="1754" spans="1:26" hidden="1" x14ac:dyDescent="0.5">
      <c r="A1754">
        <f t="shared" si="27"/>
        <v>1751</v>
      </c>
      <c r="B1754" s="1">
        <v>42092</v>
      </c>
      <c r="C1754" t="s">
        <v>20</v>
      </c>
      <c r="D1754" t="s">
        <v>25</v>
      </c>
      <c r="E1754">
        <v>2015</v>
      </c>
      <c r="F1754">
        <v>13</v>
      </c>
      <c r="G1754" t="s">
        <v>9</v>
      </c>
      <c r="H1754" t="s">
        <v>9</v>
      </c>
      <c r="I1754">
        <v>8.5</v>
      </c>
      <c r="J1754">
        <v>22.7</v>
      </c>
      <c r="K1754">
        <v>18.600000000000001</v>
      </c>
      <c r="L1754">
        <v>0</v>
      </c>
      <c r="M1754" s="3">
        <v>106418.66499999999</v>
      </c>
      <c r="N1754" s="4">
        <v>24.672716350000002</v>
      </c>
      <c r="O1754" s="4">
        <v>2625637.5</v>
      </c>
      <c r="Z1754"/>
    </row>
    <row r="1755" spans="1:26" hidden="1" x14ac:dyDescent="0.5">
      <c r="A1755">
        <f t="shared" si="27"/>
        <v>1752</v>
      </c>
      <c r="B1755" s="1">
        <v>43411</v>
      </c>
      <c r="C1755" t="s">
        <v>23</v>
      </c>
      <c r="D1755" t="s">
        <v>33</v>
      </c>
      <c r="E1755">
        <v>2018</v>
      </c>
      <c r="F1755">
        <v>45</v>
      </c>
      <c r="G1755" t="s">
        <v>10</v>
      </c>
      <c r="H1755" t="s">
        <v>9</v>
      </c>
      <c r="I1755">
        <v>11.1</v>
      </c>
      <c r="J1755">
        <v>17.2</v>
      </c>
      <c r="K1755">
        <v>18.2</v>
      </c>
      <c r="L1755">
        <v>35.799999999999997</v>
      </c>
      <c r="M1755" s="3">
        <v>106387.19500000001</v>
      </c>
      <c r="N1755" s="4">
        <v>95.569564769999999</v>
      </c>
      <c r="O1755" s="4">
        <v>10167377.9</v>
      </c>
      <c r="Z1755"/>
    </row>
    <row r="1756" spans="1:26" hidden="1" x14ac:dyDescent="0.5">
      <c r="A1756">
        <f t="shared" si="27"/>
        <v>1753</v>
      </c>
      <c r="B1756" s="1">
        <v>43103</v>
      </c>
      <c r="C1756" t="s">
        <v>23</v>
      </c>
      <c r="D1756" t="s">
        <v>17</v>
      </c>
      <c r="E1756">
        <v>2018</v>
      </c>
      <c r="F1756">
        <v>1</v>
      </c>
      <c r="G1756" t="s">
        <v>9</v>
      </c>
      <c r="H1756" t="s">
        <v>9</v>
      </c>
      <c r="I1756">
        <v>14.6</v>
      </c>
      <c r="J1756">
        <v>21</v>
      </c>
      <c r="K1756">
        <v>27.2</v>
      </c>
      <c r="L1756">
        <v>0</v>
      </c>
      <c r="M1756" s="3">
        <v>106373.825</v>
      </c>
      <c r="N1756" s="4">
        <v>67.238116770000005</v>
      </c>
      <c r="O1756" s="4">
        <v>7152375.7000000002</v>
      </c>
      <c r="Z1756"/>
    </row>
    <row r="1757" spans="1:26" hidden="1" x14ac:dyDescent="0.5">
      <c r="A1757">
        <f t="shared" si="27"/>
        <v>1754</v>
      </c>
      <c r="B1757" s="1">
        <v>43892</v>
      </c>
      <c r="C1757" t="s">
        <v>21</v>
      </c>
      <c r="D1757" t="s">
        <v>25</v>
      </c>
      <c r="E1757">
        <v>2020</v>
      </c>
      <c r="F1757">
        <v>10</v>
      </c>
      <c r="G1757" t="s">
        <v>10</v>
      </c>
      <c r="H1757" t="s">
        <v>9</v>
      </c>
      <c r="I1757">
        <v>14.2</v>
      </c>
      <c r="J1757">
        <v>18.399999999999999</v>
      </c>
      <c r="K1757">
        <v>21.1</v>
      </c>
      <c r="L1757">
        <v>3</v>
      </c>
      <c r="M1757" s="3">
        <v>106359.955</v>
      </c>
      <c r="N1757" s="4">
        <v>52.728395089999999</v>
      </c>
      <c r="O1757" s="4">
        <v>5608189.7000000002</v>
      </c>
      <c r="Z1757"/>
    </row>
    <row r="1758" spans="1:26" hidden="1" x14ac:dyDescent="0.5">
      <c r="A1758">
        <f t="shared" si="27"/>
        <v>1755</v>
      </c>
      <c r="B1758" s="1">
        <v>42308</v>
      </c>
      <c r="C1758" t="s">
        <v>19</v>
      </c>
      <c r="D1758" t="s">
        <v>32</v>
      </c>
      <c r="E1758">
        <v>2015</v>
      </c>
      <c r="F1758">
        <v>44</v>
      </c>
      <c r="G1758" t="s">
        <v>10</v>
      </c>
      <c r="H1758" t="s">
        <v>9</v>
      </c>
      <c r="I1758">
        <v>15.7</v>
      </c>
      <c r="J1758">
        <v>25.9</v>
      </c>
      <c r="K1758">
        <v>13.5</v>
      </c>
      <c r="L1758">
        <v>1</v>
      </c>
      <c r="M1758" s="3">
        <v>106353.44</v>
      </c>
      <c r="N1758" s="4">
        <v>18.374790109999999</v>
      </c>
      <c r="O1758" s="4">
        <v>1954222.1</v>
      </c>
      <c r="Z1758"/>
    </row>
    <row r="1759" spans="1:26" hidden="1" x14ac:dyDescent="0.5">
      <c r="A1759">
        <f t="shared" si="27"/>
        <v>1756</v>
      </c>
      <c r="B1759" s="1">
        <v>42071</v>
      </c>
      <c r="C1759" t="s">
        <v>20</v>
      </c>
      <c r="D1759" t="s">
        <v>25</v>
      </c>
      <c r="E1759">
        <v>2015</v>
      </c>
      <c r="F1759">
        <v>10</v>
      </c>
      <c r="G1759" t="s">
        <v>10</v>
      </c>
      <c r="H1759" t="s">
        <v>9</v>
      </c>
      <c r="I1759">
        <v>16.2</v>
      </c>
      <c r="J1759">
        <v>24.4</v>
      </c>
      <c r="K1759">
        <v>20.399999999999999</v>
      </c>
      <c r="L1759">
        <v>0</v>
      </c>
      <c r="M1759" s="3">
        <v>106348.78</v>
      </c>
      <c r="N1759" s="4">
        <v>20.57443413</v>
      </c>
      <c r="O1759" s="4">
        <v>2188066</v>
      </c>
      <c r="Z1759"/>
    </row>
    <row r="1760" spans="1:26" hidden="1" x14ac:dyDescent="0.5">
      <c r="A1760">
        <f t="shared" si="27"/>
        <v>1757</v>
      </c>
      <c r="B1760" s="1">
        <v>42730</v>
      </c>
      <c r="C1760" t="s">
        <v>21</v>
      </c>
      <c r="D1760" t="s">
        <v>34</v>
      </c>
      <c r="E1760">
        <v>2016</v>
      </c>
      <c r="F1760">
        <v>53</v>
      </c>
      <c r="G1760" t="s">
        <v>9</v>
      </c>
      <c r="H1760" t="s">
        <v>10</v>
      </c>
      <c r="I1760">
        <v>25.4</v>
      </c>
      <c r="J1760">
        <v>29.3</v>
      </c>
      <c r="K1760">
        <v>10.199999999999999</v>
      </c>
      <c r="L1760">
        <v>0</v>
      </c>
      <c r="M1760" s="3">
        <v>106284.83</v>
      </c>
      <c r="N1760" s="4">
        <v>22.910355590000002</v>
      </c>
      <c r="O1760" s="4">
        <v>2435023.2000000002</v>
      </c>
      <c r="Z1760"/>
    </row>
    <row r="1761" spans="1:26" hidden="1" x14ac:dyDescent="0.5">
      <c r="A1761">
        <f t="shared" si="27"/>
        <v>1758</v>
      </c>
      <c r="B1761" s="1">
        <v>42960</v>
      </c>
      <c r="C1761" t="s">
        <v>20</v>
      </c>
      <c r="D1761" t="s">
        <v>30</v>
      </c>
      <c r="E1761">
        <v>2017</v>
      </c>
      <c r="F1761">
        <v>33</v>
      </c>
      <c r="G1761" t="s">
        <v>10</v>
      </c>
      <c r="H1761" t="s">
        <v>9</v>
      </c>
      <c r="I1761">
        <v>9.4</v>
      </c>
      <c r="J1761">
        <v>18.7</v>
      </c>
      <c r="K1761">
        <v>11.1</v>
      </c>
      <c r="L1761">
        <v>2</v>
      </c>
      <c r="M1761" s="3">
        <v>106274.56</v>
      </c>
      <c r="N1761" s="4">
        <v>68.294171739999996</v>
      </c>
      <c r="O1761" s="4">
        <v>7257933.0999999996</v>
      </c>
      <c r="Z1761"/>
    </row>
    <row r="1762" spans="1:26" hidden="1" x14ac:dyDescent="0.5">
      <c r="A1762">
        <f t="shared" si="27"/>
        <v>1759</v>
      </c>
      <c r="B1762" s="1">
        <v>43373</v>
      </c>
      <c r="C1762" t="s">
        <v>20</v>
      </c>
      <c r="D1762" t="s">
        <v>31</v>
      </c>
      <c r="E1762">
        <v>2018</v>
      </c>
      <c r="F1762">
        <v>39</v>
      </c>
      <c r="G1762" t="s">
        <v>9</v>
      </c>
      <c r="H1762" t="s">
        <v>9</v>
      </c>
      <c r="I1762">
        <v>6.8</v>
      </c>
      <c r="J1762">
        <v>16.5</v>
      </c>
      <c r="K1762">
        <v>19.8</v>
      </c>
      <c r="L1762">
        <v>0.2</v>
      </c>
      <c r="M1762" s="3">
        <v>106236.23</v>
      </c>
      <c r="N1762" s="4">
        <v>86.884516410000003</v>
      </c>
      <c r="O1762" s="4">
        <v>9230283.5</v>
      </c>
      <c r="Z1762"/>
    </row>
    <row r="1763" spans="1:26" hidden="1" x14ac:dyDescent="0.5">
      <c r="A1763">
        <f t="shared" si="27"/>
        <v>1760</v>
      </c>
      <c r="B1763" s="1">
        <v>43611</v>
      </c>
      <c r="C1763" t="s">
        <v>20</v>
      </c>
      <c r="D1763" t="s">
        <v>27</v>
      </c>
      <c r="E1763">
        <v>2019</v>
      </c>
      <c r="F1763">
        <v>21</v>
      </c>
      <c r="G1763" t="s">
        <v>10</v>
      </c>
      <c r="H1763" t="s">
        <v>9</v>
      </c>
      <c r="I1763">
        <v>9.5</v>
      </c>
      <c r="J1763">
        <v>15.1</v>
      </c>
      <c r="K1763">
        <v>8.6</v>
      </c>
      <c r="L1763">
        <v>6.6</v>
      </c>
      <c r="M1763" s="3">
        <v>106153.43</v>
      </c>
      <c r="N1763" s="4">
        <v>63.903082140000002</v>
      </c>
      <c r="O1763" s="4">
        <v>6783531.4000000004</v>
      </c>
      <c r="Z1763"/>
    </row>
    <row r="1764" spans="1:26" hidden="1" x14ac:dyDescent="0.5">
      <c r="A1764">
        <f t="shared" si="27"/>
        <v>1761</v>
      </c>
      <c r="B1764" s="1">
        <v>42350</v>
      </c>
      <c r="C1764" t="s">
        <v>19</v>
      </c>
      <c r="D1764" t="s">
        <v>34</v>
      </c>
      <c r="E1764">
        <v>2015</v>
      </c>
      <c r="F1764">
        <v>50</v>
      </c>
      <c r="G1764" t="s">
        <v>10</v>
      </c>
      <c r="H1764" t="s">
        <v>9</v>
      </c>
      <c r="I1764">
        <v>10.1</v>
      </c>
      <c r="J1764">
        <v>18.3</v>
      </c>
      <c r="K1764">
        <v>27.9</v>
      </c>
      <c r="L1764">
        <v>2</v>
      </c>
      <c r="M1764" s="3">
        <v>106139.41</v>
      </c>
      <c r="N1764" s="4">
        <v>34.142897920000003</v>
      </c>
      <c r="O1764" s="4">
        <v>3623907</v>
      </c>
      <c r="Z1764"/>
    </row>
    <row r="1765" spans="1:26" hidden="1" x14ac:dyDescent="0.5">
      <c r="A1765">
        <f t="shared" si="27"/>
        <v>1762</v>
      </c>
      <c r="B1765" s="1">
        <v>43884</v>
      </c>
      <c r="C1765" t="s">
        <v>20</v>
      </c>
      <c r="D1765" t="s">
        <v>24</v>
      </c>
      <c r="E1765">
        <v>2020</v>
      </c>
      <c r="F1765">
        <v>8</v>
      </c>
      <c r="G1765" t="s">
        <v>10</v>
      </c>
      <c r="H1765" t="s">
        <v>9</v>
      </c>
      <c r="I1765">
        <v>13.3</v>
      </c>
      <c r="J1765">
        <v>34</v>
      </c>
      <c r="K1765">
        <v>21.6</v>
      </c>
      <c r="L1765">
        <v>0</v>
      </c>
      <c r="M1765" s="3">
        <v>106129.66499999999</v>
      </c>
      <c r="N1765" s="4">
        <v>51.318456159999997</v>
      </c>
      <c r="O1765" s="4">
        <v>5446410.5999999996</v>
      </c>
      <c r="Z1765"/>
    </row>
    <row r="1766" spans="1:26" hidden="1" x14ac:dyDescent="0.5">
      <c r="A1766">
        <f t="shared" si="27"/>
        <v>1763</v>
      </c>
      <c r="B1766" s="1">
        <v>43135</v>
      </c>
      <c r="C1766" t="s">
        <v>20</v>
      </c>
      <c r="D1766" t="s">
        <v>24</v>
      </c>
      <c r="E1766">
        <v>2018</v>
      </c>
      <c r="F1766">
        <v>5</v>
      </c>
      <c r="G1766" t="s">
        <v>10</v>
      </c>
      <c r="H1766" t="s">
        <v>9</v>
      </c>
      <c r="I1766">
        <v>14.7</v>
      </c>
      <c r="J1766">
        <v>25.7</v>
      </c>
      <c r="K1766">
        <v>28.5</v>
      </c>
      <c r="L1766">
        <v>0</v>
      </c>
      <c r="M1766" s="3">
        <v>106065.935</v>
      </c>
      <c r="N1766" s="4">
        <v>98.921846560000006</v>
      </c>
      <c r="O1766" s="4">
        <v>10492238.1</v>
      </c>
      <c r="Z1766"/>
    </row>
    <row r="1767" spans="1:26" hidden="1" x14ac:dyDescent="0.5">
      <c r="A1767">
        <f t="shared" si="27"/>
        <v>1764</v>
      </c>
      <c r="B1767" s="1">
        <v>42497</v>
      </c>
      <c r="C1767" t="s">
        <v>19</v>
      </c>
      <c r="D1767" t="s">
        <v>27</v>
      </c>
      <c r="E1767">
        <v>2016</v>
      </c>
      <c r="F1767">
        <v>19</v>
      </c>
      <c r="G1767" t="s">
        <v>10</v>
      </c>
      <c r="H1767" t="s">
        <v>9</v>
      </c>
      <c r="I1767">
        <v>11.4</v>
      </c>
      <c r="J1767">
        <v>25.7</v>
      </c>
      <c r="K1767">
        <v>12.6</v>
      </c>
      <c r="L1767">
        <v>0</v>
      </c>
      <c r="M1767" s="3">
        <v>106052.64</v>
      </c>
      <c r="N1767" s="4">
        <v>46.627024280000001</v>
      </c>
      <c r="O1767" s="4">
        <v>4944919</v>
      </c>
      <c r="Z1767"/>
    </row>
    <row r="1768" spans="1:26" hidden="1" x14ac:dyDescent="0.5">
      <c r="A1768">
        <f t="shared" si="27"/>
        <v>1765</v>
      </c>
      <c r="B1768" s="1">
        <v>43247</v>
      </c>
      <c r="C1768" t="s">
        <v>20</v>
      </c>
      <c r="D1768" t="s">
        <v>27</v>
      </c>
      <c r="E1768">
        <v>2018</v>
      </c>
      <c r="F1768">
        <v>21</v>
      </c>
      <c r="G1768" t="s">
        <v>10</v>
      </c>
      <c r="H1768" t="s">
        <v>9</v>
      </c>
      <c r="I1768">
        <v>7.3</v>
      </c>
      <c r="J1768">
        <v>20.7</v>
      </c>
      <c r="K1768">
        <v>8</v>
      </c>
      <c r="L1768">
        <v>0</v>
      </c>
      <c r="M1768" s="3">
        <v>106044.51</v>
      </c>
      <c r="N1768" s="4">
        <v>54.187031419999997</v>
      </c>
      <c r="O1768" s="4">
        <v>5746237.2000000002</v>
      </c>
      <c r="Z1768"/>
    </row>
    <row r="1769" spans="1:26" hidden="1" x14ac:dyDescent="0.5">
      <c r="A1769">
        <f t="shared" si="27"/>
        <v>1766</v>
      </c>
      <c r="B1769" s="1">
        <v>43735</v>
      </c>
      <c r="C1769" t="s">
        <v>18</v>
      </c>
      <c r="D1769" t="s">
        <v>31</v>
      </c>
      <c r="E1769">
        <v>2019</v>
      </c>
      <c r="F1769">
        <v>39</v>
      </c>
      <c r="G1769" t="s">
        <v>9</v>
      </c>
      <c r="H1769" t="s">
        <v>10</v>
      </c>
      <c r="I1769">
        <v>12.3</v>
      </c>
      <c r="J1769">
        <v>18.8</v>
      </c>
      <c r="K1769">
        <v>7.4</v>
      </c>
      <c r="L1769">
        <v>0</v>
      </c>
      <c r="M1769" s="3">
        <v>106043.02</v>
      </c>
      <c r="N1769" s="4">
        <v>69.640959690000003</v>
      </c>
      <c r="O1769" s="4">
        <v>7384937.7000000002</v>
      </c>
      <c r="Z1769"/>
    </row>
    <row r="1770" spans="1:26" hidden="1" x14ac:dyDescent="0.5">
      <c r="A1770">
        <f t="shared" si="27"/>
        <v>1767</v>
      </c>
      <c r="B1770" s="1">
        <v>43568</v>
      </c>
      <c r="C1770" t="s">
        <v>19</v>
      </c>
      <c r="D1770" t="s">
        <v>26</v>
      </c>
      <c r="E1770">
        <v>2019</v>
      </c>
      <c r="F1770">
        <v>15</v>
      </c>
      <c r="G1770" t="s">
        <v>9</v>
      </c>
      <c r="H1770" t="s">
        <v>9</v>
      </c>
      <c r="I1770">
        <v>10.5</v>
      </c>
      <c r="J1770">
        <v>20.7</v>
      </c>
      <c r="K1770">
        <v>10</v>
      </c>
      <c r="L1770">
        <v>0</v>
      </c>
      <c r="M1770" s="3">
        <v>105963.55499999999</v>
      </c>
      <c r="N1770" s="4">
        <v>122.44216059999999</v>
      </c>
      <c r="O1770" s="4">
        <v>12974406.6</v>
      </c>
      <c r="Z1770"/>
    </row>
    <row r="1771" spans="1:26" hidden="1" x14ac:dyDescent="0.5">
      <c r="A1771">
        <f t="shared" si="27"/>
        <v>1768</v>
      </c>
      <c r="B1771" s="1">
        <v>43848</v>
      </c>
      <c r="C1771" t="s">
        <v>19</v>
      </c>
      <c r="D1771" t="s">
        <v>17</v>
      </c>
      <c r="E1771">
        <v>2020</v>
      </c>
      <c r="F1771">
        <v>3</v>
      </c>
      <c r="G1771" t="s">
        <v>9</v>
      </c>
      <c r="H1771" t="s">
        <v>9</v>
      </c>
      <c r="I1771">
        <v>13.9</v>
      </c>
      <c r="J1771">
        <v>29.4</v>
      </c>
      <c r="K1771">
        <v>27.2</v>
      </c>
      <c r="L1771">
        <v>0</v>
      </c>
      <c r="M1771" s="3">
        <v>105946.34</v>
      </c>
      <c r="N1771" s="4">
        <v>52.05315547</v>
      </c>
      <c r="O1771" s="4">
        <v>5514841.2999999998</v>
      </c>
      <c r="Z1771"/>
    </row>
    <row r="1772" spans="1:26" hidden="1" x14ac:dyDescent="0.5">
      <c r="A1772">
        <f t="shared" si="27"/>
        <v>1769</v>
      </c>
      <c r="B1772" s="1">
        <v>43197</v>
      </c>
      <c r="C1772" t="s">
        <v>19</v>
      </c>
      <c r="D1772" t="s">
        <v>26</v>
      </c>
      <c r="E1772">
        <v>2018</v>
      </c>
      <c r="F1772">
        <v>14</v>
      </c>
      <c r="G1772" t="s">
        <v>9</v>
      </c>
      <c r="H1772" t="s">
        <v>9</v>
      </c>
      <c r="I1772">
        <v>9.8000000000000007</v>
      </c>
      <c r="J1772">
        <v>21.6</v>
      </c>
      <c r="K1772">
        <v>16</v>
      </c>
      <c r="L1772">
        <v>0</v>
      </c>
      <c r="M1772" s="3">
        <v>105938.47500000001</v>
      </c>
      <c r="N1772" s="4">
        <v>84.8974312</v>
      </c>
      <c r="O1772" s="4">
        <v>8993904.4000000004</v>
      </c>
      <c r="Z1772"/>
    </row>
    <row r="1773" spans="1:26" hidden="1" x14ac:dyDescent="0.5">
      <c r="A1773">
        <f t="shared" si="27"/>
        <v>1770</v>
      </c>
      <c r="B1773" s="1">
        <v>42638</v>
      </c>
      <c r="C1773" t="s">
        <v>20</v>
      </c>
      <c r="D1773" t="s">
        <v>31</v>
      </c>
      <c r="E1773">
        <v>2016</v>
      </c>
      <c r="F1773">
        <v>39</v>
      </c>
      <c r="G1773" t="s">
        <v>9</v>
      </c>
      <c r="H1773" t="s">
        <v>9</v>
      </c>
      <c r="I1773">
        <v>9.5</v>
      </c>
      <c r="J1773">
        <v>14.7</v>
      </c>
      <c r="K1773">
        <v>17.100000000000001</v>
      </c>
      <c r="L1773">
        <v>5.8</v>
      </c>
      <c r="M1773" s="3">
        <v>105931.55499999999</v>
      </c>
      <c r="N1773" s="4">
        <v>37.698479470000002</v>
      </c>
      <c r="O1773" s="4">
        <v>3993458.6</v>
      </c>
      <c r="Z1773"/>
    </row>
    <row r="1774" spans="1:26" hidden="1" x14ac:dyDescent="0.5">
      <c r="A1774">
        <f t="shared" si="27"/>
        <v>1771</v>
      </c>
      <c r="B1774" s="1">
        <v>42876</v>
      </c>
      <c r="C1774" t="s">
        <v>20</v>
      </c>
      <c r="D1774" t="s">
        <v>27</v>
      </c>
      <c r="E1774">
        <v>2017</v>
      </c>
      <c r="F1774">
        <v>21</v>
      </c>
      <c r="G1774" t="s">
        <v>10</v>
      </c>
      <c r="H1774" t="s">
        <v>9</v>
      </c>
      <c r="I1774">
        <v>10.8</v>
      </c>
      <c r="J1774">
        <v>18.7</v>
      </c>
      <c r="K1774">
        <v>6.8</v>
      </c>
      <c r="L1774">
        <v>0</v>
      </c>
      <c r="M1774" s="3">
        <v>105912.16</v>
      </c>
      <c r="N1774" s="4">
        <v>76.782179819999996</v>
      </c>
      <c r="O1774" s="4">
        <v>8132166.5</v>
      </c>
      <c r="Z1774"/>
    </row>
    <row r="1775" spans="1:26" hidden="1" x14ac:dyDescent="0.5">
      <c r="A1775">
        <f t="shared" si="27"/>
        <v>1772</v>
      </c>
      <c r="B1775" s="1">
        <v>42420</v>
      </c>
      <c r="C1775" t="s">
        <v>19</v>
      </c>
      <c r="D1775" t="s">
        <v>24</v>
      </c>
      <c r="E1775">
        <v>2016</v>
      </c>
      <c r="F1775">
        <v>8</v>
      </c>
      <c r="G1775" t="s">
        <v>10</v>
      </c>
      <c r="H1775" t="s">
        <v>9</v>
      </c>
      <c r="I1775">
        <v>15.8</v>
      </c>
      <c r="J1775">
        <v>20.8</v>
      </c>
      <c r="K1775">
        <v>23.8</v>
      </c>
      <c r="L1775">
        <v>0</v>
      </c>
      <c r="M1775" s="3">
        <v>105911.71</v>
      </c>
      <c r="N1775" s="4">
        <v>26.30452433</v>
      </c>
      <c r="O1775" s="4">
        <v>2785957.2</v>
      </c>
      <c r="Z1775"/>
    </row>
    <row r="1776" spans="1:26" hidden="1" x14ac:dyDescent="0.5">
      <c r="A1776">
        <f t="shared" si="27"/>
        <v>1773</v>
      </c>
      <c r="B1776" s="1">
        <v>43395</v>
      </c>
      <c r="C1776" t="s">
        <v>21</v>
      </c>
      <c r="D1776" t="s">
        <v>32</v>
      </c>
      <c r="E1776">
        <v>2018</v>
      </c>
      <c r="F1776">
        <v>43</v>
      </c>
      <c r="G1776" t="s">
        <v>10</v>
      </c>
      <c r="H1776" t="s">
        <v>9</v>
      </c>
      <c r="I1776">
        <v>8.9</v>
      </c>
      <c r="J1776">
        <v>27</v>
      </c>
      <c r="K1776">
        <v>25.7</v>
      </c>
      <c r="L1776">
        <v>0</v>
      </c>
      <c r="M1776" s="3">
        <v>105893.61500000001</v>
      </c>
      <c r="N1776" s="4">
        <v>84.175390419999999</v>
      </c>
      <c r="O1776" s="4">
        <v>8913636.4000000004</v>
      </c>
      <c r="Z1776"/>
    </row>
    <row r="1777" spans="1:26" hidden="1" x14ac:dyDescent="0.5">
      <c r="A1777">
        <f t="shared" si="27"/>
        <v>1774</v>
      </c>
      <c r="B1777" s="1">
        <v>43226</v>
      </c>
      <c r="C1777" t="s">
        <v>20</v>
      </c>
      <c r="D1777" t="s">
        <v>27</v>
      </c>
      <c r="E1777">
        <v>2018</v>
      </c>
      <c r="F1777">
        <v>18</v>
      </c>
      <c r="G1777" t="s">
        <v>10</v>
      </c>
      <c r="H1777" t="s">
        <v>9</v>
      </c>
      <c r="I1777">
        <v>9.9</v>
      </c>
      <c r="J1777">
        <v>21.7</v>
      </c>
      <c r="K1777">
        <v>11</v>
      </c>
      <c r="L1777">
        <v>0</v>
      </c>
      <c r="M1777" s="3">
        <v>105840.39</v>
      </c>
      <c r="N1777" s="4">
        <v>61.89517764</v>
      </c>
      <c r="O1777" s="4">
        <v>6551009.7000000002</v>
      </c>
      <c r="Z1777"/>
    </row>
    <row r="1778" spans="1:26" hidden="1" x14ac:dyDescent="0.5">
      <c r="A1778">
        <f t="shared" si="27"/>
        <v>1775</v>
      </c>
      <c r="B1778" s="1">
        <v>43771</v>
      </c>
      <c r="C1778" t="s">
        <v>19</v>
      </c>
      <c r="D1778" t="s">
        <v>33</v>
      </c>
      <c r="E1778">
        <v>2019</v>
      </c>
      <c r="F1778">
        <v>44</v>
      </c>
      <c r="G1778" t="s">
        <v>10</v>
      </c>
      <c r="H1778" t="s">
        <v>9</v>
      </c>
      <c r="I1778">
        <v>15.8</v>
      </c>
      <c r="J1778">
        <v>18.899999999999999</v>
      </c>
      <c r="K1778">
        <v>2.2000000000000002</v>
      </c>
      <c r="L1778">
        <v>4.2</v>
      </c>
      <c r="M1778" s="3">
        <v>105806.825</v>
      </c>
      <c r="N1778" s="4">
        <v>90.798912520000002</v>
      </c>
      <c r="O1778" s="4">
        <v>9607144.5999999996</v>
      </c>
      <c r="Z1778"/>
    </row>
    <row r="1779" spans="1:26" hidden="1" x14ac:dyDescent="0.5">
      <c r="A1779">
        <f t="shared" si="27"/>
        <v>1776</v>
      </c>
      <c r="B1779" s="1">
        <v>43148</v>
      </c>
      <c r="C1779" t="s">
        <v>19</v>
      </c>
      <c r="D1779" t="s">
        <v>24</v>
      </c>
      <c r="E1779">
        <v>2018</v>
      </c>
      <c r="F1779">
        <v>7</v>
      </c>
      <c r="G1779" t="s">
        <v>10</v>
      </c>
      <c r="H1779" t="s">
        <v>9</v>
      </c>
      <c r="I1779">
        <v>12.4</v>
      </c>
      <c r="J1779">
        <v>25.3</v>
      </c>
      <c r="K1779">
        <v>24.1</v>
      </c>
      <c r="L1779">
        <v>0</v>
      </c>
      <c r="M1779" s="3">
        <v>105799.935</v>
      </c>
      <c r="N1779" s="4">
        <v>82.758307090000002</v>
      </c>
      <c r="O1779" s="4">
        <v>8755823.5</v>
      </c>
      <c r="Z1779"/>
    </row>
    <row r="1780" spans="1:26" hidden="1" x14ac:dyDescent="0.5">
      <c r="A1780">
        <f t="shared" si="27"/>
        <v>1777</v>
      </c>
      <c r="B1780" s="1">
        <v>42428</v>
      </c>
      <c r="C1780" t="s">
        <v>20</v>
      </c>
      <c r="D1780" t="s">
        <v>24</v>
      </c>
      <c r="E1780">
        <v>2016</v>
      </c>
      <c r="F1780">
        <v>9</v>
      </c>
      <c r="G1780" t="s">
        <v>10</v>
      </c>
      <c r="H1780" t="s">
        <v>9</v>
      </c>
      <c r="I1780">
        <v>17.7</v>
      </c>
      <c r="J1780">
        <v>22.7</v>
      </c>
      <c r="K1780">
        <v>21.5</v>
      </c>
      <c r="L1780">
        <v>0</v>
      </c>
      <c r="M1780" s="3">
        <v>105781.985</v>
      </c>
      <c r="N1780" s="4">
        <v>30.398442679999999</v>
      </c>
      <c r="O1780" s="4">
        <v>3215607.6</v>
      </c>
      <c r="Z1780"/>
    </row>
    <row r="1781" spans="1:26" hidden="1" x14ac:dyDescent="0.5">
      <c r="A1781">
        <f t="shared" si="27"/>
        <v>1778</v>
      </c>
      <c r="B1781" s="1">
        <v>43541</v>
      </c>
      <c r="C1781" t="s">
        <v>20</v>
      </c>
      <c r="D1781" t="s">
        <v>25</v>
      </c>
      <c r="E1781">
        <v>2019</v>
      </c>
      <c r="F1781">
        <v>11</v>
      </c>
      <c r="G1781" t="s">
        <v>10</v>
      </c>
      <c r="H1781" t="s">
        <v>9</v>
      </c>
      <c r="I1781">
        <v>14.2</v>
      </c>
      <c r="J1781">
        <v>25.6</v>
      </c>
      <c r="K1781">
        <v>19.2</v>
      </c>
      <c r="L1781">
        <v>0</v>
      </c>
      <c r="M1781" s="3">
        <v>105669.045</v>
      </c>
      <c r="N1781" s="4">
        <v>103.9571924</v>
      </c>
      <c r="O1781" s="4">
        <v>10985057.199999999</v>
      </c>
      <c r="Z1781"/>
    </row>
    <row r="1782" spans="1:26" hidden="1" x14ac:dyDescent="0.5">
      <c r="A1782">
        <f t="shared" si="27"/>
        <v>1779</v>
      </c>
      <c r="B1782" s="1">
        <v>42713</v>
      </c>
      <c r="C1782" t="s">
        <v>18</v>
      </c>
      <c r="D1782" t="s">
        <v>34</v>
      </c>
      <c r="E1782">
        <v>2016</v>
      </c>
      <c r="F1782">
        <v>50</v>
      </c>
      <c r="G1782" t="s">
        <v>10</v>
      </c>
      <c r="H1782" t="s">
        <v>9</v>
      </c>
      <c r="I1782">
        <v>10</v>
      </c>
      <c r="J1782">
        <v>17.3</v>
      </c>
      <c r="K1782">
        <v>23.2</v>
      </c>
      <c r="L1782">
        <v>6.6</v>
      </c>
      <c r="M1782" s="3">
        <v>105664.09</v>
      </c>
      <c r="N1782" s="4">
        <v>25.118195310000001</v>
      </c>
      <c r="O1782" s="4">
        <v>2654091.2000000002</v>
      </c>
      <c r="Z1782"/>
    </row>
    <row r="1783" spans="1:26" hidden="1" x14ac:dyDescent="0.5">
      <c r="A1783">
        <f t="shared" si="27"/>
        <v>1780</v>
      </c>
      <c r="B1783" s="1">
        <v>42484</v>
      </c>
      <c r="C1783" t="s">
        <v>20</v>
      </c>
      <c r="D1783" t="s">
        <v>26</v>
      </c>
      <c r="E1783">
        <v>2016</v>
      </c>
      <c r="F1783">
        <v>17</v>
      </c>
      <c r="G1783" t="s">
        <v>10</v>
      </c>
      <c r="H1783" t="s">
        <v>9</v>
      </c>
      <c r="I1783">
        <v>9.1</v>
      </c>
      <c r="J1783">
        <v>20</v>
      </c>
      <c r="K1783">
        <v>14.8</v>
      </c>
      <c r="L1783">
        <v>0</v>
      </c>
      <c r="M1783" s="3">
        <v>105642.28</v>
      </c>
      <c r="N1783" s="4">
        <v>30.68045485</v>
      </c>
      <c r="O1783" s="4">
        <v>3241153.2</v>
      </c>
      <c r="Z1783"/>
    </row>
    <row r="1784" spans="1:26" hidden="1" x14ac:dyDescent="0.5">
      <c r="A1784">
        <f t="shared" si="27"/>
        <v>1781</v>
      </c>
      <c r="B1784" s="1">
        <v>44079</v>
      </c>
      <c r="C1784" t="s">
        <v>19</v>
      </c>
      <c r="D1784" t="s">
        <v>31</v>
      </c>
      <c r="E1784">
        <v>2020</v>
      </c>
      <c r="F1784">
        <v>36</v>
      </c>
      <c r="G1784" t="s">
        <v>9</v>
      </c>
      <c r="H1784" t="s">
        <v>9</v>
      </c>
      <c r="I1784">
        <v>9.6999999999999993</v>
      </c>
      <c r="J1784">
        <v>16.600000000000001</v>
      </c>
      <c r="K1784">
        <v>15</v>
      </c>
      <c r="L1784">
        <v>0.2</v>
      </c>
      <c r="M1784" s="3">
        <v>105534.01</v>
      </c>
      <c r="N1784" s="4">
        <v>49.738453800000002</v>
      </c>
      <c r="O1784" s="4">
        <v>5249098.5</v>
      </c>
      <c r="Z1784"/>
    </row>
    <row r="1785" spans="1:26" hidden="1" x14ac:dyDescent="0.5">
      <c r="A1785">
        <f t="shared" si="27"/>
        <v>1782</v>
      </c>
      <c r="B1785" s="1">
        <v>42726</v>
      </c>
      <c r="C1785" t="s">
        <v>16</v>
      </c>
      <c r="D1785" t="s">
        <v>34</v>
      </c>
      <c r="E1785">
        <v>2016</v>
      </c>
      <c r="F1785">
        <v>52</v>
      </c>
      <c r="G1785" t="s">
        <v>9</v>
      </c>
      <c r="H1785" t="s">
        <v>9</v>
      </c>
      <c r="I1785">
        <v>14.6</v>
      </c>
      <c r="J1785">
        <v>20</v>
      </c>
      <c r="K1785">
        <v>29.6</v>
      </c>
      <c r="L1785">
        <v>0</v>
      </c>
      <c r="M1785" s="3">
        <v>105513.235</v>
      </c>
      <c r="N1785" s="4">
        <v>20.97623583</v>
      </c>
      <c r="O1785" s="4">
        <v>2213270.5</v>
      </c>
      <c r="Z1785"/>
    </row>
    <row r="1786" spans="1:26" hidden="1" x14ac:dyDescent="0.5">
      <c r="A1786">
        <f t="shared" si="27"/>
        <v>1783</v>
      </c>
      <c r="B1786" s="1">
        <v>42448</v>
      </c>
      <c r="C1786" t="s">
        <v>19</v>
      </c>
      <c r="D1786" t="s">
        <v>25</v>
      </c>
      <c r="E1786">
        <v>2016</v>
      </c>
      <c r="F1786">
        <v>12</v>
      </c>
      <c r="G1786" t="s">
        <v>10</v>
      </c>
      <c r="H1786" t="s">
        <v>9</v>
      </c>
      <c r="I1786">
        <v>12</v>
      </c>
      <c r="J1786">
        <v>18.8</v>
      </c>
      <c r="K1786">
        <v>10.7</v>
      </c>
      <c r="L1786">
        <v>5.8</v>
      </c>
      <c r="M1786" s="3">
        <v>105484.1</v>
      </c>
      <c r="N1786" s="4">
        <v>48.717489980000003</v>
      </c>
      <c r="O1786" s="4">
        <v>5138920.5999999996</v>
      </c>
      <c r="Z1786"/>
    </row>
    <row r="1787" spans="1:26" hidden="1" x14ac:dyDescent="0.5">
      <c r="A1787">
        <f t="shared" si="27"/>
        <v>1784</v>
      </c>
      <c r="B1787" s="1">
        <v>43474</v>
      </c>
      <c r="C1787" t="s">
        <v>23</v>
      </c>
      <c r="D1787" t="s">
        <v>17</v>
      </c>
      <c r="E1787">
        <v>2019</v>
      </c>
      <c r="F1787">
        <v>2</v>
      </c>
      <c r="G1787" t="s">
        <v>9</v>
      </c>
      <c r="H1787" t="s">
        <v>9</v>
      </c>
      <c r="I1787">
        <v>16.100000000000001</v>
      </c>
      <c r="J1787">
        <v>20.5</v>
      </c>
      <c r="K1787">
        <v>28.4</v>
      </c>
      <c r="L1787">
        <v>0.6</v>
      </c>
      <c r="M1787" s="3">
        <v>105483.435</v>
      </c>
      <c r="N1787" s="4">
        <v>91.851546720000002</v>
      </c>
      <c r="O1787" s="4">
        <v>9688816.6999999993</v>
      </c>
      <c r="Z1787"/>
    </row>
    <row r="1788" spans="1:26" hidden="1" x14ac:dyDescent="0.5">
      <c r="A1788">
        <f t="shared" si="27"/>
        <v>1785</v>
      </c>
      <c r="B1788" s="1">
        <v>42378</v>
      </c>
      <c r="C1788" t="s">
        <v>19</v>
      </c>
      <c r="D1788" t="s">
        <v>17</v>
      </c>
      <c r="E1788">
        <v>2016</v>
      </c>
      <c r="F1788">
        <v>2</v>
      </c>
      <c r="G1788" t="s">
        <v>9</v>
      </c>
      <c r="H1788" t="s">
        <v>9</v>
      </c>
      <c r="I1788">
        <v>16.8</v>
      </c>
      <c r="J1788">
        <v>21.4</v>
      </c>
      <c r="K1788">
        <v>21.3</v>
      </c>
      <c r="L1788">
        <v>0</v>
      </c>
      <c r="M1788" s="3">
        <v>105482.69500000001</v>
      </c>
      <c r="N1788" s="4">
        <v>41.987823249999998</v>
      </c>
      <c r="O1788" s="4">
        <v>4428988.8</v>
      </c>
      <c r="Z1788"/>
    </row>
    <row r="1789" spans="1:26" hidden="1" x14ac:dyDescent="0.5">
      <c r="A1789">
        <f t="shared" si="27"/>
        <v>1786</v>
      </c>
      <c r="B1789" s="1">
        <v>42712</v>
      </c>
      <c r="C1789" t="s">
        <v>16</v>
      </c>
      <c r="D1789" t="s">
        <v>34</v>
      </c>
      <c r="E1789">
        <v>2016</v>
      </c>
      <c r="F1789">
        <v>50</v>
      </c>
      <c r="G1789" t="s">
        <v>10</v>
      </c>
      <c r="H1789" t="s">
        <v>9</v>
      </c>
      <c r="I1789">
        <v>15.4</v>
      </c>
      <c r="J1789">
        <v>23.2</v>
      </c>
      <c r="K1789">
        <v>11.6</v>
      </c>
      <c r="L1789">
        <v>2.2000000000000002</v>
      </c>
      <c r="M1789" s="3">
        <v>105445.65</v>
      </c>
      <c r="N1789" s="4">
        <v>25.853861729999998</v>
      </c>
      <c r="O1789" s="4">
        <v>2726177.3</v>
      </c>
      <c r="Z1789"/>
    </row>
    <row r="1790" spans="1:26" hidden="1" x14ac:dyDescent="0.5">
      <c r="A1790">
        <f t="shared" si="27"/>
        <v>1787</v>
      </c>
      <c r="B1790" s="1">
        <v>42443</v>
      </c>
      <c r="C1790" t="s">
        <v>21</v>
      </c>
      <c r="D1790" t="s">
        <v>25</v>
      </c>
      <c r="E1790">
        <v>2016</v>
      </c>
      <c r="F1790">
        <v>12</v>
      </c>
      <c r="G1790" t="s">
        <v>10</v>
      </c>
      <c r="H1790" t="s">
        <v>10</v>
      </c>
      <c r="I1790">
        <v>18.399999999999999</v>
      </c>
      <c r="J1790">
        <v>21.3</v>
      </c>
      <c r="K1790">
        <v>10.6</v>
      </c>
      <c r="L1790">
        <v>0</v>
      </c>
      <c r="M1790" s="3">
        <v>105388.57</v>
      </c>
      <c r="N1790" s="4">
        <v>24.794429990000001</v>
      </c>
      <c r="O1790" s="4">
        <v>2613049.5</v>
      </c>
      <c r="Z1790"/>
    </row>
    <row r="1791" spans="1:26" hidden="1" x14ac:dyDescent="0.5">
      <c r="A1791">
        <f t="shared" si="27"/>
        <v>1788</v>
      </c>
      <c r="B1791" s="1">
        <v>42288</v>
      </c>
      <c r="C1791" t="s">
        <v>20</v>
      </c>
      <c r="D1791" t="s">
        <v>32</v>
      </c>
      <c r="E1791">
        <v>2015</v>
      </c>
      <c r="F1791">
        <v>41</v>
      </c>
      <c r="G1791" t="s">
        <v>10</v>
      </c>
      <c r="H1791" t="s">
        <v>9</v>
      </c>
      <c r="I1791">
        <v>16.899999999999999</v>
      </c>
      <c r="J1791">
        <v>19.2</v>
      </c>
      <c r="K1791">
        <v>19.600000000000001</v>
      </c>
      <c r="L1791">
        <v>0.4</v>
      </c>
      <c r="M1791" s="3">
        <v>105376.33500000001</v>
      </c>
      <c r="N1791" s="4">
        <v>29.90281083</v>
      </c>
      <c r="O1791" s="4">
        <v>3151048.6</v>
      </c>
      <c r="Z1791"/>
    </row>
    <row r="1792" spans="1:26" hidden="1" x14ac:dyDescent="0.5">
      <c r="A1792">
        <f t="shared" si="27"/>
        <v>1789</v>
      </c>
      <c r="B1792" s="1">
        <v>43582</v>
      </c>
      <c r="C1792" t="s">
        <v>19</v>
      </c>
      <c r="D1792" t="s">
        <v>26</v>
      </c>
      <c r="E1792">
        <v>2019</v>
      </c>
      <c r="F1792">
        <v>17</v>
      </c>
      <c r="G1792" t="s">
        <v>10</v>
      </c>
      <c r="H1792" t="s">
        <v>9</v>
      </c>
      <c r="I1792">
        <v>8.6999999999999993</v>
      </c>
      <c r="J1792">
        <v>16.2</v>
      </c>
      <c r="K1792">
        <v>8.5</v>
      </c>
      <c r="L1792">
        <v>0</v>
      </c>
      <c r="M1792" s="3">
        <v>105374.93</v>
      </c>
      <c r="N1792" s="4">
        <v>79.620085979999999</v>
      </c>
      <c r="O1792" s="4">
        <v>8389961</v>
      </c>
      <c r="Z1792"/>
    </row>
    <row r="1793" spans="1:26" hidden="1" x14ac:dyDescent="0.5">
      <c r="A1793">
        <f t="shared" si="27"/>
        <v>1790</v>
      </c>
      <c r="B1793" s="1">
        <v>42786</v>
      </c>
      <c r="C1793" t="s">
        <v>21</v>
      </c>
      <c r="D1793" t="s">
        <v>24</v>
      </c>
      <c r="E1793">
        <v>2017</v>
      </c>
      <c r="F1793">
        <v>9</v>
      </c>
      <c r="G1793" t="s">
        <v>10</v>
      </c>
      <c r="H1793" t="s">
        <v>9</v>
      </c>
      <c r="I1793">
        <v>11.6</v>
      </c>
      <c r="J1793">
        <v>20.3</v>
      </c>
      <c r="K1793">
        <v>22.4</v>
      </c>
      <c r="L1793">
        <v>3.6</v>
      </c>
      <c r="M1793" s="3">
        <v>105341.86500000001</v>
      </c>
      <c r="N1793" s="4">
        <v>93.726701410000004</v>
      </c>
      <c r="O1793" s="4">
        <v>9873345.5</v>
      </c>
      <c r="Z1793"/>
    </row>
    <row r="1794" spans="1:26" hidden="1" x14ac:dyDescent="0.5">
      <c r="A1794">
        <f t="shared" si="27"/>
        <v>1791</v>
      </c>
      <c r="B1794" s="1">
        <v>43102</v>
      </c>
      <c r="C1794" t="s">
        <v>22</v>
      </c>
      <c r="D1794" t="s">
        <v>17</v>
      </c>
      <c r="E1794">
        <v>2018</v>
      </c>
      <c r="F1794">
        <v>1</v>
      </c>
      <c r="G1794" t="s">
        <v>9</v>
      </c>
      <c r="H1794" t="s">
        <v>9</v>
      </c>
      <c r="I1794">
        <v>16.399999999999999</v>
      </c>
      <c r="J1794">
        <v>21.8</v>
      </c>
      <c r="K1794">
        <v>29.7</v>
      </c>
      <c r="L1794">
        <v>0</v>
      </c>
      <c r="M1794" s="3">
        <v>105277.85</v>
      </c>
      <c r="N1794" s="4">
        <v>69.387729629999995</v>
      </c>
      <c r="O1794" s="4">
        <v>7304991</v>
      </c>
      <c r="Z1794"/>
    </row>
    <row r="1795" spans="1:26" hidden="1" x14ac:dyDescent="0.5">
      <c r="A1795">
        <f t="shared" si="27"/>
        <v>1792</v>
      </c>
      <c r="B1795" s="1">
        <v>43219</v>
      </c>
      <c r="C1795" t="s">
        <v>20</v>
      </c>
      <c r="D1795" t="s">
        <v>26</v>
      </c>
      <c r="E1795">
        <v>2018</v>
      </c>
      <c r="F1795">
        <v>17</v>
      </c>
      <c r="G1795" t="s">
        <v>10</v>
      </c>
      <c r="H1795" t="s">
        <v>9</v>
      </c>
      <c r="I1795">
        <v>10.5</v>
      </c>
      <c r="J1795">
        <v>18</v>
      </c>
      <c r="K1795">
        <v>9.6</v>
      </c>
      <c r="L1795">
        <v>0</v>
      </c>
      <c r="M1795" s="3">
        <v>105277.715</v>
      </c>
      <c r="N1795" s="4">
        <v>64.158974720000003</v>
      </c>
      <c r="O1795" s="4">
        <v>6754510.2999999998</v>
      </c>
      <c r="Z1795"/>
    </row>
    <row r="1796" spans="1:26" hidden="1" x14ac:dyDescent="0.5">
      <c r="A1796">
        <f t="shared" ref="A1796:A1859" si="28">ROW()-3</f>
        <v>1793</v>
      </c>
      <c r="B1796" s="1">
        <v>42351</v>
      </c>
      <c r="C1796" t="s">
        <v>20</v>
      </c>
      <c r="D1796" t="s">
        <v>34</v>
      </c>
      <c r="E1796">
        <v>2015</v>
      </c>
      <c r="F1796">
        <v>50</v>
      </c>
      <c r="G1796" t="s">
        <v>10</v>
      </c>
      <c r="H1796" t="s">
        <v>9</v>
      </c>
      <c r="I1796">
        <v>10.3</v>
      </c>
      <c r="J1796">
        <v>28.3</v>
      </c>
      <c r="K1796">
        <v>28.6</v>
      </c>
      <c r="L1796">
        <v>0</v>
      </c>
      <c r="M1796" s="3">
        <v>105218.515</v>
      </c>
      <c r="N1796" s="4">
        <v>40.306829550000003</v>
      </c>
      <c r="O1796" s="4">
        <v>4241024.7</v>
      </c>
      <c r="Z1796"/>
    </row>
    <row r="1797" spans="1:26" hidden="1" x14ac:dyDescent="0.5">
      <c r="A1797">
        <f t="shared" si="28"/>
        <v>1794</v>
      </c>
      <c r="B1797" s="1">
        <v>43723</v>
      </c>
      <c r="C1797" t="s">
        <v>20</v>
      </c>
      <c r="D1797" t="s">
        <v>31</v>
      </c>
      <c r="E1797">
        <v>2019</v>
      </c>
      <c r="F1797">
        <v>37</v>
      </c>
      <c r="G1797" t="s">
        <v>10</v>
      </c>
      <c r="H1797" t="s">
        <v>9</v>
      </c>
      <c r="I1797">
        <v>12.4</v>
      </c>
      <c r="J1797">
        <v>21.8</v>
      </c>
      <c r="K1797">
        <v>8.4</v>
      </c>
      <c r="L1797">
        <v>1.6</v>
      </c>
      <c r="M1797" s="3">
        <v>105149.02</v>
      </c>
      <c r="N1797" s="4">
        <v>87.630074989999997</v>
      </c>
      <c r="O1797" s="4">
        <v>9214216.5</v>
      </c>
      <c r="Z1797"/>
    </row>
    <row r="1798" spans="1:26" hidden="1" x14ac:dyDescent="0.5">
      <c r="A1798">
        <f t="shared" si="28"/>
        <v>1795</v>
      </c>
      <c r="B1798" s="1">
        <v>43204</v>
      </c>
      <c r="C1798" t="s">
        <v>19</v>
      </c>
      <c r="D1798" t="s">
        <v>26</v>
      </c>
      <c r="E1798">
        <v>2018</v>
      </c>
      <c r="F1798">
        <v>15</v>
      </c>
      <c r="G1798" t="s">
        <v>9</v>
      </c>
      <c r="H1798" t="s">
        <v>9</v>
      </c>
      <c r="I1798">
        <v>13.5</v>
      </c>
      <c r="J1798">
        <v>16.100000000000001</v>
      </c>
      <c r="K1798">
        <v>3.1</v>
      </c>
      <c r="L1798">
        <v>0</v>
      </c>
      <c r="M1798" s="3">
        <v>105135.30499999999</v>
      </c>
      <c r="N1798" s="4">
        <v>37.741398410000002</v>
      </c>
      <c r="O1798" s="4">
        <v>3967953.4</v>
      </c>
      <c r="Z1798"/>
    </row>
    <row r="1799" spans="1:26" hidden="1" x14ac:dyDescent="0.5">
      <c r="A1799">
        <f t="shared" si="28"/>
        <v>1796</v>
      </c>
      <c r="B1799" s="1">
        <v>43540</v>
      </c>
      <c r="C1799" t="s">
        <v>19</v>
      </c>
      <c r="D1799" t="s">
        <v>25</v>
      </c>
      <c r="E1799">
        <v>2019</v>
      </c>
      <c r="F1799">
        <v>11</v>
      </c>
      <c r="G1799" t="s">
        <v>10</v>
      </c>
      <c r="H1799" t="s">
        <v>9</v>
      </c>
      <c r="I1799">
        <v>12.2</v>
      </c>
      <c r="J1799">
        <v>25.6</v>
      </c>
      <c r="K1799">
        <v>20.100000000000001</v>
      </c>
      <c r="L1799">
        <v>0</v>
      </c>
      <c r="M1799" s="3">
        <v>105119.48</v>
      </c>
      <c r="N1799" s="4">
        <v>95.251187810000005</v>
      </c>
      <c r="O1799" s="4">
        <v>10012755.300000001</v>
      </c>
      <c r="Z1799"/>
    </row>
    <row r="1800" spans="1:26" hidden="1" x14ac:dyDescent="0.5">
      <c r="A1800">
        <f t="shared" si="28"/>
        <v>1797</v>
      </c>
      <c r="B1800" s="1">
        <v>43926</v>
      </c>
      <c r="C1800" t="s">
        <v>20</v>
      </c>
      <c r="D1800" t="s">
        <v>26</v>
      </c>
      <c r="E1800">
        <v>2020</v>
      </c>
      <c r="F1800">
        <v>14</v>
      </c>
      <c r="G1800" t="s">
        <v>9</v>
      </c>
      <c r="H1800" t="s">
        <v>9</v>
      </c>
      <c r="I1800">
        <v>9.5</v>
      </c>
      <c r="J1800">
        <v>16.899999999999999</v>
      </c>
      <c r="K1800">
        <v>4.5</v>
      </c>
      <c r="L1800">
        <v>4.4000000000000004</v>
      </c>
      <c r="M1800" s="3">
        <v>105098.02499999999</v>
      </c>
      <c r="N1800" s="4">
        <v>23.78090796</v>
      </c>
      <c r="O1800" s="4">
        <v>2499326.5</v>
      </c>
      <c r="Z1800"/>
    </row>
    <row r="1801" spans="1:26" hidden="1" x14ac:dyDescent="0.5">
      <c r="A1801">
        <f t="shared" si="28"/>
        <v>1798</v>
      </c>
      <c r="B1801" s="1">
        <v>43149</v>
      </c>
      <c r="C1801" t="s">
        <v>20</v>
      </c>
      <c r="D1801" t="s">
        <v>24</v>
      </c>
      <c r="E1801">
        <v>2018</v>
      </c>
      <c r="F1801">
        <v>7</v>
      </c>
      <c r="G1801" t="s">
        <v>10</v>
      </c>
      <c r="H1801" t="s">
        <v>9</v>
      </c>
      <c r="I1801">
        <v>13.6</v>
      </c>
      <c r="J1801">
        <v>24</v>
      </c>
      <c r="K1801">
        <v>20.5</v>
      </c>
      <c r="L1801">
        <v>0</v>
      </c>
      <c r="M1801" s="3">
        <v>105085.515</v>
      </c>
      <c r="N1801" s="4">
        <v>77.337616229999995</v>
      </c>
      <c r="O1801" s="4">
        <v>8127063.2000000002</v>
      </c>
      <c r="Z1801"/>
    </row>
    <row r="1802" spans="1:26" hidden="1" x14ac:dyDescent="0.5">
      <c r="A1802">
        <f t="shared" si="28"/>
        <v>1799</v>
      </c>
      <c r="B1802" s="1">
        <v>43805</v>
      </c>
      <c r="C1802" t="s">
        <v>18</v>
      </c>
      <c r="D1802" t="s">
        <v>34</v>
      </c>
      <c r="E1802">
        <v>2019</v>
      </c>
      <c r="F1802">
        <v>49</v>
      </c>
      <c r="G1802" t="s">
        <v>10</v>
      </c>
      <c r="H1802" t="s">
        <v>9</v>
      </c>
      <c r="I1802">
        <v>13.3</v>
      </c>
      <c r="J1802">
        <v>20.8</v>
      </c>
      <c r="K1802">
        <v>18.2</v>
      </c>
      <c r="L1802">
        <v>0</v>
      </c>
      <c r="M1802" s="3">
        <v>105028.985</v>
      </c>
      <c r="N1802" s="4">
        <v>41.38035927</v>
      </c>
      <c r="O1802" s="4">
        <v>4346137.0999999996</v>
      </c>
      <c r="Z1802"/>
    </row>
    <row r="1803" spans="1:26" hidden="1" x14ac:dyDescent="0.5">
      <c r="A1803">
        <f t="shared" si="28"/>
        <v>1800</v>
      </c>
      <c r="B1803" s="1">
        <v>42861</v>
      </c>
      <c r="C1803" t="s">
        <v>19</v>
      </c>
      <c r="D1803" t="s">
        <v>27</v>
      </c>
      <c r="E1803">
        <v>2017</v>
      </c>
      <c r="F1803">
        <v>19</v>
      </c>
      <c r="G1803" t="s">
        <v>10</v>
      </c>
      <c r="H1803" t="s">
        <v>9</v>
      </c>
      <c r="I1803">
        <v>9.6</v>
      </c>
      <c r="J1803">
        <v>20</v>
      </c>
      <c r="K1803">
        <v>6.1</v>
      </c>
      <c r="L1803">
        <v>0.2</v>
      </c>
      <c r="M1803" s="3">
        <v>105013.07</v>
      </c>
      <c r="N1803" s="4">
        <v>81.778327349999998</v>
      </c>
      <c r="O1803" s="4">
        <v>8587793.1999999993</v>
      </c>
      <c r="Z1803"/>
    </row>
    <row r="1804" spans="1:26" hidden="1" x14ac:dyDescent="0.5">
      <c r="A1804">
        <f t="shared" si="28"/>
        <v>1801</v>
      </c>
      <c r="B1804" s="1">
        <v>42336</v>
      </c>
      <c r="C1804" t="s">
        <v>19</v>
      </c>
      <c r="D1804" t="s">
        <v>33</v>
      </c>
      <c r="E1804">
        <v>2015</v>
      </c>
      <c r="F1804">
        <v>48</v>
      </c>
      <c r="G1804" t="s">
        <v>10</v>
      </c>
      <c r="H1804" t="s">
        <v>9</v>
      </c>
      <c r="I1804">
        <v>12</v>
      </c>
      <c r="J1804">
        <v>20.100000000000001</v>
      </c>
      <c r="K1804">
        <v>27.1</v>
      </c>
      <c r="L1804">
        <v>0</v>
      </c>
      <c r="M1804" s="3">
        <v>105011.19500000001</v>
      </c>
      <c r="N1804" s="4">
        <v>43.326660840000002</v>
      </c>
      <c r="O1804" s="4">
        <v>4549784.4000000004</v>
      </c>
      <c r="Z1804"/>
    </row>
    <row r="1805" spans="1:26" hidden="1" x14ac:dyDescent="0.5">
      <c r="A1805">
        <f t="shared" si="28"/>
        <v>1802</v>
      </c>
      <c r="B1805" s="1">
        <v>43864</v>
      </c>
      <c r="C1805" t="s">
        <v>21</v>
      </c>
      <c r="D1805" t="s">
        <v>24</v>
      </c>
      <c r="E1805">
        <v>2020</v>
      </c>
      <c r="F1805">
        <v>6</v>
      </c>
      <c r="G1805" t="s">
        <v>10</v>
      </c>
      <c r="H1805" t="s">
        <v>9</v>
      </c>
      <c r="I1805">
        <v>13.2</v>
      </c>
      <c r="J1805">
        <v>17.7</v>
      </c>
      <c r="K1805">
        <v>22.7</v>
      </c>
      <c r="L1805">
        <v>0</v>
      </c>
      <c r="M1805" s="3">
        <v>105004.91</v>
      </c>
      <c r="N1805" s="4">
        <v>15.310771989999999</v>
      </c>
      <c r="O1805" s="4">
        <v>1607706.2</v>
      </c>
      <c r="Z1805"/>
    </row>
    <row r="1806" spans="1:26" hidden="1" x14ac:dyDescent="0.5">
      <c r="A1806">
        <f t="shared" si="28"/>
        <v>1803</v>
      </c>
      <c r="B1806" s="1">
        <v>42675</v>
      </c>
      <c r="C1806" t="s">
        <v>22</v>
      </c>
      <c r="D1806" t="s">
        <v>33</v>
      </c>
      <c r="E1806">
        <v>2016</v>
      </c>
      <c r="F1806">
        <v>45</v>
      </c>
      <c r="G1806" t="s">
        <v>10</v>
      </c>
      <c r="H1806" t="s">
        <v>10</v>
      </c>
      <c r="I1806">
        <v>9.4</v>
      </c>
      <c r="J1806">
        <v>18.399999999999999</v>
      </c>
      <c r="K1806">
        <v>17.7</v>
      </c>
      <c r="L1806">
        <v>0.4</v>
      </c>
      <c r="M1806" s="3">
        <v>104976.21</v>
      </c>
      <c r="N1806" s="4">
        <v>17.418201960000001</v>
      </c>
      <c r="O1806" s="4">
        <v>1828496.8</v>
      </c>
      <c r="Z1806"/>
    </row>
    <row r="1807" spans="1:26" hidden="1" x14ac:dyDescent="0.5">
      <c r="A1807">
        <f t="shared" si="28"/>
        <v>1804</v>
      </c>
      <c r="B1807" s="1">
        <v>43610</v>
      </c>
      <c r="C1807" t="s">
        <v>19</v>
      </c>
      <c r="D1807" t="s">
        <v>27</v>
      </c>
      <c r="E1807">
        <v>2019</v>
      </c>
      <c r="F1807">
        <v>21</v>
      </c>
      <c r="G1807" t="s">
        <v>10</v>
      </c>
      <c r="H1807" t="s">
        <v>9</v>
      </c>
      <c r="I1807">
        <v>13.7</v>
      </c>
      <c r="J1807">
        <v>19.8</v>
      </c>
      <c r="K1807">
        <v>9.1</v>
      </c>
      <c r="L1807">
        <v>1.6</v>
      </c>
      <c r="M1807" s="3">
        <v>104949.95</v>
      </c>
      <c r="N1807" s="4">
        <v>74.262935119999995</v>
      </c>
      <c r="O1807" s="4">
        <v>7793891.2999999998</v>
      </c>
      <c r="Z1807"/>
    </row>
    <row r="1808" spans="1:26" hidden="1" x14ac:dyDescent="0.5">
      <c r="A1808">
        <f t="shared" si="28"/>
        <v>1805</v>
      </c>
      <c r="B1808" s="1">
        <v>43134</v>
      </c>
      <c r="C1808" t="s">
        <v>19</v>
      </c>
      <c r="D1808" t="s">
        <v>24</v>
      </c>
      <c r="E1808">
        <v>2018</v>
      </c>
      <c r="F1808">
        <v>5</v>
      </c>
      <c r="G1808" t="s">
        <v>10</v>
      </c>
      <c r="H1808" t="s">
        <v>9</v>
      </c>
      <c r="I1808">
        <v>15.8</v>
      </c>
      <c r="J1808">
        <v>28.1</v>
      </c>
      <c r="K1808">
        <v>26.7</v>
      </c>
      <c r="L1808">
        <v>0</v>
      </c>
      <c r="M1808" s="3">
        <v>104947.325</v>
      </c>
      <c r="N1808" s="4">
        <v>86.517007910000004</v>
      </c>
      <c r="O1808" s="4">
        <v>9079728.5</v>
      </c>
      <c r="Z1808"/>
    </row>
    <row r="1809" spans="1:26" hidden="1" x14ac:dyDescent="0.5">
      <c r="A1809">
        <f t="shared" si="28"/>
        <v>1806</v>
      </c>
      <c r="B1809" s="1">
        <v>42294</v>
      </c>
      <c r="C1809" t="s">
        <v>19</v>
      </c>
      <c r="D1809" t="s">
        <v>32</v>
      </c>
      <c r="E1809">
        <v>2015</v>
      </c>
      <c r="F1809">
        <v>42</v>
      </c>
      <c r="G1809" t="s">
        <v>10</v>
      </c>
      <c r="H1809" t="s">
        <v>9</v>
      </c>
      <c r="I1809">
        <v>11.5</v>
      </c>
      <c r="J1809">
        <v>20.5</v>
      </c>
      <c r="K1809">
        <v>20.399999999999999</v>
      </c>
      <c r="L1809">
        <v>0</v>
      </c>
      <c r="M1809" s="3">
        <v>104916.345</v>
      </c>
      <c r="N1809" s="4">
        <v>29.673610060000001</v>
      </c>
      <c r="O1809" s="4">
        <v>3113246.7</v>
      </c>
      <c r="Z1809"/>
    </row>
    <row r="1810" spans="1:26" hidden="1" x14ac:dyDescent="0.5">
      <c r="A1810">
        <f t="shared" si="28"/>
        <v>1807</v>
      </c>
      <c r="B1810" s="1">
        <v>43317</v>
      </c>
      <c r="C1810" t="s">
        <v>20</v>
      </c>
      <c r="D1810" t="s">
        <v>30</v>
      </c>
      <c r="E1810">
        <v>2018</v>
      </c>
      <c r="F1810">
        <v>31</v>
      </c>
      <c r="G1810" t="s">
        <v>10</v>
      </c>
      <c r="H1810" t="s">
        <v>9</v>
      </c>
      <c r="I1810">
        <v>10.6</v>
      </c>
      <c r="J1810">
        <v>17.600000000000001</v>
      </c>
      <c r="K1810">
        <v>11.2</v>
      </c>
      <c r="L1810">
        <v>0</v>
      </c>
      <c r="M1810" s="3">
        <v>104912.38</v>
      </c>
      <c r="N1810" s="4">
        <v>37.44398417</v>
      </c>
      <c r="O1810" s="4">
        <v>3928337.5</v>
      </c>
      <c r="Z1810"/>
    </row>
    <row r="1811" spans="1:26" hidden="1" x14ac:dyDescent="0.5">
      <c r="A1811">
        <f t="shared" si="28"/>
        <v>1808</v>
      </c>
      <c r="B1811" s="1">
        <v>42854</v>
      </c>
      <c r="C1811" t="s">
        <v>19</v>
      </c>
      <c r="D1811" t="s">
        <v>26</v>
      </c>
      <c r="E1811">
        <v>2017</v>
      </c>
      <c r="F1811">
        <v>18</v>
      </c>
      <c r="G1811" t="s">
        <v>10</v>
      </c>
      <c r="H1811" t="s">
        <v>9</v>
      </c>
      <c r="I1811">
        <v>14.9</v>
      </c>
      <c r="J1811">
        <v>18.100000000000001</v>
      </c>
      <c r="K1811">
        <v>7.9</v>
      </c>
      <c r="L1811">
        <v>0.2</v>
      </c>
      <c r="M1811" s="3">
        <v>104864.05</v>
      </c>
      <c r="N1811" s="4">
        <v>100.81967</v>
      </c>
      <c r="O1811" s="4">
        <v>10572358.9</v>
      </c>
      <c r="Z1811"/>
    </row>
    <row r="1812" spans="1:26" hidden="1" x14ac:dyDescent="0.5">
      <c r="A1812">
        <f t="shared" si="28"/>
        <v>1809</v>
      </c>
      <c r="B1812" s="1">
        <v>42779</v>
      </c>
      <c r="C1812" t="s">
        <v>21</v>
      </c>
      <c r="D1812" t="s">
        <v>24</v>
      </c>
      <c r="E1812">
        <v>2017</v>
      </c>
      <c r="F1812">
        <v>8</v>
      </c>
      <c r="G1812" t="s">
        <v>10</v>
      </c>
      <c r="H1812" t="s">
        <v>9</v>
      </c>
      <c r="I1812">
        <v>14</v>
      </c>
      <c r="J1812">
        <v>21</v>
      </c>
      <c r="K1812">
        <v>20.5</v>
      </c>
      <c r="L1812">
        <v>0</v>
      </c>
      <c r="M1812" s="3">
        <v>104844.105</v>
      </c>
      <c r="N1812" s="4">
        <v>69.041327929999994</v>
      </c>
      <c r="O1812" s="4">
        <v>7238576.2000000002</v>
      </c>
      <c r="Z1812"/>
    </row>
    <row r="1813" spans="1:26" hidden="1" x14ac:dyDescent="0.5">
      <c r="A1813">
        <f t="shared" si="28"/>
        <v>1810</v>
      </c>
      <c r="B1813" s="1">
        <v>43737</v>
      </c>
      <c r="C1813" t="s">
        <v>20</v>
      </c>
      <c r="D1813" t="s">
        <v>31</v>
      </c>
      <c r="E1813">
        <v>2019</v>
      </c>
      <c r="F1813">
        <v>39</v>
      </c>
      <c r="G1813" t="s">
        <v>9</v>
      </c>
      <c r="H1813" t="s">
        <v>9</v>
      </c>
      <c r="I1813">
        <v>9.1</v>
      </c>
      <c r="J1813">
        <v>15.8</v>
      </c>
      <c r="K1813">
        <v>19</v>
      </c>
      <c r="L1813">
        <v>0</v>
      </c>
      <c r="M1813" s="3">
        <v>104804.09</v>
      </c>
      <c r="N1813" s="4">
        <v>90.401320499999997</v>
      </c>
      <c r="O1813" s="4">
        <v>9474428.0999999996</v>
      </c>
      <c r="Z1813"/>
    </row>
    <row r="1814" spans="1:26" hidden="1" x14ac:dyDescent="0.5">
      <c r="A1814">
        <f t="shared" si="28"/>
        <v>1811</v>
      </c>
      <c r="B1814" s="1">
        <v>43590</v>
      </c>
      <c r="C1814" t="s">
        <v>20</v>
      </c>
      <c r="D1814" t="s">
        <v>27</v>
      </c>
      <c r="E1814">
        <v>2019</v>
      </c>
      <c r="F1814">
        <v>18</v>
      </c>
      <c r="G1814" t="s">
        <v>10</v>
      </c>
      <c r="H1814" t="s">
        <v>9</v>
      </c>
      <c r="I1814">
        <v>11.3</v>
      </c>
      <c r="J1814">
        <v>16.3</v>
      </c>
      <c r="K1814">
        <v>6.5</v>
      </c>
      <c r="L1814">
        <v>2</v>
      </c>
      <c r="M1814" s="3">
        <v>104770.705</v>
      </c>
      <c r="N1814" s="4">
        <v>108.09555589999999</v>
      </c>
      <c r="O1814" s="4">
        <v>11325247.6</v>
      </c>
      <c r="Z1814"/>
    </row>
    <row r="1815" spans="1:26" hidden="1" x14ac:dyDescent="0.5">
      <c r="A1815">
        <f t="shared" si="28"/>
        <v>1812</v>
      </c>
      <c r="B1815" s="1">
        <v>42995</v>
      </c>
      <c r="C1815" t="s">
        <v>20</v>
      </c>
      <c r="D1815" t="s">
        <v>31</v>
      </c>
      <c r="E1815">
        <v>2017</v>
      </c>
      <c r="F1815">
        <v>38</v>
      </c>
      <c r="G1815" t="s">
        <v>10</v>
      </c>
      <c r="H1815" t="s">
        <v>9</v>
      </c>
      <c r="I1815">
        <v>4</v>
      </c>
      <c r="J1815">
        <v>18.100000000000001</v>
      </c>
      <c r="K1815">
        <v>19</v>
      </c>
      <c r="L1815">
        <v>0.2</v>
      </c>
      <c r="M1815" s="3">
        <v>104766</v>
      </c>
      <c r="N1815" s="4">
        <v>75.509598890000007</v>
      </c>
      <c r="O1815" s="4">
        <v>7910838.5999999996</v>
      </c>
      <c r="Z1815"/>
    </row>
    <row r="1816" spans="1:26" hidden="1" x14ac:dyDescent="0.5">
      <c r="A1816">
        <f t="shared" si="28"/>
        <v>1813</v>
      </c>
      <c r="B1816" s="1">
        <v>42700</v>
      </c>
      <c r="C1816" t="s">
        <v>19</v>
      </c>
      <c r="D1816" t="s">
        <v>33</v>
      </c>
      <c r="E1816">
        <v>2016</v>
      </c>
      <c r="F1816">
        <v>48</v>
      </c>
      <c r="G1816" t="s">
        <v>10</v>
      </c>
      <c r="H1816" t="s">
        <v>9</v>
      </c>
      <c r="I1816">
        <v>12.2</v>
      </c>
      <c r="J1816">
        <v>17.399999999999999</v>
      </c>
      <c r="K1816">
        <v>18.8</v>
      </c>
      <c r="L1816">
        <v>0</v>
      </c>
      <c r="M1816" s="3">
        <v>104700.05499999999</v>
      </c>
      <c r="N1816" s="4">
        <v>23.790582969999999</v>
      </c>
      <c r="O1816" s="4">
        <v>2490875.2999999998</v>
      </c>
      <c r="Z1816"/>
    </row>
    <row r="1817" spans="1:26" hidden="1" x14ac:dyDescent="0.5">
      <c r="A1817">
        <f t="shared" si="28"/>
        <v>1814</v>
      </c>
      <c r="B1817" s="1">
        <v>42882</v>
      </c>
      <c r="C1817" t="s">
        <v>19</v>
      </c>
      <c r="D1817" t="s">
        <v>27</v>
      </c>
      <c r="E1817">
        <v>2017</v>
      </c>
      <c r="F1817">
        <v>22</v>
      </c>
      <c r="G1817" t="s">
        <v>10</v>
      </c>
      <c r="H1817" t="s">
        <v>9</v>
      </c>
      <c r="I1817">
        <v>11.9</v>
      </c>
      <c r="J1817">
        <v>17.8</v>
      </c>
      <c r="K1817">
        <v>8.3000000000000007</v>
      </c>
      <c r="L1817">
        <v>0</v>
      </c>
      <c r="M1817" s="3">
        <v>104643.675</v>
      </c>
      <c r="N1817" s="4">
        <v>60.860101950000001</v>
      </c>
      <c r="O1817" s="4">
        <v>6368624.7000000002</v>
      </c>
      <c r="Z1817"/>
    </row>
    <row r="1818" spans="1:26" hidden="1" x14ac:dyDescent="0.5">
      <c r="A1818">
        <f t="shared" si="28"/>
        <v>1815</v>
      </c>
      <c r="B1818" s="1">
        <v>43045</v>
      </c>
      <c r="C1818" t="s">
        <v>21</v>
      </c>
      <c r="D1818" t="s">
        <v>33</v>
      </c>
      <c r="E1818">
        <v>2017</v>
      </c>
      <c r="F1818">
        <v>46</v>
      </c>
      <c r="G1818" t="s">
        <v>10</v>
      </c>
      <c r="H1818" t="s">
        <v>9</v>
      </c>
      <c r="I1818">
        <v>10.9</v>
      </c>
      <c r="J1818">
        <v>16.100000000000001</v>
      </c>
      <c r="K1818">
        <v>18.899999999999999</v>
      </c>
      <c r="L1818">
        <v>0</v>
      </c>
      <c r="M1818" s="3">
        <v>104632.79</v>
      </c>
      <c r="N1818" s="4">
        <v>80.934221030000003</v>
      </c>
      <c r="O1818" s="4">
        <v>8468373.4000000004</v>
      </c>
      <c r="Z1818"/>
    </row>
    <row r="1819" spans="1:26" hidden="1" x14ac:dyDescent="0.5">
      <c r="A1819">
        <f t="shared" si="28"/>
        <v>1816</v>
      </c>
      <c r="B1819" s="1">
        <v>43936</v>
      </c>
      <c r="C1819" t="s">
        <v>23</v>
      </c>
      <c r="D1819" t="s">
        <v>26</v>
      </c>
      <c r="E1819">
        <v>2020</v>
      </c>
      <c r="F1819">
        <v>16</v>
      </c>
      <c r="G1819" t="s">
        <v>9</v>
      </c>
      <c r="H1819" t="s">
        <v>9</v>
      </c>
      <c r="I1819">
        <v>15.6</v>
      </c>
      <c r="J1819">
        <v>23.5</v>
      </c>
      <c r="K1819">
        <v>11.8</v>
      </c>
      <c r="L1819">
        <v>0</v>
      </c>
      <c r="M1819" s="3">
        <v>104547.34</v>
      </c>
      <c r="N1819" s="4">
        <v>27.705995810000001</v>
      </c>
      <c r="O1819" s="4">
        <v>2896588.2</v>
      </c>
      <c r="Z1819"/>
    </row>
    <row r="1820" spans="1:26" hidden="1" x14ac:dyDescent="0.5">
      <c r="A1820">
        <f t="shared" si="28"/>
        <v>1817</v>
      </c>
      <c r="B1820" s="1">
        <v>43170</v>
      </c>
      <c r="C1820" t="s">
        <v>20</v>
      </c>
      <c r="D1820" t="s">
        <v>25</v>
      </c>
      <c r="E1820">
        <v>2018</v>
      </c>
      <c r="F1820">
        <v>10</v>
      </c>
      <c r="G1820" t="s">
        <v>10</v>
      </c>
      <c r="H1820" t="s">
        <v>9</v>
      </c>
      <c r="I1820">
        <v>17</v>
      </c>
      <c r="J1820">
        <v>22.8</v>
      </c>
      <c r="K1820">
        <v>14.3</v>
      </c>
      <c r="L1820">
        <v>0</v>
      </c>
      <c r="M1820" s="3">
        <v>104486.18</v>
      </c>
      <c r="N1820" s="4">
        <v>74.152652579999994</v>
      </c>
      <c r="O1820" s="4">
        <v>7747927.4000000004</v>
      </c>
      <c r="Z1820"/>
    </row>
    <row r="1821" spans="1:26" hidden="1" x14ac:dyDescent="0.5">
      <c r="A1821">
        <f t="shared" si="28"/>
        <v>1818</v>
      </c>
      <c r="B1821" s="1">
        <v>42807</v>
      </c>
      <c r="C1821" t="s">
        <v>21</v>
      </c>
      <c r="D1821" t="s">
        <v>25</v>
      </c>
      <c r="E1821">
        <v>2017</v>
      </c>
      <c r="F1821">
        <v>12</v>
      </c>
      <c r="G1821" t="s">
        <v>10</v>
      </c>
      <c r="H1821" t="s">
        <v>10</v>
      </c>
      <c r="I1821">
        <v>15.7</v>
      </c>
      <c r="J1821">
        <v>24.3</v>
      </c>
      <c r="K1821">
        <v>20.7</v>
      </c>
      <c r="L1821">
        <v>0.2</v>
      </c>
      <c r="M1821" s="3">
        <v>104468.9</v>
      </c>
      <c r="N1821" s="4">
        <v>66.843722060000005</v>
      </c>
      <c r="O1821" s="4">
        <v>6983090.0999999996</v>
      </c>
      <c r="Z1821"/>
    </row>
    <row r="1822" spans="1:26" hidden="1" x14ac:dyDescent="0.5">
      <c r="A1822">
        <f t="shared" si="28"/>
        <v>1819</v>
      </c>
      <c r="B1822" s="1">
        <v>43497</v>
      </c>
      <c r="C1822" t="s">
        <v>18</v>
      </c>
      <c r="D1822" t="s">
        <v>24</v>
      </c>
      <c r="E1822">
        <v>2019</v>
      </c>
      <c r="F1822">
        <v>5</v>
      </c>
      <c r="G1822" t="s">
        <v>10</v>
      </c>
      <c r="H1822" t="s">
        <v>9</v>
      </c>
      <c r="I1822">
        <v>12.6</v>
      </c>
      <c r="J1822">
        <v>24.2</v>
      </c>
      <c r="K1822">
        <v>28.8</v>
      </c>
      <c r="L1822">
        <v>0</v>
      </c>
      <c r="M1822" s="3">
        <v>104422.79</v>
      </c>
      <c r="N1822" s="4">
        <v>117.68273910000001</v>
      </c>
      <c r="O1822" s="4">
        <v>12288760</v>
      </c>
      <c r="Z1822"/>
    </row>
    <row r="1823" spans="1:26" hidden="1" x14ac:dyDescent="0.5">
      <c r="A1823">
        <f t="shared" si="28"/>
        <v>1820</v>
      </c>
      <c r="B1823" s="1">
        <v>42725</v>
      </c>
      <c r="C1823" t="s">
        <v>23</v>
      </c>
      <c r="D1823" t="s">
        <v>34</v>
      </c>
      <c r="E1823">
        <v>2016</v>
      </c>
      <c r="F1823">
        <v>52</v>
      </c>
      <c r="G1823" t="s">
        <v>9</v>
      </c>
      <c r="H1823" t="s">
        <v>9</v>
      </c>
      <c r="I1823">
        <v>13.5</v>
      </c>
      <c r="J1823">
        <v>19.899999999999999</v>
      </c>
      <c r="K1823">
        <v>28.8</v>
      </c>
      <c r="L1823">
        <v>0.2</v>
      </c>
      <c r="M1823" s="3">
        <v>104389.51</v>
      </c>
      <c r="N1823" s="4">
        <v>21.34587505</v>
      </c>
      <c r="O1823" s="4">
        <v>2228285.4</v>
      </c>
      <c r="Z1823"/>
    </row>
    <row r="1824" spans="1:26" hidden="1" x14ac:dyDescent="0.5">
      <c r="A1824">
        <f t="shared" si="28"/>
        <v>1821</v>
      </c>
      <c r="B1824" s="1">
        <v>43775</v>
      </c>
      <c r="C1824" t="s">
        <v>23</v>
      </c>
      <c r="D1824" t="s">
        <v>33</v>
      </c>
      <c r="E1824">
        <v>2019</v>
      </c>
      <c r="F1824">
        <v>45</v>
      </c>
      <c r="G1824" t="s">
        <v>10</v>
      </c>
      <c r="H1824" t="s">
        <v>9</v>
      </c>
      <c r="I1824">
        <v>10.5</v>
      </c>
      <c r="J1824">
        <v>24.1</v>
      </c>
      <c r="K1824">
        <v>19.899999999999999</v>
      </c>
      <c r="L1824">
        <v>0</v>
      </c>
      <c r="M1824" s="3">
        <v>104381.38</v>
      </c>
      <c r="N1824" s="4">
        <v>58.451951880000003</v>
      </c>
      <c r="O1824" s="4">
        <v>6101295.4000000004</v>
      </c>
      <c r="Z1824"/>
    </row>
    <row r="1825" spans="1:26" hidden="1" x14ac:dyDescent="0.5">
      <c r="A1825">
        <f t="shared" si="28"/>
        <v>1822</v>
      </c>
      <c r="B1825" s="1">
        <v>42414</v>
      </c>
      <c r="C1825" t="s">
        <v>20</v>
      </c>
      <c r="D1825" t="s">
        <v>24</v>
      </c>
      <c r="E1825">
        <v>2016</v>
      </c>
      <c r="F1825">
        <v>7</v>
      </c>
      <c r="G1825" t="s">
        <v>10</v>
      </c>
      <c r="H1825" t="s">
        <v>9</v>
      </c>
      <c r="I1825">
        <v>16.399999999999999</v>
      </c>
      <c r="J1825">
        <v>24.5</v>
      </c>
      <c r="K1825">
        <v>22.9</v>
      </c>
      <c r="L1825">
        <v>0</v>
      </c>
      <c r="M1825" s="3">
        <v>104364.735</v>
      </c>
      <c r="N1825" s="4">
        <v>26.267269679999998</v>
      </c>
      <c r="O1825" s="4">
        <v>2741376.6</v>
      </c>
      <c r="Z1825"/>
    </row>
    <row r="1826" spans="1:26" hidden="1" x14ac:dyDescent="0.5">
      <c r="A1826">
        <f t="shared" si="28"/>
        <v>1823</v>
      </c>
      <c r="B1826" s="1">
        <v>42008</v>
      </c>
      <c r="C1826" t="s">
        <v>20</v>
      </c>
      <c r="D1826" t="s">
        <v>17</v>
      </c>
      <c r="E1826">
        <v>2015</v>
      </c>
      <c r="F1826">
        <v>1</v>
      </c>
      <c r="G1826" t="s">
        <v>9</v>
      </c>
      <c r="H1826" t="s">
        <v>9</v>
      </c>
      <c r="I1826">
        <v>16.3</v>
      </c>
      <c r="J1826">
        <v>21.4</v>
      </c>
      <c r="K1826">
        <v>25.2</v>
      </c>
      <c r="L1826">
        <v>4.2</v>
      </c>
      <c r="M1826" s="3">
        <v>104330.715</v>
      </c>
      <c r="N1826" s="4">
        <v>25.005560240000001</v>
      </c>
      <c r="O1826" s="4">
        <v>2608848</v>
      </c>
      <c r="Z1826"/>
    </row>
    <row r="1827" spans="1:26" hidden="1" x14ac:dyDescent="0.5">
      <c r="A1827">
        <f t="shared" si="28"/>
        <v>1824</v>
      </c>
      <c r="B1827" s="1">
        <v>43781</v>
      </c>
      <c r="C1827" t="s">
        <v>22</v>
      </c>
      <c r="D1827" t="s">
        <v>33</v>
      </c>
      <c r="E1827">
        <v>2019</v>
      </c>
      <c r="F1827">
        <v>46</v>
      </c>
      <c r="G1827" t="s">
        <v>10</v>
      </c>
      <c r="H1827" t="s">
        <v>9</v>
      </c>
      <c r="I1827">
        <v>11.5</v>
      </c>
      <c r="J1827">
        <v>17.399999999999999</v>
      </c>
      <c r="K1827">
        <v>12.7</v>
      </c>
      <c r="L1827">
        <v>0.6</v>
      </c>
      <c r="M1827" s="3">
        <v>104303.46</v>
      </c>
      <c r="N1827" s="4">
        <v>57.069845890000003</v>
      </c>
      <c r="O1827" s="4">
        <v>5952582.4000000004</v>
      </c>
      <c r="Z1827"/>
    </row>
    <row r="1828" spans="1:26" hidden="1" x14ac:dyDescent="0.5">
      <c r="A1828">
        <f t="shared" si="28"/>
        <v>1825</v>
      </c>
      <c r="B1828" s="1">
        <v>43924</v>
      </c>
      <c r="C1828" t="s">
        <v>18</v>
      </c>
      <c r="D1828" t="s">
        <v>26</v>
      </c>
      <c r="E1828">
        <v>2020</v>
      </c>
      <c r="F1828">
        <v>14</v>
      </c>
      <c r="G1828" t="s">
        <v>9</v>
      </c>
      <c r="H1828" t="s">
        <v>9</v>
      </c>
      <c r="I1828">
        <v>13.7</v>
      </c>
      <c r="J1828">
        <v>23.2</v>
      </c>
      <c r="K1828">
        <v>12</v>
      </c>
      <c r="L1828">
        <v>15.8</v>
      </c>
      <c r="M1828" s="3">
        <v>104294.57</v>
      </c>
      <c r="N1828" s="4">
        <v>48.636778120000002</v>
      </c>
      <c r="O1828" s="4">
        <v>5072551.9000000004</v>
      </c>
      <c r="Z1828"/>
    </row>
    <row r="1829" spans="1:26" hidden="1" x14ac:dyDescent="0.5">
      <c r="A1829">
        <f t="shared" si="28"/>
        <v>1826</v>
      </c>
      <c r="B1829" s="1">
        <v>42315</v>
      </c>
      <c r="C1829" t="s">
        <v>19</v>
      </c>
      <c r="D1829" t="s">
        <v>33</v>
      </c>
      <c r="E1829">
        <v>2015</v>
      </c>
      <c r="F1829">
        <v>45</v>
      </c>
      <c r="G1829" t="s">
        <v>10</v>
      </c>
      <c r="H1829" t="s">
        <v>9</v>
      </c>
      <c r="I1829">
        <v>11.9</v>
      </c>
      <c r="J1829">
        <v>16.8</v>
      </c>
      <c r="K1829">
        <v>25.2</v>
      </c>
      <c r="L1829">
        <v>1.2</v>
      </c>
      <c r="M1829" s="3">
        <v>104269.79</v>
      </c>
      <c r="N1829" s="4">
        <v>18.27265483</v>
      </c>
      <c r="O1829" s="4">
        <v>1905285.9</v>
      </c>
      <c r="Z1829"/>
    </row>
    <row r="1830" spans="1:26" hidden="1" x14ac:dyDescent="0.5">
      <c r="A1830">
        <f t="shared" si="28"/>
        <v>1827</v>
      </c>
      <c r="B1830" s="1">
        <v>43548</v>
      </c>
      <c r="C1830" t="s">
        <v>20</v>
      </c>
      <c r="D1830" t="s">
        <v>25</v>
      </c>
      <c r="E1830">
        <v>2019</v>
      </c>
      <c r="F1830">
        <v>12</v>
      </c>
      <c r="G1830" t="s">
        <v>10</v>
      </c>
      <c r="H1830" t="s">
        <v>9</v>
      </c>
      <c r="I1830">
        <v>16.5</v>
      </c>
      <c r="J1830">
        <v>29.3</v>
      </c>
      <c r="K1830">
        <v>16.899999999999999</v>
      </c>
      <c r="L1830">
        <v>2</v>
      </c>
      <c r="M1830" s="3">
        <v>104226.83</v>
      </c>
      <c r="N1830" s="4">
        <v>97.857599649999997</v>
      </c>
      <c r="O1830" s="4">
        <v>10199387.4</v>
      </c>
      <c r="Z1830"/>
    </row>
    <row r="1831" spans="1:26" hidden="1" x14ac:dyDescent="0.5">
      <c r="A1831">
        <f t="shared" si="28"/>
        <v>1828</v>
      </c>
      <c r="B1831" s="1">
        <v>43050</v>
      </c>
      <c r="C1831" t="s">
        <v>19</v>
      </c>
      <c r="D1831" t="s">
        <v>33</v>
      </c>
      <c r="E1831">
        <v>2017</v>
      </c>
      <c r="F1831">
        <v>46</v>
      </c>
      <c r="G1831" t="s">
        <v>10</v>
      </c>
      <c r="H1831" t="s">
        <v>9</v>
      </c>
      <c r="I1831">
        <v>14.8</v>
      </c>
      <c r="J1831">
        <v>24.7</v>
      </c>
      <c r="K1831">
        <v>28.8</v>
      </c>
      <c r="L1831">
        <v>0</v>
      </c>
      <c r="M1831" s="3">
        <v>104194.345</v>
      </c>
      <c r="N1831" s="4">
        <v>83.494939239999994</v>
      </c>
      <c r="O1831" s="4">
        <v>8699700.5</v>
      </c>
      <c r="Z1831"/>
    </row>
    <row r="1832" spans="1:26" hidden="1" x14ac:dyDescent="0.5">
      <c r="A1832">
        <f t="shared" si="28"/>
        <v>1829</v>
      </c>
      <c r="B1832" s="1">
        <v>42672</v>
      </c>
      <c r="C1832" t="s">
        <v>19</v>
      </c>
      <c r="D1832" t="s">
        <v>32</v>
      </c>
      <c r="E1832">
        <v>2016</v>
      </c>
      <c r="F1832">
        <v>44</v>
      </c>
      <c r="G1832" t="s">
        <v>10</v>
      </c>
      <c r="H1832" t="s">
        <v>9</v>
      </c>
      <c r="I1832">
        <v>9.3000000000000007</v>
      </c>
      <c r="J1832">
        <v>25.6</v>
      </c>
      <c r="K1832">
        <v>25.8</v>
      </c>
      <c r="L1832">
        <v>0</v>
      </c>
      <c r="M1832" s="3">
        <v>104191.105</v>
      </c>
      <c r="N1832" s="4">
        <v>21.28564824</v>
      </c>
      <c r="O1832" s="4">
        <v>2217775.2000000002</v>
      </c>
      <c r="Z1832"/>
    </row>
    <row r="1833" spans="1:26" hidden="1" x14ac:dyDescent="0.5">
      <c r="A1833">
        <f t="shared" si="28"/>
        <v>1830</v>
      </c>
      <c r="B1833" s="1">
        <v>42820</v>
      </c>
      <c r="C1833" t="s">
        <v>20</v>
      </c>
      <c r="D1833" t="s">
        <v>25</v>
      </c>
      <c r="E1833">
        <v>2017</v>
      </c>
      <c r="F1833">
        <v>13</v>
      </c>
      <c r="G1833" t="s">
        <v>10</v>
      </c>
      <c r="H1833" t="s">
        <v>9</v>
      </c>
      <c r="I1833">
        <v>19.3</v>
      </c>
      <c r="J1833">
        <v>26.7</v>
      </c>
      <c r="K1833">
        <v>14.6</v>
      </c>
      <c r="L1833">
        <v>0</v>
      </c>
      <c r="M1833" s="3">
        <v>104189.1</v>
      </c>
      <c r="N1833" s="4">
        <v>147.4805929</v>
      </c>
      <c r="O1833" s="4">
        <v>15365870.199999999</v>
      </c>
      <c r="Z1833"/>
    </row>
    <row r="1834" spans="1:26" hidden="1" x14ac:dyDescent="0.5">
      <c r="A1834">
        <f t="shared" si="28"/>
        <v>1831</v>
      </c>
      <c r="B1834" s="1">
        <v>43205</v>
      </c>
      <c r="C1834" t="s">
        <v>20</v>
      </c>
      <c r="D1834" t="s">
        <v>26</v>
      </c>
      <c r="E1834">
        <v>2018</v>
      </c>
      <c r="F1834">
        <v>15</v>
      </c>
      <c r="G1834" t="s">
        <v>9</v>
      </c>
      <c r="H1834" t="s">
        <v>9</v>
      </c>
      <c r="I1834">
        <v>9.6999999999999993</v>
      </c>
      <c r="J1834">
        <v>19.100000000000001</v>
      </c>
      <c r="K1834">
        <v>4.9000000000000004</v>
      </c>
      <c r="L1834">
        <v>12.2</v>
      </c>
      <c r="M1834" s="3">
        <v>104123.39</v>
      </c>
      <c r="N1834" s="4">
        <v>31.682325389999999</v>
      </c>
      <c r="O1834" s="4">
        <v>3298871.1</v>
      </c>
      <c r="Z1834"/>
    </row>
    <row r="1835" spans="1:26" hidden="1" x14ac:dyDescent="0.5">
      <c r="A1835">
        <f t="shared" si="28"/>
        <v>1832</v>
      </c>
      <c r="B1835" s="1">
        <v>42485</v>
      </c>
      <c r="C1835" t="s">
        <v>21</v>
      </c>
      <c r="D1835" t="s">
        <v>26</v>
      </c>
      <c r="E1835">
        <v>2016</v>
      </c>
      <c r="F1835">
        <v>18</v>
      </c>
      <c r="G1835" t="s">
        <v>10</v>
      </c>
      <c r="H1835" t="s">
        <v>10</v>
      </c>
      <c r="I1835">
        <v>9.9</v>
      </c>
      <c r="J1835">
        <v>25</v>
      </c>
      <c r="K1835">
        <v>14.8</v>
      </c>
      <c r="L1835">
        <v>0</v>
      </c>
      <c r="M1835" s="3">
        <v>104072.435</v>
      </c>
      <c r="N1835" s="4">
        <v>39.087861220000001</v>
      </c>
      <c r="O1835" s="4">
        <v>4067968.9</v>
      </c>
      <c r="Z1835"/>
    </row>
    <row r="1836" spans="1:26" hidden="1" x14ac:dyDescent="0.5">
      <c r="A1836">
        <f t="shared" si="28"/>
        <v>1833</v>
      </c>
      <c r="B1836" s="1">
        <v>43604</v>
      </c>
      <c r="C1836" t="s">
        <v>20</v>
      </c>
      <c r="D1836" t="s">
        <v>27</v>
      </c>
      <c r="E1836">
        <v>2019</v>
      </c>
      <c r="F1836">
        <v>20</v>
      </c>
      <c r="G1836" t="s">
        <v>10</v>
      </c>
      <c r="H1836" t="s">
        <v>9</v>
      </c>
      <c r="I1836">
        <v>8.9</v>
      </c>
      <c r="J1836">
        <v>21.8</v>
      </c>
      <c r="K1836">
        <v>10</v>
      </c>
      <c r="L1836">
        <v>0.2</v>
      </c>
      <c r="M1836" s="3">
        <v>104054.85</v>
      </c>
      <c r="N1836" s="4">
        <v>76.294168089999999</v>
      </c>
      <c r="O1836" s="4">
        <v>7938778.2000000002</v>
      </c>
      <c r="Z1836"/>
    </row>
    <row r="1837" spans="1:26" hidden="1" x14ac:dyDescent="0.5">
      <c r="A1837">
        <f t="shared" si="28"/>
        <v>1834</v>
      </c>
      <c r="B1837" s="1">
        <v>43911</v>
      </c>
      <c r="C1837" t="s">
        <v>19</v>
      </c>
      <c r="D1837" t="s">
        <v>25</v>
      </c>
      <c r="E1837">
        <v>2020</v>
      </c>
      <c r="F1837">
        <v>12</v>
      </c>
      <c r="G1837" t="s">
        <v>10</v>
      </c>
      <c r="H1837" t="s">
        <v>9</v>
      </c>
      <c r="I1837">
        <v>14.6</v>
      </c>
      <c r="J1837">
        <v>18.399999999999999</v>
      </c>
      <c r="K1837">
        <v>10.8</v>
      </c>
      <c r="L1837">
        <v>0</v>
      </c>
      <c r="M1837" s="3">
        <v>103999.33500000001</v>
      </c>
      <c r="N1837" s="4">
        <v>47.458698750000003</v>
      </c>
      <c r="O1837" s="4">
        <v>4935673.0999999996</v>
      </c>
      <c r="Z1837"/>
    </row>
    <row r="1838" spans="1:26" hidden="1" x14ac:dyDescent="0.5">
      <c r="A1838">
        <f t="shared" si="28"/>
        <v>1835</v>
      </c>
      <c r="B1838" s="1">
        <v>42098</v>
      </c>
      <c r="C1838" t="s">
        <v>19</v>
      </c>
      <c r="D1838" t="s">
        <v>26</v>
      </c>
      <c r="E1838">
        <v>2015</v>
      </c>
      <c r="F1838">
        <v>14</v>
      </c>
      <c r="G1838" t="s">
        <v>9</v>
      </c>
      <c r="H1838" t="s">
        <v>10</v>
      </c>
      <c r="I1838">
        <v>8.5</v>
      </c>
      <c r="J1838">
        <v>23.5</v>
      </c>
      <c r="K1838">
        <v>16.2</v>
      </c>
      <c r="L1838">
        <v>0</v>
      </c>
      <c r="M1838" s="3">
        <v>103999.17</v>
      </c>
      <c r="N1838" s="4">
        <v>23.188056169999999</v>
      </c>
      <c r="O1838" s="4">
        <v>2411538.6</v>
      </c>
      <c r="Z1838"/>
    </row>
    <row r="1839" spans="1:26" hidden="1" x14ac:dyDescent="0.5">
      <c r="A1839">
        <f t="shared" si="28"/>
        <v>1836</v>
      </c>
      <c r="B1839" s="1">
        <v>42981</v>
      </c>
      <c r="C1839" t="s">
        <v>20</v>
      </c>
      <c r="D1839" t="s">
        <v>31</v>
      </c>
      <c r="E1839">
        <v>2017</v>
      </c>
      <c r="F1839">
        <v>36</v>
      </c>
      <c r="G1839" t="s">
        <v>10</v>
      </c>
      <c r="H1839" t="s">
        <v>9</v>
      </c>
      <c r="I1839">
        <v>13.4</v>
      </c>
      <c r="J1839">
        <v>17.2</v>
      </c>
      <c r="K1839">
        <v>6.3</v>
      </c>
      <c r="L1839">
        <v>0</v>
      </c>
      <c r="M1839" s="3">
        <v>103964.33</v>
      </c>
      <c r="N1839" s="4">
        <v>67.073127529999994</v>
      </c>
      <c r="O1839" s="4">
        <v>6973212.7999999998</v>
      </c>
      <c r="Z1839"/>
    </row>
    <row r="1840" spans="1:26" hidden="1" x14ac:dyDescent="0.5">
      <c r="A1840">
        <f t="shared" si="28"/>
        <v>1837</v>
      </c>
      <c r="B1840" s="1">
        <v>43870</v>
      </c>
      <c r="C1840" t="s">
        <v>20</v>
      </c>
      <c r="D1840" t="s">
        <v>24</v>
      </c>
      <c r="E1840">
        <v>2020</v>
      </c>
      <c r="F1840">
        <v>6</v>
      </c>
      <c r="G1840" t="s">
        <v>10</v>
      </c>
      <c r="H1840" t="s">
        <v>9</v>
      </c>
      <c r="I1840">
        <v>19.600000000000001</v>
      </c>
      <c r="J1840">
        <v>28.2</v>
      </c>
      <c r="K1840">
        <v>19.899999999999999</v>
      </c>
      <c r="L1840">
        <v>0</v>
      </c>
      <c r="M1840" s="3">
        <v>103857.11</v>
      </c>
      <c r="N1840" s="4">
        <v>21.555491809999999</v>
      </c>
      <c r="O1840" s="4">
        <v>2238691.1</v>
      </c>
      <c r="Z1840"/>
    </row>
    <row r="1841" spans="1:26" hidden="1" x14ac:dyDescent="0.5">
      <c r="A1841">
        <f t="shared" si="28"/>
        <v>1838</v>
      </c>
      <c r="B1841" s="1">
        <v>42281</v>
      </c>
      <c r="C1841" t="s">
        <v>20</v>
      </c>
      <c r="D1841" t="s">
        <v>32</v>
      </c>
      <c r="E1841">
        <v>2015</v>
      </c>
      <c r="F1841">
        <v>40</v>
      </c>
      <c r="G1841" t="s">
        <v>9</v>
      </c>
      <c r="H1841" t="s">
        <v>9</v>
      </c>
      <c r="I1841">
        <v>13.9</v>
      </c>
      <c r="J1841">
        <v>24.9</v>
      </c>
      <c r="K1841">
        <v>22.2</v>
      </c>
      <c r="L1841">
        <v>0</v>
      </c>
      <c r="M1841" s="3">
        <v>103828.88</v>
      </c>
      <c r="N1841" s="4">
        <v>36.56069849</v>
      </c>
      <c r="O1841" s="4">
        <v>3796056.4</v>
      </c>
      <c r="Z1841"/>
    </row>
    <row r="1842" spans="1:26" hidden="1" x14ac:dyDescent="0.5">
      <c r="A1842">
        <f t="shared" si="28"/>
        <v>1839</v>
      </c>
      <c r="B1842" s="1">
        <v>42035</v>
      </c>
      <c r="C1842" t="s">
        <v>19</v>
      </c>
      <c r="D1842" t="s">
        <v>17</v>
      </c>
      <c r="E1842">
        <v>2015</v>
      </c>
      <c r="F1842">
        <v>5</v>
      </c>
      <c r="G1842" t="s">
        <v>10</v>
      </c>
      <c r="H1842" t="s">
        <v>9</v>
      </c>
      <c r="I1842">
        <v>14.3</v>
      </c>
      <c r="J1842">
        <v>20.2</v>
      </c>
      <c r="K1842">
        <v>26.2</v>
      </c>
      <c r="L1842">
        <v>0</v>
      </c>
      <c r="M1842" s="3">
        <v>103822.97</v>
      </c>
      <c r="N1842" s="4">
        <v>16.538846729999999</v>
      </c>
      <c r="O1842" s="4">
        <v>1717112.2</v>
      </c>
      <c r="Z1842"/>
    </row>
    <row r="1843" spans="1:26" hidden="1" x14ac:dyDescent="0.5">
      <c r="A1843">
        <f t="shared" si="28"/>
        <v>1840</v>
      </c>
      <c r="B1843" s="1">
        <v>42134</v>
      </c>
      <c r="C1843" t="s">
        <v>20</v>
      </c>
      <c r="D1843" t="s">
        <v>27</v>
      </c>
      <c r="E1843">
        <v>2015</v>
      </c>
      <c r="F1843">
        <v>19</v>
      </c>
      <c r="G1843" t="s">
        <v>10</v>
      </c>
      <c r="H1843" t="s">
        <v>9</v>
      </c>
      <c r="I1843">
        <v>12.8</v>
      </c>
      <c r="J1843">
        <v>16.600000000000001</v>
      </c>
      <c r="K1843">
        <v>5.9</v>
      </c>
      <c r="L1843">
        <v>8.6</v>
      </c>
      <c r="M1843" s="3">
        <v>103811.28</v>
      </c>
      <c r="N1843" s="4">
        <v>13.279840760000001</v>
      </c>
      <c r="O1843" s="4">
        <v>1378597.3</v>
      </c>
      <c r="Z1843"/>
    </row>
    <row r="1844" spans="1:26" hidden="1" x14ac:dyDescent="0.5">
      <c r="A1844">
        <f t="shared" si="28"/>
        <v>1841</v>
      </c>
      <c r="B1844" s="1">
        <v>42316</v>
      </c>
      <c r="C1844" t="s">
        <v>20</v>
      </c>
      <c r="D1844" t="s">
        <v>33</v>
      </c>
      <c r="E1844">
        <v>2015</v>
      </c>
      <c r="F1844">
        <v>45</v>
      </c>
      <c r="G1844" t="s">
        <v>10</v>
      </c>
      <c r="H1844" t="s">
        <v>9</v>
      </c>
      <c r="I1844">
        <v>8.5</v>
      </c>
      <c r="J1844">
        <v>24.8</v>
      </c>
      <c r="K1844">
        <v>25.1</v>
      </c>
      <c r="L1844">
        <v>0</v>
      </c>
      <c r="M1844" s="3">
        <v>103793.08500000001</v>
      </c>
      <c r="N1844" s="4">
        <v>21.095360379999999</v>
      </c>
      <c r="O1844" s="4">
        <v>2189552.5</v>
      </c>
      <c r="Z1844"/>
    </row>
    <row r="1845" spans="1:26" hidden="1" x14ac:dyDescent="0.5">
      <c r="A1845">
        <f t="shared" si="28"/>
        <v>1842</v>
      </c>
      <c r="B1845" s="1">
        <v>42030</v>
      </c>
      <c r="C1845" t="s">
        <v>21</v>
      </c>
      <c r="D1845" t="s">
        <v>17</v>
      </c>
      <c r="E1845">
        <v>2015</v>
      </c>
      <c r="F1845">
        <v>5</v>
      </c>
      <c r="G1845" t="s">
        <v>9</v>
      </c>
      <c r="H1845" t="s">
        <v>10</v>
      </c>
      <c r="I1845">
        <v>11.6</v>
      </c>
      <c r="J1845">
        <v>19.8</v>
      </c>
      <c r="K1845">
        <v>19.899999999999999</v>
      </c>
      <c r="L1845">
        <v>1</v>
      </c>
      <c r="M1845" s="3">
        <v>103769.48</v>
      </c>
      <c r="N1845" s="4">
        <v>16.9360128</v>
      </c>
      <c r="O1845" s="4">
        <v>1757441.2</v>
      </c>
      <c r="Z1845"/>
    </row>
    <row r="1846" spans="1:26" hidden="1" x14ac:dyDescent="0.5">
      <c r="A1846">
        <f t="shared" si="28"/>
        <v>1843</v>
      </c>
      <c r="B1846" s="1">
        <v>42106</v>
      </c>
      <c r="C1846" t="s">
        <v>20</v>
      </c>
      <c r="D1846" t="s">
        <v>26</v>
      </c>
      <c r="E1846">
        <v>2015</v>
      </c>
      <c r="F1846">
        <v>15</v>
      </c>
      <c r="G1846" t="s">
        <v>9</v>
      </c>
      <c r="H1846" t="s">
        <v>9</v>
      </c>
      <c r="I1846">
        <v>12.1</v>
      </c>
      <c r="J1846">
        <v>18.3</v>
      </c>
      <c r="K1846">
        <v>13.4</v>
      </c>
      <c r="L1846">
        <v>0</v>
      </c>
      <c r="M1846" s="3">
        <v>103760.22500000001</v>
      </c>
      <c r="N1846" s="4">
        <v>22.053037190000001</v>
      </c>
      <c r="O1846" s="4">
        <v>2288228.1</v>
      </c>
      <c r="Z1846"/>
    </row>
    <row r="1847" spans="1:26" hidden="1" x14ac:dyDescent="0.5">
      <c r="A1847">
        <f t="shared" si="28"/>
        <v>1844</v>
      </c>
      <c r="B1847" s="1">
        <v>42855</v>
      </c>
      <c r="C1847" t="s">
        <v>20</v>
      </c>
      <c r="D1847" t="s">
        <v>26</v>
      </c>
      <c r="E1847">
        <v>2017</v>
      </c>
      <c r="F1847">
        <v>18</v>
      </c>
      <c r="G1847" t="s">
        <v>10</v>
      </c>
      <c r="H1847" t="s">
        <v>9</v>
      </c>
      <c r="I1847">
        <v>13.6</v>
      </c>
      <c r="J1847">
        <v>17.8</v>
      </c>
      <c r="K1847">
        <v>7.3</v>
      </c>
      <c r="L1847">
        <v>0</v>
      </c>
      <c r="M1847" s="3">
        <v>103756.535</v>
      </c>
      <c r="N1847" s="4">
        <v>109.5772954</v>
      </c>
      <c r="O1847" s="4">
        <v>11369360.5</v>
      </c>
      <c r="Z1847"/>
    </row>
    <row r="1848" spans="1:26" hidden="1" x14ac:dyDescent="0.5">
      <c r="A1848">
        <f t="shared" si="28"/>
        <v>1845</v>
      </c>
      <c r="B1848" s="1">
        <v>42267</v>
      </c>
      <c r="C1848" t="s">
        <v>20</v>
      </c>
      <c r="D1848" t="s">
        <v>31</v>
      </c>
      <c r="E1848">
        <v>2015</v>
      </c>
      <c r="F1848">
        <v>38</v>
      </c>
      <c r="G1848" t="s">
        <v>9</v>
      </c>
      <c r="H1848" t="s">
        <v>9</v>
      </c>
      <c r="I1848">
        <v>8.5</v>
      </c>
      <c r="J1848">
        <v>22.9</v>
      </c>
      <c r="K1848">
        <v>17.3</v>
      </c>
      <c r="L1848">
        <v>0</v>
      </c>
      <c r="M1848" s="3">
        <v>103708.925</v>
      </c>
      <c r="N1848" s="4">
        <v>32.857727840000003</v>
      </c>
      <c r="O1848" s="4">
        <v>3407639.6</v>
      </c>
      <c r="Z1848"/>
    </row>
    <row r="1849" spans="1:26" hidden="1" x14ac:dyDescent="0.5">
      <c r="A1849">
        <f t="shared" si="28"/>
        <v>1846</v>
      </c>
      <c r="B1849" s="1">
        <v>42099</v>
      </c>
      <c r="C1849" t="s">
        <v>20</v>
      </c>
      <c r="D1849" t="s">
        <v>26</v>
      </c>
      <c r="E1849">
        <v>2015</v>
      </c>
      <c r="F1849">
        <v>14</v>
      </c>
      <c r="G1849" t="s">
        <v>9</v>
      </c>
      <c r="H1849" t="s">
        <v>9</v>
      </c>
      <c r="I1849">
        <v>10.199999999999999</v>
      </c>
      <c r="J1849">
        <v>18.5</v>
      </c>
      <c r="K1849">
        <v>9.8000000000000007</v>
      </c>
      <c r="L1849">
        <v>0</v>
      </c>
      <c r="M1849" s="3">
        <v>103685.45</v>
      </c>
      <c r="N1849" s="4">
        <v>20.508650379999999</v>
      </c>
      <c r="O1849" s="4">
        <v>2126448.6</v>
      </c>
      <c r="Z1849"/>
    </row>
    <row r="1850" spans="1:26" hidden="1" x14ac:dyDescent="0.5">
      <c r="A1850">
        <f t="shared" si="28"/>
        <v>1847</v>
      </c>
      <c r="B1850" s="1">
        <v>43212</v>
      </c>
      <c r="C1850" t="s">
        <v>20</v>
      </c>
      <c r="D1850" t="s">
        <v>26</v>
      </c>
      <c r="E1850">
        <v>2018</v>
      </c>
      <c r="F1850">
        <v>16</v>
      </c>
      <c r="G1850" t="s">
        <v>10</v>
      </c>
      <c r="H1850" t="s">
        <v>9</v>
      </c>
      <c r="I1850">
        <v>11.2</v>
      </c>
      <c r="J1850">
        <v>20.399999999999999</v>
      </c>
      <c r="K1850">
        <v>12.6</v>
      </c>
      <c r="L1850">
        <v>0</v>
      </c>
      <c r="M1850" s="3">
        <v>103662.05</v>
      </c>
      <c r="N1850" s="4">
        <v>76.318245149999996</v>
      </c>
      <c r="O1850" s="4">
        <v>7911305.7000000002</v>
      </c>
      <c r="Z1850"/>
    </row>
    <row r="1851" spans="1:26" hidden="1" x14ac:dyDescent="0.5">
      <c r="A1851">
        <f t="shared" si="28"/>
        <v>1848</v>
      </c>
      <c r="B1851" s="1">
        <v>42322</v>
      </c>
      <c r="C1851" t="s">
        <v>19</v>
      </c>
      <c r="D1851" t="s">
        <v>33</v>
      </c>
      <c r="E1851">
        <v>2015</v>
      </c>
      <c r="F1851">
        <v>46</v>
      </c>
      <c r="G1851" t="s">
        <v>10</v>
      </c>
      <c r="H1851" t="s">
        <v>9</v>
      </c>
      <c r="I1851">
        <v>12.1</v>
      </c>
      <c r="J1851">
        <v>18.3</v>
      </c>
      <c r="K1851">
        <v>27.5</v>
      </c>
      <c r="L1851">
        <v>0.2</v>
      </c>
      <c r="M1851" s="3">
        <v>103646.63499999999</v>
      </c>
      <c r="N1851" s="4">
        <v>33.560938610000001</v>
      </c>
      <c r="O1851" s="4">
        <v>3478478.4</v>
      </c>
      <c r="Z1851"/>
    </row>
    <row r="1852" spans="1:26" hidden="1" x14ac:dyDescent="0.5">
      <c r="A1852">
        <f t="shared" si="28"/>
        <v>1849</v>
      </c>
      <c r="B1852" s="1">
        <v>42309</v>
      </c>
      <c r="C1852" t="s">
        <v>20</v>
      </c>
      <c r="D1852" t="s">
        <v>33</v>
      </c>
      <c r="E1852">
        <v>2015</v>
      </c>
      <c r="F1852">
        <v>44</v>
      </c>
      <c r="G1852" t="s">
        <v>10</v>
      </c>
      <c r="H1852" t="s">
        <v>9</v>
      </c>
      <c r="I1852">
        <v>16.399999999999999</v>
      </c>
      <c r="J1852">
        <v>26</v>
      </c>
      <c r="K1852">
        <v>10</v>
      </c>
      <c r="L1852">
        <v>4.4000000000000004</v>
      </c>
      <c r="M1852" s="3">
        <v>103629.645</v>
      </c>
      <c r="N1852" s="4">
        <v>14.68483973</v>
      </c>
      <c r="O1852" s="4">
        <v>1521784.7</v>
      </c>
      <c r="Z1852"/>
    </row>
    <row r="1853" spans="1:26" hidden="1" x14ac:dyDescent="0.5">
      <c r="A1853">
        <f t="shared" si="28"/>
        <v>1850</v>
      </c>
      <c r="B1853" s="1">
        <v>43589</v>
      </c>
      <c r="C1853" t="s">
        <v>19</v>
      </c>
      <c r="D1853" t="s">
        <v>27</v>
      </c>
      <c r="E1853">
        <v>2019</v>
      </c>
      <c r="F1853">
        <v>18</v>
      </c>
      <c r="G1853" t="s">
        <v>10</v>
      </c>
      <c r="H1853" t="s">
        <v>9</v>
      </c>
      <c r="I1853">
        <v>13</v>
      </c>
      <c r="J1853">
        <v>16.399999999999999</v>
      </c>
      <c r="K1853">
        <v>8.1999999999999993</v>
      </c>
      <c r="L1853">
        <v>0.2</v>
      </c>
      <c r="M1853" s="3">
        <v>103616.145</v>
      </c>
      <c r="N1853" s="4">
        <v>103.38349669999999</v>
      </c>
      <c r="O1853" s="4">
        <v>10712199.4</v>
      </c>
      <c r="Z1853"/>
    </row>
    <row r="1854" spans="1:26" hidden="1" x14ac:dyDescent="0.5">
      <c r="A1854">
        <f t="shared" si="28"/>
        <v>1851</v>
      </c>
      <c r="B1854" s="1">
        <v>43009</v>
      </c>
      <c r="C1854" t="s">
        <v>20</v>
      </c>
      <c r="D1854" t="s">
        <v>32</v>
      </c>
      <c r="E1854">
        <v>2017</v>
      </c>
      <c r="F1854">
        <v>40</v>
      </c>
      <c r="G1854" t="s">
        <v>9</v>
      </c>
      <c r="H1854" t="s">
        <v>9</v>
      </c>
      <c r="I1854">
        <v>9.6999999999999993</v>
      </c>
      <c r="J1854">
        <v>17.2</v>
      </c>
      <c r="K1854">
        <v>9.1999999999999993</v>
      </c>
      <c r="L1854">
        <v>0</v>
      </c>
      <c r="M1854" s="3">
        <v>103556.74</v>
      </c>
      <c r="N1854" s="4">
        <v>58.989627579999997</v>
      </c>
      <c r="O1854" s="4">
        <v>6108773.5</v>
      </c>
      <c r="Z1854"/>
    </row>
    <row r="1855" spans="1:26" hidden="1" x14ac:dyDescent="0.5">
      <c r="A1855">
        <f t="shared" si="28"/>
        <v>1852</v>
      </c>
      <c r="B1855" s="1">
        <v>42799</v>
      </c>
      <c r="C1855" t="s">
        <v>20</v>
      </c>
      <c r="D1855" t="s">
        <v>25</v>
      </c>
      <c r="E1855">
        <v>2017</v>
      </c>
      <c r="F1855">
        <v>10</v>
      </c>
      <c r="G1855" t="s">
        <v>10</v>
      </c>
      <c r="H1855" t="s">
        <v>9</v>
      </c>
      <c r="I1855">
        <v>17.600000000000001</v>
      </c>
      <c r="J1855">
        <v>25.4</v>
      </c>
      <c r="K1855">
        <v>16.8</v>
      </c>
      <c r="L1855">
        <v>0.2</v>
      </c>
      <c r="M1855" s="3">
        <v>103539.02</v>
      </c>
      <c r="N1855" s="4">
        <v>45.460745699999997</v>
      </c>
      <c r="O1855" s="4">
        <v>4706961.0999999996</v>
      </c>
      <c r="Z1855"/>
    </row>
    <row r="1856" spans="1:26" hidden="1" x14ac:dyDescent="0.5">
      <c r="A1856">
        <f t="shared" si="28"/>
        <v>1853</v>
      </c>
      <c r="B1856" s="1">
        <v>42490</v>
      </c>
      <c r="C1856" t="s">
        <v>19</v>
      </c>
      <c r="D1856" t="s">
        <v>26</v>
      </c>
      <c r="E1856">
        <v>2016</v>
      </c>
      <c r="F1856">
        <v>18</v>
      </c>
      <c r="G1856" t="s">
        <v>10</v>
      </c>
      <c r="H1856" t="s">
        <v>9</v>
      </c>
      <c r="I1856">
        <v>16.399999999999999</v>
      </c>
      <c r="J1856">
        <v>24.1</v>
      </c>
      <c r="K1856">
        <v>12.7</v>
      </c>
      <c r="L1856">
        <v>6.2</v>
      </c>
      <c r="M1856" s="3">
        <v>103505.19500000001</v>
      </c>
      <c r="N1856" s="4">
        <v>27.107906180000001</v>
      </c>
      <c r="O1856" s="4">
        <v>2805809.1</v>
      </c>
      <c r="Z1856"/>
    </row>
    <row r="1857" spans="1:26" hidden="1" x14ac:dyDescent="0.5">
      <c r="A1857">
        <f t="shared" si="28"/>
        <v>1854</v>
      </c>
      <c r="B1857" s="1">
        <v>43722</v>
      </c>
      <c r="C1857" t="s">
        <v>19</v>
      </c>
      <c r="D1857" t="s">
        <v>31</v>
      </c>
      <c r="E1857">
        <v>2019</v>
      </c>
      <c r="F1857">
        <v>37</v>
      </c>
      <c r="G1857" t="s">
        <v>10</v>
      </c>
      <c r="H1857" t="s">
        <v>9</v>
      </c>
      <c r="I1857">
        <v>9.3000000000000007</v>
      </c>
      <c r="J1857">
        <v>20</v>
      </c>
      <c r="K1857">
        <v>18.3</v>
      </c>
      <c r="L1857">
        <v>0</v>
      </c>
      <c r="M1857" s="3">
        <v>103500.955</v>
      </c>
      <c r="N1857" s="4">
        <v>106.46105230000001</v>
      </c>
      <c r="O1857" s="4">
        <v>11018820.6</v>
      </c>
      <c r="Z1857"/>
    </row>
    <row r="1858" spans="1:26" hidden="1" x14ac:dyDescent="0.5">
      <c r="A1858">
        <f t="shared" si="28"/>
        <v>1855</v>
      </c>
      <c r="B1858" s="1">
        <v>42498</v>
      </c>
      <c r="C1858" t="s">
        <v>20</v>
      </c>
      <c r="D1858" t="s">
        <v>27</v>
      </c>
      <c r="E1858">
        <v>2016</v>
      </c>
      <c r="F1858">
        <v>19</v>
      </c>
      <c r="G1858" t="s">
        <v>10</v>
      </c>
      <c r="H1858" t="s">
        <v>9</v>
      </c>
      <c r="I1858">
        <v>15.5</v>
      </c>
      <c r="J1858">
        <v>20.399999999999999</v>
      </c>
      <c r="K1858">
        <v>3.5</v>
      </c>
      <c r="L1858">
        <v>5.4</v>
      </c>
      <c r="M1858" s="3">
        <v>103487.28</v>
      </c>
      <c r="N1858" s="4">
        <v>59.14011232</v>
      </c>
      <c r="O1858" s="4">
        <v>6120249.4000000004</v>
      </c>
      <c r="Z1858"/>
    </row>
    <row r="1859" spans="1:26" hidden="1" x14ac:dyDescent="0.5">
      <c r="A1859">
        <f t="shared" si="28"/>
        <v>1856</v>
      </c>
      <c r="B1859" s="1">
        <v>42064</v>
      </c>
      <c r="C1859" t="s">
        <v>20</v>
      </c>
      <c r="D1859" t="s">
        <v>25</v>
      </c>
      <c r="E1859">
        <v>2015</v>
      </c>
      <c r="F1859">
        <v>9</v>
      </c>
      <c r="G1859" t="s">
        <v>10</v>
      </c>
      <c r="H1859" t="s">
        <v>9</v>
      </c>
      <c r="I1859">
        <v>15.2</v>
      </c>
      <c r="J1859">
        <v>20.8</v>
      </c>
      <c r="K1859">
        <v>23.3</v>
      </c>
      <c r="L1859">
        <v>15.8</v>
      </c>
      <c r="M1859" s="3">
        <v>103462.78</v>
      </c>
      <c r="N1859" s="4">
        <v>24.58614815</v>
      </c>
      <c r="O1859" s="4">
        <v>2543751.2000000002</v>
      </c>
      <c r="Z1859"/>
    </row>
    <row r="1860" spans="1:26" hidden="1" x14ac:dyDescent="0.5">
      <c r="A1860">
        <f t="shared" ref="A1860:A1923" si="29">ROW()-3</f>
        <v>1857</v>
      </c>
      <c r="B1860" s="1">
        <v>42393</v>
      </c>
      <c r="C1860" t="s">
        <v>20</v>
      </c>
      <c r="D1860" t="s">
        <v>17</v>
      </c>
      <c r="E1860">
        <v>2016</v>
      </c>
      <c r="F1860">
        <v>4</v>
      </c>
      <c r="G1860" t="s">
        <v>9</v>
      </c>
      <c r="H1860" t="s">
        <v>9</v>
      </c>
      <c r="I1860">
        <v>16.2</v>
      </c>
      <c r="J1860">
        <v>22.2</v>
      </c>
      <c r="K1860">
        <v>23.4</v>
      </c>
      <c r="L1860">
        <v>5.2</v>
      </c>
      <c r="M1860" s="3">
        <v>103396.3</v>
      </c>
      <c r="N1860" s="4">
        <v>26.412209069999999</v>
      </c>
      <c r="O1860" s="4">
        <v>2730924.7</v>
      </c>
      <c r="Z1860"/>
    </row>
    <row r="1861" spans="1:26" hidden="1" x14ac:dyDescent="0.5">
      <c r="A1861">
        <f t="shared" si="29"/>
        <v>1858</v>
      </c>
      <c r="B1861" s="1">
        <v>43465</v>
      </c>
      <c r="C1861" t="s">
        <v>21</v>
      </c>
      <c r="D1861" t="s">
        <v>34</v>
      </c>
      <c r="E1861">
        <v>2018</v>
      </c>
      <c r="F1861">
        <v>53</v>
      </c>
      <c r="G1861" t="s">
        <v>9</v>
      </c>
      <c r="H1861" t="s">
        <v>9</v>
      </c>
      <c r="I1861">
        <v>17.3</v>
      </c>
      <c r="J1861">
        <v>23.5</v>
      </c>
      <c r="K1861">
        <v>31.3</v>
      </c>
      <c r="L1861">
        <v>0.8</v>
      </c>
      <c r="M1861" s="3">
        <v>103381.91499999999</v>
      </c>
      <c r="N1861" s="4">
        <v>84.897997059999994</v>
      </c>
      <c r="O1861" s="4">
        <v>8776917.5</v>
      </c>
      <c r="Z1861"/>
    </row>
    <row r="1862" spans="1:26" hidden="1" x14ac:dyDescent="0.5">
      <c r="A1862">
        <f t="shared" si="29"/>
        <v>1859</v>
      </c>
      <c r="B1862" s="1">
        <v>42757</v>
      </c>
      <c r="C1862" t="s">
        <v>20</v>
      </c>
      <c r="D1862" t="s">
        <v>17</v>
      </c>
      <c r="E1862">
        <v>2017</v>
      </c>
      <c r="F1862">
        <v>4</v>
      </c>
      <c r="G1862" t="s">
        <v>9</v>
      </c>
      <c r="H1862" t="s">
        <v>9</v>
      </c>
      <c r="I1862">
        <v>12.7</v>
      </c>
      <c r="J1862">
        <v>29.6</v>
      </c>
      <c r="K1862">
        <v>30.3</v>
      </c>
      <c r="L1862">
        <v>0</v>
      </c>
      <c r="M1862" s="3">
        <v>103291.61</v>
      </c>
      <c r="N1862" s="4">
        <v>60.78453185</v>
      </c>
      <c r="O1862" s="4">
        <v>6278532.2000000002</v>
      </c>
      <c r="Z1862"/>
    </row>
    <row r="1863" spans="1:26" hidden="1" x14ac:dyDescent="0.5">
      <c r="A1863">
        <f t="shared" si="29"/>
        <v>1860</v>
      </c>
      <c r="B1863" s="1">
        <v>43535</v>
      </c>
      <c r="C1863" t="s">
        <v>21</v>
      </c>
      <c r="D1863" t="s">
        <v>25</v>
      </c>
      <c r="E1863">
        <v>2019</v>
      </c>
      <c r="F1863">
        <v>11</v>
      </c>
      <c r="G1863" t="s">
        <v>10</v>
      </c>
      <c r="H1863" t="s">
        <v>10</v>
      </c>
      <c r="I1863">
        <v>15.9</v>
      </c>
      <c r="J1863">
        <v>21.8</v>
      </c>
      <c r="K1863">
        <v>18.600000000000001</v>
      </c>
      <c r="L1863">
        <v>0.2</v>
      </c>
      <c r="M1863" s="3">
        <v>103219.08</v>
      </c>
      <c r="N1863" s="4">
        <v>81.472040070000006</v>
      </c>
      <c r="O1863" s="4">
        <v>8409469</v>
      </c>
      <c r="Z1863"/>
    </row>
    <row r="1864" spans="1:26" hidden="1" x14ac:dyDescent="0.5">
      <c r="A1864">
        <f t="shared" si="29"/>
        <v>1861</v>
      </c>
      <c r="B1864" s="1">
        <v>44096</v>
      </c>
      <c r="C1864" t="s">
        <v>22</v>
      </c>
      <c r="D1864" t="s">
        <v>31</v>
      </c>
      <c r="E1864">
        <v>2020</v>
      </c>
      <c r="F1864">
        <v>39</v>
      </c>
      <c r="G1864" t="s">
        <v>9</v>
      </c>
      <c r="H1864" t="s">
        <v>9</v>
      </c>
      <c r="I1864">
        <v>12.3</v>
      </c>
      <c r="J1864">
        <v>18.899999999999999</v>
      </c>
      <c r="K1864">
        <v>16.8</v>
      </c>
      <c r="L1864">
        <v>0</v>
      </c>
      <c r="M1864" s="3">
        <v>103200.64</v>
      </c>
      <c r="N1864" s="4">
        <v>25.925322789999999</v>
      </c>
      <c r="O1864" s="4">
        <v>2675509.9</v>
      </c>
      <c r="Z1864"/>
    </row>
    <row r="1865" spans="1:26" hidden="1" x14ac:dyDescent="0.5">
      <c r="A1865">
        <f t="shared" si="29"/>
        <v>1862</v>
      </c>
      <c r="B1865" s="1">
        <v>43857</v>
      </c>
      <c r="C1865" t="s">
        <v>21</v>
      </c>
      <c r="D1865" t="s">
        <v>17</v>
      </c>
      <c r="E1865">
        <v>2020</v>
      </c>
      <c r="F1865">
        <v>5</v>
      </c>
      <c r="G1865" t="s">
        <v>9</v>
      </c>
      <c r="H1865" t="s">
        <v>10</v>
      </c>
      <c r="I1865">
        <v>12.8</v>
      </c>
      <c r="J1865">
        <v>23.1</v>
      </c>
      <c r="K1865">
        <v>26.1</v>
      </c>
      <c r="L1865">
        <v>0</v>
      </c>
      <c r="M1865" s="3">
        <v>103134.46</v>
      </c>
      <c r="N1865" s="4">
        <v>54.453082340000002</v>
      </c>
      <c r="O1865" s="4">
        <v>5615989.2000000002</v>
      </c>
      <c r="Z1865"/>
    </row>
    <row r="1866" spans="1:26" hidden="1" x14ac:dyDescent="0.5">
      <c r="A1866">
        <f t="shared" si="29"/>
        <v>1863</v>
      </c>
      <c r="B1866" s="1">
        <v>42385</v>
      </c>
      <c r="C1866" t="s">
        <v>19</v>
      </c>
      <c r="D1866" t="s">
        <v>17</v>
      </c>
      <c r="E1866">
        <v>2016</v>
      </c>
      <c r="F1866">
        <v>3</v>
      </c>
      <c r="G1866" t="s">
        <v>9</v>
      </c>
      <c r="H1866" t="s">
        <v>9</v>
      </c>
      <c r="I1866">
        <v>11.9</v>
      </c>
      <c r="J1866">
        <v>22.3</v>
      </c>
      <c r="K1866">
        <v>32.6</v>
      </c>
      <c r="L1866">
        <v>0</v>
      </c>
      <c r="M1866" s="3">
        <v>103046.17</v>
      </c>
      <c r="N1866" s="4">
        <v>23.67497011</v>
      </c>
      <c r="O1866" s="4">
        <v>2439615</v>
      </c>
      <c r="Z1866"/>
    </row>
    <row r="1867" spans="1:26" hidden="1" x14ac:dyDescent="0.5">
      <c r="A1867">
        <f t="shared" si="29"/>
        <v>1864</v>
      </c>
      <c r="B1867" s="1">
        <v>42014</v>
      </c>
      <c r="C1867" t="s">
        <v>19</v>
      </c>
      <c r="D1867" t="s">
        <v>17</v>
      </c>
      <c r="E1867">
        <v>2015</v>
      </c>
      <c r="F1867">
        <v>2</v>
      </c>
      <c r="G1867" t="s">
        <v>9</v>
      </c>
      <c r="H1867" t="s">
        <v>9</v>
      </c>
      <c r="I1867">
        <v>13.6</v>
      </c>
      <c r="J1867">
        <v>21.7</v>
      </c>
      <c r="K1867">
        <v>5.6</v>
      </c>
      <c r="L1867">
        <v>5.2</v>
      </c>
      <c r="M1867" s="3">
        <v>103043.66</v>
      </c>
      <c r="N1867" s="4">
        <v>20.229824900000001</v>
      </c>
      <c r="O1867" s="4">
        <v>2084555.2</v>
      </c>
      <c r="Z1867"/>
    </row>
    <row r="1868" spans="1:26" hidden="1" x14ac:dyDescent="0.5">
      <c r="A1868">
        <f t="shared" si="29"/>
        <v>1865</v>
      </c>
      <c r="B1868" s="1">
        <v>43832</v>
      </c>
      <c r="C1868" t="s">
        <v>16</v>
      </c>
      <c r="D1868" t="s">
        <v>17</v>
      </c>
      <c r="E1868">
        <v>2020</v>
      </c>
      <c r="F1868">
        <v>1</v>
      </c>
      <c r="G1868" t="s">
        <v>9</v>
      </c>
      <c r="H1868" t="s">
        <v>9</v>
      </c>
      <c r="I1868">
        <v>12.8</v>
      </c>
      <c r="J1868">
        <v>25</v>
      </c>
      <c r="K1868">
        <v>31.6</v>
      </c>
      <c r="L1868">
        <v>0</v>
      </c>
      <c r="M1868" s="3">
        <v>102988.185</v>
      </c>
      <c r="N1868" s="4">
        <v>69.546225629999995</v>
      </c>
      <c r="O1868" s="4">
        <v>7162439.5999999996</v>
      </c>
      <c r="Z1868"/>
    </row>
    <row r="1869" spans="1:26" hidden="1" x14ac:dyDescent="0.5">
      <c r="A1869">
        <f t="shared" si="29"/>
        <v>1866</v>
      </c>
      <c r="B1869" s="1">
        <v>43379</v>
      </c>
      <c r="C1869" t="s">
        <v>19</v>
      </c>
      <c r="D1869" t="s">
        <v>32</v>
      </c>
      <c r="E1869">
        <v>2018</v>
      </c>
      <c r="F1869">
        <v>40</v>
      </c>
      <c r="G1869" t="s">
        <v>9</v>
      </c>
      <c r="H1869" t="s">
        <v>9</v>
      </c>
      <c r="I1869">
        <v>8.3000000000000007</v>
      </c>
      <c r="J1869">
        <v>23.8</v>
      </c>
      <c r="K1869">
        <v>22.7</v>
      </c>
      <c r="L1869">
        <v>0</v>
      </c>
      <c r="M1869" s="3">
        <v>102988.145</v>
      </c>
      <c r="N1869" s="4">
        <v>100.10292629999999</v>
      </c>
      <c r="O1869" s="4">
        <v>10309414.699999999</v>
      </c>
      <c r="Z1869"/>
    </row>
    <row r="1870" spans="1:26" hidden="1" x14ac:dyDescent="0.5">
      <c r="A1870">
        <f t="shared" si="29"/>
        <v>1867</v>
      </c>
      <c r="B1870" s="1">
        <v>43007</v>
      </c>
      <c r="C1870" t="s">
        <v>18</v>
      </c>
      <c r="D1870" t="s">
        <v>31</v>
      </c>
      <c r="E1870">
        <v>2017</v>
      </c>
      <c r="F1870">
        <v>40</v>
      </c>
      <c r="G1870" t="s">
        <v>9</v>
      </c>
      <c r="H1870" t="s">
        <v>10</v>
      </c>
      <c r="I1870">
        <v>10.6</v>
      </c>
      <c r="J1870">
        <v>18.399999999999999</v>
      </c>
      <c r="K1870">
        <v>14.5</v>
      </c>
      <c r="L1870">
        <v>0</v>
      </c>
      <c r="M1870" s="3">
        <v>102847.255</v>
      </c>
      <c r="N1870" s="4">
        <v>42.634675649999998</v>
      </c>
      <c r="O1870" s="4">
        <v>4384859.4000000004</v>
      </c>
      <c r="Z1870"/>
    </row>
    <row r="1871" spans="1:26" hidden="1" x14ac:dyDescent="0.5">
      <c r="A1871">
        <f t="shared" si="29"/>
        <v>1868</v>
      </c>
      <c r="B1871" s="1">
        <v>42462</v>
      </c>
      <c r="C1871" t="s">
        <v>19</v>
      </c>
      <c r="D1871" t="s">
        <v>26</v>
      </c>
      <c r="E1871">
        <v>2016</v>
      </c>
      <c r="F1871">
        <v>14</v>
      </c>
      <c r="G1871" t="s">
        <v>9</v>
      </c>
      <c r="H1871" t="s">
        <v>9</v>
      </c>
      <c r="I1871">
        <v>15.5</v>
      </c>
      <c r="J1871">
        <v>19.5</v>
      </c>
      <c r="K1871">
        <v>8.3000000000000007</v>
      </c>
      <c r="L1871">
        <v>0</v>
      </c>
      <c r="M1871" s="3">
        <v>102832.72</v>
      </c>
      <c r="N1871" s="4">
        <v>13.56898646</v>
      </c>
      <c r="O1871" s="4">
        <v>1395335.8</v>
      </c>
      <c r="Z1871"/>
    </row>
    <row r="1872" spans="1:26" hidden="1" x14ac:dyDescent="0.5">
      <c r="A1872">
        <f t="shared" si="29"/>
        <v>1869</v>
      </c>
      <c r="B1872" s="1">
        <v>43765</v>
      </c>
      <c r="C1872" t="s">
        <v>20</v>
      </c>
      <c r="D1872" t="s">
        <v>32</v>
      </c>
      <c r="E1872">
        <v>2019</v>
      </c>
      <c r="F1872">
        <v>43</v>
      </c>
      <c r="G1872" t="s">
        <v>10</v>
      </c>
      <c r="H1872" t="s">
        <v>9</v>
      </c>
      <c r="I1872">
        <v>10.3</v>
      </c>
      <c r="J1872">
        <v>17</v>
      </c>
      <c r="K1872">
        <v>10.1</v>
      </c>
      <c r="L1872">
        <v>1.2</v>
      </c>
      <c r="M1872" s="3">
        <v>102830.55499999999</v>
      </c>
      <c r="N1872" s="4">
        <v>87.808242980000003</v>
      </c>
      <c r="O1872" s="4">
        <v>9029370.4000000004</v>
      </c>
      <c r="Z1872"/>
    </row>
    <row r="1873" spans="1:26" hidden="1" x14ac:dyDescent="0.5">
      <c r="A1873">
        <f t="shared" si="29"/>
        <v>1870</v>
      </c>
      <c r="B1873" s="1">
        <v>42457</v>
      </c>
      <c r="C1873" t="s">
        <v>21</v>
      </c>
      <c r="D1873" t="s">
        <v>25</v>
      </c>
      <c r="E1873">
        <v>2016</v>
      </c>
      <c r="F1873">
        <v>14</v>
      </c>
      <c r="G1873" t="s">
        <v>9</v>
      </c>
      <c r="H1873" t="s">
        <v>10</v>
      </c>
      <c r="I1873">
        <v>9.4</v>
      </c>
      <c r="J1873">
        <v>19.2</v>
      </c>
      <c r="K1873">
        <v>13</v>
      </c>
      <c r="L1873">
        <v>0.2</v>
      </c>
      <c r="M1873" s="3">
        <v>102746.6</v>
      </c>
      <c r="N1873" s="4">
        <v>27.58617697</v>
      </c>
      <c r="O1873" s="4">
        <v>2834385.9</v>
      </c>
      <c r="Z1873"/>
    </row>
    <row r="1874" spans="1:26" hidden="1" x14ac:dyDescent="0.5">
      <c r="A1874">
        <f t="shared" si="29"/>
        <v>1871</v>
      </c>
      <c r="B1874" s="1">
        <v>42455</v>
      </c>
      <c r="C1874" t="s">
        <v>19</v>
      </c>
      <c r="D1874" t="s">
        <v>25</v>
      </c>
      <c r="E1874">
        <v>2016</v>
      </c>
      <c r="F1874">
        <v>13</v>
      </c>
      <c r="G1874" t="s">
        <v>9</v>
      </c>
      <c r="H1874" t="s">
        <v>10</v>
      </c>
      <c r="I1874">
        <v>14.1</v>
      </c>
      <c r="J1874">
        <v>20.2</v>
      </c>
      <c r="K1874">
        <v>8.1999999999999993</v>
      </c>
      <c r="L1874">
        <v>0.4</v>
      </c>
      <c r="M1874" s="3">
        <v>102726.745</v>
      </c>
      <c r="N1874" s="4">
        <v>30.539497430000001</v>
      </c>
      <c r="O1874" s="4">
        <v>3137223.2</v>
      </c>
      <c r="Z1874"/>
    </row>
    <row r="1875" spans="1:26" hidden="1" x14ac:dyDescent="0.5">
      <c r="A1875">
        <f t="shared" si="29"/>
        <v>1872</v>
      </c>
      <c r="B1875" s="1">
        <v>42701</v>
      </c>
      <c r="C1875" t="s">
        <v>20</v>
      </c>
      <c r="D1875" t="s">
        <v>33</v>
      </c>
      <c r="E1875">
        <v>2016</v>
      </c>
      <c r="F1875">
        <v>48</v>
      </c>
      <c r="G1875" t="s">
        <v>10</v>
      </c>
      <c r="H1875" t="s">
        <v>9</v>
      </c>
      <c r="I1875">
        <v>11.6</v>
      </c>
      <c r="J1875">
        <v>16.3</v>
      </c>
      <c r="K1875">
        <v>10.1</v>
      </c>
      <c r="L1875">
        <v>0.4</v>
      </c>
      <c r="M1875" s="3">
        <v>102718.9</v>
      </c>
      <c r="N1875" s="4">
        <v>37.00394515</v>
      </c>
      <c r="O1875" s="4">
        <v>3801004.5</v>
      </c>
      <c r="Z1875"/>
    </row>
    <row r="1876" spans="1:26" hidden="1" x14ac:dyDescent="0.5">
      <c r="A1876">
        <f t="shared" si="29"/>
        <v>1873</v>
      </c>
      <c r="B1876" s="1">
        <v>43982</v>
      </c>
      <c r="C1876" t="s">
        <v>20</v>
      </c>
      <c r="D1876" t="s">
        <v>27</v>
      </c>
      <c r="E1876">
        <v>2020</v>
      </c>
      <c r="F1876">
        <v>22</v>
      </c>
      <c r="G1876" t="s">
        <v>10</v>
      </c>
      <c r="H1876" t="s">
        <v>9</v>
      </c>
      <c r="I1876">
        <v>12.4</v>
      </c>
      <c r="J1876">
        <v>17.8</v>
      </c>
      <c r="K1876">
        <v>8</v>
      </c>
      <c r="L1876">
        <v>0</v>
      </c>
      <c r="M1876" s="3">
        <v>102684.59</v>
      </c>
      <c r="N1876" s="4">
        <v>30.299929980000002</v>
      </c>
      <c r="O1876" s="4">
        <v>3111335.9</v>
      </c>
      <c r="Z1876"/>
    </row>
    <row r="1877" spans="1:26" hidden="1" x14ac:dyDescent="0.5">
      <c r="A1877">
        <f t="shared" si="29"/>
        <v>1874</v>
      </c>
      <c r="B1877" s="1">
        <v>43758</v>
      </c>
      <c r="C1877" t="s">
        <v>20</v>
      </c>
      <c r="D1877" t="s">
        <v>32</v>
      </c>
      <c r="E1877">
        <v>2019</v>
      </c>
      <c r="F1877">
        <v>42</v>
      </c>
      <c r="G1877" t="s">
        <v>10</v>
      </c>
      <c r="H1877" t="s">
        <v>9</v>
      </c>
      <c r="I1877">
        <v>10</v>
      </c>
      <c r="J1877">
        <v>16.399999999999999</v>
      </c>
      <c r="K1877">
        <v>14.7</v>
      </c>
      <c r="L1877">
        <v>0.8</v>
      </c>
      <c r="M1877" s="3">
        <v>102684.515</v>
      </c>
      <c r="N1877" s="4">
        <v>87.533212419999998</v>
      </c>
      <c r="O1877" s="4">
        <v>8988305.5</v>
      </c>
      <c r="Z1877"/>
    </row>
    <row r="1878" spans="1:26" hidden="1" x14ac:dyDescent="0.5">
      <c r="A1878">
        <f t="shared" si="29"/>
        <v>1875</v>
      </c>
      <c r="B1878" s="1">
        <v>42329</v>
      </c>
      <c r="C1878" t="s">
        <v>19</v>
      </c>
      <c r="D1878" t="s">
        <v>33</v>
      </c>
      <c r="E1878">
        <v>2015</v>
      </c>
      <c r="F1878">
        <v>47</v>
      </c>
      <c r="G1878" t="s">
        <v>10</v>
      </c>
      <c r="H1878" t="s">
        <v>9</v>
      </c>
      <c r="I1878">
        <v>12.2</v>
      </c>
      <c r="J1878">
        <v>17.5</v>
      </c>
      <c r="K1878">
        <v>20.9</v>
      </c>
      <c r="L1878">
        <v>3.6</v>
      </c>
      <c r="M1878" s="3">
        <v>102647.905</v>
      </c>
      <c r="N1878" s="4">
        <v>27.413622409999999</v>
      </c>
      <c r="O1878" s="4">
        <v>2813950.9</v>
      </c>
      <c r="Z1878"/>
    </row>
    <row r="1879" spans="1:26" hidden="1" x14ac:dyDescent="0.5">
      <c r="A1879">
        <f t="shared" si="29"/>
        <v>1876</v>
      </c>
      <c r="B1879" s="1">
        <v>42806</v>
      </c>
      <c r="C1879" t="s">
        <v>20</v>
      </c>
      <c r="D1879" t="s">
        <v>25</v>
      </c>
      <c r="E1879">
        <v>2017</v>
      </c>
      <c r="F1879">
        <v>11</v>
      </c>
      <c r="G1879" t="s">
        <v>10</v>
      </c>
      <c r="H1879" t="s">
        <v>9</v>
      </c>
      <c r="I1879">
        <v>17.899999999999999</v>
      </c>
      <c r="J1879">
        <v>27.1</v>
      </c>
      <c r="K1879">
        <v>19.600000000000001</v>
      </c>
      <c r="L1879">
        <v>0</v>
      </c>
      <c r="M1879" s="3">
        <v>102617.51</v>
      </c>
      <c r="N1879" s="4">
        <v>42.480560560000001</v>
      </c>
      <c r="O1879" s="4">
        <v>4359249.3</v>
      </c>
      <c r="Z1879"/>
    </row>
    <row r="1880" spans="1:26" hidden="1" x14ac:dyDescent="0.5">
      <c r="A1880">
        <f t="shared" si="29"/>
        <v>1877</v>
      </c>
      <c r="B1880" s="1">
        <v>43449</v>
      </c>
      <c r="C1880" t="s">
        <v>19</v>
      </c>
      <c r="D1880" t="s">
        <v>34</v>
      </c>
      <c r="E1880">
        <v>2018</v>
      </c>
      <c r="F1880">
        <v>50</v>
      </c>
      <c r="G1880" t="s">
        <v>10</v>
      </c>
      <c r="H1880" t="s">
        <v>9</v>
      </c>
      <c r="I1880">
        <v>17.2</v>
      </c>
      <c r="J1880">
        <v>24.8</v>
      </c>
      <c r="K1880">
        <v>17.5</v>
      </c>
      <c r="L1880">
        <v>41.2</v>
      </c>
      <c r="M1880" s="3">
        <v>102577.145</v>
      </c>
      <c r="N1880" s="4">
        <v>101.632949</v>
      </c>
      <c r="O1880" s="4">
        <v>10425217.699999999</v>
      </c>
      <c r="Z1880"/>
    </row>
    <row r="1881" spans="1:26" hidden="1" x14ac:dyDescent="0.5">
      <c r="A1881">
        <f t="shared" si="29"/>
        <v>1878</v>
      </c>
      <c r="B1881" s="1">
        <v>42847</v>
      </c>
      <c r="C1881" t="s">
        <v>19</v>
      </c>
      <c r="D1881" t="s">
        <v>26</v>
      </c>
      <c r="E1881">
        <v>2017</v>
      </c>
      <c r="F1881">
        <v>17</v>
      </c>
      <c r="G1881" t="s">
        <v>10</v>
      </c>
      <c r="H1881" t="s">
        <v>9</v>
      </c>
      <c r="I1881">
        <v>16.899999999999999</v>
      </c>
      <c r="J1881">
        <v>22.5</v>
      </c>
      <c r="K1881">
        <v>11.8</v>
      </c>
      <c r="L1881">
        <v>4.5999999999999996</v>
      </c>
      <c r="M1881" s="3">
        <v>102528.4</v>
      </c>
      <c r="N1881" s="4">
        <v>111.6671228</v>
      </c>
      <c r="O1881" s="4">
        <v>11449051.4</v>
      </c>
      <c r="Z1881"/>
    </row>
    <row r="1882" spans="1:26" hidden="1" x14ac:dyDescent="0.5">
      <c r="A1882">
        <f t="shared" si="29"/>
        <v>1879</v>
      </c>
      <c r="B1882" s="1">
        <v>43855</v>
      </c>
      <c r="C1882" t="s">
        <v>19</v>
      </c>
      <c r="D1882" t="s">
        <v>17</v>
      </c>
      <c r="E1882">
        <v>2020</v>
      </c>
      <c r="F1882">
        <v>4</v>
      </c>
      <c r="G1882" t="s">
        <v>9</v>
      </c>
      <c r="H1882" t="s">
        <v>9</v>
      </c>
      <c r="I1882">
        <v>13</v>
      </c>
      <c r="J1882">
        <v>27.4</v>
      </c>
      <c r="K1882">
        <v>30</v>
      </c>
      <c r="L1882">
        <v>0</v>
      </c>
      <c r="M1882" s="3">
        <v>102445.88</v>
      </c>
      <c r="N1882" s="4">
        <v>50.132823129999998</v>
      </c>
      <c r="O1882" s="4">
        <v>5135901.2</v>
      </c>
      <c r="Z1882"/>
    </row>
    <row r="1883" spans="1:26" hidden="1" x14ac:dyDescent="0.5">
      <c r="A1883">
        <f t="shared" si="29"/>
        <v>1880</v>
      </c>
      <c r="B1883" s="1">
        <v>43730</v>
      </c>
      <c r="C1883" t="s">
        <v>20</v>
      </c>
      <c r="D1883" t="s">
        <v>31</v>
      </c>
      <c r="E1883">
        <v>2019</v>
      </c>
      <c r="F1883">
        <v>38</v>
      </c>
      <c r="G1883" t="s">
        <v>9</v>
      </c>
      <c r="H1883" t="s">
        <v>9</v>
      </c>
      <c r="I1883">
        <v>7.9</v>
      </c>
      <c r="J1883">
        <v>15.5</v>
      </c>
      <c r="K1883">
        <v>13.6</v>
      </c>
      <c r="L1883">
        <v>4.5999999999999996</v>
      </c>
      <c r="M1883" s="3">
        <v>102386.52499999999</v>
      </c>
      <c r="N1883" s="4">
        <v>103.2310155</v>
      </c>
      <c r="O1883" s="4">
        <v>10569464.9</v>
      </c>
      <c r="Z1883"/>
    </row>
    <row r="1884" spans="1:26" hidden="1" x14ac:dyDescent="0.5">
      <c r="A1884">
        <f t="shared" si="29"/>
        <v>1881</v>
      </c>
      <c r="B1884" s="1">
        <v>43485</v>
      </c>
      <c r="C1884" t="s">
        <v>20</v>
      </c>
      <c r="D1884" t="s">
        <v>17</v>
      </c>
      <c r="E1884">
        <v>2019</v>
      </c>
      <c r="F1884">
        <v>3</v>
      </c>
      <c r="G1884" t="s">
        <v>9</v>
      </c>
      <c r="H1884" t="s">
        <v>9</v>
      </c>
      <c r="I1884">
        <v>15.2</v>
      </c>
      <c r="J1884">
        <v>22.9</v>
      </c>
      <c r="K1884">
        <v>29.2</v>
      </c>
      <c r="L1884">
        <v>0</v>
      </c>
      <c r="M1884" s="3">
        <v>102283.13</v>
      </c>
      <c r="N1884" s="4">
        <v>86.607900729999997</v>
      </c>
      <c r="O1884" s="4">
        <v>8858527.1999999993</v>
      </c>
      <c r="Z1884"/>
    </row>
    <row r="1885" spans="1:26" hidden="1" x14ac:dyDescent="0.5">
      <c r="A1885">
        <f t="shared" si="29"/>
        <v>1882</v>
      </c>
      <c r="B1885" s="1">
        <v>42302</v>
      </c>
      <c r="C1885" t="s">
        <v>20</v>
      </c>
      <c r="D1885" t="s">
        <v>32</v>
      </c>
      <c r="E1885">
        <v>2015</v>
      </c>
      <c r="F1885">
        <v>43</v>
      </c>
      <c r="G1885" t="s">
        <v>10</v>
      </c>
      <c r="H1885" t="s">
        <v>9</v>
      </c>
      <c r="I1885">
        <v>10.199999999999999</v>
      </c>
      <c r="J1885">
        <v>31.3</v>
      </c>
      <c r="K1885">
        <v>20.100000000000001</v>
      </c>
      <c r="L1885">
        <v>0</v>
      </c>
      <c r="M1885" s="3">
        <v>102279.745</v>
      </c>
      <c r="N1885" s="4">
        <v>17.4659695</v>
      </c>
      <c r="O1885" s="4">
        <v>1786414.9</v>
      </c>
      <c r="Z1885"/>
    </row>
    <row r="1886" spans="1:26" hidden="1" x14ac:dyDescent="0.5">
      <c r="A1886">
        <f t="shared" si="29"/>
        <v>1883</v>
      </c>
      <c r="B1886" s="1">
        <v>43834</v>
      </c>
      <c r="C1886" t="s">
        <v>19</v>
      </c>
      <c r="D1886" t="s">
        <v>17</v>
      </c>
      <c r="E1886">
        <v>2020</v>
      </c>
      <c r="F1886">
        <v>1</v>
      </c>
      <c r="G1886" t="s">
        <v>9</v>
      </c>
      <c r="H1886" t="s">
        <v>9</v>
      </c>
      <c r="I1886">
        <v>18.600000000000001</v>
      </c>
      <c r="J1886">
        <v>26.8</v>
      </c>
      <c r="K1886">
        <v>22.8</v>
      </c>
      <c r="L1886">
        <v>0</v>
      </c>
      <c r="M1886" s="3">
        <v>102245.61</v>
      </c>
      <c r="N1886" s="4">
        <v>28.04223073</v>
      </c>
      <c r="O1886" s="4">
        <v>2867195</v>
      </c>
      <c r="Z1886"/>
    </row>
    <row r="1887" spans="1:26" hidden="1" x14ac:dyDescent="0.5">
      <c r="A1887">
        <f t="shared" si="29"/>
        <v>1884</v>
      </c>
      <c r="B1887" s="1">
        <v>43981</v>
      </c>
      <c r="C1887" t="s">
        <v>19</v>
      </c>
      <c r="D1887" t="s">
        <v>27</v>
      </c>
      <c r="E1887">
        <v>2020</v>
      </c>
      <c r="F1887">
        <v>22</v>
      </c>
      <c r="G1887" t="s">
        <v>10</v>
      </c>
      <c r="H1887" t="s">
        <v>9</v>
      </c>
      <c r="I1887">
        <v>8.1</v>
      </c>
      <c r="J1887">
        <v>17.100000000000001</v>
      </c>
      <c r="K1887">
        <v>9.3000000000000007</v>
      </c>
      <c r="L1887">
        <v>0</v>
      </c>
      <c r="M1887" s="3">
        <v>102231.77</v>
      </c>
      <c r="N1887" s="4">
        <v>21.75529586</v>
      </c>
      <c r="O1887" s="4">
        <v>2224082.4</v>
      </c>
      <c r="Z1887"/>
    </row>
    <row r="1888" spans="1:26" hidden="1" x14ac:dyDescent="0.5">
      <c r="A1888">
        <f t="shared" si="29"/>
        <v>1885</v>
      </c>
      <c r="B1888" s="1">
        <v>43561</v>
      </c>
      <c r="C1888" t="s">
        <v>19</v>
      </c>
      <c r="D1888" t="s">
        <v>26</v>
      </c>
      <c r="E1888">
        <v>2019</v>
      </c>
      <c r="F1888">
        <v>14</v>
      </c>
      <c r="G1888" t="s">
        <v>9</v>
      </c>
      <c r="H1888" t="s">
        <v>9</v>
      </c>
      <c r="I1888">
        <v>16.5</v>
      </c>
      <c r="J1888">
        <v>20.100000000000001</v>
      </c>
      <c r="K1888">
        <v>12.4</v>
      </c>
      <c r="L1888">
        <v>0</v>
      </c>
      <c r="M1888" s="3">
        <v>102229.645</v>
      </c>
      <c r="N1888" s="4">
        <v>103.2729949</v>
      </c>
      <c r="O1888" s="4">
        <v>10557561.6</v>
      </c>
      <c r="Z1888"/>
    </row>
    <row r="1889" spans="1:26" hidden="1" x14ac:dyDescent="0.5">
      <c r="A1889">
        <f t="shared" si="29"/>
        <v>1886</v>
      </c>
      <c r="B1889" s="1">
        <v>43029</v>
      </c>
      <c r="C1889" t="s">
        <v>19</v>
      </c>
      <c r="D1889" t="s">
        <v>32</v>
      </c>
      <c r="E1889">
        <v>2017</v>
      </c>
      <c r="F1889">
        <v>43</v>
      </c>
      <c r="G1889" t="s">
        <v>10</v>
      </c>
      <c r="H1889" t="s">
        <v>9</v>
      </c>
      <c r="I1889">
        <v>11</v>
      </c>
      <c r="J1889">
        <v>15.4</v>
      </c>
      <c r="K1889">
        <v>12.8</v>
      </c>
      <c r="L1889">
        <v>0</v>
      </c>
      <c r="M1889" s="3">
        <v>102195.97500000001</v>
      </c>
      <c r="N1889" s="4">
        <v>73.108339409999999</v>
      </c>
      <c r="O1889" s="4">
        <v>7471378</v>
      </c>
      <c r="Z1889"/>
    </row>
    <row r="1890" spans="1:26" hidden="1" x14ac:dyDescent="0.5">
      <c r="A1890">
        <f t="shared" si="29"/>
        <v>1887</v>
      </c>
      <c r="B1890" s="1">
        <v>43823</v>
      </c>
      <c r="C1890" t="s">
        <v>22</v>
      </c>
      <c r="D1890" t="s">
        <v>34</v>
      </c>
      <c r="E1890">
        <v>2019</v>
      </c>
      <c r="F1890">
        <v>52</v>
      </c>
      <c r="G1890" t="s">
        <v>9</v>
      </c>
      <c r="H1890" t="s">
        <v>9</v>
      </c>
      <c r="I1890">
        <v>14.1</v>
      </c>
      <c r="J1890">
        <v>24.5</v>
      </c>
      <c r="K1890">
        <v>31.4</v>
      </c>
      <c r="L1890">
        <v>0</v>
      </c>
      <c r="M1890" s="3">
        <v>102168.93</v>
      </c>
      <c r="N1890" s="4">
        <v>57.331305110000002</v>
      </c>
      <c r="O1890" s="4">
        <v>5857478.0999999996</v>
      </c>
      <c r="Z1890"/>
    </row>
    <row r="1891" spans="1:26" hidden="1" x14ac:dyDescent="0.5">
      <c r="A1891">
        <f t="shared" si="29"/>
        <v>1888</v>
      </c>
      <c r="B1891" s="1">
        <v>42337</v>
      </c>
      <c r="C1891" t="s">
        <v>20</v>
      </c>
      <c r="D1891" t="s">
        <v>33</v>
      </c>
      <c r="E1891">
        <v>2015</v>
      </c>
      <c r="F1891">
        <v>48</v>
      </c>
      <c r="G1891" t="s">
        <v>10</v>
      </c>
      <c r="H1891" t="s">
        <v>9</v>
      </c>
      <c r="I1891">
        <v>12.6</v>
      </c>
      <c r="J1891">
        <v>20.3</v>
      </c>
      <c r="K1891">
        <v>23.4</v>
      </c>
      <c r="L1891">
        <v>0</v>
      </c>
      <c r="M1891" s="3">
        <v>102162.53</v>
      </c>
      <c r="N1891" s="4">
        <v>39.12126473</v>
      </c>
      <c r="O1891" s="4">
        <v>3996727.4</v>
      </c>
      <c r="Z1891"/>
    </row>
    <row r="1892" spans="1:26" hidden="1" x14ac:dyDescent="0.5">
      <c r="A1892">
        <f t="shared" si="29"/>
        <v>1889</v>
      </c>
      <c r="B1892" s="1">
        <v>43443</v>
      </c>
      <c r="C1892" t="s">
        <v>20</v>
      </c>
      <c r="D1892" t="s">
        <v>34</v>
      </c>
      <c r="E1892">
        <v>2018</v>
      </c>
      <c r="F1892">
        <v>49</v>
      </c>
      <c r="G1892" t="s">
        <v>10</v>
      </c>
      <c r="H1892" t="s">
        <v>9</v>
      </c>
      <c r="I1892">
        <v>16</v>
      </c>
      <c r="J1892">
        <v>20.100000000000001</v>
      </c>
      <c r="K1892">
        <v>11.8</v>
      </c>
      <c r="L1892">
        <v>1.2</v>
      </c>
      <c r="M1892" s="3">
        <v>102161.11500000001</v>
      </c>
      <c r="N1892" s="4">
        <v>80.188787649999995</v>
      </c>
      <c r="O1892" s="4">
        <v>8192176</v>
      </c>
      <c r="Z1892"/>
    </row>
    <row r="1893" spans="1:26" hidden="1" x14ac:dyDescent="0.5">
      <c r="A1893">
        <f t="shared" si="29"/>
        <v>1890</v>
      </c>
      <c r="B1893" s="1">
        <v>42463</v>
      </c>
      <c r="C1893" t="s">
        <v>20</v>
      </c>
      <c r="D1893" t="s">
        <v>26</v>
      </c>
      <c r="E1893">
        <v>2016</v>
      </c>
      <c r="F1893">
        <v>14</v>
      </c>
      <c r="G1893" t="s">
        <v>9</v>
      </c>
      <c r="H1893" t="s">
        <v>9</v>
      </c>
      <c r="I1893">
        <v>11.3</v>
      </c>
      <c r="J1893">
        <v>18.8</v>
      </c>
      <c r="K1893">
        <v>15.4</v>
      </c>
      <c r="L1893">
        <v>0</v>
      </c>
      <c r="M1893" s="3">
        <v>102084</v>
      </c>
      <c r="N1893" s="4">
        <v>15.80399954</v>
      </c>
      <c r="O1893" s="4">
        <v>1613335.5</v>
      </c>
      <c r="Z1893"/>
    </row>
    <row r="1894" spans="1:26" hidden="1" x14ac:dyDescent="0.5">
      <c r="A1894">
        <f t="shared" si="29"/>
        <v>1891</v>
      </c>
      <c r="B1894" s="1">
        <v>43455</v>
      </c>
      <c r="C1894" t="s">
        <v>18</v>
      </c>
      <c r="D1894" t="s">
        <v>34</v>
      </c>
      <c r="E1894">
        <v>2018</v>
      </c>
      <c r="F1894">
        <v>51</v>
      </c>
      <c r="G1894" t="s">
        <v>9</v>
      </c>
      <c r="H1894" t="s">
        <v>9</v>
      </c>
      <c r="I1894">
        <v>15.4</v>
      </c>
      <c r="J1894">
        <v>20.9</v>
      </c>
      <c r="K1894">
        <v>9.6</v>
      </c>
      <c r="L1894">
        <v>1</v>
      </c>
      <c r="M1894" s="3">
        <v>102075.925</v>
      </c>
      <c r="N1894" s="4">
        <v>65.932437969999995</v>
      </c>
      <c r="O1894" s="4">
        <v>6730114.5999999996</v>
      </c>
      <c r="Z1894"/>
    </row>
    <row r="1895" spans="1:26" hidden="1" x14ac:dyDescent="0.5">
      <c r="A1895">
        <f t="shared" si="29"/>
        <v>1892</v>
      </c>
      <c r="B1895" s="1">
        <v>43022</v>
      </c>
      <c r="C1895" t="s">
        <v>19</v>
      </c>
      <c r="D1895" t="s">
        <v>32</v>
      </c>
      <c r="E1895">
        <v>2017</v>
      </c>
      <c r="F1895">
        <v>42</v>
      </c>
      <c r="G1895" t="s">
        <v>10</v>
      </c>
      <c r="H1895" t="s">
        <v>9</v>
      </c>
      <c r="I1895">
        <v>8.1999999999999993</v>
      </c>
      <c r="J1895">
        <v>16.100000000000001</v>
      </c>
      <c r="K1895">
        <v>23.6</v>
      </c>
      <c r="L1895">
        <v>0</v>
      </c>
      <c r="M1895" s="3">
        <v>102037.16499999999</v>
      </c>
      <c r="N1895" s="4">
        <v>85.403883269999994</v>
      </c>
      <c r="O1895" s="4">
        <v>8714370.0999999996</v>
      </c>
      <c r="Z1895"/>
    </row>
    <row r="1896" spans="1:26" hidden="1" x14ac:dyDescent="0.5">
      <c r="A1896">
        <f t="shared" si="29"/>
        <v>1893</v>
      </c>
      <c r="B1896" s="1">
        <v>43757</v>
      </c>
      <c r="C1896" t="s">
        <v>19</v>
      </c>
      <c r="D1896" t="s">
        <v>32</v>
      </c>
      <c r="E1896">
        <v>2019</v>
      </c>
      <c r="F1896">
        <v>42</v>
      </c>
      <c r="G1896" t="s">
        <v>10</v>
      </c>
      <c r="H1896" t="s">
        <v>9</v>
      </c>
      <c r="I1896">
        <v>9.4</v>
      </c>
      <c r="J1896">
        <v>15.3</v>
      </c>
      <c r="K1896">
        <v>15.8</v>
      </c>
      <c r="L1896">
        <v>0.8</v>
      </c>
      <c r="M1896" s="3">
        <v>102032.495</v>
      </c>
      <c r="N1896" s="4">
        <v>67.014422809999999</v>
      </c>
      <c r="O1896" s="4">
        <v>6837648.7999999998</v>
      </c>
      <c r="Z1896"/>
    </row>
    <row r="1897" spans="1:26" hidden="1" x14ac:dyDescent="0.5">
      <c r="A1897">
        <f t="shared" si="29"/>
        <v>1894</v>
      </c>
      <c r="B1897" s="1">
        <v>43534</v>
      </c>
      <c r="C1897" t="s">
        <v>20</v>
      </c>
      <c r="D1897" t="s">
        <v>25</v>
      </c>
      <c r="E1897">
        <v>2019</v>
      </c>
      <c r="F1897">
        <v>10</v>
      </c>
      <c r="G1897" t="s">
        <v>10</v>
      </c>
      <c r="H1897" t="s">
        <v>9</v>
      </c>
      <c r="I1897">
        <v>14.3</v>
      </c>
      <c r="J1897">
        <v>23.7</v>
      </c>
      <c r="K1897">
        <v>10.1</v>
      </c>
      <c r="L1897">
        <v>0</v>
      </c>
      <c r="M1897" s="3">
        <v>101994.05499999999</v>
      </c>
      <c r="N1897" s="4">
        <v>74.374932029999997</v>
      </c>
      <c r="O1897" s="4">
        <v>7585800.9000000004</v>
      </c>
      <c r="Z1897"/>
    </row>
    <row r="1898" spans="1:26" hidden="1" x14ac:dyDescent="0.5">
      <c r="A1898">
        <f t="shared" si="29"/>
        <v>1895</v>
      </c>
      <c r="B1898" s="1">
        <v>43015</v>
      </c>
      <c r="C1898" t="s">
        <v>19</v>
      </c>
      <c r="D1898" t="s">
        <v>32</v>
      </c>
      <c r="E1898">
        <v>2017</v>
      </c>
      <c r="F1898">
        <v>41</v>
      </c>
      <c r="G1898" t="s">
        <v>9</v>
      </c>
      <c r="H1898" t="s">
        <v>9</v>
      </c>
      <c r="I1898">
        <v>7.2</v>
      </c>
      <c r="J1898">
        <v>23.7</v>
      </c>
      <c r="K1898">
        <v>17.3</v>
      </c>
      <c r="L1898">
        <v>0.2</v>
      </c>
      <c r="M1898" s="3">
        <v>101974.595</v>
      </c>
      <c r="N1898" s="4">
        <v>38.89411226</v>
      </c>
      <c r="O1898" s="4">
        <v>3966211.3</v>
      </c>
      <c r="Z1898"/>
    </row>
    <row r="1899" spans="1:26" hidden="1" x14ac:dyDescent="0.5">
      <c r="A1899">
        <f t="shared" si="29"/>
        <v>1896</v>
      </c>
      <c r="B1899" s="1">
        <v>42504</v>
      </c>
      <c r="C1899" t="s">
        <v>19</v>
      </c>
      <c r="D1899" t="s">
        <v>27</v>
      </c>
      <c r="E1899">
        <v>2016</v>
      </c>
      <c r="F1899">
        <v>20</v>
      </c>
      <c r="G1899" t="s">
        <v>10</v>
      </c>
      <c r="H1899" t="s">
        <v>9</v>
      </c>
      <c r="I1899">
        <v>14.5</v>
      </c>
      <c r="J1899">
        <v>21.7</v>
      </c>
      <c r="K1899">
        <v>12.6</v>
      </c>
      <c r="L1899">
        <v>0</v>
      </c>
      <c r="M1899" s="3">
        <v>101945.995</v>
      </c>
      <c r="N1899" s="4">
        <v>28.278767370000001</v>
      </c>
      <c r="O1899" s="4">
        <v>2882907.1</v>
      </c>
      <c r="Z1899"/>
    </row>
    <row r="1900" spans="1:26" hidden="1" x14ac:dyDescent="0.5">
      <c r="A1900">
        <f t="shared" si="29"/>
        <v>1897</v>
      </c>
      <c r="B1900" s="1">
        <v>43925</v>
      </c>
      <c r="C1900" t="s">
        <v>19</v>
      </c>
      <c r="D1900" t="s">
        <v>26</v>
      </c>
      <c r="E1900">
        <v>2020</v>
      </c>
      <c r="F1900">
        <v>14</v>
      </c>
      <c r="G1900" t="s">
        <v>9</v>
      </c>
      <c r="H1900" t="s">
        <v>9</v>
      </c>
      <c r="I1900">
        <v>12.8</v>
      </c>
      <c r="J1900">
        <v>16.600000000000001</v>
      </c>
      <c r="K1900">
        <v>6.1</v>
      </c>
      <c r="L1900">
        <v>35.200000000000003</v>
      </c>
      <c r="M1900" s="3">
        <v>101854.155</v>
      </c>
      <c r="N1900" s="4">
        <v>38.375968759999999</v>
      </c>
      <c r="O1900" s="4">
        <v>3908751.9</v>
      </c>
      <c r="Z1900"/>
    </row>
    <row r="1901" spans="1:26" hidden="1" x14ac:dyDescent="0.5">
      <c r="A1901">
        <f t="shared" si="29"/>
        <v>1898</v>
      </c>
      <c r="B1901" s="1">
        <v>43478</v>
      </c>
      <c r="C1901" t="s">
        <v>20</v>
      </c>
      <c r="D1901" t="s">
        <v>17</v>
      </c>
      <c r="E1901">
        <v>2019</v>
      </c>
      <c r="F1901">
        <v>2</v>
      </c>
      <c r="G1901" t="s">
        <v>9</v>
      </c>
      <c r="H1901" t="s">
        <v>9</v>
      </c>
      <c r="I1901">
        <v>14.4</v>
      </c>
      <c r="J1901">
        <v>30.5</v>
      </c>
      <c r="K1901">
        <v>31.3</v>
      </c>
      <c r="L1901">
        <v>0</v>
      </c>
      <c r="M1901" s="3">
        <v>101853.24</v>
      </c>
      <c r="N1901" s="4">
        <v>75.273023879999997</v>
      </c>
      <c r="O1901" s="4">
        <v>7666801.4000000004</v>
      </c>
      <c r="Z1901"/>
    </row>
    <row r="1902" spans="1:26" hidden="1" x14ac:dyDescent="0.5">
      <c r="A1902">
        <f t="shared" si="29"/>
        <v>1899</v>
      </c>
      <c r="B1902" s="1">
        <v>43822</v>
      </c>
      <c r="C1902" t="s">
        <v>21</v>
      </c>
      <c r="D1902" t="s">
        <v>34</v>
      </c>
      <c r="E1902">
        <v>2019</v>
      </c>
      <c r="F1902">
        <v>52</v>
      </c>
      <c r="G1902" t="s">
        <v>9</v>
      </c>
      <c r="H1902" t="s">
        <v>9</v>
      </c>
      <c r="I1902">
        <v>12.1</v>
      </c>
      <c r="J1902">
        <v>20</v>
      </c>
      <c r="K1902">
        <v>29.2</v>
      </c>
      <c r="L1902">
        <v>0</v>
      </c>
      <c r="M1902" s="3">
        <v>101818.02499999999</v>
      </c>
      <c r="N1902" s="4">
        <v>47.19823427</v>
      </c>
      <c r="O1902" s="4">
        <v>4805631</v>
      </c>
      <c r="Z1902"/>
    </row>
    <row r="1903" spans="1:26" hidden="1" x14ac:dyDescent="0.5">
      <c r="A1903">
        <f t="shared" si="29"/>
        <v>1900</v>
      </c>
      <c r="B1903" s="1">
        <v>42679</v>
      </c>
      <c r="C1903" t="s">
        <v>19</v>
      </c>
      <c r="D1903" t="s">
        <v>33</v>
      </c>
      <c r="E1903">
        <v>2016</v>
      </c>
      <c r="F1903">
        <v>45</v>
      </c>
      <c r="G1903" t="s">
        <v>10</v>
      </c>
      <c r="H1903" t="s">
        <v>9</v>
      </c>
      <c r="I1903">
        <v>10</v>
      </c>
      <c r="J1903">
        <v>16.8</v>
      </c>
      <c r="K1903">
        <v>10.8</v>
      </c>
      <c r="L1903">
        <v>0</v>
      </c>
      <c r="M1903" s="3">
        <v>101810.75</v>
      </c>
      <c r="N1903" s="4">
        <v>15.26468717</v>
      </c>
      <c r="O1903" s="4">
        <v>1554109.2</v>
      </c>
      <c r="Z1903"/>
    </row>
    <row r="1904" spans="1:26" hidden="1" x14ac:dyDescent="0.5">
      <c r="A1904">
        <f t="shared" si="29"/>
        <v>1901</v>
      </c>
      <c r="B1904" s="1">
        <v>42311</v>
      </c>
      <c r="C1904" t="s">
        <v>22</v>
      </c>
      <c r="D1904" t="s">
        <v>33</v>
      </c>
      <c r="E1904">
        <v>2015</v>
      </c>
      <c r="F1904">
        <v>45</v>
      </c>
      <c r="G1904" t="s">
        <v>10</v>
      </c>
      <c r="H1904" t="s">
        <v>10</v>
      </c>
      <c r="I1904">
        <v>8</v>
      </c>
      <c r="J1904">
        <v>17.899999999999999</v>
      </c>
      <c r="K1904">
        <v>25.4</v>
      </c>
      <c r="L1904">
        <v>0.2</v>
      </c>
      <c r="M1904" s="3">
        <v>101793.035</v>
      </c>
      <c r="N1904" s="4">
        <v>14.15794771</v>
      </c>
      <c r="O1904" s="4">
        <v>1441180.5</v>
      </c>
      <c r="Z1904"/>
    </row>
    <row r="1905" spans="1:26" hidden="1" x14ac:dyDescent="0.5">
      <c r="A1905">
        <f t="shared" si="29"/>
        <v>1902</v>
      </c>
      <c r="B1905" s="1">
        <v>42659</v>
      </c>
      <c r="C1905" t="s">
        <v>20</v>
      </c>
      <c r="D1905" t="s">
        <v>32</v>
      </c>
      <c r="E1905">
        <v>2016</v>
      </c>
      <c r="F1905">
        <v>42</v>
      </c>
      <c r="G1905" t="s">
        <v>10</v>
      </c>
      <c r="H1905" t="s">
        <v>9</v>
      </c>
      <c r="I1905">
        <v>17.399999999999999</v>
      </c>
      <c r="J1905">
        <v>23.1</v>
      </c>
      <c r="K1905">
        <v>8</v>
      </c>
      <c r="L1905">
        <v>0</v>
      </c>
      <c r="M1905" s="3">
        <v>101793.035</v>
      </c>
      <c r="N1905" s="4">
        <v>22.029095420000001</v>
      </c>
      <c r="O1905" s="4">
        <v>2242408.5</v>
      </c>
      <c r="Z1905"/>
    </row>
    <row r="1906" spans="1:26" hidden="1" x14ac:dyDescent="0.5">
      <c r="A1906">
        <f t="shared" si="29"/>
        <v>1903</v>
      </c>
      <c r="B1906" s="1">
        <v>43933</v>
      </c>
      <c r="C1906" t="s">
        <v>20</v>
      </c>
      <c r="D1906" t="s">
        <v>26</v>
      </c>
      <c r="E1906">
        <v>2020</v>
      </c>
      <c r="F1906">
        <v>15</v>
      </c>
      <c r="G1906" t="s">
        <v>9</v>
      </c>
      <c r="H1906" t="s">
        <v>10</v>
      </c>
      <c r="I1906">
        <v>11</v>
      </c>
      <c r="J1906">
        <v>15.3</v>
      </c>
      <c r="K1906">
        <v>7.7</v>
      </c>
      <c r="L1906">
        <v>2.4</v>
      </c>
      <c r="M1906" s="3">
        <v>101760.09</v>
      </c>
      <c r="N1906" s="4">
        <v>45.982052150000001</v>
      </c>
      <c r="O1906" s="4">
        <v>4679137.8</v>
      </c>
      <c r="Z1906"/>
    </row>
    <row r="1907" spans="1:26" hidden="1" x14ac:dyDescent="0.5">
      <c r="A1907">
        <f t="shared" si="29"/>
        <v>1904</v>
      </c>
      <c r="B1907" s="1">
        <v>42454</v>
      </c>
      <c r="C1907" t="s">
        <v>18</v>
      </c>
      <c r="D1907" t="s">
        <v>25</v>
      </c>
      <c r="E1907">
        <v>2016</v>
      </c>
      <c r="F1907">
        <v>13</v>
      </c>
      <c r="G1907" t="s">
        <v>9</v>
      </c>
      <c r="H1907" t="s">
        <v>10</v>
      </c>
      <c r="I1907">
        <v>15.9</v>
      </c>
      <c r="J1907">
        <v>20.399999999999999</v>
      </c>
      <c r="K1907">
        <v>14.4</v>
      </c>
      <c r="L1907">
        <v>0</v>
      </c>
      <c r="M1907" s="3">
        <v>101740.89</v>
      </c>
      <c r="N1907" s="4">
        <v>30.221855479999999</v>
      </c>
      <c r="O1907" s="4">
        <v>3074798.5</v>
      </c>
      <c r="Z1907"/>
    </row>
    <row r="1908" spans="1:26" hidden="1" x14ac:dyDescent="0.5">
      <c r="A1908">
        <f t="shared" si="29"/>
        <v>1905</v>
      </c>
      <c r="B1908" s="1">
        <v>44101</v>
      </c>
      <c r="C1908" t="s">
        <v>20</v>
      </c>
      <c r="D1908" t="s">
        <v>31</v>
      </c>
      <c r="E1908">
        <v>2020</v>
      </c>
      <c r="F1908">
        <v>39</v>
      </c>
      <c r="G1908" t="s">
        <v>9</v>
      </c>
      <c r="H1908" t="s">
        <v>9</v>
      </c>
      <c r="I1908">
        <v>8.8000000000000007</v>
      </c>
      <c r="J1908">
        <v>13.4</v>
      </c>
      <c r="K1908">
        <v>20.9</v>
      </c>
      <c r="L1908">
        <v>3</v>
      </c>
      <c r="M1908" s="3">
        <v>101703.49</v>
      </c>
      <c r="N1908" s="4">
        <v>57.920028760000001</v>
      </c>
      <c r="O1908" s="4">
        <v>5890669.0999999996</v>
      </c>
      <c r="Z1908"/>
    </row>
    <row r="1909" spans="1:26" hidden="1" x14ac:dyDescent="0.5">
      <c r="A1909">
        <f t="shared" si="29"/>
        <v>1906</v>
      </c>
      <c r="B1909" s="1">
        <v>43484</v>
      </c>
      <c r="C1909" t="s">
        <v>19</v>
      </c>
      <c r="D1909" t="s">
        <v>17</v>
      </c>
      <c r="E1909">
        <v>2019</v>
      </c>
      <c r="F1909">
        <v>3</v>
      </c>
      <c r="G1909" t="s">
        <v>9</v>
      </c>
      <c r="H1909" t="s">
        <v>9</v>
      </c>
      <c r="I1909">
        <v>16.5</v>
      </c>
      <c r="J1909">
        <v>23.5</v>
      </c>
      <c r="K1909">
        <v>30.2</v>
      </c>
      <c r="L1909">
        <v>2</v>
      </c>
      <c r="M1909" s="3">
        <v>101692.45</v>
      </c>
      <c r="N1909" s="4">
        <v>80.786252489999995</v>
      </c>
      <c r="O1909" s="4">
        <v>8215351.9000000004</v>
      </c>
      <c r="Z1909"/>
    </row>
    <row r="1910" spans="1:26" hidden="1" x14ac:dyDescent="0.5">
      <c r="A1910">
        <f t="shared" si="29"/>
        <v>1907</v>
      </c>
      <c r="B1910" s="1">
        <v>42512</v>
      </c>
      <c r="C1910" t="s">
        <v>20</v>
      </c>
      <c r="D1910" t="s">
        <v>27</v>
      </c>
      <c r="E1910">
        <v>2016</v>
      </c>
      <c r="F1910">
        <v>21</v>
      </c>
      <c r="G1910" t="s">
        <v>10</v>
      </c>
      <c r="H1910" t="s">
        <v>9</v>
      </c>
      <c r="I1910">
        <v>9.1999999999999993</v>
      </c>
      <c r="J1910">
        <v>22.2</v>
      </c>
      <c r="K1910">
        <v>8.5</v>
      </c>
      <c r="L1910">
        <v>0</v>
      </c>
      <c r="M1910" s="3">
        <v>101618.98</v>
      </c>
      <c r="N1910" s="4">
        <v>24.192652460000001</v>
      </c>
      <c r="O1910" s="4">
        <v>2458432.7000000002</v>
      </c>
      <c r="Z1910"/>
    </row>
    <row r="1911" spans="1:26" hidden="1" x14ac:dyDescent="0.5">
      <c r="A1911">
        <f t="shared" si="29"/>
        <v>1908</v>
      </c>
      <c r="B1911" s="1">
        <v>43043</v>
      </c>
      <c r="C1911" t="s">
        <v>19</v>
      </c>
      <c r="D1911" t="s">
        <v>33</v>
      </c>
      <c r="E1911">
        <v>2017</v>
      </c>
      <c r="F1911">
        <v>45</v>
      </c>
      <c r="G1911" t="s">
        <v>10</v>
      </c>
      <c r="H1911" t="s">
        <v>9</v>
      </c>
      <c r="I1911">
        <v>8.3000000000000007</v>
      </c>
      <c r="J1911">
        <v>15.8</v>
      </c>
      <c r="K1911">
        <v>24.6</v>
      </c>
      <c r="L1911">
        <v>0.4</v>
      </c>
      <c r="M1911" s="3">
        <v>101610.815</v>
      </c>
      <c r="N1911" s="4">
        <v>78.734581890000001</v>
      </c>
      <c r="O1911" s="4">
        <v>8000285</v>
      </c>
      <c r="Z1911"/>
    </row>
    <row r="1912" spans="1:26" hidden="1" x14ac:dyDescent="0.5">
      <c r="A1912">
        <f t="shared" si="29"/>
        <v>1909</v>
      </c>
      <c r="B1912" s="1">
        <v>43779</v>
      </c>
      <c r="C1912" t="s">
        <v>20</v>
      </c>
      <c r="D1912" t="s">
        <v>33</v>
      </c>
      <c r="E1912">
        <v>2019</v>
      </c>
      <c r="F1912">
        <v>45</v>
      </c>
      <c r="G1912" t="s">
        <v>10</v>
      </c>
      <c r="H1912" t="s">
        <v>9</v>
      </c>
      <c r="I1912">
        <v>10.8</v>
      </c>
      <c r="J1912">
        <v>18.100000000000001</v>
      </c>
      <c r="K1912">
        <v>13.5</v>
      </c>
      <c r="L1912">
        <v>0.2</v>
      </c>
      <c r="M1912" s="3">
        <v>101550.045</v>
      </c>
      <c r="N1912" s="4">
        <v>86.639009709999996</v>
      </c>
      <c r="O1912" s="4">
        <v>8798195.3000000007</v>
      </c>
      <c r="Z1912"/>
    </row>
    <row r="1913" spans="1:26" hidden="1" x14ac:dyDescent="0.5">
      <c r="A1913">
        <f t="shared" si="29"/>
        <v>1910</v>
      </c>
      <c r="B1913" s="1">
        <v>42850</v>
      </c>
      <c r="C1913" t="s">
        <v>22</v>
      </c>
      <c r="D1913" t="s">
        <v>26</v>
      </c>
      <c r="E1913">
        <v>2017</v>
      </c>
      <c r="F1913">
        <v>18</v>
      </c>
      <c r="G1913" t="s">
        <v>10</v>
      </c>
      <c r="H1913" t="s">
        <v>10</v>
      </c>
      <c r="I1913">
        <v>16.2</v>
      </c>
      <c r="J1913">
        <v>17.7</v>
      </c>
      <c r="K1913">
        <v>5.8</v>
      </c>
      <c r="L1913">
        <v>21.6</v>
      </c>
      <c r="M1913" s="3">
        <v>101548.735</v>
      </c>
      <c r="N1913" s="4">
        <v>86.790072550000005</v>
      </c>
      <c r="O1913" s="4">
        <v>8813422.0999999996</v>
      </c>
      <c r="Z1913"/>
    </row>
    <row r="1914" spans="1:26" hidden="1" x14ac:dyDescent="0.5">
      <c r="A1914">
        <f t="shared" si="29"/>
        <v>1911</v>
      </c>
      <c r="B1914" s="1">
        <v>43891</v>
      </c>
      <c r="C1914" t="s">
        <v>20</v>
      </c>
      <c r="D1914" t="s">
        <v>25</v>
      </c>
      <c r="E1914">
        <v>2020</v>
      </c>
      <c r="F1914">
        <v>9</v>
      </c>
      <c r="G1914" t="s">
        <v>10</v>
      </c>
      <c r="H1914" t="s">
        <v>9</v>
      </c>
      <c r="I1914">
        <v>13.2</v>
      </c>
      <c r="J1914">
        <v>32.1</v>
      </c>
      <c r="K1914">
        <v>20.8</v>
      </c>
      <c r="L1914">
        <v>0</v>
      </c>
      <c r="M1914" s="3">
        <v>101413.145</v>
      </c>
      <c r="N1914" s="4">
        <v>43.745921029999998</v>
      </c>
      <c r="O1914" s="4">
        <v>4436411.4000000004</v>
      </c>
      <c r="Z1914"/>
    </row>
    <row r="1915" spans="1:26" hidden="1" x14ac:dyDescent="0.5">
      <c r="A1915">
        <f t="shared" si="29"/>
        <v>1912</v>
      </c>
      <c r="B1915" s="1">
        <v>43743</v>
      </c>
      <c r="C1915" t="s">
        <v>19</v>
      </c>
      <c r="D1915" t="s">
        <v>32</v>
      </c>
      <c r="E1915">
        <v>2019</v>
      </c>
      <c r="F1915">
        <v>40</v>
      </c>
      <c r="G1915" t="s">
        <v>9</v>
      </c>
      <c r="H1915" t="s">
        <v>9</v>
      </c>
      <c r="I1915">
        <v>7.6</v>
      </c>
      <c r="J1915">
        <v>24.3</v>
      </c>
      <c r="K1915">
        <v>17.399999999999999</v>
      </c>
      <c r="L1915">
        <v>1.8</v>
      </c>
      <c r="M1915" s="3">
        <v>101386.01</v>
      </c>
      <c r="N1915" s="4">
        <v>88.049062890000002</v>
      </c>
      <c r="O1915" s="4">
        <v>8926943.1999999993</v>
      </c>
      <c r="Z1915"/>
    </row>
    <row r="1916" spans="1:26" hidden="1" x14ac:dyDescent="0.5">
      <c r="A1916">
        <f t="shared" si="29"/>
        <v>1913</v>
      </c>
      <c r="B1916" s="1">
        <v>43428</v>
      </c>
      <c r="C1916" t="s">
        <v>19</v>
      </c>
      <c r="D1916" t="s">
        <v>33</v>
      </c>
      <c r="E1916">
        <v>2018</v>
      </c>
      <c r="F1916">
        <v>47</v>
      </c>
      <c r="G1916" t="s">
        <v>10</v>
      </c>
      <c r="H1916" t="s">
        <v>9</v>
      </c>
      <c r="I1916">
        <v>11.1</v>
      </c>
      <c r="J1916">
        <v>16.899999999999999</v>
      </c>
      <c r="K1916">
        <v>15.8</v>
      </c>
      <c r="L1916">
        <v>7</v>
      </c>
      <c r="M1916" s="3">
        <v>101352.12</v>
      </c>
      <c r="N1916" s="4">
        <v>110.5056773</v>
      </c>
      <c r="O1916" s="4">
        <v>11199984.699999999</v>
      </c>
      <c r="Z1916"/>
    </row>
    <row r="1917" spans="1:26" hidden="1" x14ac:dyDescent="0.5">
      <c r="A1917">
        <f t="shared" si="29"/>
        <v>1914</v>
      </c>
      <c r="B1917" s="1">
        <v>43729</v>
      </c>
      <c r="C1917" t="s">
        <v>19</v>
      </c>
      <c r="D1917" t="s">
        <v>31</v>
      </c>
      <c r="E1917">
        <v>2019</v>
      </c>
      <c r="F1917">
        <v>38</v>
      </c>
      <c r="G1917" t="s">
        <v>9</v>
      </c>
      <c r="H1917" t="s">
        <v>9</v>
      </c>
      <c r="I1917">
        <v>14.5</v>
      </c>
      <c r="J1917">
        <v>19.399999999999999</v>
      </c>
      <c r="K1917">
        <v>10.5</v>
      </c>
      <c r="L1917">
        <v>0</v>
      </c>
      <c r="M1917" s="3">
        <v>101348.35</v>
      </c>
      <c r="N1917" s="4">
        <v>112.25774509999999</v>
      </c>
      <c r="O1917" s="4">
        <v>11377137.199999999</v>
      </c>
      <c r="Z1917"/>
    </row>
    <row r="1918" spans="1:26" hidden="1" x14ac:dyDescent="0.5">
      <c r="A1918">
        <f t="shared" si="29"/>
        <v>1915</v>
      </c>
      <c r="B1918" s="1">
        <v>43163</v>
      </c>
      <c r="C1918" t="s">
        <v>20</v>
      </c>
      <c r="D1918" t="s">
        <v>25</v>
      </c>
      <c r="E1918">
        <v>2018</v>
      </c>
      <c r="F1918">
        <v>9</v>
      </c>
      <c r="G1918" t="s">
        <v>10</v>
      </c>
      <c r="H1918" t="s">
        <v>9</v>
      </c>
      <c r="I1918">
        <v>15.8</v>
      </c>
      <c r="J1918">
        <v>21</v>
      </c>
      <c r="K1918">
        <v>22.2</v>
      </c>
      <c r="L1918">
        <v>0</v>
      </c>
      <c r="M1918" s="3">
        <v>101334.2</v>
      </c>
      <c r="N1918" s="4">
        <v>72.599066879999995</v>
      </c>
      <c r="O1918" s="4">
        <v>7356768.4000000004</v>
      </c>
      <c r="Z1918"/>
    </row>
    <row r="1919" spans="1:26" hidden="1" x14ac:dyDescent="0.5">
      <c r="A1919">
        <f t="shared" si="29"/>
        <v>1916</v>
      </c>
      <c r="B1919" s="1">
        <v>42651</v>
      </c>
      <c r="C1919" t="s">
        <v>19</v>
      </c>
      <c r="D1919" t="s">
        <v>32</v>
      </c>
      <c r="E1919">
        <v>2016</v>
      </c>
      <c r="F1919">
        <v>41</v>
      </c>
      <c r="G1919" t="s">
        <v>10</v>
      </c>
      <c r="H1919" t="s">
        <v>9</v>
      </c>
      <c r="I1919">
        <v>9.6999999999999993</v>
      </c>
      <c r="J1919">
        <v>16.899999999999999</v>
      </c>
      <c r="K1919">
        <v>23</v>
      </c>
      <c r="L1919">
        <v>0</v>
      </c>
      <c r="M1919" s="3">
        <v>101300.77499999999</v>
      </c>
      <c r="N1919" s="4">
        <v>35.210343819999999</v>
      </c>
      <c r="O1919" s="4">
        <v>3566835.1</v>
      </c>
      <c r="Z1919"/>
    </row>
    <row r="1920" spans="1:26" hidden="1" x14ac:dyDescent="0.5">
      <c r="A1920">
        <f t="shared" si="29"/>
        <v>1917</v>
      </c>
      <c r="B1920" s="1">
        <v>42400</v>
      </c>
      <c r="C1920" t="s">
        <v>20</v>
      </c>
      <c r="D1920" t="s">
        <v>17</v>
      </c>
      <c r="E1920">
        <v>2016</v>
      </c>
      <c r="F1920">
        <v>5</v>
      </c>
      <c r="G1920" t="s">
        <v>10</v>
      </c>
      <c r="H1920" t="s">
        <v>9</v>
      </c>
      <c r="I1920">
        <v>13.9</v>
      </c>
      <c r="J1920">
        <v>21.8</v>
      </c>
      <c r="K1920">
        <v>26.3</v>
      </c>
      <c r="L1920">
        <v>10.6</v>
      </c>
      <c r="M1920" s="3">
        <v>101279.65</v>
      </c>
      <c r="N1920" s="4">
        <v>23.47662571</v>
      </c>
      <c r="O1920" s="4">
        <v>2377704.4</v>
      </c>
      <c r="Z1920"/>
    </row>
    <row r="1921" spans="1:26" hidden="1" x14ac:dyDescent="0.5">
      <c r="A1921">
        <f t="shared" si="29"/>
        <v>1918</v>
      </c>
      <c r="B1921" s="1">
        <v>43554</v>
      </c>
      <c r="C1921" t="s">
        <v>19</v>
      </c>
      <c r="D1921" t="s">
        <v>25</v>
      </c>
      <c r="E1921">
        <v>2019</v>
      </c>
      <c r="F1921">
        <v>13</v>
      </c>
      <c r="G1921" t="s">
        <v>10</v>
      </c>
      <c r="H1921" t="s">
        <v>9</v>
      </c>
      <c r="I1921">
        <v>9.1</v>
      </c>
      <c r="J1921">
        <v>15.6</v>
      </c>
      <c r="K1921">
        <v>11.4</v>
      </c>
      <c r="L1921">
        <v>1.8</v>
      </c>
      <c r="M1921" s="3">
        <v>101262.655</v>
      </c>
      <c r="N1921" s="4">
        <v>85.165934859999993</v>
      </c>
      <c r="O1921" s="4">
        <v>8624128.6999999993</v>
      </c>
      <c r="Z1921"/>
    </row>
    <row r="1922" spans="1:26" hidden="1" x14ac:dyDescent="0.5">
      <c r="A1922">
        <f t="shared" si="29"/>
        <v>1919</v>
      </c>
      <c r="B1922" s="1">
        <v>43058</v>
      </c>
      <c r="C1922" t="s">
        <v>20</v>
      </c>
      <c r="D1922" t="s">
        <v>33</v>
      </c>
      <c r="E1922">
        <v>2017</v>
      </c>
      <c r="F1922">
        <v>47</v>
      </c>
      <c r="G1922" t="s">
        <v>10</v>
      </c>
      <c r="H1922" t="s">
        <v>9</v>
      </c>
      <c r="I1922">
        <v>15.1</v>
      </c>
      <c r="J1922">
        <v>29.3</v>
      </c>
      <c r="K1922">
        <v>27.5</v>
      </c>
      <c r="L1922">
        <v>24.8</v>
      </c>
      <c r="M1922" s="3">
        <v>101256.78</v>
      </c>
      <c r="N1922" s="4">
        <v>81.881314270000004</v>
      </c>
      <c r="O1922" s="4">
        <v>8291038.2000000002</v>
      </c>
      <c r="Z1922"/>
    </row>
    <row r="1923" spans="1:26" hidden="1" x14ac:dyDescent="0.5">
      <c r="A1923">
        <f t="shared" si="29"/>
        <v>1920</v>
      </c>
      <c r="B1923" s="1">
        <v>43813</v>
      </c>
      <c r="C1923" t="s">
        <v>19</v>
      </c>
      <c r="D1923" t="s">
        <v>34</v>
      </c>
      <c r="E1923">
        <v>2019</v>
      </c>
      <c r="F1923">
        <v>50</v>
      </c>
      <c r="G1923" t="s">
        <v>10</v>
      </c>
      <c r="H1923" t="s">
        <v>9</v>
      </c>
      <c r="I1923">
        <v>14.1</v>
      </c>
      <c r="J1923">
        <v>20.100000000000001</v>
      </c>
      <c r="K1923">
        <v>10.4</v>
      </c>
      <c r="L1923">
        <v>0</v>
      </c>
      <c r="M1923" s="3">
        <v>101239.235</v>
      </c>
      <c r="N1923" s="4">
        <v>65.765248349999993</v>
      </c>
      <c r="O1923" s="4">
        <v>6658023.4000000004</v>
      </c>
      <c r="Z1923"/>
    </row>
    <row r="1924" spans="1:26" hidden="1" x14ac:dyDescent="0.5">
      <c r="A1924">
        <f t="shared" ref="A1924:A1987" si="30">ROW()-3</f>
        <v>1921</v>
      </c>
      <c r="B1924" s="1">
        <v>43856</v>
      </c>
      <c r="C1924" t="s">
        <v>20</v>
      </c>
      <c r="D1924" t="s">
        <v>17</v>
      </c>
      <c r="E1924">
        <v>2020</v>
      </c>
      <c r="F1924">
        <v>4</v>
      </c>
      <c r="G1924" t="s">
        <v>9</v>
      </c>
      <c r="H1924" t="s">
        <v>10</v>
      </c>
      <c r="I1924">
        <v>15.8</v>
      </c>
      <c r="J1924">
        <v>23.6</v>
      </c>
      <c r="K1924">
        <v>24</v>
      </c>
      <c r="L1924">
        <v>0</v>
      </c>
      <c r="M1924" s="3">
        <v>101233.205</v>
      </c>
      <c r="N1924" s="4">
        <v>51.415029230000002</v>
      </c>
      <c r="O1924" s="4">
        <v>5204908.2</v>
      </c>
      <c r="Z1924"/>
    </row>
    <row r="1925" spans="1:26" hidden="1" x14ac:dyDescent="0.5">
      <c r="A1925">
        <f t="shared" si="30"/>
        <v>1922</v>
      </c>
      <c r="B1925" s="1">
        <v>43555</v>
      </c>
      <c r="C1925" t="s">
        <v>20</v>
      </c>
      <c r="D1925" t="s">
        <v>25</v>
      </c>
      <c r="E1925">
        <v>2019</v>
      </c>
      <c r="F1925">
        <v>13</v>
      </c>
      <c r="G1925" t="s">
        <v>10</v>
      </c>
      <c r="H1925" t="s">
        <v>9</v>
      </c>
      <c r="I1925">
        <v>9.4</v>
      </c>
      <c r="J1925">
        <v>18.5</v>
      </c>
      <c r="K1925">
        <v>8</v>
      </c>
      <c r="L1925">
        <v>2.2000000000000002</v>
      </c>
      <c r="M1925" s="3">
        <v>101119.83500000001</v>
      </c>
      <c r="N1925" s="4">
        <v>94.389588230000001</v>
      </c>
      <c r="O1925" s="4">
        <v>9544659.5999999996</v>
      </c>
      <c r="Z1925"/>
    </row>
    <row r="1926" spans="1:26" hidden="1" x14ac:dyDescent="0.5">
      <c r="A1926">
        <f t="shared" si="30"/>
        <v>1923</v>
      </c>
      <c r="B1926" s="1">
        <v>43583</v>
      </c>
      <c r="C1926" t="s">
        <v>20</v>
      </c>
      <c r="D1926" t="s">
        <v>26</v>
      </c>
      <c r="E1926">
        <v>2019</v>
      </c>
      <c r="F1926">
        <v>17</v>
      </c>
      <c r="G1926" t="s">
        <v>10</v>
      </c>
      <c r="H1926" t="s">
        <v>9</v>
      </c>
      <c r="I1926">
        <v>12.4</v>
      </c>
      <c r="J1926">
        <v>17.399999999999999</v>
      </c>
      <c r="K1926">
        <v>5.2</v>
      </c>
      <c r="L1926">
        <v>0</v>
      </c>
      <c r="M1926" s="3">
        <v>101057.43</v>
      </c>
      <c r="N1926" s="4">
        <v>86.022860620000003</v>
      </c>
      <c r="O1926" s="4">
        <v>8693249.1999999993</v>
      </c>
      <c r="Z1926"/>
    </row>
    <row r="1927" spans="1:26" hidden="1" x14ac:dyDescent="0.5">
      <c r="A1927">
        <f t="shared" si="30"/>
        <v>1924</v>
      </c>
      <c r="B1927" s="1">
        <v>43750</v>
      </c>
      <c r="C1927" t="s">
        <v>19</v>
      </c>
      <c r="D1927" t="s">
        <v>32</v>
      </c>
      <c r="E1927">
        <v>2019</v>
      </c>
      <c r="F1927">
        <v>41</v>
      </c>
      <c r="G1927" t="s">
        <v>10</v>
      </c>
      <c r="H1927" t="s">
        <v>9</v>
      </c>
      <c r="I1927">
        <v>8.1999999999999993</v>
      </c>
      <c r="J1927">
        <v>20.399999999999999</v>
      </c>
      <c r="K1927">
        <v>20.100000000000001</v>
      </c>
      <c r="L1927">
        <v>0</v>
      </c>
      <c r="M1927" s="3">
        <v>101053.36500000001</v>
      </c>
      <c r="N1927" s="4">
        <v>93.120223490000001</v>
      </c>
      <c r="O1927" s="4">
        <v>9410111.9000000004</v>
      </c>
      <c r="Z1927"/>
    </row>
    <row r="1928" spans="1:26" hidden="1" x14ac:dyDescent="0.5">
      <c r="A1928">
        <f t="shared" si="30"/>
        <v>1925</v>
      </c>
      <c r="B1928" s="1">
        <v>43001</v>
      </c>
      <c r="C1928" t="s">
        <v>19</v>
      </c>
      <c r="D1928" t="s">
        <v>31</v>
      </c>
      <c r="E1928">
        <v>2017</v>
      </c>
      <c r="F1928">
        <v>39</v>
      </c>
      <c r="G1928" t="s">
        <v>9</v>
      </c>
      <c r="H1928" t="s">
        <v>9</v>
      </c>
      <c r="I1928">
        <v>14.8</v>
      </c>
      <c r="J1928">
        <v>30.6</v>
      </c>
      <c r="K1928">
        <v>17.3</v>
      </c>
      <c r="L1928">
        <v>0</v>
      </c>
      <c r="M1928" s="3">
        <v>101012.29</v>
      </c>
      <c r="N1928" s="4">
        <v>63.0173962</v>
      </c>
      <c r="O1928" s="4">
        <v>6365531.5</v>
      </c>
      <c r="Z1928"/>
    </row>
    <row r="1929" spans="1:26" hidden="1" x14ac:dyDescent="0.5">
      <c r="A1929">
        <f t="shared" si="30"/>
        <v>1926</v>
      </c>
      <c r="B1929" s="1">
        <v>44095</v>
      </c>
      <c r="C1929" t="s">
        <v>21</v>
      </c>
      <c r="D1929" t="s">
        <v>31</v>
      </c>
      <c r="E1929">
        <v>2020</v>
      </c>
      <c r="F1929">
        <v>39</v>
      </c>
      <c r="G1929" t="s">
        <v>9</v>
      </c>
      <c r="H1929" t="s">
        <v>9</v>
      </c>
      <c r="I1929">
        <v>16.600000000000001</v>
      </c>
      <c r="J1929">
        <v>19.8</v>
      </c>
      <c r="K1929">
        <v>13</v>
      </c>
      <c r="L1929">
        <v>0</v>
      </c>
      <c r="M1929" s="3">
        <v>100977.95</v>
      </c>
      <c r="N1929" s="4">
        <v>34.25364192</v>
      </c>
      <c r="O1929" s="4">
        <v>3458862.5</v>
      </c>
      <c r="Z1929"/>
    </row>
    <row r="1930" spans="1:26" hidden="1" x14ac:dyDescent="0.5">
      <c r="A1930">
        <f t="shared" si="30"/>
        <v>1927</v>
      </c>
      <c r="B1930" s="1">
        <v>43877</v>
      </c>
      <c r="C1930" t="s">
        <v>20</v>
      </c>
      <c r="D1930" t="s">
        <v>24</v>
      </c>
      <c r="E1930">
        <v>2020</v>
      </c>
      <c r="F1930">
        <v>7</v>
      </c>
      <c r="G1930" t="s">
        <v>10</v>
      </c>
      <c r="H1930" t="s">
        <v>9</v>
      </c>
      <c r="I1930">
        <v>16.899999999999999</v>
      </c>
      <c r="J1930">
        <v>26.4</v>
      </c>
      <c r="K1930">
        <v>23.8</v>
      </c>
      <c r="L1930">
        <v>2.8</v>
      </c>
      <c r="M1930" s="3">
        <v>100904.27</v>
      </c>
      <c r="N1930" s="4">
        <v>47.00473539</v>
      </c>
      <c r="O1930" s="4">
        <v>4742978.5</v>
      </c>
      <c r="Z1930"/>
    </row>
    <row r="1931" spans="1:26" hidden="1" x14ac:dyDescent="0.5">
      <c r="A1931">
        <f t="shared" si="30"/>
        <v>1928</v>
      </c>
      <c r="B1931" s="1">
        <v>42295</v>
      </c>
      <c r="C1931" t="s">
        <v>20</v>
      </c>
      <c r="D1931" t="s">
        <v>32</v>
      </c>
      <c r="E1931">
        <v>2015</v>
      </c>
      <c r="F1931">
        <v>42</v>
      </c>
      <c r="G1931" t="s">
        <v>10</v>
      </c>
      <c r="H1931" t="s">
        <v>9</v>
      </c>
      <c r="I1931">
        <v>12.6</v>
      </c>
      <c r="J1931">
        <v>17.7</v>
      </c>
      <c r="K1931">
        <v>24.2</v>
      </c>
      <c r="L1931">
        <v>0</v>
      </c>
      <c r="M1931" s="3">
        <v>100812.04</v>
      </c>
      <c r="N1931" s="4">
        <v>29.120867570000001</v>
      </c>
      <c r="O1931" s="4">
        <v>2935734.1</v>
      </c>
      <c r="Z1931"/>
    </row>
    <row r="1932" spans="1:26" hidden="1" x14ac:dyDescent="0.5">
      <c r="A1932">
        <f t="shared" si="30"/>
        <v>1929</v>
      </c>
      <c r="B1932" s="1">
        <v>43036</v>
      </c>
      <c r="C1932" t="s">
        <v>19</v>
      </c>
      <c r="D1932" t="s">
        <v>32</v>
      </c>
      <c r="E1932">
        <v>2017</v>
      </c>
      <c r="F1932">
        <v>44</v>
      </c>
      <c r="G1932" t="s">
        <v>10</v>
      </c>
      <c r="H1932" t="s">
        <v>9</v>
      </c>
      <c r="I1932">
        <v>15</v>
      </c>
      <c r="J1932">
        <v>21.4</v>
      </c>
      <c r="K1932">
        <v>16.8</v>
      </c>
      <c r="L1932">
        <v>0.4</v>
      </c>
      <c r="M1932" s="3">
        <v>100746.42</v>
      </c>
      <c r="N1932" s="4">
        <v>81.094467010000002</v>
      </c>
      <c r="O1932" s="4">
        <v>8169977.2000000002</v>
      </c>
      <c r="Z1932"/>
    </row>
    <row r="1933" spans="1:26" hidden="1" x14ac:dyDescent="0.5">
      <c r="A1933">
        <f t="shared" si="30"/>
        <v>1930</v>
      </c>
      <c r="B1933" s="1">
        <v>43940</v>
      </c>
      <c r="C1933" t="s">
        <v>20</v>
      </c>
      <c r="D1933" t="s">
        <v>26</v>
      </c>
      <c r="E1933">
        <v>2020</v>
      </c>
      <c r="F1933">
        <v>16</v>
      </c>
      <c r="G1933" t="s">
        <v>9</v>
      </c>
      <c r="H1933" t="s">
        <v>9</v>
      </c>
      <c r="I1933">
        <v>11.2</v>
      </c>
      <c r="J1933">
        <v>19.399999999999999</v>
      </c>
      <c r="K1933">
        <v>11.3</v>
      </c>
      <c r="L1933">
        <v>0</v>
      </c>
      <c r="M1933" s="3">
        <v>100737.83500000001</v>
      </c>
      <c r="N1933" s="4">
        <v>35.703490809999998</v>
      </c>
      <c r="O1933" s="4">
        <v>3596692.4</v>
      </c>
      <c r="Z1933"/>
    </row>
    <row r="1934" spans="1:26" hidden="1" x14ac:dyDescent="0.5">
      <c r="A1934">
        <f t="shared" si="30"/>
        <v>1931</v>
      </c>
      <c r="B1934" s="1">
        <v>43435</v>
      </c>
      <c r="C1934" t="s">
        <v>19</v>
      </c>
      <c r="D1934" t="s">
        <v>34</v>
      </c>
      <c r="E1934">
        <v>2018</v>
      </c>
      <c r="F1934">
        <v>48</v>
      </c>
      <c r="G1934" t="s">
        <v>10</v>
      </c>
      <c r="H1934" t="s">
        <v>9</v>
      </c>
      <c r="I1934">
        <v>10.3</v>
      </c>
      <c r="J1934">
        <v>31.7</v>
      </c>
      <c r="K1934">
        <v>30.8</v>
      </c>
      <c r="L1934">
        <v>0</v>
      </c>
      <c r="M1934" s="3">
        <v>100725.24</v>
      </c>
      <c r="N1934" s="4">
        <v>71.104740500000005</v>
      </c>
      <c r="O1934" s="4">
        <v>7162042.0999999996</v>
      </c>
      <c r="Z1934"/>
    </row>
    <row r="1935" spans="1:26" hidden="1" x14ac:dyDescent="0.5">
      <c r="A1935">
        <f t="shared" si="30"/>
        <v>1932</v>
      </c>
      <c r="B1935" s="1">
        <v>43008</v>
      </c>
      <c r="C1935" t="s">
        <v>19</v>
      </c>
      <c r="D1935" t="s">
        <v>31</v>
      </c>
      <c r="E1935">
        <v>2017</v>
      </c>
      <c r="F1935">
        <v>40</v>
      </c>
      <c r="G1935" t="s">
        <v>9</v>
      </c>
      <c r="H1935" t="s">
        <v>9</v>
      </c>
      <c r="I1935">
        <v>11</v>
      </c>
      <c r="J1935">
        <v>15.4</v>
      </c>
      <c r="K1935">
        <v>16.100000000000001</v>
      </c>
      <c r="L1935">
        <v>1</v>
      </c>
      <c r="M1935" s="3">
        <v>100701.82</v>
      </c>
      <c r="N1935" s="4">
        <v>47.309943529999998</v>
      </c>
      <c r="O1935" s="4">
        <v>4764197.4000000004</v>
      </c>
      <c r="Z1935"/>
    </row>
    <row r="1936" spans="1:26" hidden="1" x14ac:dyDescent="0.5">
      <c r="A1936">
        <f t="shared" si="30"/>
        <v>1933</v>
      </c>
      <c r="B1936" s="1">
        <v>43410</v>
      </c>
      <c r="C1936" t="s">
        <v>22</v>
      </c>
      <c r="D1936" t="s">
        <v>33</v>
      </c>
      <c r="E1936">
        <v>2018</v>
      </c>
      <c r="F1936">
        <v>45</v>
      </c>
      <c r="G1936" t="s">
        <v>10</v>
      </c>
      <c r="H1936" t="s">
        <v>10</v>
      </c>
      <c r="I1936">
        <v>16.3</v>
      </c>
      <c r="J1936">
        <v>21.4</v>
      </c>
      <c r="K1936">
        <v>7.8</v>
      </c>
      <c r="L1936">
        <v>4.4000000000000004</v>
      </c>
      <c r="M1936" s="3">
        <v>100696.565</v>
      </c>
      <c r="N1936" s="4">
        <v>115.778035</v>
      </c>
      <c r="O1936" s="4">
        <v>11658450.4</v>
      </c>
      <c r="Z1936"/>
    </row>
    <row r="1937" spans="1:26" hidden="1" x14ac:dyDescent="0.5">
      <c r="A1937">
        <f t="shared" si="30"/>
        <v>1934</v>
      </c>
      <c r="B1937" s="1">
        <v>43820</v>
      </c>
      <c r="C1937" t="s">
        <v>19</v>
      </c>
      <c r="D1937" t="s">
        <v>34</v>
      </c>
      <c r="E1937">
        <v>2019</v>
      </c>
      <c r="F1937">
        <v>51</v>
      </c>
      <c r="G1937" t="s">
        <v>9</v>
      </c>
      <c r="H1937" t="s">
        <v>9</v>
      </c>
      <c r="I1937">
        <v>16.899999999999999</v>
      </c>
      <c r="J1937">
        <v>20.2</v>
      </c>
      <c r="K1937">
        <v>28.3</v>
      </c>
      <c r="L1937">
        <v>0</v>
      </c>
      <c r="M1937" s="3">
        <v>100632.47500000001</v>
      </c>
      <c r="N1937" s="4">
        <v>44.94113626</v>
      </c>
      <c r="O1937" s="4">
        <v>4522537.8</v>
      </c>
      <c r="Z1937"/>
    </row>
    <row r="1938" spans="1:26" hidden="1" x14ac:dyDescent="0.5">
      <c r="A1938">
        <f t="shared" si="30"/>
        <v>1935</v>
      </c>
      <c r="B1938" s="1">
        <v>42280</v>
      </c>
      <c r="C1938" t="s">
        <v>19</v>
      </c>
      <c r="D1938" t="s">
        <v>32</v>
      </c>
      <c r="E1938">
        <v>2015</v>
      </c>
      <c r="F1938">
        <v>40</v>
      </c>
      <c r="G1938" t="s">
        <v>9</v>
      </c>
      <c r="H1938" t="s">
        <v>9</v>
      </c>
      <c r="I1938">
        <v>16.3</v>
      </c>
      <c r="J1938">
        <v>31.3</v>
      </c>
      <c r="K1938">
        <v>22.2</v>
      </c>
      <c r="L1938">
        <v>0</v>
      </c>
      <c r="M1938" s="3">
        <v>100598.55</v>
      </c>
      <c r="N1938" s="4">
        <v>30.78069241</v>
      </c>
      <c r="O1938" s="4">
        <v>3096493</v>
      </c>
      <c r="Z1938"/>
    </row>
    <row r="1939" spans="1:26" hidden="1" x14ac:dyDescent="0.5">
      <c r="A1939">
        <f t="shared" si="30"/>
        <v>1936</v>
      </c>
      <c r="B1939" s="1">
        <v>43046</v>
      </c>
      <c r="C1939" t="s">
        <v>22</v>
      </c>
      <c r="D1939" t="s">
        <v>33</v>
      </c>
      <c r="E1939">
        <v>2017</v>
      </c>
      <c r="F1939">
        <v>46</v>
      </c>
      <c r="G1939" t="s">
        <v>10</v>
      </c>
      <c r="H1939" t="s">
        <v>10</v>
      </c>
      <c r="I1939">
        <v>10</v>
      </c>
      <c r="J1939">
        <v>15.8</v>
      </c>
      <c r="K1939">
        <v>18.8</v>
      </c>
      <c r="L1939">
        <v>3.4</v>
      </c>
      <c r="M1939" s="3">
        <v>100592.295</v>
      </c>
      <c r="N1939" s="4">
        <v>78.317766300000002</v>
      </c>
      <c r="O1939" s="4">
        <v>7878163.9000000004</v>
      </c>
      <c r="Z1939"/>
    </row>
    <row r="1940" spans="1:26" hidden="1" x14ac:dyDescent="0.5">
      <c r="A1940">
        <f t="shared" si="30"/>
        <v>1937</v>
      </c>
      <c r="B1940" s="1">
        <v>43198</v>
      </c>
      <c r="C1940" t="s">
        <v>20</v>
      </c>
      <c r="D1940" t="s">
        <v>26</v>
      </c>
      <c r="E1940">
        <v>2018</v>
      </c>
      <c r="F1940">
        <v>14</v>
      </c>
      <c r="G1940" t="s">
        <v>9</v>
      </c>
      <c r="H1940" t="s">
        <v>9</v>
      </c>
      <c r="I1940">
        <v>11.8</v>
      </c>
      <c r="J1940">
        <v>29.9</v>
      </c>
      <c r="K1940">
        <v>14.7</v>
      </c>
      <c r="L1940">
        <v>0</v>
      </c>
      <c r="M1940" s="3">
        <v>100571.16499999999</v>
      </c>
      <c r="N1940" s="4">
        <v>58.238721519999999</v>
      </c>
      <c r="O1940" s="4">
        <v>5857136.0999999996</v>
      </c>
      <c r="Z1940"/>
    </row>
    <row r="1941" spans="1:26" hidden="1" x14ac:dyDescent="0.5">
      <c r="A1941">
        <f t="shared" si="30"/>
        <v>1938</v>
      </c>
      <c r="B1941" s="1">
        <v>43030</v>
      </c>
      <c r="C1941" t="s">
        <v>20</v>
      </c>
      <c r="D1941" t="s">
        <v>32</v>
      </c>
      <c r="E1941">
        <v>2017</v>
      </c>
      <c r="F1941">
        <v>43</v>
      </c>
      <c r="G1941" t="s">
        <v>10</v>
      </c>
      <c r="H1941" t="s">
        <v>9</v>
      </c>
      <c r="I1941">
        <v>11.1</v>
      </c>
      <c r="J1941">
        <v>16</v>
      </c>
      <c r="K1941">
        <v>13</v>
      </c>
      <c r="L1941">
        <v>0</v>
      </c>
      <c r="M1941" s="3">
        <v>100571.04</v>
      </c>
      <c r="N1941" s="4">
        <v>76.328222569999994</v>
      </c>
      <c r="O1941" s="4">
        <v>7676408.7000000002</v>
      </c>
      <c r="Z1941"/>
    </row>
    <row r="1942" spans="1:26" hidden="1" x14ac:dyDescent="0.5">
      <c r="A1942">
        <f t="shared" si="30"/>
        <v>1939</v>
      </c>
      <c r="B1942" s="1">
        <v>42477</v>
      </c>
      <c r="C1942" t="s">
        <v>20</v>
      </c>
      <c r="D1942" t="s">
        <v>26</v>
      </c>
      <c r="E1942">
        <v>2016</v>
      </c>
      <c r="F1942">
        <v>16</v>
      </c>
      <c r="G1942" t="s">
        <v>10</v>
      </c>
      <c r="H1942" t="s">
        <v>9</v>
      </c>
      <c r="I1942">
        <v>13.1</v>
      </c>
      <c r="J1942">
        <v>19.8</v>
      </c>
      <c r="K1942">
        <v>14.7</v>
      </c>
      <c r="L1942">
        <v>0</v>
      </c>
      <c r="M1942" s="3">
        <v>100526.30499999999</v>
      </c>
      <c r="N1942" s="4">
        <v>39.129443080000001</v>
      </c>
      <c r="O1942" s="4">
        <v>3933538.3</v>
      </c>
      <c r="Z1942"/>
    </row>
    <row r="1943" spans="1:26" hidden="1" x14ac:dyDescent="0.5">
      <c r="A1943">
        <f t="shared" si="30"/>
        <v>1940</v>
      </c>
      <c r="B1943" s="1">
        <v>42792</v>
      </c>
      <c r="C1943" t="s">
        <v>20</v>
      </c>
      <c r="D1943" t="s">
        <v>24</v>
      </c>
      <c r="E1943">
        <v>2017</v>
      </c>
      <c r="F1943">
        <v>9</v>
      </c>
      <c r="G1943" t="s">
        <v>10</v>
      </c>
      <c r="H1943" t="s">
        <v>9</v>
      </c>
      <c r="I1943">
        <v>13.2</v>
      </c>
      <c r="J1943">
        <v>29.8</v>
      </c>
      <c r="K1943">
        <v>24.2</v>
      </c>
      <c r="L1943">
        <v>0</v>
      </c>
      <c r="M1943" s="3">
        <v>100495.61500000001</v>
      </c>
      <c r="N1943" s="4">
        <v>56.026420170000002</v>
      </c>
      <c r="O1943" s="4">
        <v>5630409.5999999996</v>
      </c>
      <c r="Z1943"/>
    </row>
    <row r="1944" spans="1:26" hidden="1" x14ac:dyDescent="0.5">
      <c r="A1944">
        <f t="shared" si="30"/>
        <v>1941</v>
      </c>
      <c r="B1944" s="1">
        <v>43380</v>
      </c>
      <c r="C1944" t="s">
        <v>20</v>
      </c>
      <c r="D1944" t="s">
        <v>32</v>
      </c>
      <c r="E1944">
        <v>2018</v>
      </c>
      <c r="F1944">
        <v>40</v>
      </c>
      <c r="G1944" t="s">
        <v>9</v>
      </c>
      <c r="H1944" t="s">
        <v>9</v>
      </c>
      <c r="I1944">
        <v>10.3</v>
      </c>
      <c r="J1944">
        <v>24.7</v>
      </c>
      <c r="K1944">
        <v>21.2</v>
      </c>
      <c r="L1944">
        <v>0</v>
      </c>
      <c r="M1944" s="3">
        <v>100476.705</v>
      </c>
      <c r="N1944" s="4">
        <v>87.871654219999996</v>
      </c>
      <c r="O1944" s="4">
        <v>8829054.3000000007</v>
      </c>
      <c r="Z1944"/>
    </row>
    <row r="1945" spans="1:26" hidden="1" x14ac:dyDescent="0.5">
      <c r="A1945">
        <f t="shared" si="30"/>
        <v>1942</v>
      </c>
      <c r="B1945" s="1">
        <v>43142</v>
      </c>
      <c r="C1945" t="s">
        <v>20</v>
      </c>
      <c r="D1945" t="s">
        <v>24</v>
      </c>
      <c r="E1945">
        <v>2018</v>
      </c>
      <c r="F1945">
        <v>6</v>
      </c>
      <c r="G1945" t="s">
        <v>10</v>
      </c>
      <c r="H1945" t="s">
        <v>9</v>
      </c>
      <c r="I1945">
        <v>15.5</v>
      </c>
      <c r="J1945">
        <v>21.2</v>
      </c>
      <c r="K1945">
        <v>18.5</v>
      </c>
      <c r="L1945">
        <v>0</v>
      </c>
      <c r="M1945" s="3">
        <v>100440.29</v>
      </c>
      <c r="N1945" s="4">
        <v>66.272357439999993</v>
      </c>
      <c r="O1945" s="4">
        <v>6656414.7999999998</v>
      </c>
      <c r="Z1945"/>
    </row>
    <row r="1946" spans="1:26" hidden="1" x14ac:dyDescent="0.5">
      <c r="A1946">
        <f t="shared" si="30"/>
        <v>1943</v>
      </c>
      <c r="B1946" s="1">
        <v>42449</v>
      </c>
      <c r="C1946" t="s">
        <v>20</v>
      </c>
      <c r="D1946" t="s">
        <v>25</v>
      </c>
      <c r="E1946">
        <v>2016</v>
      </c>
      <c r="F1946">
        <v>12</v>
      </c>
      <c r="G1946" t="s">
        <v>10</v>
      </c>
      <c r="H1946" t="s">
        <v>9</v>
      </c>
      <c r="I1946">
        <v>10.1</v>
      </c>
      <c r="J1946">
        <v>23.3</v>
      </c>
      <c r="K1946">
        <v>19</v>
      </c>
      <c r="L1946">
        <v>0.2</v>
      </c>
      <c r="M1946" s="3">
        <v>100394.06</v>
      </c>
      <c r="N1946" s="4">
        <v>47.175064120000002</v>
      </c>
      <c r="O1946" s="4">
        <v>4736096.2</v>
      </c>
      <c r="Z1946"/>
    </row>
    <row r="1947" spans="1:26" hidden="1" x14ac:dyDescent="0.5">
      <c r="A1947">
        <f t="shared" si="30"/>
        <v>1944</v>
      </c>
      <c r="B1947" s="1">
        <v>43890</v>
      </c>
      <c r="C1947" t="s">
        <v>19</v>
      </c>
      <c r="D1947" t="s">
        <v>24</v>
      </c>
      <c r="E1947">
        <v>2020</v>
      </c>
      <c r="F1947">
        <v>9</v>
      </c>
      <c r="G1947" t="s">
        <v>10</v>
      </c>
      <c r="H1947" t="s">
        <v>9</v>
      </c>
      <c r="I1947">
        <v>14.7</v>
      </c>
      <c r="J1947">
        <v>22.4</v>
      </c>
      <c r="K1947">
        <v>22.8</v>
      </c>
      <c r="L1947">
        <v>0</v>
      </c>
      <c r="M1947" s="3">
        <v>100380.94</v>
      </c>
      <c r="N1947" s="4">
        <v>51.289608729999998</v>
      </c>
      <c r="O1947" s="4">
        <v>5148499.0999999996</v>
      </c>
      <c r="Z1947"/>
    </row>
    <row r="1948" spans="1:26" hidden="1" x14ac:dyDescent="0.5">
      <c r="A1948">
        <f t="shared" si="30"/>
        <v>1945</v>
      </c>
      <c r="B1948" s="1">
        <v>43577</v>
      </c>
      <c r="C1948" t="s">
        <v>21</v>
      </c>
      <c r="D1948" t="s">
        <v>26</v>
      </c>
      <c r="E1948">
        <v>2019</v>
      </c>
      <c r="F1948">
        <v>17</v>
      </c>
      <c r="G1948" t="s">
        <v>9</v>
      </c>
      <c r="H1948" t="s">
        <v>10</v>
      </c>
      <c r="I1948">
        <v>13.7</v>
      </c>
      <c r="J1948">
        <v>17.600000000000001</v>
      </c>
      <c r="K1948">
        <v>6</v>
      </c>
      <c r="L1948">
        <v>0.8</v>
      </c>
      <c r="M1948" s="3">
        <v>100246.51</v>
      </c>
      <c r="N1948" s="4">
        <v>95.107386919999996</v>
      </c>
      <c r="O1948" s="4">
        <v>9534183.5999999996</v>
      </c>
      <c r="Z1948"/>
    </row>
    <row r="1949" spans="1:26" hidden="1" x14ac:dyDescent="0.5">
      <c r="A1949">
        <f t="shared" si="30"/>
        <v>1946</v>
      </c>
      <c r="B1949" s="1">
        <v>43800</v>
      </c>
      <c r="C1949" t="s">
        <v>20</v>
      </c>
      <c r="D1949" t="s">
        <v>34</v>
      </c>
      <c r="E1949">
        <v>2019</v>
      </c>
      <c r="F1949">
        <v>48</v>
      </c>
      <c r="G1949" t="s">
        <v>10</v>
      </c>
      <c r="H1949" t="s">
        <v>9</v>
      </c>
      <c r="I1949">
        <v>12.2</v>
      </c>
      <c r="J1949">
        <v>16.8</v>
      </c>
      <c r="K1949">
        <v>9.8000000000000007</v>
      </c>
      <c r="L1949">
        <v>0</v>
      </c>
      <c r="M1949" s="3">
        <v>100233.98</v>
      </c>
      <c r="N1949" s="4">
        <v>33.154867019999998</v>
      </c>
      <c r="O1949" s="4">
        <v>3323244.3</v>
      </c>
      <c r="Z1949"/>
    </row>
    <row r="1950" spans="1:26" hidden="1" x14ac:dyDescent="0.5">
      <c r="A1950">
        <f t="shared" si="30"/>
        <v>1947</v>
      </c>
      <c r="B1950" s="1">
        <v>43414</v>
      </c>
      <c r="C1950" t="s">
        <v>19</v>
      </c>
      <c r="D1950" t="s">
        <v>33</v>
      </c>
      <c r="E1950">
        <v>2018</v>
      </c>
      <c r="F1950">
        <v>45</v>
      </c>
      <c r="G1950" t="s">
        <v>10</v>
      </c>
      <c r="H1950" t="s">
        <v>9</v>
      </c>
      <c r="I1950">
        <v>9</v>
      </c>
      <c r="J1950">
        <v>20.3</v>
      </c>
      <c r="K1950">
        <v>27.3</v>
      </c>
      <c r="L1950">
        <v>0</v>
      </c>
      <c r="M1950" s="3">
        <v>100203.55</v>
      </c>
      <c r="N1950" s="4">
        <v>86.725271390000003</v>
      </c>
      <c r="O1950" s="4">
        <v>8690180.0999999996</v>
      </c>
      <c r="Z1950"/>
    </row>
    <row r="1951" spans="1:26" hidden="1" x14ac:dyDescent="0.5">
      <c r="A1951">
        <f t="shared" si="30"/>
        <v>1948</v>
      </c>
      <c r="B1951" s="1">
        <v>42036</v>
      </c>
      <c r="C1951" t="s">
        <v>20</v>
      </c>
      <c r="D1951" t="s">
        <v>24</v>
      </c>
      <c r="E1951">
        <v>2015</v>
      </c>
      <c r="F1951">
        <v>5</v>
      </c>
      <c r="G1951" t="s">
        <v>10</v>
      </c>
      <c r="H1951" t="s">
        <v>9</v>
      </c>
      <c r="I1951">
        <v>13.2</v>
      </c>
      <c r="J1951">
        <v>19</v>
      </c>
      <c r="K1951">
        <v>17.3</v>
      </c>
      <c r="L1951">
        <v>9.1999999999999993</v>
      </c>
      <c r="M1951" s="3">
        <v>100178.84</v>
      </c>
      <c r="N1951" s="4">
        <v>14.578844419999999</v>
      </c>
      <c r="O1951" s="4">
        <v>1460491.7</v>
      </c>
      <c r="Z1951"/>
    </row>
    <row r="1952" spans="1:26" hidden="1" x14ac:dyDescent="0.5">
      <c r="A1952">
        <f t="shared" si="30"/>
        <v>1949</v>
      </c>
      <c r="B1952" s="1">
        <v>42078</v>
      </c>
      <c r="C1952" t="s">
        <v>20</v>
      </c>
      <c r="D1952" t="s">
        <v>25</v>
      </c>
      <c r="E1952">
        <v>2015</v>
      </c>
      <c r="F1952">
        <v>11</v>
      </c>
      <c r="G1952" t="s">
        <v>10</v>
      </c>
      <c r="H1952" t="s">
        <v>9</v>
      </c>
      <c r="I1952">
        <v>13.1</v>
      </c>
      <c r="J1952">
        <v>18.3</v>
      </c>
      <c r="K1952">
        <v>17.5</v>
      </c>
      <c r="L1952">
        <v>2.2000000000000002</v>
      </c>
      <c r="M1952" s="3">
        <v>100170.295</v>
      </c>
      <c r="N1952" s="4">
        <v>14.373099399999999</v>
      </c>
      <c r="O1952" s="4">
        <v>1439757.6</v>
      </c>
      <c r="Z1952"/>
    </row>
    <row r="1953" spans="1:26" hidden="1" x14ac:dyDescent="0.5">
      <c r="A1953">
        <f t="shared" si="30"/>
        <v>1950</v>
      </c>
      <c r="B1953" s="1">
        <v>44072</v>
      </c>
      <c r="C1953" t="s">
        <v>19</v>
      </c>
      <c r="D1953" t="s">
        <v>30</v>
      </c>
      <c r="E1953">
        <v>2020</v>
      </c>
      <c r="F1953">
        <v>35</v>
      </c>
      <c r="G1953" t="s">
        <v>9</v>
      </c>
      <c r="H1953" t="s">
        <v>9</v>
      </c>
      <c r="I1953">
        <v>9.1999999999999993</v>
      </c>
      <c r="J1953">
        <v>19.3</v>
      </c>
      <c r="K1953">
        <v>15.6</v>
      </c>
      <c r="L1953">
        <v>0</v>
      </c>
      <c r="M1953" s="3">
        <v>100166.88499999999</v>
      </c>
      <c r="N1953" s="4">
        <v>15.292241880000001</v>
      </c>
      <c r="O1953" s="4">
        <v>1531776.2</v>
      </c>
      <c r="Z1953"/>
    </row>
    <row r="1954" spans="1:26" hidden="1" x14ac:dyDescent="0.5">
      <c r="A1954">
        <f t="shared" si="30"/>
        <v>1951</v>
      </c>
      <c r="B1954" s="1">
        <v>42366</v>
      </c>
      <c r="C1954" t="s">
        <v>21</v>
      </c>
      <c r="D1954" t="s">
        <v>34</v>
      </c>
      <c r="E1954">
        <v>2015</v>
      </c>
      <c r="F1954">
        <v>53</v>
      </c>
      <c r="G1954" t="s">
        <v>9</v>
      </c>
      <c r="H1954" t="s">
        <v>10</v>
      </c>
      <c r="I1954">
        <v>12.8</v>
      </c>
      <c r="J1954">
        <v>20.8</v>
      </c>
      <c r="K1954">
        <v>33.200000000000003</v>
      </c>
      <c r="L1954">
        <v>0</v>
      </c>
      <c r="M1954" s="3">
        <v>100048.44</v>
      </c>
      <c r="N1954" s="4">
        <v>20.097539919999999</v>
      </c>
      <c r="O1954" s="4">
        <v>2010727.5</v>
      </c>
      <c r="Z1954"/>
    </row>
    <row r="1955" spans="1:26" hidden="1" x14ac:dyDescent="0.5">
      <c r="A1955">
        <f t="shared" si="30"/>
        <v>1952</v>
      </c>
      <c r="B1955" s="1">
        <v>43934</v>
      </c>
      <c r="C1955" t="s">
        <v>21</v>
      </c>
      <c r="D1955" t="s">
        <v>26</v>
      </c>
      <c r="E1955">
        <v>2020</v>
      </c>
      <c r="F1955">
        <v>16</v>
      </c>
      <c r="G1955" t="s">
        <v>9</v>
      </c>
      <c r="H1955" t="s">
        <v>10</v>
      </c>
      <c r="I1955">
        <v>12.2</v>
      </c>
      <c r="J1955">
        <v>18.3</v>
      </c>
      <c r="K1955">
        <v>14.3</v>
      </c>
      <c r="L1955">
        <v>0</v>
      </c>
      <c r="M1955" s="3">
        <v>100025.9</v>
      </c>
      <c r="N1955" s="4">
        <v>56.657417019999997</v>
      </c>
      <c r="O1955" s="4">
        <v>5667209.0999999996</v>
      </c>
      <c r="Z1955"/>
    </row>
    <row r="1956" spans="1:26" hidden="1" x14ac:dyDescent="0.5">
      <c r="A1956">
        <f t="shared" si="30"/>
        <v>1953</v>
      </c>
      <c r="B1956" s="1">
        <v>43460</v>
      </c>
      <c r="C1956" t="s">
        <v>23</v>
      </c>
      <c r="D1956" t="s">
        <v>34</v>
      </c>
      <c r="E1956">
        <v>2018</v>
      </c>
      <c r="F1956">
        <v>52</v>
      </c>
      <c r="G1956" t="s">
        <v>9</v>
      </c>
      <c r="H1956" t="s">
        <v>10</v>
      </c>
      <c r="I1956">
        <v>13.3</v>
      </c>
      <c r="J1956">
        <v>23.8</v>
      </c>
      <c r="K1956">
        <v>32.299999999999997</v>
      </c>
      <c r="L1956">
        <v>0</v>
      </c>
      <c r="M1956" s="3">
        <v>100017.19500000001</v>
      </c>
      <c r="N1956" s="4">
        <v>77.578354779999998</v>
      </c>
      <c r="O1956" s="4">
        <v>7759169.4000000004</v>
      </c>
      <c r="Z1956"/>
    </row>
    <row r="1957" spans="1:26" hidden="1" x14ac:dyDescent="0.5">
      <c r="A1957">
        <f t="shared" si="30"/>
        <v>1954</v>
      </c>
      <c r="B1957" s="1">
        <v>42842</v>
      </c>
      <c r="C1957" t="s">
        <v>21</v>
      </c>
      <c r="D1957" t="s">
        <v>26</v>
      </c>
      <c r="E1957">
        <v>2017</v>
      </c>
      <c r="F1957">
        <v>17</v>
      </c>
      <c r="G1957" t="s">
        <v>9</v>
      </c>
      <c r="H1957" t="s">
        <v>10</v>
      </c>
      <c r="I1957">
        <v>11.1</v>
      </c>
      <c r="J1957">
        <v>18.3</v>
      </c>
      <c r="K1957">
        <v>10.9</v>
      </c>
      <c r="L1957">
        <v>0</v>
      </c>
      <c r="M1957" s="3">
        <v>99945.494999999995</v>
      </c>
      <c r="N1957" s="4">
        <v>104.57818949999999</v>
      </c>
      <c r="O1957" s="4">
        <v>10452118.9</v>
      </c>
      <c r="Z1957"/>
    </row>
    <row r="1958" spans="1:26" hidden="1" x14ac:dyDescent="0.5">
      <c r="A1958">
        <f t="shared" si="30"/>
        <v>1955</v>
      </c>
      <c r="B1958" s="1">
        <v>42686</v>
      </c>
      <c r="C1958" t="s">
        <v>19</v>
      </c>
      <c r="D1958" t="s">
        <v>33</v>
      </c>
      <c r="E1958">
        <v>2016</v>
      </c>
      <c r="F1958">
        <v>46</v>
      </c>
      <c r="G1958" t="s">
        <v>10</v>
      </c>
      <c r="H1958" t="s">
        <v>9</v>
      </c>
      <c r="I1958">
        <v>13.2</v>
      </c>
      <c r="J1958">
        <v>25.5</v>
      </c>
      <c r="K1958">
        <v>17</v>
      </c>
      <c r="L1958">
        <v>2</v>
      </c>
      <c r="M1958" s="3">
        <v>99907.32</v>
      </c>
      <c r="N1958" s="4">
        <v>10.832116259999999</v>
      </c>
      <c r="O1958" s="4">
        <v>1082207.7</v>
      </c>
      <c r="Z1958"/>
    </row>
    <row r="1959" spans="1:26" hidden="1" x14ac:dyDescent="0.5">
      <c r="A1959">
        <f t="shared" si="30"/>
        <v>1956</v>
      </c>
      <c r="B1959" s="1">
        <v>43519</v>
      </c>
      <c r="C1959" t="s">
        <v>19</v>
      </c>
      <c r="D1959" t="s">
        <v>24</v>
      </c>
      <c r="E1959">
        <v>2019</v>
      </c>
      <c r="F1959">
        <v>8</v>
      </c>
      <c r="G1959" t="s">
        <v>10</v>
      </c>
      <c r="H1959" t="s">
        <v>9</v>
      </c>
      <c r="I1959">
        <v>16.399999999999999</v>
      </c>
      <c r="J1959">
        <v>25.8</v>
      </c>
      <c r="K1959">
        <v>24</v>
      </c>
      <c r="L1959">
        <v>0</v>
      </c>
      <c r="M1959" s="3">
        <v>99890.25</v>
      </c>
      <c r="N1959" s="4">
        <v>77.031403220000001</v>
      </c>
      <c r="O1959" s="4">
        <v>7694686.0999999996</v>
      </c>
      <c r="Z1959"/>
    </row>
    <row r="1960" spans="1:26" hidden="1" x14ac:dyDescent="0.5">
      <c r="A1960">
        <f t="shared" si="30"/>
        <v>1957</v>
      </c>
      <c r="B1960" s="1">
        <v>42015</v>
      </c>
      <c r="C1960" t="s">
        <v>20</v>
      </c>
      <c r="D1960" t="s">
        <v>17</v>
      </c>
      <c r="E1960">
        <v>2015</v>
      </c>
      <c r="F1960">
        <v>2</v>
      </c>
      <c r="G1960" t="s">
        <v>9</v>
      </c>
      <c r="H1960" t="s">
        <v>9</v>
      </c>
      <c r="I1960">
        <v>15.6</v>
      </c>
      <c r="J1960">
        <v>27.5</v>
      </c>
      <c r="K1960">
        <v>29.9</v>
      </c>
      <c r="L1960">
        <v>0</v>
      </c>
      <c r="M1960" s="3">
        <v>99865.755000000005</v>
      </c>
      <c r="N1960" s="4">
        <v>18.23476806</v>
      </c>
      <c r="O1960" s="4">
        <v>1821028.9</v>
      </c>
      <c r="Z1960"/>
    </row>
    <row r="1961" spans="1:26" hidden="1" x14ac:dyDescent="0.5">
      <c r="A1961">
        <f t="shared" si="30"/>
        <v>1958</v>
      </c>
      <c r="B1961" s="1">
        <v>42470</v>
      </c>
      <c r="C1961" t="s">
        <v>20</v>
      </c>
      <c r="D1961" t="s">
        <v>26</v>
      </c>
      <c r="E1961">
        <v>2016</v>
      </c>
      <c r="F1961">
        <v>15</v>
      </c>
      <c r="G1961" t="s">
        <v>9</v>
      </c>
      <c r="H1961" t="s">
        <v>9</v>
      </c>
      <c r="I1961">
        <v>13.6</v>
      </c>
      <c r="J1961">
        <v>23.5</v>
      </c>
      <c r="K1961">
        <v>9.6</v>
      </c>
      <c r="L1961">
        <v>0</v>
      </c>
      <c r="M1961" s="3">
        <v>99845.345000000001</v>
      </c>
      <c r="N1961" s="4">
        <v>35.120545749999998</v>
      </c>
      <c r="O1961" s="4">
        <v>3506623</v>
      </c>
      <c r="Z1961"/>
    </row>
    <row r="1962" spans="1:26" hidden="1" x14ac:dyDescent="0.5">
      <c r="A1962">
        <f t="shared" si="30"/>
        <v>1959</v>
      </c>
      <c r="B1962" s="1">
        <v>43492</v>
      </c>
      <c r="C1962" t="s">
        <v>20</v>
      </c>
      <c r="D1962" t="s">
        <v>17</v>
      </c>
      <c r="E1962">
        <v>2019</v>
      </c>
      <c r="F1962">
        <v>4</v>
      </c>
      <c r="G1962" t="s">
        <v>9</v>
      </c>
      <c r="H1962" t="s">
        <v>9</v>
      </c>
      <c r="I1962">
        <v>18.399999999999999</v>
      </c>
      <c r="J1962">
        <v>27.8</v>
      </c>
      <c r="K1962">
        <v>21.1</v>
      </c>
      <c r="L1962">
        <v>0</v>
      </c>
      <c r="M1962" s="3">
        <v>99801.574999999997</v>
      </c>
      <c r="N1962" s="4">
        <v>86.396224309999994</v>
      </c>
      <c r="O1962" s="4">
        <v>8622479.3000000007</v>
      </c>
      <c r="Z1962"/>
    </row>
    <row r="1963" spans="1:26" hidden="1" x14ac:dyDescent="0.5">
      <c r="A1963">
        <f t="shared" si="30"/>
        <v>1960</v>
      </c>
      <c r="B1963" s="1">
        <v>44081</v>
      </c>
      <c r="C1963" t="s">
        <v>21</v>
      </c>
      <c r="D1963" t="s">
        <v>31</v>
      </c>
      <c r="E1963">
        <v>2020</v>
      </c>
      <c r="F1963">
        <v>37</v>
      </c>
      <c r="G1963" t="s">
        <v>9</v>
      </c>
      <c r="H1963" t="s">
        <v>9</v>
      </c>
      <c r="I1963">
        <v>8.8000000000000007</v>
      </c>
      <c r="J1963">
        <v>22.9</v>
      </c>
      <c r="K1963">
        <v>17.100000000000001</v>
      </c>
      <c r="L1963">
        <v>0</v>
      </c>
      <c r="M1963" s="3">
        <v>99778.2</v>
      </c>
      <c r="N1963" s="4">
        <v>18.907524120000001</v>
      </c>
      <c r="O1963" s="4">
        <v>1886558.7</v>
      </c>
      <c r="Z1963"/>
    </row>
    <row r="1964" spans="1:26" hidden="1" x14ac:dyDescent="0.5">
      <c r="A1964">
        <f t="shared" si="30"/>
        <v>1961</v>
      </c>
      <c r="B1964" s="1">
        <v>42323</v>
      </c>
      <c r="C1964" t="s">
        <v>20</v>
      </c>
      <c r="D1964" t="s">
        <v>33</v>
      </c>
      <c r="E1964">
        <v>2015</v>
      </c>
      <c r="F1964">
        <v>46</v>
      </c>
      <c r="G1964" t="s">
        <v>10</v>
      </c>
      <c r="H1964" t="s">
        <v>9</v>
      </c>
      <c r="I1964">
        <v>13</v>
      </c>
      <c r="J1964">
        <v>18.5</v>
      </c>
      <c r="K1964">
        <v>27.6</v>
      </c>
      <c r="L1964">
        <v>0.2</v>
      </c>
      <c r="M1964" s="3">
        <v>99761.81</v>
      </c>
      <c r="N1964" s="4">
        <v>28.298071060000002</v>
      </c>
      <c r="O1964" s="4">
        <v>2823066.8</v>
      </c>
      <c r="Z1964"/>
    </row>
    <row r="1965" spans="1:26" hidden="1" x14ac:dyDescent="0.5">
      <c r="A1965">
        <f t="shared" si="30"/>
        <v>1962</v>
      </c>
      <c r="B1965" s="1">
        <v>42731</v>
      </c>
      <c r="C1965" t="s">
        <v>22</v>
      </c>
      <c r="D1965" t="s">
        <v>34</v>
      </c>
      <c r="E1965">
        <v>2016</v>
      </c>
      <c r="F1965">
        <v>53</v>
      </c>
      <c r="G1965" t="s">
        <v>9</v>
      </c>
      <c r="H1965" t="s">
        <v>10</v>
      </c>
      <c r="I1965">
        <v>18</v>
      </c>
      <c r="J1965">
        <v>29.8</v>
      </c>
      <c r="K1965">
        <v>5.8</v>
      </c>
      <c r="L1965">
        <v>1.6</v>
      </c>
      <c r="M1965" s="3">
        <v>99701.43</v>
      </c>
      <c r="N1965" s="4">
        <v>23.813537400000001</v>
      </c>
      <c r="O1965" s="4">
        <v>2374243.7000000002</v>
      </c>
      <c r="Z1965"/>
    </row>
    <row r="1966" spans="1:26" hidden="1" x14ac:dyDescent="0.5">
      <c r="A1966">
        <f t="shared" si="30"/>
        <v>1963</v>
      </c>
      <c r="B1966" s="1">
        <v>42505</v>
      </c>
      <c r="C1966" t="s">
        <v>20</v>
      </c>
      <c r="D1966" t="s">
        <v>27</v>
      </c>
      <c r="E1966">
        <v>2016</v>
      </c>
      <c r="F1966">
        <v>20</v>
      </c>
      <c r="G1966" t="s">
        <v>10</v>
      </c>
      <c r="H1966" t="s">
        <v>9</v>
      </c>
      <c r="I1966">
        <v>15</v>
      </c>
      <c r="J1966">
        <v>22</v>
      </c>
      <c r="K1966">
        <v>6.7</v>
      </c>
      <c r="L1966">
        <v>0</v>
      </c>
      <c r="M1966" s="3">
        <v>99697.62</v>
      </c>
      <c r="N1966" s="4">
        <v>37.076541059999997</v>
      </c>
      <c r="O1966" s="4">
        <v>3696442.9</v>
      </c>
      <c r="Z1966"/>
    </row>
    <row r="1967" spans="1:26" hidden="1" x14ac:dyDescent="0.5">
      <c r="A1967">
        <f t="shared" si="30"/>
        <v>1964</v>
      </c>
      <c r="B1967" s="1">
        <v>43190</v>
      </c>
      <c r="C1967" t="s">
        <v>19</v>
      </c>
      <c r="D1967" t="s">
        <v>25</v>
      </c>
      <c r="E1967">
        <v>2018</v>
      </c>
      <c r="F1967">
        <v>13</v>
      </c>
      <c r="G1967" t="s">
        <v>9</v>
      </c>
      <c r="H1967" t="s">
        <v>10</v>
      </c>
      <c r="I1967">
        <v>13.2</v>
      </c>
      <c r="J1967">
        <v>22.4</v>
      </c>
      <c r="K1967">
        <v>16.7</v>
      </c>
      <c r="L1967">
        <v>0</v>
      </c>
      <c r="M1967" s="3">
        <v>99687.64</v>
      </c>
      <c r="N1967" s="4">
        <v>81.406771699999993</v>
      </c>
      <c r="O1967" s="4">
        <v>8115249</v>
      </c>
      <c r="Z1967"/>
    </row>
    <row r="1968" spans="1:26" hidden="1" x14ac:dyDescent="0.5">
      <c r="A1968">
        <f t="shared" si="30"/>
        <v>1965</v>
      </c>
      <c r="B1968" s="1">
        <v>42005</v>
      </c>
      <c r="C1968" t="s">
        <v>16</v>
      </c>
      <c r="D1968" t="s">
        <v>17</v>
      </c>
      <c r="E1968">
        <v>2015</v>
      </c>
      <c r="F1968">
        <v>1</v>
      </c>
      <c r="G1968" t="s">
        <v>9</v>
      </c>
      <c r="H1968" t="s">
        <v>10</v>
      </c>
      <c r="I1968">
        <v>13.3</v>
      </c>
      <c r="J1968">
        <v>26.9</v>
      </c>
      <c r="K1968">
        <v>23.6</v>
      </c>
      <c r="L1968">
        <v>0</v>
      </c>
      <c r="M1968" s="3">
        <v>99635.03</v>
      </c>
      <c r="N1968" s="4">
        <v>25.633696430000001</v>
      </c>
      <c r="O1968" s="4">
        <v>2554014.1</v>
      </c>
      <c r="Z1968"/>
    </row>
    <row r="1969" spans="1:26" hidden="1" x14ac:dyDescent="0.5">
      <c r="A1969">
        <f t="shared" si="30"/>
        <v>1966</v>
      </c>
      <c r="B1969" s="1">
        <v>42371</v>
      </c>
      <c r="C1969" t="s">
        <v>19</v>
      </c>
      <c r="D1969" t="s">
        <v>17</v>
      </c>
      <c r="E1969">
        <v>2016</v>
      </c>
      <c r="F1969">
        <v>1</v>
      </c>
      <c r="G1969" t="s">
        <v>9</v>
      </c>
      <c r="H1969" t="s">
        <v>9</v>
      </c>
      <c r="I1969">
        <v>17.100000000000001</v>
      </c>
      <c r="J1969">
        <v>27.6</v>
      </c>
      <c r="K1969">
        <v>25.1</v>
      </c>
      <c r="L1969">
        <v>0</v>
      </c>
      <c r="M1969" s="3">
        <v>99622.64</v>
      </c>
      <c r="N1969" s="4">
        <v>21.894560760000001</v>
      </c>
      <c r="O1969" s="4">
        <v>2181193.9</v>
      </c>
      <c r="Z1969"/>
    </row>
    <row r="1970" spans="1:26" hidden="1" x14ac:dyDescent="0.5">
      <c r="A1970">
        <f t="shared" si="30"/>
        <v>1967</v>
      </c>
      <c r="B1970" s="1">
        <v>43464</v>
      </c>
      <c r="C1970" t="s">
        <v>20</v>
      </c>
      <c r="D1970" t="s">
        <v>34</v>
      </c>
      <c r="E1970">
        <v>2018</v>
      </c>
      <c r="F1970">
        <v>52</v>
      </c>
      <c r="G1970" t="s">
        <v>9</v>
      </c>
      <c r="H1970" t="s">
        <v>9</v>
      </c>
      <c r="I1970">
        <v>18.2</v>
      </c>
      <c r="J1970">
        <v>22.7</v>
      </c>
      <c r="K1970">
        <v>9.9</v>
      </c>
      <c r="L1970">
        <v>0.6</v>
      </c>
      <c r="M1970" s="3">
        <v>99613.865000000005</v>
      </c>
      <c r="N1970" s="4">
        <v>84.166495269999999</v>
      </c>
      <c r="O1970" s="4">
        <v>8384149.9000000004</v>
      </c>
      <c r="Z1970"/>
    </row>
    <row r="1971" spans="1:26" hidden="1" x14ac:dyDescent="0.5">
      <c r="A1971">
        <f t="shared" si="30"/>
        <v>1968</v>
      </c>
      <c r="B1971" s="1">
        <v>42840</v>
      </c>
      <c r="C1971" t="s">
        <v>19</v>
      </c>
      <c r="D1971" t="s">
        <v>26</v>
      </c>
      <c r="E1971">
        <v>2017</v>
      </c>
      <c r="F1971">
        <v>16</v>
      </c>
      <c r="G1971" t="s">
        <v>9</v>
      </c>
      <c r="H1971" t="s">
        <v>10</v>
      </c>
      <c r="I1971">
        <v>11.8</v>
      </c>
      <c r="J1971">
        <v>17.3</v>
      </c>
      <c r="K1971">
        <v>9.6999999999999993</v>
      </c>
      <c r="L1971">
        <v>0</v>
      </c>
      <c r="M1971" s="3">
        <v>99608.57</v>
      </c>
      <c r="N1971" s="4">
        <v>116.78284910000001</v>
      </c>
      <c r="O1971" s="4">
        <v>11632572.6</v>
      </c>
      <c r="Z1971"/>
    </row>
    <row r="1972" spans="1:26" hidden="1" x14ac:dyDescent="0.5">
      <c r="A1972">
        <f t="shared" si="30"/>
        <v>1969</v>
      </c>
      <c r="B1972" s="1">
        <v>44106</v>
      </c>
      <c r="C1972" t="s">
        <v>18</v>
      </c>
      <c r="D1972" t="s">
        <v>32</v>
      </c>
      <c r="E1972">
        <v>2020</v>
      </c>
      <c r="F1972">
        <v>40</v>
      </c>
      <c r="G1972" t="s">
        <v>9</v>
      </c>
      <c r="H1972" t="s">
        <v>9</v>
      </c>
      <c r="I1972">
        <v>12.8</v>
      </c>
      <c r="J1972">
        <v>26</v>
      </c>
      <c r="K1972">
        <v>22</v>
      </c>
      <c r="L1972">
        <v>0</v>
      </c>
      <c r="M1972" s="3">
        <v>99585.835000000006</v>
      </c>
      <c r="N1972" s="4">
        <v>-6.0760283690000003</v>
      </c>
      <c r="O1972" s="4">
        <v>605086.4</v>
      </c>
      <c r="Z1972"/>
    </row>
    <row r="1973" spans="1:26" hidden="1" x14ac:dyDescent="0.5">
      <c r="A1973">
        <f t="shared" si="30"/>
        <v>1970</v>
      </c>
      <c r="B1973" s="1">
        <v>42021</v>
      </c>
      <c r="C1973" t="s">
        <v>19</v>
      </c>
      <c r="D1973" t="s">
        <v>17</v>
      </c>
      <c r="E1973">
        <v>2015</v>
      </c>
      <c r="F1973">
        <v>3</v>
      </c>
      <c r="G1973" t="s">
        <v>9</v>
      </c>
      <c r="H1973" t="s">
        <v>9</v>
      </c>
      <c r="I1973">
        <v>15.9</v>
      </c>
      <c r="J1973">
        <v>25</v>
      </c>
      <c r="K1973">
        <v>27.5</v>
      </c>
      <c r="L1973">
        <v>0</v>
      </c>
      <c r="M1973" s="3">
        <v>99371.31</v>
      </c>
      <c r="N1973" s="4">
        <v>18.99492729</v>
      </c>
      <c r="O1973" s="4">
        <v>1887550.8</v>
      </c>
      <c r="Z1973"/>
    </row>
    <row r="1974" spans="1:26" hidden="1" x14ac:dyDescent="0.5">
      <c r="A1974">
        <f t="shared" si="30"/>
        <v>1971</v>
      </c>
      <c r="B1974" s="1">
        <v>43393</v>
      </c>
      <c r="C1974" t="s">
        <v>19</v>
      </c>
      <c r="D1974" t="s">
        <v>32</v>
      </c>
      <c r="E1974">
        <v>2018</v>
      </c>
      <c r="F1974">
        <v>42</v>
      </c>
      <c r="G1974" t="s">
        <v>10</v>
      </c>
      <c r="H1974" t="s">
        <v>9</v>
      </c>
      <c r="I1974">
        <v>11.7</v>
      </c>
      <c r="J1974">
        <v>16.100000000000001</v>
      </c>
      <c r="K1974">
        <v>9.8000000000000007</v>
      </c>
      <c r="L1974">
        <v>5</v>
      </c>
      <c r="M1974" s="3">
        <v>99368.854999999996</v>
      </c>
      <c r="N1974" s="4">
        <v>96.292242040000005</v>
      </c>
      <c r="O1974" s="4">
        <v>9568449.8000000007</v>
      </c>
      <c r="Z1974"/>
    </row>
    <row r="1975" spans="1:26" hidden="1" x14ac:dyDescent="0.5">
      <c r="A1975">
        <f t="shared" si="30"/>
        <v>1972</v>
      </c>
      <c r="B1975" s="1">
        <v>43078</v>
      </c>
      <c r="C1975" t="s">
        <v>19</v>
      </c>
      <c r="D1975" t="s">
        <v>34</v>
      </c>
      <c r="E1975">
        <v>2017</v>
      </c>
      <c r="F1975">
        <v>50</v>
      </c>
      <c r="G1975" t="s">
        <v>10</v>
      </c>
      <c r="H1975" t="s">
        <v>9</v>
      </c>
      <c r="I1975">
        <v>12.7</v>
      </c>
      <c r="J1975">
        <v>23</v>
      </c>
      <c r="K1975">
        <v>19.2</v>
      </c>
      <c r="L1975">
        <v>0</v>
      </c>
      <c r="M1975" s="3">
        <v>99334.8</v>
      </c>
      <c r="N1975" s="4">
        <v>82.980837530000002</v>
      </c>
      <c r="O1975" s="4">
        <v>8242884.9000000004</v>
      </c>
      <c r="Z1975"/>
    </row>
    <row r="1976" spans="1:26" hidden="1" x14ac:dyDescent="0.5">
      <c r="A1976">
        <f t="shared" si="30"/>
        <v>1973</v>
      </c>
      <c r="B1976" s="1">
        <v>43071</v>
      </c>
      <c r="C1976" t="s">
        <v>19</v>
      </c>
      <c r="D1976" t="s">
        <v>34</v>
      </c>
      <c r="E1976">
        <v>2017</v>
      </c>
      <c r="F1976">
        <v>49</v>
      </c>
      <c r="G1976" t="s">
        <v>10</v>
      </c>
      <c r="H1976" t="s">
        <v>9</v>
      </c>
      <c r="I1976">
        <v>14.7</v>
      </c>
      <c r="J1976">
        <v>16.399999999999999</v>
      </c>
      <c r="K1976">
        <v>0.7</v>
      </c>
      <c r="L1976">
        <v>20.6</v>
      </c>
      <c r="M1976" s="3">
        <v>99234.22</v>
      </c>
      <c r="N1976" s="4">
        <v>66.255858649999993</v>
      </c>
      <c r="O1976" s="4">
        <v>6574848.5</v>
      </c>
      <c r="Z1976"/>
    </row>
    <row r="1977" spans="1:26" hidden="1" x14ac:dyDescent="0.5">
      <c r="A1977">
        <f t="shared" si="30"/>
        <v>1974</v>
      </c>
      <c r="B1977" s="1">
        <v>42260</v>
      </c>
      <c r="C1977" t="s">
        <v>20</v>
      </c>
      <c r="D1977" t="s">
        <v>31</v>
      </c>
      <c r="E1977">
        <v>2015</v>
      </c>
      <c r="F1977">
        <v>37</v>
      </c>
      <c r="G1977" t="s">
        <v>10</v>
      </c>
      <c r="H1977" t="s">
        <v>9</v>
      </c>
      <c r="I1977">
        <v>13.2</v>
      </c>
      <c r="J1977">
        <v>25.5</v>
      </c>
      <c r="K1977">
        <v>17.100000000000001</v>
      </c>
      <c r="L1977">
        <v>0</v>
      </c>
      <c r="M1977" s="3">
        <v>99161.764999999999</v>
      </c>
      <c r="N1977" s="4">
        <v>30.359605869999999</v>
      </c>
      <c r="O1977" s="4">
        <v>3010512.1</v>
      </c>
      <c r="Z1977"/>
    </row>
    <row r="1978" spans="1:26" hidden="1" x14ac:dyDescent="0.5">
      <c r="A1978">
        <f t="shared" si="30"/>
        <v>1975</v>
      </c>
      <c r="B1978" s="1">
        <v>43450</v>
      </c>
      <c r="C1978" t="s">
        <v>20</v>
      </c>
      <c r="D1978" t="s">
        <v>34</v>
      </c>
      <c r="E1978">
        <v>2018</v>
      </c>
      <c r="F1978">
        <v>50</v>
      </c>
      <c r="G1978" t="s">
        <v>10</v>
      </c>
      <c r="H1978" t="s">
        <v>9</v>
      </c>
      <c r="I1978">
        <v>15.8</v>
      </c>
      <c r="J1978">
        <v>23.5</v>
      </c>
      <c r="K1978">
        <v>16.3</v>
      </c>
      <c r="L1978">
        <v>3.8</v>
      </c>
      <c r="M1978" s="3">
        <v>99110.774999999994</v>
      </c>
      <c r="N1978" s="4">
        <v>101.4492327</v>
      </c>
      <c r="O1978" s="4">
        <v>10054712.1</v>
      </c>
      <c r="Z1978"/>
    </row>
    <row r="1979" spans="1:26" hidden="1" x14ac:dyDescent="0.5">
      <c r="A1979">
        <f t="shared" si="30"/>
        <v>1976</v>
      </c>
      <c r="B1979" s="1">
        <v>42833</v>
      </c>
      <c r="C1979" t="s">
        <v>19</v>
      </c>
      <c r="D1979" t="s">
        <v>26</v>
      </c>
      <c r="E1979">
        <v>2017</v>
      </c>
      <c r="F1979">
        <v>15</v>
      </c>
      <c r="G1979" t="s">
        <v>9</v>
      </c>
      <c r="H1979" t="s">
        <v>9</v>
      </c>
      <c r="I1979">
        <v>18.600000000000001</v>
      </c>
      <c r="J1979">
        <v>28.1</v>
      </c>
      <c r="K1979">
        <v>13.8</v>
      </c>
      <c r="L1979">
        <v>0</v>
      </c>
      <c r="M1979" s="3">
        <v>99084.74</v>
      </c>
      <c r="N1979" s="4">
        <v>95.867977690000004</v>
      </c>
      <c r="O1979" s="4">
        <v>9499053.5999999996</v>
      </c>
      <c r="Z1979"/>
    </row>
    <row r="1980" spans="1:26" hidden="1" x14ac:dyDescent="0.5">
      <c r="A1980">
        <f t="shared" si="30"/>
        <v>1977</v>
      </c>
      <c r="B1980" s="1">
        <v>43113</v>
      </c>
      <c r="C1980" t="s">
        <v>19</v>
      </c>
      <c r="D1980" t="s">
        <v>17</v>
      </c>
      <c r="E1980">
        <v>2018</v>
      </c>
      <c r="F1980">
        <v>2</v>
      </c>
      <c r="G1980" t="s">
        <v>9</v>
      </c>
      <c r="H1980" t="s">
        <v>9</v>
      </c>
      <c r="I1980">
        <v>16</v>
      </c>
      <c r="J1980">
        <v>20.9</v>
      </c>
      <c r="K1980">
        <v>10.7</v>
      </c>
      <c r="L1980">
        <v>7</v>
      </c>
      <c r="M1980" s="3">
        <v>98977.05</v>
      </c>
      <c r="N1980" s="4">
        <v>73.276545920000004</v>
      </c>
      <c r="O1980" s="4">
        <v>7252696.2999999998</v>
      </c>
      <c r="Z1980"/>
    </row>
    <row r="1981" spans="1:26" hidden="1" x14ac:dyDescent="0.5">
      <c r="A1981">
        <f t="shared" si="30"/>
        <v>1978</v>
      </c>
      <c r="B1981" s="1">
        <v>43799</v>
      </c>
      <c r="C1981" t="s">
        <v>19</v>
      </c>
      <c r="D1981" t="s">
        <v>33</v>
      </c>
      <c r="E1981">
        <v>2019</v>
      </c>
      <c r="F1981">
        <v>48</v>
      </c>
      <c r="G1981" t="s">
        <v>10</v>
      </c>
      <c r="H1981" t="s">
        <v>9</v>
      </c>
      <c r="I1981">
        <v>10.3</v>
      </c>
      <c r="J1981">
        <v>18.399999999999999</v>
      </c>
      <c r="K1981">
        <v>26.7</v>
      </c>
      <c r="L1981">
        <v>8</v>
      </c>
      <c r="M1981" s="3">
        <v>98959.56</v>
      </c>
      <c r="N1981" s="4">
        <v>51.05874163</v>
      </c>
      <c r="O1981" s="4">
        <v>5052750.5999999996</v>
      </c>
      <c r="Z1981"/>
    </row>
    <row r="1982" spans="1:26" hidden="1" x14ac:dyDescent="0.5">
      <c r="A1982">
        <f t="shared" si="30"/>
        <v>1979</v>
      </c>
      <c r="B1982" s="1">
        <v>43466</v>
      </c>
      <c r="C1982" t="s">
        <v>22</v>
      </c>
      <c r="D1982" t="s">
        <v>17</v>
      </c>
      <c r="E1982">
        <v>2019</v>
      </c>
      <c r="F1982">
        <v>1</v>
      </c>
      <c r="G1982" t="s">
        <v>9</v>
      </c>
      <c r="H1982" t="s">
        <v>10</v>
      </c>
      <c r="I1982">
        <v>15.5</v>
      </c>
      <c r="J1982">
        <v>26.2</v>
      </c>
      <c r="K1982">
        <v>31.7</v>
      </c>
      <c r="L1982">
        <v>0</v>
      </c>
      <c r="M1982" s="3">
        <v>98933.06</v>
      </c>
      <c r="N1982" s="4">
        <v>78.560978969999994</v>
      </c>
      <c r="O1982" s="4">
        <v>7772278</v>
      </c>
      <c r="Z1982"/>
    </row>
    <row r="1983" spans="1:26" hidden="1" x14ac:dyDescent="0.5">
      <c r="A1983">
        <f t="shared" si="30"/>
        <v>1980</v>
      </c>
      <c r="B1983" s="1">
        <v>43184</v>
      </c>
      <c r="C1983" t="s">
        <v>20</v>
      </c>
      <c r="D1983" t="s">
        <v>25</v>
      </c>
      <c r="E1983">
        <v>2018</v>
      </c>
      <c r="F1983">
        <v>12</v>
      </c>
      <c r="G1983" t="s">
        <v>10</v>
      </c>
      <c r="H1983" t="s">
        <v>9</v>
      </c>
      <c r="I1983">
        <v>17.8</v>
      </c>
      <c r="J1983">
        <v>25.4</v>
      </c>
      <c r="K1983">
        <v>11.6</v>
      </c>
      <c r="L1983">
        <v>13</v>
      </c>
      <c r="M1983" s="3">
        <v>98918.514999999999</v>
      </c>
      <c r="N1983" s="4">
        <v>40.2567047</v>
      </c>
      <c r="O1983" s="4">
        <v>3982133.4</v>
      </c>
      <c r="Z1983"/>
    </row>
    <row r="1984" spans="1:26" hidden="1" x14ac:dyDescent="0.5">
      <c r="A1984">
        <f t="shared" si="30"/>
        <v>1981</v>
      </c>
      <c r="B1984" s="1">
        <v>44073</v>
      </c>
      <c r="C1984" t="s">
        <v>20</v>
      </c>
      <c r="D1984" t="s">
        <v>30</v>
      </c>
      <c r="E1984">
        <v>2020</v>
      </c>
      <c r="F1984">
        <v>35</v>
      </c>
      <c r="G1984" t="s">
        <v>9</v>
      </c>
      <c r="H1984" t="s">
        <v>9</v>
      </c>
      <c r="I1984">
        <v>12</v>
      </c>
      <c r="J1984">
        <v>19.8</v>
      </c>
      <c r="K1984">
        <v>9</v>
      </c>
      <c r="L1984">
        <v>0</v>
      </c>
      <c r="M1984" s="3">
        <v>98917.175000000003</v>
      </c>
      <c r="N1984" s="4">
        <v>9.4210185309999996</v>
      </c>
      <c r="O1984" s="4">
        <v>931900.5</v>
      </c>
      <c r="Z1984"/>
    </row>
    <row r="1985" spans="1:26" hidden="1" x14ac:dyDescent="0.5">
      <c r="A1985">
        <f t="shared" si="30"/>
        <v>1982</v>
      </c>
      <c r="B1985" s="1">
        <v>42707</v>
      </c>
      <c r="C1985" t="s">
        <v>19</v>
      </c>
      <c r="D1985" t="s">
        <v>34</v>
      </c>
      <c r="E1985">
        <v>2016</v>
      </c>
      <c r="F1985">
        <v>49</v>
      </c>
      <c r="G1985" t="s">
        <v>10</v>
      </c>
      <c r="H1985" t="s">
        <v>9</v>
      </c>
      <c r="I1985">
        <v>9.9</v>
      </c>
      <c r="J1985">
        <v>23.9</v>
      </c>
      <c r="K1985">
        <v>31.2</v>
      </c>
      <c r="L1985">
        <v>0</v>
      </c>
      <c r="M1985" s="3">
        <v>98899.494999999995</v>
      </c>
      <c r="N1985" s="4">
        <v>29.20305213</v>
      </c>
      <c r="O1985" s="4">
        <v>2888167.1</v>
      </c>
      <c r="Z1985"/>
    </row>
    <row r="1986" spans="1:26" hidden="1" x14ac:dyDescent="0.5">
      <c r="A1986">
        <f t="shared" si="30"/>
        <v>1983</v>
      </c>
      <c r="B1986" s="1">
        <v>42097</v>
      </c>
      <c r="C1986" t="s">
        <v>18</v>
      </c>
      <c r="D1986" t="s">
        <v>26</v>
      </c>
      <c r="E1986">
        <v>2015</v>
      </c>
      <c r="F1986">
        <v>14</v>
      </c>
      <c r="G1986" t="s">
        <v>9</v>
      </c>
      <c r="H1986" t="s">
        <v>10</v>
      </c>
      <c r="I1986">
        <v>8</v>
      </c>
      <c r="J1986">
        <v>20.9</v>
      </c>
      <c r="K1986">
        <v>17.399999999999999</v>
      </c>
      <c r="L1986">
        <v>0</v>
      </c>
      <c r="M1986" s="3">
        <v>98891.06</v>
      </c>
      <c r="N1986" s="4">
        <v>20.9393785</v>
      </c>
      <c r="O1986" s="4">
        <v>2070717.3</v>
      </c>
      <c r="Z1986"/>
    </row>
    <row r="1987" spans="1:26" hidden="1" x14ac:dyDescent="0.5">
      <c r="A1987">
        <f t="shared" si="30"/>
        <v>1984</v>
      </c>
      <c r="B1987" s="1">
        <v>42491</v>
      </c>
      <c r="C1987" t="s">
        <v>20</v>
      </c>
      <c r="D1987" t="s">
        <v>27</v>
      </c>
      <c r="E1987">
        <v>2016</v>
      </c>
      <c r="F1987">
        <v>18</v>
      </c>
      <c r="G1987" t="s">
        <v>10</v>
      </c>
      <c r="H1987" t="s">
        <v>9</v>
      </c>
      <c r="I1987">
        <v>14.4</v>
      </c>
      <c r="J1987">
        <v>17</v>
      </c>
      <c r="K1987">
        <v>9</v>
      </c>
      <c r="L1987">
        <v>9.8000000000000007</v>
      </c>
      <c r="M1987" s="3">
        <v>98873.535000000003</v>
      </c>
      <c r="N1987" s="4">
        <v>31.87421762</v>
      </c>
      <c r="O1987" s="4">
        <v>3151516.6</v>
      </c>
      <c r="Z1987"/>
    </row>
    <row r="1988" spans="1:26" hidden="1" x14ac:dyDescent="0.5">
      <c r="A1988">
        <f t="shared" ref="A1988:A2051" si="31">ROW()-3</f>
        <v>1985</v>
      </c>
      <c r="B1988" s="1">
        <v>43191</v>
      </c>
      <c r="C1988" t="s">
        <v>20</v>
      </c>
      <c r="D1988" t="s">
        <v>26</v>
      </c>
      <c r="E1988">
        <v>2018</v>
      </c>
      <c r="F1988">
        <v>13</v>
      </c>
      <c r="G1988" t="s">
        <v>9</v>
      </c>
      <c r="H1988" t="s">
        <v>10</v>
      </c>
      <c r="I1988">
        <v>13</v>
      </c>
      <c r="J1988">
        <v>27.7</v>
      </c>
      <c r="K1988">
        <v>11</v>
      </c>
      <c r="L1988">
        <v>0</v>
      </c>
      <c r="M1988" s="3">
        <v>98817.03</v>
      </c>
      <c r="N1988" s="4">
        <v>73.967841899999996</v>
      </c>
      <c r="O1988" s="4">
        <v>7309282.5</v>
      </c>
      <c r="Z1988"/>
    </row>
    <row r="1989" spans="1:26" hidden="1" x14ac:dyDescent="0.5">
      <c r="A1989">
        <f t="shared" si="31"/>
        <v>1986</v>
      </c>
      <c r="B1989" s="1">
        <v>43051</v>
      </c>
      <c r="C1989" t="s">
        <v>20</v>
      </c>
      <c r="D1989" t="s">
        <v>33</v>
      </c>
      <c r="E1989">
        <v>2017</v>
      </c>
      <c r="F1989">
        <v>46</v>
      </c>
      <c r="G1989" t="s">
        <v>10</v>
      </c>
      <c r="H1989" t="s">
        <v>9</v>
      </c>
      <c r="I1989">
        <v>13.2</v>
      </c>
      <c r="J1989">
        <v>23.3</v>
      </c>
      <c r="K1989">
        <v>25</v>
      </c>
      <c r="L1989">
        <v>0</v>
      </c>
      <c r="M1989" s="3">
        <v>98774.235000000001</v>
      </c>
      <c r="N1989" s="4">
        <v>73.950064819999994</v>
      </c>
      <c r="O1989" s="4">
        <v>7304361.0999999996</v>
      </c>
      <c r="Z1989"/>
    </row>
    <row r="1990" spans="1:26" hidden="1" x14ac:dyDescent="0.5">
      <c r="A1990">
        <f t="shared" si="31"/>
        <v>1987</v>
      </c>
      <c r="B1990" s="1">
        <v>43814</v>
      </c>
      <c r="C1990" t="s">
        <v>20</v>
      </c>
      <c r="D1990" t="s">
        <v>34</v>
      </c>
      <c r="E1990">
        <v>2019</v>
      </c>
      <c r="F1990">
        <v>50</v>
      </c>
      <c r="G1990" t="s">
        <v>10</v>
      </c>
      <c r="H1990" t="s">
        <v>9</v>
      </c>
      <c r="I1990">
        <v>15.1</v>
      </c>
      <c r="J1990">
        <v>21.7</v>
      </c>
      <c r="K1990">
        <v>16.399999999999999</v>
      </c>
      <c r="L1990">
        <v>0</v>
      </c>
      <c r="M1990" s="3">
        <v>98723.45</v>
      </c>
      <c r="N1990" s="4">
        <v>50.936743069999999</v>
      </c>
      <c r="O1990" s="4">
        <v>5028651</v>
      </c>
      <c r="Z1990"/>
    </row>
    <row r="1991" spans="1:26" hidden="1" x14ac:dyDescent="0.5">
      <c r="A1991">
        <f t="shared" si="31"/>
        <v>1988</v>
      </c>
      <c r="B1991" s="1">
        <v>43569</v>
      </c>
      <c r="C1991" t="s">
        <v>20</v>
      </c>
      <c r="D1991" t="s">
        <v>26</v>
      </c>
      <c r="E1991">
        <v>2019</v>
      </c>
      <c r="F1991">
        <v>15</v>
      </c>
      <c r="G1991" t="s">
        <v>9</v>
      </c>
      <c r="H1991" t="s">
        <v>9</v>
      </c>
      <c r="I1991">
        <v>11.8</v>
      </c>
      <c r="J1991">
        <v>22.5</v>
      </c>
      <c r="K1991">
        <v>14.4</v>
      </c>
      <c r="L1991">
        <v>0</v>
      </c>
      <c r="M1991" s="3">
        <v>98680</v>
      </c>
      <c r="N1991" s="4">
        <v>111.731646</v>
      </c>
      <c r="O1991" s="4">
        <v>11025678.800000001</v>
      </c>
      <c r="Z1991"/>
    </row>
    <row r="1992" spans="1:26" hidden="1" x14ac:dyDescent="0.5">
      <c r="A1992">
        <f t="shared" si="31"/>
        <v>1989</v>
      </c>
      <c r="B1992" s="1">
        <v>43095</v>
      </c>
      <c r="C1992" t="s">
        <v>22</v>
      </c>
      <c r="D1992" t="s">
        <v>34</v>
      </c>
      <c r="E1992">
        <v>2017</v>
      </c>
      <c r="F1992">
        <v>53</v>
      </c>
      <c r="G1992" t="s">
        <v>9</v>
      </c>
      <c r="H1992" t="s">
        <v>10</v>
      </c>
      <c r="I1992">
        <v>12.5</v>
      </c>
      <c r="J1992">
        <v>30.5</v>
      </c>
      <c r="K1992">
        <v>31.9</v>
      </c>
      <c r="L1992">
        <v>0</v>
      </c>
      <c r="M1992" s="3">
        <v>98638.854999999996</v>
      </c>
      <c r="N1992" s="4">
        <v>72.845242119999995</v>
      </c>
      <c r="O1992" s="4">
        <v>7185371.2999999998</v>
      </c>
      <c r="Z1992"/>
    </row>
    <row r="1993" spans="1:26" hidden="1" x14ac:dyDescent="0.5">
      <c r="A1993">
        <f t="shared" si="31"/>
        <v>1990</v>
      </c>
      <c r="B1993" s="1">
        <v>42714</v>
      </c>
      <c r="C1993" t="s">
        <v>19</v>
      </c>
      <c r="D1993" t="s">
        <v>34</v>
      </c>
      <c r="E1993">
        <v>2016</v>
      </c>
      <c r="F1993">
        <v>50</v>
      </c>
      <c r="G1993" t="s">
        <v>10</v>
      </c>
      <c r="H1993" t="s">
        <v>9</v>
      </c>
      <c r="I1993">
        <v>11.2</v>
      </c>
      <c r="J1993">
        <v>18.8</v>
      </c>
      <c r="K1993">
        <v>24.2</v>
      </c>
      <c r="L1993">
        <v>0.2</v>
      </c>
      <c r="M1993" s="3">
        <v>98622.865000000005</v>
      </c>
      <c r="N1993" s="4">
        <v>19.31166859</v>
      </c>
      <c r="O1993" s="4">
        <v>1904572.1</v>
      </c>
      <c r="Z1993"/>
    </row>
    <row r="1994" spans="1:26" hidden="1" x14ac:dyDescent="0.5">
      <c r="A1994">
        <f t="shared" si="31"/>
        <v>1991</v>
      </c>
      <c r="B1994" s="1">
        <v>42330</v>
      </c>
      <c r="C1994" t="s">
        <v>20</v>
      </c>
      <c r="D1994" t="s">
        <v>33</v>
      </c>
      <c r="E1994">
        <v>2015</v>
      </c>
      <c r="F1994">
        <v>47</v>
      </c>
      <c r="G1994" t="s">
        <v>10</v>
      </c>
      <c r="H1994" t="s">
        <v>9</v>
      </c>
      <c r="I1994">
        <v>13.5</v>
      </c>
      <c r="J1994">
        <v>20</v>
      </c>
      <c r="K1994">
        <v>27.3</v>
      </c>
      <c r="L1994">
        <v>0</v>
      </c>
      <c r="M1994" s="3">
        <v>98621.62</v>
      </c>
      <c r="N1994" s="4">
        <v>32.34590077</v>
      </c>
      <c r="O1994" s="4">
        <v>3190005.1</v>
      </c>
      <c r="Z1994"/>
    </row>
    <row r="1995" spans="1:26" hidden="1" x14ac:dyDescent="0.5">
      <c r="A1995">
        <f t="shared" si="31"/>
        <v>1992</v>
      </c>
      <c r="B1995" s="1">
        <v>42761</v>
      </c>
      <c r="C1995" t="s">
        <v>16</v>
      </c>
      <c r="D1995" t="s">
        <v>17</v>
      </c>
      <c r="E1995">
        <v>2017</v>
      </c>
      <c r="F1995">
        <v>5</v>
      </c>
      <c r="G1995" t="s">
        <v>9</v>
      </c>
      <c r="H1995" t="s">
        <v>10</v>
      </c>
      <c r="I1995">
        <v>16.399999999999999</v>
      </c>
      <c r="J1995">
        <v>21.2</v>
      </c>
      <c r="K1995">
        <v>16.899999999999999</v>
      </c>
      <c r="L1995">
        <v>0</v>
      </c>
      <c r="M1995" s="3">
        <v>98590.06</v>
      </c>
      <c r="N1995" s="4">
        <v>37.844897750000001</v>
      </c>
      <c r="O1995" s="4">
        <v>3731130.7</v>
      </c>
      <c r="Z1995"/>
    </row>
    <row r="1996" spans="1:26" hidden="1" x14ac:dyDescent="0.5">
      <c r="A1996">
        <f t="shared" si="31"/>
        <v>1993</v>
      </c>
      <c r="B1996" s="1">
        <v>43394</v>
      </c>
      <c r="C1996" t="s">
        <v>20</v>
      </c>
      <c r="D1996" t="s">
        <v>32</v>
      </c>
      <c r="E1996">
        <v>2018</v>
      </c>
      <c r="F1996">
        <v>42</v>
      </c>
      <c r="G1996" t="s">
        <v>10</v>
      </c>
      <c r="H1996" t="s">
        <v>9</v>
      </c>
      <c r="I1996">
        <v>7.6</v>
      </c>
      <c r="J1996">
        <v>19.2</v>
      </c>
      <c r="K1996">
        <v>22.7</v>
      </c>
      <c r="L1996">
        <v>5.6</v>
      </c>
      <c r="M1996" s="3">
        <v>98427.53</v>
      </c>
      <c r="N1996" s="4">
        <v>81.920924420000006</v>
      </c>
      <c r="O1996" s="4">
        <v>8063274.2000000002</v>
      </c>
      <c r="Z1996"/>
    </row>
    <row r="1997" spans="1:26" hidden="1" x14ac:dyDescent="0.5">
      <c r="A1997">
        <f t="shared" si="31"/>
        <v>1994</v>
      </c>
      <c r="B1997" s="1">
        <v>42456</v>
      </c>
      <c r="C1997" t="s">
        <v>20</v>
      </c>
      <c r="D1997" t="s">
        <v>25</v>
      </c>
      <c r="E1997">
        <v>2016</v>
      </c>
      <c r="F1997">
        <v>13</v>
      </c>
      <c r="G1997" t="s">
        <v>9</v>
      </c>
      <c r="H1997" t="s">
        <v>10</v>
      </c>
      <c r="I1997">
        <v>14.3</v>
      </c>
      <c r="J1997">
        <v>19.899999999999999</v>
      </c>
      <c r="K1997">
        <v>14</v>
      </c>
      <c r="L1997">
        <v>1</v>
      </c>
      <c r="M1997" s="3">
        <v>98324.645000000004</v>
      </c>
      <c r="N1997" s="4">
        <v>25.861035210000001</v>
      </c>
      <c r="O1997" s="4">
        <v>2542777.1</v>
      </c>
      <c r="Z1997"/>
    </row>
    <row r="1998" spans="1:26" hidden="1" x14ac:dyDescent="0.5">
      <c r="A1998">
        <f t="shared" si="31"/>
        <v>1995</v>
      </c>
      <c r="B1998" s="1">
        <v>43824</v>
      </c>
      <c r="C1998" t="s">
        <v>23</v>
      </c>
      <c r="D1998" t="s">
        <v>34</v>
      </c>
      <c r="E1998">
        <v>2019</v>
      </c>
      <c r="F1998">
        <v>52</v>
      </c>
      <c r="G1998" t="s">
        <v>9</v>
      </c>
      <c r="H1998" t="s">
        <v>10</v>
      </c>
      <c r="I1998">
        <v>14</v>
      </c>
      <c r="J1998">
        <v>27.9</v>
      </c>
      <c r="K1998">
        <v>32</v>
      </c>
      <c r="L1998">
        <v>0</v>
      </c>
      <c r="M1998" s="3">
        <v>98312.744999999995</v>
      </c>
      <c r="N1998" s="4">
        <v>42.257239390000002</v>
      </c>
      <c r="O1998" s="4">
        <v>4154425.2</v>
      </c>
      <c r="Z1998"/>
    </row>
    <row r="1999" spans="1:26" hidden="1" x14ac:dyDescent="0.5">
      <c r="A1999">
        <f t="shared" si="31"/>
        <v>1996</v>
      </c>
      <c r="B1999" s="1">
        <v>43192</v>
      </c>
      <c r="C1999" t="s">
        <v>21</v>
      </c>
      <c r="D1999" t="s">
        <v>26</v>
      </c>
      <c r="E1999">
        <v>2018</v>
      </c>
      <c r="F1999">
        <v>14</v>
      </c>
      <c r="G1999" t="s">
        <v>9</v>
      </c>
      <c r="H1999" t="s">
        <v>10</v>
      </c>
      <c r="I1999">
        <v>14.9</v>
      </c>
      <c r="J1999">
        <v>20.9</v>
      </c>
      <c r="K1999">
        <v>14.4</v>
      </c>
      <c r="L1999">
        <v>0</v>
      </c>
      <c r="M1999" s="3">
        <v>98258.25</v>
      </c>
      <c r="N1999" s="4">
        <v>62.410101240000003</v>
      </c>
      <c r="O1999" s="4">
        <v>6132307.2999999998</v>
      </c>
      <c r="Z1999"/>
    </row>
    <row r="2000" spans="1:26" hidden="1" x14ac:dyDescent="0.5">
      <c r="A2000">
        <f t="shared" si="31"/>
        <v>1997</v>
      </c>
      <c r="B2000" s="1">
        <v>43459</v>
      </c>
      <c r="C2000" t="s">
        <v>22</v>
      </c>
      <c r="D2000" t="s">
        <v>34</v>
      </c>
      <c r="E2000">
        <v>2018</v>
      </c>
      <c r="F2000">
        <v>52</v>
      </c>
      <c r="G2000" t="s">
        <v>9</v>
      </c>
      <c r="H2000" t="s">
        <v>10</v>
      </c>
      <c r="I2000">
        <v>15.8</v>
      </c>
      <c r="J2000">
        <v>23.9</v>
      </c>
      <c r="K2000">
        <v>32.200000000000003</v>
      </c>
      <c r="L2000">
        <v>0</v>
      </c>
      <c r="M2000" s="3">
        <v>98191.654999999999</v>
      </c>
      <c r="N2000" s="4">
        <v>55.238545299999998</v>
      </c>
      <c r="O2000" s="4">
        <v>5423964.2000000002</v>
      </c>
      <c r="Z2000"/>
    </row>
    <row r="2001" spans="1:26" hidden="1" x14ac:dyDescent="0.5">
      <c r="A2001">
        <f t="shared" si="31"/>
        <v>1998</v>
      </c>
      <c r="B2001" s="1">
        <v>43580</v>
      </c>
      <c r="C2001" t="s">
        <v>16</v>
      </c>
      <c r="D2001" t="s">
        <v>26</v>
      </c>
      <c r="E2001">
        <v>2019</v>
      </c>
      <c r="F2001">
        <v>17</v>
      </c>
      <c r="G2001" t="s">
        <v>10</v>
      </c>
      <c r="H2001" t="s">
        <v>10</v>
      </c>
      <c r="I2001">
        <v>10.199999999999999</v>
      </c>
      <c r="J2001">
        <v>21.5</v>
      </c>
      <c r="K2001">
        <v>10.6</v>
      </c>
      <c r="L2001">
        <v>0</v>
      </c>
      <c r="M2001" s="3">
        <v>98112.464999999997</v>
      </c>
      <c r="N2001" s="4">
        <v>62.60573067</v>
      </c>
      <c r="O2001" s="4">
        <v>6142402.5999999996</v>
      </c>
      <c r="Z2001"/>
    </row>
    <row r="2002" spans="1:26" hidden="1" x14ac:dyDescent="0.5">
      <c r="A2002">
        <f t="shared" si="31"/>
        <v>1999</v>
      </c>
      <c r="B2002" s="1">
        <v>43023</v>
      </c>
      <c r="C2002" t="s">
        <v>20</v>
      </c>
      <c r="D2002" t="s">
        <v>32</v>
      </c>
      <c r="E2002">
        <v>2017</v>
      </c>
      <c r="F2002">
        <v>42</v>
      </c>
      <c r="G2002" t="s">
        <v>10</v>
      </c>
      <c r="H2002" t="s">
        <v>9</v>
      </c>
      <c r="I2002">
        <v>6.8</v>
      </c>
      <c r="J2002">
        <v>17.600000000000001</v>
      </c>
      <c r="K2002">
        <v>24.5</v>
      </c>
      <c r="L2002">
        <v>0</v>
      </c>
      <c r="M2002" s="3">
        <v>98108.815000000002</v>
      </c>
      <c r="N2002" s="4">
        <v>71.602890579999993</v>
      </c>
      <c r="O2002" s="4">
        <v>7024874.7000000002</v>
      </c>
      <c r="Z2002"/>
    </row>
    <row r="2003" spans="1:26" hidden="1" x14ac:dyDescent="0.5">
      <c r="A2003">
        <f t="shared" si="31"/>
        <v>2000</v>
      </c>
      <c r="B2003" s="1">
        <v>42645</v>
      </c>
      <c r="C2003" t="s">
        <v>20</v>
      </c>
      <c r="D2003" t="s">
        <v>32</v>
      </c>
      <c r="E2003">
        <v>2016</v>
      </c>
      <c r="F2003">
        <v>40</v>
      </c>
      <c r="G2003" t="s">
        <v>9</v>
      </c>
      <c r="H2003" t="s">
        <v>9</v>
      </c>
      <c r="I2003">
        <v>12.1</v>
      </c>
      <c r="J2003">
        <v>24</v>
      </c>
      <c r="K2003">
        <v>18.7</v>
      </c>
      <c r="L2003">
        <v>0</v>
      </c>
      <c r="M2003" s="3">
        <v>97992.93</v>
      </c>
      <c r="N2003" s="4">
        <v>13.656870189999999</v>
      </c>
      <c r="O2003" s="4">
        <v>1338276.7</v>
      </c>
      <c r="Z2003"/>
    </row>
    <row r="2004" spans="1:26" hidden="1" x14ac:dyDescent="0.5">
      <c r="A2004">
        <f t="shared" si="31"/>
        <v>2001</v>
      </c>
      <c r="B2004" s="1">
        <v>43400</v>
      </c>
      <c r="C2004" t="s">
        <v>19</v>
      </c>
      <c r="D2004" t="s">
        <v>32</v>
      </c>
      <c r="E2004">
        <v>2018</v>
      </c>
      <c r="F2004">
        <v>43</v>
      </c>
      <c r="G2004" t="s">
        <v>10</v>
      </c>
      <c r="H2004" t="s">
        <v>9</v>
      </c>
      <c r="I2004">
        <v>11.3</v>
      </c>
      <c r="J2004">
        <v>19.600000000000001</v>
      </c>
      <c r="K2004">
        <v>20.5</v>
      </c>
      <c r="L2004">
        <v>0</v>
      </c>
      <c r="M2004" s="3">
        <v>97973.985000000001</v>
      </c>
      <c r="N2004" s="4">
        <v>98.832267079999994</v>
      </c>
      <c r="O2004" s="4">
        <v>9682991.0999999996</v>
      </c>
      <c r="Z2004"/>
    </row>
    <row r="2005" spans="1:26" hidden="1" x14ac:dyDescent="0.5">
      <c r="A2005">
        <f t="shared" si="31"/>
        <v>2002</v>
      </c>
      <c r="B2005" s="1">
        <v>42029</v>
      </c>
      <c r="C2005" t="s">
        <v>20</v>
      </c>
      <c r="D2005" t="s">
        <v>17</v>
      </c>
      <c r="E2005">
        <v>2015</v>
      </c>
      <c r="F2005">
        <v>4</v>
      </c>
      <c r="G2005" t="s">
        <v>9</v>
      </c>
      <c r="H2005" t="s">
        <v>9</v>
      </c>
      <c r="I2005">
        <v>14.7</v>
      </c>
      <c r="J2005">
        <v>22</v>
      </c>
      <c r="K2005">
        <v>25.4</v>
      </c>
      <c r="L2005">
        <v>0</v>
      </c>
      <c r="M2005" s="3">
        <v>97959.46</v>
      </c>
      <c r="N2005" s="4">
        <v>16.5414177</v>
      </c>
      <c r="O2005" s="4">
        <v>1620388.3</v>
      </c>
      <c r="Z2005"/>
    </row>
    <row r="2006" spans="1:26" hidden="1" x14ac:dyDescent="0.5">
      <c r="A2006">
        <f t="shared" si="31"/>
        <v>2003</v>
      </c>
      <c r="B2006" s="1">
        <v>43918</v>
      </c>
      <c r="C2006" t="s">
        <v>19</v>
      </c>
      <c r="D2006" t="s">
        <v>25</v>
      </c>
      <c r="E2006">
        <v>2020</v>
      </c>
      <c r="F2006">
        <v>13</v>
      </c>
      <c r="G2006" t="s">
        <v>9</v>
      </c>
      <c r="H2006" t="s">
        <v>9</v>
      </c>
      <c r="I2006">
        <v>14.8</v>
      </c>
      <c r="J2006">
        <v>27.5</v>
      </c>
      <c r="K2006">
        <v>16.899999999999999</v>
      </c>
      <c r="L2006">
        <v>0</v>
      </c>
      <c r="M2006" s="3">
        <v>97923.714999999997</v>
      </c>
      <c r="N2006" s="4">
        <v>47.963271040000002</v>
      </c>
      <c r="O2006" s="4">
        <v>4696741.7</v>
      </c>
      <c r="Z2006"/>
    </row>
    <row r="2007" spans="1:26" hidden="1" x14ac:dyDescent="0.5">
      <c r="A2007">
        <f t="shared" si="31"/>
        <v>2004</v>
      </c>
      <c r="B2007" s="1">
        <v>42658</v>
      </c>
      <c r="C2007" t="s">
        <v>19</v>
      </c>
      <c r="D2007" t="s">
        <v>32</v>
      </c>
      <c r="E2007">
        <v>2016</v>
      </c>
      <c r="F2007">
        <v>42</v>
      </c>
      <c r="G2007" t="s">
        <v>10</v>
      </c>
      <c r="H2007" t="s">
        <v>9</v>
      </c>
      <c r="I2007">
        <v>9.4</v>
      </c>
      <c r="J2007">
        <v>24.8</v>
      </c>
      <c r="K2007">
        <v>21.8</v>
      </c>
      <c r="L2007">
        <v>0</v>
      </c>
      <c r="M2007" s="3">
        <v>97887.485000000001</v>
      </c>
      <c r="N2007" s="4">
        <v>12.698328739999999</v>
      </c>
      <c r="O2007" s="4">
        <v>1243007.5</v>
      </c>
      <c r="Z2007"/>
    </row>
    <row r="2008" spans="1:26" hidden="1" x14ac:dyDescent="0.5">
      <c r="A2008">
        <f t="shared" si="31"/>
        <v>2005</v>
      </c>
      <c r="B2008" s="1">
        <v>42022</v>
      </c>
      <c r="C2008" t="s">
        <v>20</v>
      </c>
      <c r="D2008" t="s">
        <v>17</v>
      </c>
      <c r="E2008">
        <v>2015</v>
      </c>
      <c r="F2008">
        <v>3</v>
      </c>
      <c r="G2008" t="s">
        <v>9</v>
      </c>
      <c r="H2008" t="s">
        <v>9</v>
      </c>
      <c r="I2008">
        <v>15.3</v>
      </c>
      <c r="J2008">
        <v>19.5</v>
      </c>
      <c r="K2008">
        <v>23.4</v>
      </c>
      <c r="L2008">
        <v>0</v>
      </c>
      <c r="M2008" s="3">
        <v>97728.75</v>
      </c>
      <c r="N2008" s="4">
        <v>17.00868088</v>
      </c>
      <c r="O2008" s="4">
        <v>1662237.1</v>
      </c>
      <c r="Z2008"/>
    </row>
    <row r="2009" spans="1:26" hidden="1" x14ac:dyDescent="0.5">
      <c r="A2009">
        <f t="shared" si="31"/>
        <v>2006</v>
      </c>
      <c r="B2009" s="1">
        <v>43079</v>
      </c>
      <c r="C2009" t="s">
        <v>20</v>
      </c>
      <c r="D2009" t="s">
        <v>34</v>
      </c>
      <c r="E2009">
        <v>2017</v>
      </c>
      <c r="F2009">
        <v>50</v>
      </c>
      <c r="G2009" t="s">
        <v>10</v>
      </c>
      <c r="H2009" t="s">
        <v>9</v>
      </c>
      <c r="I2009">
        <v>14.5</v>
      </c>
      <c r="J2009">
        <v>22.2</v>
      </c>
      <c r="K2009">
        <v>31.4</v>
      </c>
      <c r="L2009">
        <v>0</v>
      </c>
      <c r="M2009" s="3">
        <v>97715.01</v>
      </c>
      <c r="N2009" s="4">
        <v>81.089163600000006</v>
      </c>
      <c r="O2009" s="4">
        <v>7923628.4000000004</v>
      </c>
      <c r="Z2009"/>
    </row>
    <row r="2010" spans="1:26" hidden="1" x14ac:dyDescent="0.5">
      <c r="A2010">
        <f t="shared" si="31"/>
        <v>2007</v>
      </c>
      <c r="B2010" s="1">
        <v>43905</v>
      </c>
      <c r="C2010" t="s">
        <v>20</v>
      </c>
      <c r="D2010" t="s">
        <v>25</v>
      </c>
      <c r="E2010">
        <v>2020</v>
      </c>
      <c r="F2010">
        <v>11</v>
      </c>
      <c r="G2010" t="s">
        <v>10</v>
      </c>
      <c r="H2010" t="s">
        <v>9</v>
      </c>
      <c r="I2010">
        <v>12.7</v>
      </c>
      <c r="J2010">
        <v>18.8</v>
      </c>
      <c r="K2010">
        <v>10.199999999999999</v>
      </c>
      <c r="L2010">
        <v>0</v>
      </c>
      <c r="M2010" s="3">
        <v>97664.934999999998</v>
      </c>
      <c r="N2010" s="4">
        <v>31.657840010000001</v>
      </c>
      <c r="O2010" s="4">
        <v>3091860.9</v>
      </c>
      <c r="Z2010"/>
    </row>
    <row r="2011" spans="1:26" hidden="1" x14ac:dyDescent="0.5">
      <c r="A2011">
        <f t="shared" si="31"/>
        <v>2008</v>
      </c>
      <c r="B2011" s="1">
        <v>42372</v>
      </c>
      <c r="C2011" t="s">
        <v>20</v>
      </c>
      <c r="D2011" t="s">
        <v>17</v>
      </c>
      <c r="E2011">
        <v>2016</v>
      </c>
      <c r="F2011">
        <v>1</v>
      </c>
      <c r="G2011" t="s">
        <v>9</v>
      </c>
      <c r="H2011" t="s">
        <v>9</v>
      </c>
      <c r="I2011">
        <v>17.5</v>
      </c>
      <c r="J2011">
        <v>27.1</v>
      </c>
      <c r="K2011">
        <v>25.7</v>
      </c>
      <c r="L2011">
        <v>0</v>
      </c>
      <c r="M2011" s="3">
        <v>97656.445000000007</v>
      </c>
      <c r="N2011" s="4">
        <v>19.895384799999999</v>
      </c>
      <c r="O2011" s="4">
        <v>1942912.6</v>
      </c>
      <c r="Z2011"/>
    </row>
    <row r="2012" spans="1:26" hidden="1" x14ac:dyDescent="0.5">
      <c r="A2012">
        <f t="shared" si="31"/>
        <v>2009</v>
      </c>
      <c r="B2012" s="1">
        <v>43785</v>
      </c>
      <c r="C2012" t="s">
        <v>19</v>
      </c>
      <c r="D2012" t="s">
        <v>33</v>
      </c>
      <c r="E2012">
        <v>2019</v>
      </c>
      <c r="F2012">
        <v>46</v>
      </c>
      <c r="G2012" t="s">
        <v>10</v>
      </c>
      <c r="H2012" t="s">
        <v>9</v>
      </c>
      <c r="I2012">
        <v>9.1999999999999993</v>
      </c>
      <c r="J2012">
        <v>17.2</v>
      </c>
      <c r="K2012">
        <v>23.9</v>
      </c>
      <c r="L2012">
        <v>0</v>
      </c>
      <c r="M2012" s="3">
        <v>97646.12</v>
      </c>
      <c r="N2012" s="4">
        <v>67.187219450000001</v>
      </c>
      <c r="O2012" s="4">
        <v>6560571.2999999998</v>
      </c>
      <c r="Z2012"/>
    </row>
    <row r="2013" spans="1:26" hidden="1" x14ac:dyDescent="0.5">
      <c r="A2013">
        <f t="shared" si="31"/>
        <v>2010</v>
      </c>
      <c r="B2013" s="1">
        <v>43863</v>
      </c>
      <c r="C2013" t="s">
        <v>20</v>
      </c>
      <c r="D2013" t="s">
        <v>24</v>
      </c>
      <c r="E2013">
        <v>2020</v>
      </c>
      <c r="F2013">
        <v>5</v>
      </c>
      <c r="G2013" t="s">
        <v>10</v>
      </c>
      <c r="H2013" t="s">
        <v>9</v>
      </c>
      <c r="I2013">
        <v>14.2</v>
      </c>
      <c r="J2013">
        <v>25.1</v>
      </c>
      <c r="K2013">
        <v>21</v>
      </c>
      <c r="L2013">
        <v>14.8</v>
      </c>
      <c r="M2013" s="3">
        <v>97609.06</v>
      </c>
      <c r="N2013" s="4">
        <v>14.2356353</v>
      </c>
      <c r="O2013" s="4">
        <v>1389527</v>
      </c>
      <c r="Z2013"/>
    </row>
    <row r="2014" spans="1:26" hidden="1" x14ac:dyDescent="0.5">
      <c r="A2014">
        <f t="shared" si="31"/>
        <v>2011</v>
      </c>
      <c r="B2014" s="1">
        <v>43807</v>
      </c>
      <c r="C2014" t="s">
        <v>20</v>
      </c>
      <c r="D2014" t="s">
        <v>34</v>
      </c>
      <c r="E2014">
        <v>2019</v>
      </c>
      <c r="F2014">
        <v>49</v>
      </c>
      <c r="G2014" t="s">
        <v>10</v>
      </c>
      <c r="H2014" t="s">
        <v>9</v>
      </c>
      <c r="I2014">
        <v>13.8</v>
      </c>
      <c r="J2014">
        <v>27.6</v>
      </c>
      <c r="K2014">
        <v>30.8</v>
      </c>
      <c r="L2014">
        <v>0</v>
      </c>
      <c r="M2014" s="3">
        <v>97577.414999999994</v>
      </c>
      <c r="N2014" s="4">
        <v>43.690411390000001</v>
      </c>
      <c r="O2014" s="4">
        <v>4263197.4000000004</v>
      </c>
      <c r="Z2014"/>
    </row>
    <row r="2015" spans="1:26" hidden="1" x14ac:dyDescent="0.5">
      <c r="A2015">
        <f t="shared" si="31"/>
        <v>2012</v>
      </c>
      <c r="B2015" s="1">
        <v>42738</v>
      </c>
      <c r="C2015" t="s">
        <v>22</v>
      </c>
      <c r="D2015" t="s">
        <v>17</v>
      </c>
      <c r="E2015">
        <v>2017</v>
      </c>
      <c r="F2015">
        <v>2</v>
      </c>
      <c r="G2015" t="s">
        <v>9</v>
      </c>
      <c r="H2015" t="s">
        <v>9</v>
      </c>
      <c r="I2015">
        <v>14.6</v>
      </c>
      <c r="J2015">
        <v>19.5</v>
      </c>
      <c r="K2015">
        <v>25.9</v>
      </c>
      <c r="L2015">
        <v>0.4</v>
      </c>
      <c r="M2015" s="3">
        <v>97564.744999999995</v>
      </c>
      <c r="N2015" s="4">
        <v>28.68695469</v>
      </c>
      <c r="O2015" s="4">
        <v>2798835.4</v>
      </c>
      <c r="Z2015"/>
    </row>
    <row r="2016" spans="1:26" hidden="1" x14ac:dyDescent="0.5">
      <c r="A2016">
        <f t="shared" si="31"/>
        <v>2013</v>
      </c>
      <c r="B2016" s="1">
        <v>43171</v>
      </c>
      <c r="C2016" t="s">
        <v>21</v>
      </c>
      <c r="D2016" t="s">
        <v>25</v>
      </c>
      <c r="E2016">
        <v>2018</v>
      </c>
      <c r="F2016">
        <v>11</v>
      </c>
      <c r="G2016" t="s">
        <v>10</v>
      </c>
      <c r="H2016" t="s">
        <v>10</v>
      </c>
      <c r="I2016">
        <v>16.7</v>
      </c>
      <c r="J2016">
        <v>20.9</v>
      </c>
      <c r="K2016">
        <v>10.199999999999999</v>
      </c>
      <c r="L2016">
        <v>0</v>
      </c>
      <c r="M2016" s="3">
        <v>97542.31</v>
      </c>
      <c r="N2016" s="4">
        <v>63.452204719999997</v>
      </c>
      <c r="O2016" s="4">
        <v>6189274.5999999996</v>
      </c>
      <c r="Z2016"/>
    </row>
    <row r="2017" spans="1:26" hidden="1" x14ac:dyDescent="0.5">
      <c r="A2017">
        <f t="shared" si="31"/>
        <v>2014</v>
      </c>
      <c r="B2017" s="1">
        <v>43912</v>
      </c>
      <c r="C2017" t="s">
        <v>20</v>
      </c>
      <c r="D2017" t="s">
        <v>25</v>
      </c>
      <c r="E2017">
        <v>2020</v>
      </c>
      <c r="F2017">
        <v>12</v>
      </c>
      <c r="G2017" t="s">
        <v>10</v>
      </c>
      <c r="H2017" t="s">
        <v>9</v>
      </c>
      <c r="I2017">
        <v>12.1</v>
      </c>
      <c r="J2017">
        <v>18.3</v>
      </c>
      <c r="K2017">
        <v>15.2</v>
      </c>
      <c r="L2017">
        <v>0</v>
      </c>
      <c r="M2017" s="3">
        <v>97449.684999999998</v>
      </c>
      <c r="N2017" s="4">
        <v>34.618054800000003</v>
      </c>
      <c r="O2017" s="4">
        <v>3373518.5</v>
      </c>
      <c r="Z2017"/>
    </row>
    <row r="2018" spans="1:26" hidden="1" x14ac:dyDescent="0.5">
      <c r="A2018">
        <f t="shared" si="31"/>
        <v>2015</v>
      </c>
      <c r="B2018" s="1">
        <v>42839</v>
      </c>
      <c r="C2018" t="s">
        <v>18</v>
      </c>
      <c r="D2018" t="s">
        <v>26</v>
      </c>
      <c r="E2018">
        <v>2017</v>
      </c>
      <c r="F2018">
        <v>16</v>
      </c>
      <c r="G2018" t="s">
        <v>9</v>
      </c>
      <c r="H2018" t="s">
        <v>10</v>
      </c>
      <c r="I2018">
        <v>13</v>
      </c>
      <c r="J2018">
        <v>17.899999999999999</v>
      </c>
      <c r="K2018">
        <v>8.9</v>
      </c>
      <c r="L2018">
        <v>0</v>
      </c>
      <c r="M2018" s="3">
        <v>97436.41</v>
      </c>
      <c r="N2018" s="4">
        <v>109.7650221</v>
      </c>
      <c r="O2018" s="4">
        <v>10695109.699999999</v>
      </c>
      <c r="Z2018"/>
    </row>
    <row r="2019" spans="1:26" hidden="1" x14ac:dyDescent="0.5">
      <c r="A2019">
        <f t="shared" si="31"/>
        <v>2016</v>
      </c>
      <c r="B2019" s="1">
        <v>42826</v>
      </c>
      <c r="C2019" t="s">
        <v>19</v>
      </c>
      <c r="D2019" t="s">
        <v>26</v>
      </c>
      <c r="E2019">
        <v>2017</v>
      </c>
      <c r="F2019">
        <v>14</v>
      </c>
      <c r="G2019" t="s">
        <v>9</v>
      </c>
      <c r="H2019" t="s">
        <v>9</v>
      </c>
      <c r="I2019">
        <v>10</v>
      </c>
      <c r="J2019">
        <v>19</v>
      </c>
      <c r="K2019">
        <v>13.5</v>
      </c>
      <c r="L2019">
        <v>0</v>
      </c>
      <c r="M2019" s="3">
        <v>97402.264999999999</v>
      </c>
      <c r="N2019" s="4">
        <v>99.249181780000001</v>
      </c>
      <c r="O2019" s="4">
        <v>9667095.0999999996</v>
      </c>
      <c r="Z2019"/>
    </row>
    <row r="2020" spans="1:26" hidden="1" x14ac:dyDescent="0.5">
      <c r="A2020">
        <f t="shared" si="31"/>
        <v>2017</v>
      </c>
      <c r="B2020" s="1">
        <v>42848</v>
      </c>
      <c r="C2020" t="s">
        <v>20</v>
      </c>
      <c r="D2020" t="s">
        <v>26</v>
      </c>
      <c r="E2020">
        <v>2017</v>
      </c>
      <c r="F2020">
        <v>17</v>
      </c>
      <c r="G2020" t="s">
        <v>10</v>
      </c>
      <c r="H2020" t="s">
        <v>9</v>
      </c>
      <c r="I2020">
        <v>14.4</v>
      </c>
      <c r="J2020">
        <v>21.8</v>
      </c>
      <c r="K2020">
        <v>11.9</v>
      </c>
      <c r="L2020">
        <v>0</v>
      </c>
      <c r="M2020" s="3">
        <v>97356.565000000002</v>
      </c>
      <c r="N2020" s="4">
        <v>90.726651050000001</v>
      </c>
      <c r="O2020" s="4">
        <v>8832835.0999999996</v>
      </c>
      <c r="Z2020"/>
    </row>
    <row r="2021" spans="1:26" hidden="1" x14ac:dyDescent="0.5">
      <c r="A2021">
        <f t="shared" si="31"/>
        <v>2018</v>
      </c>
      <c r="B2021" s="1">
        <v>42708</v>
      </c>
      <c r="C2021" t="s">
        <v>20</v>
      </c>
      <c r="D2021" t="s">
        <v>34</v>
      </c>
      <c r="E2021">
        <v>2016</v>
      </c>
      <c r="F2021">
        <v>49</v>
      </c>
      <c r="G2021" t="s">
        <v>10</v>
      </c>
      <c r="H2021" t="s">
        <v>9</v>
      </c>
      <c r="I2021">
        <v>12.7</v>
      </c>
      <c r="J2021">
        <v>31.7</v>
      </c>
      <c r="K2021">
        <v>14.1</v>
      </c>
      <c r="L2021">
        <v>0</v>
      </c>
      <c r="M2021" s="3">
        <v>97300.36</v>
      </c>
      <c r="N2021" s="4">
        <v>43.732741949999998</v>
      </c>
      <c r="O2021" s="4">
        <v>4255211.5</v>
      </c>
      <c r="Z2021"/>
    </row>
    <row r="2022" spans="1:26" hidden="1" x14ac:dyDescent="0.5">
      <c r="A2022">
        <f t="shared" si="31"/>
        <v>2019</v>
      </c>
      <c r="B2022" s="1">
        <v>43470</v>
      </c>
      <c r="C2022" t="s">
        <v>19</v>
      </c>
      <c r="D2022" t="s">
        <v>17</v>
      </c>
      <c r="E2022">
        <v>2019</v>
      </c>
      <c r="F2022">
        <v>1</v>
      </c>
      <c r="G2022" t="s">
        <v>9</v>
      </c>
      <c r="H2022" t="s">
        <v>9</v>
      </c>
      <c r="I2022">
        <v>17.399999999999999</v>
      </c>
      <c r="J2022">
        <v>21.2</v>
      </c>
      <c r="K2022">
        <v>12.9</v>
      </c>
      <c r="L2022">
        <v>0.4</v>
      </c>
      <c r="M2022" s="3">
        <v>97262.79</v>
      </c>
      <c r="N2022" s="4">
        <v>83.493520489999995</v>
      </c>
      <c r="O2022" s="4">
        <v>8120812.7000000002</v>
      </c>
      <c r="Z2022"/>
    </row>
    <row r="2023" spans="1:26" hidden="1" x14ac:dyDescent="0.5">
      <c r="A2023">
        <f t="shared" si="31"/>
        <v>2020</v>
      </c>
      <c r="B2023" s="1">
        <v>43177</v>
      </c>
      <c r="C2023" t="s">
        <v>20</v>
      </c>
      <c r="D2023" t="s">
        <v>25</v>
      </c>
      <c r="E2023">
        <v>2018</v>
      </c>
      <c r="F2023">
        <v>11</v>
      </c>
      <c r="G2023" t="s">
        <v>10</v>
      </c>
      <c r="H2023" t="s">
        <v>9</v>
      </c>
      <c r="I2023">
        <v>22.6</v>
      </c>
      <c r="J2023">
        <v>23.1</v>
      </c>
      <c r="K2023">
        <v>13.4</v>
      </c>
      <c r="L2023">
        <v>0</v>
      </c>
      <c r="M2023" s="3">
        <v>97262.705000000002</v>
      </c>
      <c r="N2023" s="4">
        <v>62.872760649999996</v>
      </c>
      <c r="O2023" s="4">
        <v>6115174.7999999998</v>
      </c>
      <c r="Z2023"/>
    </row>
    <row r="2024" spans="1:26" hidden="1" x14ac:dyDescent="0.5">
      <c r="A2024">
        <f t="shared" si="31"/>
        <v>2021</v>
      </c>
      <c r="B2024" s="1">
        <v>43792</v>
      </c>
      <c r="C2024" t="s">
        <v>19</v>
      </c>
      <c r="D2024" t="s">
        <v>33</v>
      </c>
      <c r="E2024">
        <v>2019</v>
      </c>
      <c r="F2024">
        <v>47</v>
      </c>
      <c r="G2024" t="s">
        <v>10</v>
      </c>
      <c r="H2024" t="s">
        <v>9</v>
      </c>
      <c r="I2024">
        <v>10.1</v>
      </c>
      <c r="J2024">
        <v>23.8</v>
      </c>
      <c r="K2024">
        <v>24.6</v>
      </c>
      <c r="L2024">
        <v>0</v>
      </c>
      <c r="M2024" s="3">
        <v>97245.764999999999</v>
      </c>
      <c r="N2024" s="4">
        <v>49.794292779999999</v>
      </c>
      <c r="O2024" s="4">
        <v>4842284.0999999996</v>
      </c>
      <c r="Z2024"/>
    </row>
    <row r="2025" spans="1:26" hidden="1" x14ac:dyDescent="0.5">
      <c r="A2025">
        <f t="shared" si="31"/>
        <v>2022</v>
      </c>
      <c r="B2025" s="1">
        <v>43189</v>
      </c>
      <c r="C2025" t="s">
        <v>18</v>
      </c>
      <c r="D2025" t="s">
        <v>25</v>
      </c>
      <c r="E2025">
        <v>2018</v>
      </c>
      <c r="F2025">
        <v>13</v>
      </c>
      <c r="G2025" t="s">
        <v>9</v>
      </c>
      <c r="H2025" t="s">
        <v>10</v>
      </c>
      <c r="I2025">
        <v>12.2</v>
      </c>
      <c r="J2025">
        <v>23.3</v>
      </c>
      <c r="K2025">
        <v>14.3</v>
      </c>
      <c r="L2025">
        <v>0</v>
      </c>
      <c r="M2025" s="3">
        <v>97070.345000000001</v>
      </c>
      <c r="N2025" s="4">
        <v>69.452869660000005</v>
      </c>
      <c r="O2025" s="4">
        <v>6741814</v>
      </c>
      <c r="Z2025"/>
    </row>
    <row r="2026" spans="1:26" hidden="1" x14ac:dyDescent="0.5">
      <c r="A2026">
        <f t="shared" si="31"/>
        <v>2023</v>
      </c>
      <c r="B2026" s="1">
        <v>43016</v>
      </c>
      <c r="C2026" t="s">
        <v>20</v>
      </c>
      <c r="D2026" t="s">
        <v>32</v>
      </c>
      <c r="E2026">
        <v>2017</v>
      </c>
      <c r="F2026">
        <v>41</v>
      </c>
      <c r="G2026" t="s">
        <v>9</v>
      </c>
      <c r="H2026" t="s">
        <v>9</v>
      </c>
      <c r="I2026">
        <v>11.1</v>
      </c>
      <c r="J2026">
        <v>25.3</v>
      </c>
      <c r="K2026">
        <v>19.5</v>
      </c>
      <c r="L2026">
        <v>0</v>
      </c>
      <c r="M2026" s="3">
        <v>97053.544999999998</v>
      </c>
      <c r="N2026" s="4">
        <v>56.16035213</v>
      </c>
      <c r="O2026" s="4">
        <v>5450561.2999999998</v>
      </c>
      <c r="Z2026"/>
    </row>
    <row r="2027" spans="1:26" hidden="1" x14ac:dyDescent="0.5">
      <c r="A2027">
        <f t="shared" si="31"/>
        <v>2024</v>
      </c>
      <c r="B2027" s="1">
        <v>42680</v>
      </c>
      <c r="C2027" t="s">
        <v>20</v>
      </c>
      <c r="D2027" t="s">
        <v>33</v>
      </c>
      <c r="E2027">
        <v>2016</v>
      </c>
      <c r="F2027">
        <v>45</v>
      </c>
      <c r="G2027" t="s">
        <v>10</v>
      </c>
      <c r="H2027" t="s">
        <v>9</v>
      </c>
      <c r="I2027">
        <v>11.5</v>
      </c>
      <c r="J2027">
        <v>21.4</v>
      </c>
      <c r="K2027">
        <v>25.2</v>
      </c>
      <c r="L2027">
        <v>0</v>
      </c>
      <c r="M2027" s="3">
        <v>96934.925000000003</v>
      </c>
      <c r="N2027" s="4">
        <v>24.15876196</v>
      </c>
      <c r="O2027" s="4">
        <v>2341827.7999999998</v>
      </c>
      <c r="Z2027"/>
    </row>
    <row r="2028" spans="1:26" hidden="1" x14ac:dyDescent="0.5">
      <c r="A2028">
        <f t="shared" si="31"/>
        <v>2025</v>
      </c>
      <c r="B2028" s="1">
        <v>43883</v>
      </c>
      <c r="C2028" t="s">
        <v>19</v>
      </c>
      <c r="D2028" t="s">
        <v>24</v>
      </c>
      <c r="E2028">
        <v>2020</v>
      </c>
      <c r="F2028">
        <v>8</v>
      </c>
      <c r="G2028" t="s">
        <v>10</v>
      </c>
      <c r="H2028" t="s">
        <v>9</v>
      </c>
      <c r="I2028">
        <v>11.4</v>
      </c>
      <c r="J2028">
        <v>21.1</v>
      </c>
      <c r="K2028">
        <v>25.4</v>
      </c>
      <c r="L2028">
        <v>0</v>
      </c>
      <c r="M2028" s="3">
        <v>96922.02</v>
      </c>
      <c r="N2028" s="4">
        <v>42.236093580000002</v>
      </c>
      <c r="O2028" s="4">
        <v>4093607.5</v>
      </c>
      <c r="Z2028"/>
    </row>
    <row r="2029" spans="1:26" hidden="1" x14ac:dyDescent="0.5">
      <c r="A2029">
        <f t="shared" si="31"/>
        <v>2026</v>
      </c>
      <c r="B2029" s="1">
        <v>43772</v>
      </c>
      <c r="C2029" t="s">
        <v>20</v>
      </c>
      <c r="D2029" t="s">
        <v>33</v>
      </c>
      <c r="E2029">
        <v>2019</v>
      </c>
      <c r="F2029">
        <v>44</v>
      </c>
      <c r="G2029" t="s">
        <v>10</v>
      </c>
      <c r="H2029" t="s">
        <v>9</v>
      </c>
      <c r="I2029">
        <v>12.8</v>
      </c>
      <c r="J2029">
        <v>20.7</v>
      </c>
      <c r="K2029">
        <v>7.8</v>
      </c>
      <c r="L2029">
        <v>12.4</v>
      </c>
      <c r="M2029" s="3">
        <v>96867.014999999999</v>
      </c>
      <c r="N2029" s="4">
        <v>72.398840800000002</v>
      </c>
      <c r="O2029" s="4">
        <v>7013059.5999999996</v>
      </c>
      <c r="Z2029"/>
    </row>
    <row r="2030" spans="1:26" hidden="1" x14ac:dyDescent="0.5">
      <c r="A2030">
        <f t="shared" si="31"/>
        <v>2027</v>
      </c>
      <c r="B2030" s="1">
        <v>43897</v>
      </c>
      <c r="C2030" t="s">
        <v>19</v>
      </c>
      <c r="D2030" t="s">
        <v>25</v>
      </c>
      <c r="E2030">
        <v>2020</v>
      </c>
      <c r="F2030">
        <v>10</v>
      </c>
      <c r="G2030" t="s">
        <v>10</v>
      </c>
      <c r="H2030" t="s">
        <v>9</v>
      </c>
      <c r="I2030">
        <v>15.4</v>
      </c>
      <c r="J2030">
        <v>20</v>
      </c>
      <c r="K2030">
        <v>17.100000000000001</v>
      </c>
      <c r="L2030">
        <v>0.2</v>
      </c>
      <c r="M2030" s="3">
        <v>96850.78</v>
      </c>
      <c r="N2030" s="4">
        <v>28.020466209999999</v>
      </c>
      <c r="O2030" s="4">
        <v>2713804</v>
      </c>
      <c r="Z2030"/>
    </row>
    <row r="2031" spans="1:26" hidden="1" x14ac:dyDescent="0.5">
      <c r="A2031">
        <f t="shared" si="31"/>
        <v>2028</v>
      </c>
      <c r="B2031" s="1">
        <v>43946</v>
      </c>
      <c r="C2031" t="s">
        <v>19</v>
      </c>
      <c r="D2031" t="s">
        <v>26</v>
      </c>
      <c r="E2031">
        <v>2020</v>
      </c>
      <c r="F2031">
        <v>17</v>
      </c>
      <c r="G2031" t="s">
        <v>9</v>
      </c>
      <c r="H2031" t="s">
        <v>10</v>
      </c>
      <c r="I2031">
        <v>10.5</v>
      </c>
      <c r="J2031">
        <v>21.7</v>
      </c>
      <c r="K2031">
        <v>10.4</v>
      </c>
      <c r="L2031">
        <v>0</v>
      </c>
      <c r="M2031" s="3">
        <v>96845.119999999995</v>
      </c>
      <c r="N2031" s="4">
        <v>17.640174080000001</v>
      </c>
      <c r="O2031" s="4">
        <v>1708364.8</v>
      </c>
      <c r="Z2031"/>
    </row>
    <row r="2032" spans="1:26" hidden="1" x14ac:dyDescent="0.5">
      <c r="A2032">
        <f t="shared" si="31"/>
        <v>2029</v>
      </c>
      <c r="B2032" s="1">
        <v>43774</v>
      </c>
      <c r="C2032" t="s">
        <v>22</v>
      </c>
      <c r="D2032" t="s">
        <v>33</v>
      </c>
      <c r="E2032">
        <v>2019</v>
      </c>
      <c r="F2032">
        <v>45</v>
      </c>
      <c r="G2032" t="s">
        <v>10</v>
      </c>
      <c r="H2032" t="s">
        <v>10</v>
      </c>
      <c r="I2032">
        <v>7.7</v>
      </c>
      <c r="J2032">
        <v>19.600000000000001</v>
      </c>
      <c r="K2032">
        <v>27.4</v>
      </c>
      <c r="L2032">
        <v>10.199999999999999</v>
      </c>
      <c r="M2032" s="3">
        <v>96817</v>
      </c>
      <c r="N2032" s="4">
        <v>66.476814739999995</v>
      </c>
      <c r="O2032" s="4">
        <v>6436085.7999999998</v>
      </c>
      <c r="Z2032"/>
    </row>
    <row r="2033" spans="1:26" hidden="1" x14ac:dyDescent="0.5">
      <c r="A2033">
        <f t="shared" si="31"/>
        <v>2030</v>
      </c>
      <c r="B2033" s="1">
        <v>42687</v>
      </c>
      <c r="C2033" t="s">
        <v>20</v>
      </c>
      <c r="D2033" t="s">
        <v>33</v>
      </c>
      <c r="E2033">
        <v>2016</v>
      </c>
      <c r="F2033">
        <v>46</v>
      </c>
      <c r="G2033" t="s">
        <v>10</v>
      </c>
      <c r="H2033" t="s">
        <v>9</v>
      </c>
      <c r="I2033">
        <v>11.7</v>
      </c>
      <c r="J2033">
        <v>19</v>
      </c>
      <c r="K2033">
        <v>9.6999999999999993</v>
      </c>
      <c r="L2033">
        <v>2</v>
      </c>
      <c r="M2033" s="3">
        <v>96805.925000000003</v>
      </c>
      <c r="N2033" s="4">
        <v>10.725641830000001</v>
      </c>
      <c r="O2033" s="4">
        <v>1038305.7</v>
      </c>
      <c r="Z2033"/>
    </row>
    <row r="2034" spans="1:26" hidden="1" x14ac:dyDescent="0.5">
      <c r="A2034">
        <f t="shared" si="31"/>
        <v>2031</v>
      </c>
      <c r="B2034" s="1">
        <v>42756</v>
      </c>
      <c r="C2034" t="s">
        <v>19</v>
      </c>
      <c r="D2034" t="s">
        <v>17</v>
      </c>
      <c r="E2034">
        <v>2017</v>
      </c>
      <c r="F2034">
        <v>4</v>
      </c>
      <c r="G2034" t="s">
        <v>9</v>
      </c>
      <c r="H2034" t="s">
        <v>9</v>
      </c>
      <c r="I2034">
        <v>15.3</v>
      </c>
      <c r="J2034">
        <v>22.6</v>
      </c>
      <c r="K2034">
        <v>25.1</v>
      </c>
      <c r="L2034">
        <v>0.6</v>
      </c>
      <c r="M2034" s="3">
        <v>96779.07</v>
      </c>
      <c r="N2034" s="4">
        <v>46.479114430000003</v>
      </c>
      <c r="O2034" s="4">
        <v>4498205.5</v>
      </c>
      <c r="Z2034"/>
    </row>
    <row r="2035" spans="1:26" hidden="1" x14ac:dyDescent="0.5">
      <c r="A2035">
        <f t="shared" si="31"/>
        <v>2032</v>
      </c>
      <c r="B2035" s="1">
        <v>43793</v>
      </c>
      <c r="C2035" t="s">
        <v>20</v>
      </c>
      <c r="D2035" t="s">
        <v>33</v>
      </c>
      <c r="E2035">
        <v>2019</v>
      </c>
      <c r="F2035">
        <v>47</v>
      </c>
      <c r="G2035" t="s">
        <v>10</v>
      </c>
      <c r="H2035" t="s">
        <v>9</v>
      </c>
      <c r="I2035">
        <v>11.9</v>
      </c>
      <c r="J2035">
        <v>23.7</v>
      </c>
      <c r="K2035">
        <v>30.6</v>
      </c>
      <c r="L2035">
        <v>0</v>
      </c>
      <c r="M2035" s="3">
        <v>96778.25</v>
      </c>
      <c r="N2035" s="4">
        <v>60.755443960000001</v>
      </c>
      <c r="O2035" s="4">
        <v>5879805.5</v>
      </c>
      <c r="Z2035"/>
    </row>
    <row r="2036" spans="1:26" hidden="1" x14ac:dyDescent="0.5">
      <c r="A2036">
        <f t="shared" si="31"/>
        <v>2033</v>
      </c>
      <c r="B2036" s="1">
        <v>43786</v>
      </c>
      <c r="C2036" t="s">
        <v>20</v>
      </c>
      <c r="D2036" t="s">
        <v>33</v>
      </c>
      <c r="E2036">
        <v>2019</v>
      </c>
      <c r="F2036">
        <v>46</v>
      </c>
      <c r="G2036" t="s">
        <v>10</v>
      </c>
      <c r="H2036" t="s">
        <v>9</v>
      </c>
      <c r="I2036">
        <v>10.8</v>
      </c>
      <c r="J2036">
        <v>16.2</v>
      </c>
      <c r="K2036">
        <v>24.1</v>
      </c>
      <c r="L2036">
        <v>0</v>
      </c>
      <c r="M2036" s="3">
        <v>96742.49</v>
      </c>
      <c r="N2036" s="4">
        <v>66.41186458</v>
      </c>
      <c r="O2036" s="4">
        <v>6424849.0999999996</v>
      </c>
      <c r="Z2036"/>
    </row>
    <row r="2037" spans="1:26" hidden="1" x14ac:dyDescent="0.5">
      <c r="A2037">
        <f t="shared" si="31"/>
        <v>2034</v>
      </c>
      <c r="B2037" s="1">
        <v>43764</v>
      </c>
      <c r="C2037" t="s">
        <v>19</v>
      </c>
      <c r="D2037" t="s">
        <v>32</v>
      </c>
      <c r="E2037">
        <v>2019</v>
      </c>
      <c r="F2037">
        <v>43</v>
      </c>
      <c r="G2037" t="s">
        <v>10</v>
      </c>
      <c r="H2037" t="s">
        <v>9</v>
      </c>
      <c r="I2037">
        <v>9.6</v>
      </c>
      <c r="J2037">
        <v>15.5</v>
      </c>
      <c r="K2037">
        <v>17.2</v>
      </c>
      <c r="L2037">
        <v>3.8</v>
      </c>
      <c r="M2037" s="3">
        <v>96698.285000000003</v>
      </c>
      <c r="N2037" s="4">
        <v>44.849283749999998</v>
      </c>
      <c r="O2037" s="4">
        <v>4336848.8</v>
      </c>
      <c r="Z2037"/>
    </row>
    <row r="2038" spans="1:26" hidden="1" x14ac:dyDescent="0.5">
      <c r="A2038">
        <f t="shared" si="31"/>
        <v>2035</v>
      </c>
      <c r="B2038" s="1">
        <v>42841</v>
      </c>
      <c r="C2038" t="s">
        <v>20</v>
      </c>
      <c r="D2038" t="s">
        <v>26</v>
      </c>
      <c r="E2038">
        <v>2017</v>
      </c>
      <c r="F2038">
        <v>16</v>
      </c>
      <c r="G2038" t="s">
        <v>9</v>
      </c>
      <c r="H2038" t="s">
        <v>10</v>
      </c>
      <c r="I2038">
        <v>9.9</v>
      </c>
      <c r="J2038">
        <v>22.6</v>
      </c>
      <c r="K2038">
        <v>10.1</v>
      </c>
      <c r="L2038">
        <v>0</v>
      </c>
      <c r="M2038" s="3">
        <v>96594.744999999995</v>
      </c>
      <c r="N2038" s="4">
        <v>95.646407010000004</v>
      </c>
      <c r="O2038" s="4">
        <v>9238940.3000000007</v>
      </c>
      <c r="Z2038"/>
    </row>
    <row r="2039" spans="1:26" hidden="1" x14ac:dyDescent="0.5">
      <c r="A2039">
        <f t="shared" si="31"/>
        <v>2036</v>
      </c>
      <c r="B2039" s="1">
        <v>43386</v>
      </c>
      <c r="C2039" t="s">
        <v>19</v>
      </c>
      <c r="D2039" t="s">
        <v>32</v>
      </c>
      <c r="E2039">
        <v>2018</v>
      </c>
      <c r="F2039">
        <v>41</v>
      </c>
      <c r="G2039" t="s">
        <v>10</v>
      </c>
      <c r="H2039" t="s">
        <v>9</v>
      </c>
      <c r="I2039">
        <v>10.5</v>
      </c>
      <c r="J2039">
        <v>24.9</v>
      </c>
      <c r="K2039">
        <v>23.2</v>
      </c>
      <c r="L2039">
        <v>0</v>
      </c>
      <c r="M2039" s="3">
        <v>96584.744999999995</v>
      </c>
      <c r="N2039" s="4">
        <v>74.616600149999996</v>
      </c>
      <c r="O2039" s="4">
        <v>7206825.2999999998</v>
      </c>
      <c r="Z2039"/>
    </row>
    <row r="2040" spans="1:26" hidden="1" x14ac:dyDescent="0.5">
      <c r="A2040">
        <f t="shared" si="31"/>
        <v>2037</v>
      </c>
      <c r="B2040" s="1">
        <v>43947</v>
      </c>
      <c r="C2040" t="s">
        <v>20</v>
      </c>
      <c r="D2040" t="s">
        <v>26</v>
      </c>
      <c r="E2040">
        <v>2020</v>
      </c>
      <c r="F2040">
        <v>17</v>
      </c>
      <c r="G2040" t="s">
        <v>9</v>
      </c>
      <c r="H2040" t="s">
        <v>9</v>
      </c>
      <c r="I2040">
        <v>15.4</v>
      </c>
      <c r="J2040">
        <v>17.7</v>
      </c>
      <c r="K2040">
        <v>6.6</v>
      </c>
      <c r="L2040">
        <v>14</v>
      </c>
      <c r="M2040" s="3">
        <v>96572.934999999998</v>
      </c>
      <c r="N2040" s="4">
        <v>13.563055800000001</v>
      </c>
      <c r="O2040" s="4">
        <v>1309824.1000000001</v>
      </c>
      <c r="Z2040"/>
    </row>
    <row r="2041" spans="1:26" hidden="1" x14ac:dyDescent="0.5">
      <c r="A2041">
        <f t="shared" si="31"/>
        <v>2038</v>
      </c>
      <c r="B2041" s="1">
        <v>43408</v>
      </c>
      <c r="C2041" t="s">
        <v>20</v>
      </c>
      <c r="D2041" t="s">
        <v>33</v>
      </c>
      <c r="E2041">
        <v>2018</v>
      </c>
      <c r="F2041">
        <v>44</v>
      </c>
      <c r="G2041" t="s">
        <v>10</v>
      </c>
      <c r="H2041" t="s">
        <v>9</v>
      </c>
      <c r="I2041">
        <v>9.1999999999999993</v>
      </c>
      <c r="J2041">
        <v>20.9</v>
      </c>
      <c r="K2041">
        <v>19.7</v>
      </c>
      <c r="L2041">
        <v>0</v>
      </c>
      <c r="M2041" s="3">
        <v>96432.625</v>
      </c>
      <c r="N2041" s="4">
        <v>90.901472760000004</v>
      </c>
      <c r="O2041" s="4">
        <v>8765867.5999999996</v>
      </c>
      <c r="Z2041"/>
    </row>
    <row r="2042" spans="1:26" hidden="1" x14ac:dyDescent="0.5">
      <c r="A2042">
        <f t="shared" si="31"/>
        <v>2039</v>
      </c>
      <c r="B2042" s="1">
        <v>42365</v>
      </c>
      <c r="C2042" t="s">
        <v>20</v>
      </c>
      <c r="D2042" t="s">
        <v>34</v>
      </c>
      <c r="E2042">
        <v>2015</v>
      </c>
      <c r="F2042">
        <v>52</v>
      </c>
      <c r="G2042" t="s">
        <v>9</v>
      </c>
      <c r="H2042" t="s">
        <v>9</v>
      </c>
      <c r="I2042">
        <v>11.9</v>
      </c>
      <c r="J2042">
        <v>19.399999999999999</v>
      </c>
      <c r="K2042">
        <v>27.6</v>
      </c>
      <c r="L2042">
        <v>5.2</v>
      </c>
      <c r="M2042" s="3">
        <v>96394.94</v>
      </c>
      <c r="N2042" s="4">
        <v>19.823183589999999</v>
      </c>
      <c r="O2042" s="4">
        <v>1910854.6</v>
      </c>
      <c r="Z2042"/>
    </row>
    <row r="2043" spans="1:26" hidden="1" x14ac:dyDescent="0.5">
      <c r="A2043">
        <f t="shared" si="31"/>
        <v>2040</v>
      </c>
      <c r="B2043" s="1">
        <v>43099</v>
      </c>
      <c r="C2043" t="s">
        <v>19</v>
      </c>
      <c r="D2043" t="s">
        <v>34</v>
      </c>
      <c r="E2043">
        <v>2017</v>
      </c>
      <c r="F2043">
        <v>53</v>
      </c>
      <c r="G2043" t="s">
        <v>9</v>
      </c>
      <c r="H2043" t="s">
        <v>9</v>
      </c>
      <c r="I2043">
        <v>15.6</v>
      </c>
      <c r="J2043">
        <v>21.3</v>
      </c>
      <c r="K2043">
        <v>13.6</v>
      </c>
      <c r="L2043">
        <v>8.4</v>
      </c>
      <c r="M2043" s="3">
        <v>96358.975000000006</v>
      </c>
      <c r="N2043" s="4">
        <v>59.475169020000003</v>
      </c>
      <c r="O2043" s="4">
        <v>5730966.2999999998</v>
      </c>
      <c r="Z2043"/>
    </row>
    <row r="2044" spans="1:26" hidden="1" x14ac:dyDescent="0.5">
      <c r="A2044">
        <f t="shared" si="31"/>
        <v>2041</v>
      </c>
      <c r="B2044" s="1">
        <v>43156</v>
      </c>
      <c r="C2044" t="s">
        <v>20</v>
      </c>
      <c r="D2044" t="s">
        <v>24</v>
      </c>
      <c r="E2044">
        <v>2018</v>
      </c>
      <c r="F2044">
        <v>8</v>
      </c>
      <c r="G2044" t="s">
        <v>10</v>
      </c>
      <c r="H2044" t="s">
        <v>9</v>
      </c>
      <c r="I2044">
        <v>16.2</v>
      </c>
      <c r="J2044">
        <v>19.8</v>
      </c>
      <c r="K2044">
        <v>10</v>
      </c>
      <c r="L2044">
        <v>0</v>
      </c>
      <c r="M2044" s="3">
        <v>96305.07</v>
      </c>
      <c r="N2044" s="4">
        <v>55.999394809999998</v>
      </c>
      <c r="O2044" s="4">
        <v>5393025.5999999996</v>
      </c>
      <c r="Z2044"/>
    </row>
    <row r="2045" spans="1:26" hidden="1" x14ac:dyDescent="0.5">
      <c r="A2045">
        <f t="shared" si="31"/>
        <v>2042</v>
      </c>
      <c r="B2045" s="1">
        <v>43429</v>
      </c>
      <c r="C2045" t="s">
        <v>20</v>
      </c>
      <c r="D2045" t="s">
        <v>33</v>
      </c>
      <c r="E2045">
        <v>2018</v>
      </c>
      <c r="F2045">
        <v>47</v>
      </c>
      <c r="G2045" t="s">
        <v>10</v>
      </c>
      <c r="H2045" t="s">
        <v>9</v>
      </c>
      <c r="I2045">
        <v>12.7</v>
      </c>
      <c r="J2045">
        <v>18.8</v>
      </c>
      <c r="K2045">
        <v>20.5</v>
      </c>
      <c r="L2045">
        <v>0.8</v>
      </c>
      <c r="M2045" s="3">
        <v>96240.41</v>
      </c>
      <c r="N2045" s="4">
        <v>116.4628124</v>
      </c>
      <c r="O2045" s="4">
        <v>11208428.800000001</v>
      </c>
      <c r="Z2045"/>
    </row>
    <row r="2046" spans="1:26" hidden="1" x14ac:dyDescent="0.5">
      <c r="A2046">
        <f t="shared" si="31"/>
        <v>2043</v>
      </c>
      <c r="B2046" s="1">
        <v>44087</v>
      </c>
      <c r="C2046" t="s">
        <v>20</v>
      </c>
      <c r="D2046" t="s">
        <v>31</v>
      </c>
      <c r="E2046">
        <v>2020</v>
      </c>
      <c r="F2046">
        <v>37</v>
      </c>
      <c r="G2046" t="s">
        <v>9</v>
      </c>
      <c r="H2046" t="s">
        <v>9</v>
      </c>
      <c r="I2046">
        <v>11.9</v>
      </c>
      <c r="J2046">
        <v>17.2</v>
      </c>
      <c r="K2046">
        <v>16.5</v>
      </c>
      <c r="L2046">
        <v>11.8</v>
      </c>
      <c r="M2046" s="3">
        <v>96225.91</v>
      </c>
      <c r="N2046" s="4">
        <v>28.327690329999999</v>
      </c>
      <c r="O2046" s="4">
        <v>2725857.8</v>
      </c>
      <c r="Z2046"/>
    </row>
    <row r="2047" spans="1:26" hidden="1" x14ac:dyDescent="0.5">
      <c r="A2047">
        <f t="shared" si="31"/>
        <v>2044</v>
      </c>
      <c r="B2047" s="1">
        <v>43825</v>
      </c>
      <c r="C2047" t="s">
        <v>16</v>
      </c>
      <c r="D2047" t="s">
        <v>34</v>
      </c>
      <c r="E2047">
        <v>2019</v>
      </c>
      <c r="F2047">
        <v>52</v>
      </c>
      <c r="G2047" t="s">
        <v>9</v>
      </c>
      <c r="H2047" t="s">
        <v>10</v>
      </c>
      <c r="I2047">
        <v>16.5</v>
      </c>
      <c r="J2047">
        <v>20.5</v>
      </c>
      <c r="K2047">
        <v>26.2</v>
      </c>
      <c r="L2047">
        <v>0</v>
      </c>
      <c r="M2047" s="3">
        <v>96120.524999999994</v>
      </c>
      <c r="N2047" s="4">
        <v>41.255986679999999</v>
      </c>
      <c r="O2047" s="4">
        <v>3965547.1</v>
      </c>
      <c r="Z2047"/>
    </row>
    <row r="2048" spans="1:26" hidden="1" x14ac:dyDescent="0.5">
      <c r="A2048">
        <f t="shared" si="31"/>
        <v>2045</v>
      </c>
      <c r="B2048" s="1">
        <v>42834</v>
      </c>
      <c r="C2048" t="s">
        <v>20</v>
      </c>
      <c r="D2048" t="s">
        <v>26</v>
      </c>
      <c r="E2048">
        <v>2017</v>
      </c>
      <c r="F2048">
        <v>15</v>
      </c>
      <c r="G2048" t="s">
        <v>9</v>
      </c>
      <c r="H2048" t="s">
        <v>9</v>
      </c>
      <c r="I2048">
        <v>11.7</v>
      </c>
      <c r="J2048">
        <v>15.2</v>
      </c>
      <c r="K2048">
        <v>6.5</v>
      </c>
      <c r="L2048">
        <v>10.6</v>
      </c>
      <c r="M2048" s="3">
        <v>96041.895000000004</v>
      </c>
      <c r="N2048" s="4">
        <v>74.591633180000002</v>
      </c>
      <c r="O2048" s="4">
        <v>7163921.7999999998</v>
      </c>
      <c r="Z2048"/>
    </row>
    <row r="2049" spans="1:26" hidden="1" x14ac:dyDescent="0.5">
      <c r="A2049">
        <f t="shared" si="31"/>
        <v>2046</v>
      </c>
      <c r="B2049" s="1">
        <v>43904</v>
      </c>
      <c r="C2049" t="s">
        <v>19</v>
      </c>
      <c r="D2049" t="s">
        <v>25</v>
      </c>
      <c r="E2049">
        <v>2020</v>
      </c>
      <c r="F2049">
        <v>11</v>
      </c>
      <c r="G2049" t="s">
        <v>10</v>
      </c>
      <c r="H2049" t="s">
        <v>9</v>
      </c>
      <c r="I2049">
        <v>13.1</v>
      </c>
      <c r="J2049">
        <v>17.899999999999999</v>
      </c>
      <c r="K2049">
        <v>12.3</v>
      </c>
      <c r="L2049">
        <v>0.6</v>
      </c>
      <c r="M2049" s="3">
        <v>96016.19</v>
      </c>
      <c r="N2049" s="4">
        <v>29.137325780000001</v>
      </c>
      <c r="O2049" s="4">
        <v>2797655</v>
      </c>
      <c r="Z2049"/>
    </row>
    <row r="2050" spans="1:26" hidden="1" x14ac:dyDescent="0.5">
      <c r="A2050">
        <f t="shared" si="31"/>
        <v>2047</v>
      </c>
      <c r="B2050" s="1">
        <v>43574</v>
      </c>
      <c r="C2050" t="s">
        <v>18</v>
      </c>
      <c r="D2050" t="s">
        <v>26</v>
      </c>
      <c r="E2050">
        <v>2019</v>
      </c>
      <c r="F2050">
        <v>16</v>
      </c>
      <c r="G2050" t="s">
        <v>9</v>
      </c>
      <c r="H2050" t="s">
        <v>10</v>
      </c>
      <c r="I2050">
        <v>8.6</v>
      </c>
      <c r="J2050">
        <v>22.1</v>
      </c>
      <c r="K2050">
        <v>14</v>
      </c>
      <c r="L2050">
        <v>0</v>
      </c>
      <c r="M2050" s="3">
        <v>95967.404999999999</v>
      </c>
      <c r="N2050" s="4">
        <v>78.14244558</v>
      </c>
      <c r="O2050" s="4">
        <v>7499127.7000000002</v>
      </c>
      <c r="Z2050"/>
    </row>
    <row r="2051" spans="1:26" hidden="1" x14ac:dyDescent="0.5">
      <c r="A2051">
        <f t="shared" si="31"/>
        <v>2048</v>
      </c>
      <c r="B2051" s="1">
        <v>43101</v>
      </c>
      <c r="C2051" t="s">
        <v>21</v>
      </c>
      <c r="D2051" t="s">
        <v>17</v>
      </c>
      <c r="E2051">
        <v>2018</v>
      </c>
      <c r="F2051">
        <v>1</v>
      </c>
      <c r="G2051" t="s">
        <v>9</v>
      </c>
      <c r="H2051" t="s">
        <v>10</v>
      </c>
      <c r="I2051">
        <v>16.600000000000001</v>
      </c>
      <c r="J2051">
        <v>25.3</v>
      </c>
      <c r="K2051">
        <v>31.4</v>
      </c>
      <c r="L2051">
        <v>0</v>
      </c>
      <c r="M2051" s="3">
        <v>95959.684999999998</v>
      </c>
      <c r="N2051" s="4">
        <v>71.817747299999994</v>
      </c>
      <c r="O2051" s="4">
        <v>6891608.4000000004</v>
      </c>
      <c r="Z2051"/>
    </row>
    <row r="2052" spans="1:26" hidden="1" x14ac:dyDescent="0.5">
      <c r="A2052">
        <f t="shared" ref="A2052:A2109" si="32">ROW()-3</f>
        <v>2049</v>
      </c>
      <c r="B2052" s="1">
        <v>43919</v>
      </c>
      <c r="C2052" t="s">
        <v>20</v>
      </c>
      <c r="D2052" t="s">
        <v>25</v>
      </c>
      <c r="E2052">
        <v>2020</v>
      </c>
      <c r="F2052">
        <v>13</v>
      </c>
      <c r="G2052" t="s">
        <v>9</v>
      </c>
      <c r="H2052" t="s">
        <v>9</v>
      </c>
      <c r="I2052">
        <v>16.5</v>
      </c>
      <c r="J2052">
        <v>26.4</v>
      </c>
      <c r="K2052">
        <v>9.5</v>
      </c>
      <c r="L2052">
        <v>0</v>
      </c>
      <c r="M2052" s="3">
        <v>95953.205000000002</v>
      </c>
      <c r="N2052" s="4">
        <v>42.33862791</v>
      </c>
      <c r="O2052" s="4">
        <v>4062527</v>
      </c>
      <c r="Z2052"/>
    </row>
    <row r="2053" spans="1:26" hidden="1" x14ac:dyDescent="0.5">
      <c r="A2053">
        <f t="shared" si="32"/>
        <v>2050</v>
      </c>
      <c r="B2053" s="1">
        <v>44080</v>
      </c>
      <c r="C2053" t="s">
        <v>20</v>
      </c>
      <c r="D2053" t="s">
        <v>31</v>
      </c>
      <c r="E2053">
        <v>2020</v>
      </c>
      <c r="F2053">
        <v>36</v>
      </c>
      <c r="G2053" t="s">
        <v>9</v>
      </c>
      <c r="H2053" t="s">
        <v>9</v>
      </c>
      <c r="I2053">
        <v>6.9</v>
      </c>
      <c r="J2053">
        <v>19.2</v>
      </c>
      <c r="K2053">
        <v>16.899999999999999</v>
      </c>
      <c r="L2053">
        <v>0.2</v>
      </c>
      <c r="M2053" s="3">
        <v>95865.14</v>
      </c>
      <c r="N2053" s="4">
        <v>26.51715961</v>
      </c>
      <c r="O2053" s="4">
        <v>2542071.2000000002</v>
      </c>
      <c r="Z2053"/>
    </row>
    <row r="2054" spans="1:26" hidden="1" x14ac:dyDescent="0.5">
      <c r="A2054">
        <f t="shared" si="32"/>
        <v>2051</v>
      </c>
      <c r="B2054" s="1">
        <v>42735</v>
      </c>
      <c r="C2054" t="s">
        <v>19</v>
      </c>
      <c r="D2054" t="s">
        <v>34</v>
      </c>
      <c r="E2054">
        <v>2016</v>
      </c>
      <c r="F2054">
        <v>53</v>
      </c>
      <c r="G2054" t="s">
        <v>9</v>
      </c>
      <c r="H2054" t="s">
        <v>9</v>
      </c>
      <c r="I2054">
        <v>17.3</v>
      </c>
      <c r="J2054">
        <v>23.8</v>
      </c>
      <c r="K2054">
        <v>30.8</v>
      </c>
      <c r="L2054">
        <v>0</v>
      </c>
      <c r="M2054" s="3">
        <v>95728.15</v>
      </c>
      <c r="N2054" s="4">
        <v>17.59822922</v>
      </c>
      <c r="O2054" s="4">
        <v>1684645.9</v>
      </c>
      <c r="Z2054"/>
    </row>
    <row r="2055" spans="1:26" hidden="1" x14ac:dyDescent="0.5">
      <c r="A2055">
        <f t="shared" si="32"/>
        <v>2052</v>
      </c>
      <c r="B2055" s="1">
        <v>43100</v>
      </c>
      <c r="C2055" t="s">
        <v>20</v>
      </c>
      <c r="D2055" t="s">
        <v>34</v>
      </c>
      <c r="E2055">
        <v>2017</v>
      </c>
      <c r="F2055">
        <v>53</v>
      </c>
      <c r="G2055" t="s">
        <v>9</v>
      </c>
      <c r="H2055" t="s">
        <v>9</v>
      </c>
      <c r="I2055">
        <v>12</v>
      </c>
      <c r="J2055">
        <v>25.7</v>
      </c>
      <c r="K2055">
        <v>31.7</v>
      </c>
      <c r="L2055">
        <v>0.2</v>
      </c>
      <c r="M2055" s="3">
        <v>95700.479999999996</v>
      </c>
      <c r="N2055" s="4">
        <v>61.49347092</v>
      </c>
      <c r="O2055" s="4">
        <v>5884954.7000000002</v>
      </c>
      <c r="Z2055"/>
    </row>
    <row r="2056" spans="1:26" hidden="1" x14ac:dyDescent="0.5">
      <c r="A2056">
        <f t="shared" si="32"/>
        <v>2053</v>
      </c>
      <c r="B2056" s="1">
        <v>43835</v>
      </c>
      <c r="C2056" t="s">
        <v>20</v>
      </c>
      <c r="D2056" t="s">
        <v>17</v>
      </c>
      <c r="E2056">
        <v>2020</v>
      </c>
      <c r="F2056">
        <v>1</v>
      </c>
      <c r="G2056" t="s">
        <v>9</v>
      </c>
      <c r="H2056" t="s">
        <v>9</v>
      </c>
      <c r="I2056">
        <v>12.7</v>
      </c>
      <c r="J2056">
        <v>16.7</v>
      </c>
      <c r="K2056">
        <v>5.0999999999999996</v>
      </c>
      <c r="L2056">
        <v>2.2000000000000002</v>
      </c>
      <c r="M2056" s="3">
        <v>95671.2</v>
      </c>
      <c r="N2056" s="4">
        <v>18.87543557</v>
      </c>
      <c r="O2056" s="4">
        <v>1805835.6</v>
      </c>
      <c r="Z2056"/>
    </row>
    <row r="2057" spans="1:26" hidden="1" x14ac:dyDescent="0.5">
      <c r="A2057">
        <f t="shared" si="32"/>
        <v>2054</v>
      </c>
      <c r="B2057" s="1">
        <v>43505</v>
      </c>
      <c r="C2057" t="s">
        <v>19</v>
      </c>
      <c r="D2057" t="s">
        <v>24</v>
      </c>
      <c r="E2057">
        <v>2019</v>
      </c>
      <c r="F2057">
        <v>6</v>
      </c>
      <c r="G2057" t="s">
        <v>10</v>
      </c>
      <c r="H2057" t="s">
        <v>9</v>
      </c>
      <c r="I2057">
        <v>14.6</v>
      </c>
      <c r="J2057">
        <v>19.7</v>
      </c>
      <c r="K2057">
        <v>13.6</v>
      </c>
      <c r="L2057">
        <v>0</v>
      </c>
      <c r="M2057" s="3">
        <v>95668.77</v>
      </c>
      <c r="N2057" s="4">
        <v>44.176311859999998</v>
      </c>
      <c r="O2057" s="4">
        <v>4226293.4000000004</v>
      </c>
      <c r="Z2057"/>
    </row>
    <row r="2058" spans="1:26" hidden="1" x14ac:dyDescent="0.5">
      <c r="A2058">
        <f t="shared" si="32"/>
        <v>2055</v>
      </c>
      <c r="B2058" s="1">
        <v>43575</v>
      </c>
      <c r="C2058" t="s">
        <v>19</v>
      </c>
      <c r="D2058" t="s">
        <v>26</v>
      </c>
      <c r="E2058">
        <v>2019</v>
      </c>
      <c r="F2058">
        <v>16</v>
      </c>
      <c r="G2058" t="s">
        <v>9</v>
      </c>
      <c r="H2058" t="s">
        <v>10</v>
      </c>
      <c r="I2058">
        <v>10.199999999999999</v>
      </c>
      <c r="J2058">
        <v>30.2</v>
      </c>
      <c r="K2058">
        <v>13.9</v>
      </c>
      <c r="L2058">
        <v>0</v>
      </c>
      <c r="M2058" s="3">
        <v>95654.36</v>
      </c>
      <c r="N2058" s="4">
        <v>66.874813889999999</v>
      </c>
      <c r="O2058" s="4">
        <v>6396867.5</v>
      </c>
      <c r="Z2058"/>
    </row>
    <row r="2059" spans="1:26" hidden="1" x14ac:dyDescent="0.5">
      <c r="A2059">
        <f t="shared" si="32"/>
        <v>2056</v>
      </c>
      <c r="B2059" s="1">
        <v>43401</v>
      </c>
      <c r="C2059" t="s">
        <v>20</v>
      </c>
      <c r="D2059" t="s">
        <v>32</v>
      </c>
      <c r="E2059">
        <v>2018</v>
      </c>
      <c r="F2059">
        <v>43</v>
      </c>
      <c r="G2059" t="s">
        <v>10</v>
      </c>
      <c r="H2059" t="s">
        <v>9</v>
      </c>
      <c r="I2059">
        <v>9.3000000000000007</v>
      </c>
      <c r="J2059">
        <v>15.9</v>
      </c>
      <c r="K2059">
        <v>22.8</v>
      </c>
      <c r="L2059">
        <v>0</v>
      </c>
      <c r="M2059" s="3">
        <v>95624.014999999999</v>
      </c>
      <c r="N2059" s="4">
        <v>110.2151781</v>
      </c>
      <c r="O2059" s="4">
        <v>10539217.800000001</v>
      </c>
      <c r="Z2059"/>
    </row>
    <row r="2060" spans="1:26" hidden="1" x14ac:dyDescent="0.5">
      <c r="A2060">
        <f t="shared" si="32"/>
        <v>2057</v>
      </c>
      <c r="B2060" s="1">
        <v>42784</v>
      </c>
      <c r="C2060" t="s">
        <v>19</v>
      </c>
      <c r="D2060" t="s">
        <v>24</v>
      </c>
      <c r="E2060">
        <v>2017</v>
      </c>
      <c r="F2060">
        <v>8</v>
      </c>
      <c r="G2060" t="s">
        <v>10</v>
      </c>
      <c r="H2060" t="s">
        <v>9</v>
      </c>
      <c r="I2060">
        <v>13.3</v>
      </c>
      <c r="J2060">
        <v>18.899999999999999</v>
      </c>
      <c r="K2060">
        <v>16.100000000000001</v>
      </c>
      <c r="L2060">
        <v>0</v>
      </c>
      <c r="M2060" s="3">
        <v>95623.35</v>
      </c>
      <c r="N2060" s="4">
        <v>49.818158859999997</v>
      </c>
      <c r="O2060" s="4">
        <v>4763779.2</v>
      </c>
      <c r="Z2060"/>
    </row>
    <row r="2061" spans="1:26" hidden="1" x14ac:dyDescent="0.5">
      <c r="A2061">
        <f t="shared" si="32"/>
        <v>2058</v>
      </c>
      <c r="B2061" s="1">
        <v>43806</v>
      </c>
      <c r="C2061" t="s">
        <v>19</v>
      </c>
      <c r="D2061" t="s">
        <v>34</v>
      </c>
      <c r="E2061">
        <v>2019</v>
      </c>
      <c r="F2061">
        <v>49</v>
      </c>
      <c r="G2061" t="s">
        <v>10</v>
      </c>
      <c r="H2061" t="s">
        <v>9</v>
      </c>
      <c r="I2061">
        <v>11.2</v>
      </c>
      <c r="J2061">
        <v>21</v>
      </c>
      <c r="K2061">
        <v>30.3</v>
      </c>
      <c r="L2061">
        <v>0</v>
      </c>
      <c r="M2061" s="3">
        <v>95436.3</v>
      </c>
      <c r="N2061" s="4">
        <v>47.12307019</v>
      </c>
      <c r="O2061" s="4">
        <v>4497251.5</v>
      </c>
      <c r="Z2061"/>
    </row>
    <row r="2062" spans="1:26" hidden="1" x14ac:dyDescent="0.5">
      <c r="A2062">
        <f t="shared" si="32"/>
        <v>2059</v>
      </c>
      <c r="B2062" s="1">
        <v>43830</v>
      </c>
      <c r="C2062" t="s">
        <v>22</v>
      </c>
      <c r="D2062" t="s">
        <v>34</v>
      </c>
      <c r="E2062">
        <v>2019</v>
      </c>
      <c r="F2062">
        <v>53</v>
      </c>
      <c r="G2062" t="s">
        <v>9</v>
      </c>
      <c r="H2062" t="s">
        <v>9</v>
      </c>
      <c r="I2062">
        <v>15.3</v>
      </c>
      <c r="J2062">
        <v>21.2</v>
      </c>
      <c r="K2062">
        <v>29.3</v>
      </c>
      <c r="L2062">
        <v>2.4</v>
      </c>
      <c r="M2062" s="3">
        <v>95410.39</v>
      </c>
      <c r="N2062" s="4">
        <v>46.251483919999998</v>
      </c>
      <c r="O2062" s="4">
        <v>4412872.0999999996</v>
      </c>
      <c r="Z2062"/>
    </row>
    <row r="2063" spans="1:26" hidden="1" x14ac:dyDescent="0.5">
      <c r="A2063">
        <f t="shared" si="32"/>
        <v>2060</v>
      </c>
      <c r="B2063" s="1">
        <v>43044</v>
      </c>
      <c r="C2063" t="s">
        <v>20</v>
      </c>
      <c r="D2063" t="s">
        <v>33</v>
      </c>
      <c r="E2063">
        <v>2017</v>
      </c>
      <c r="F2063">
        <v>45</v>
      </c>
      <c r="G2063" t="s">
        <v>10</v>
      </c>
      <c r="H2063" t="s">
        <v>9</v>
      </c>
      <c r="I2063">
        <v>6.4</v>
      </c>
      <c r="J2063">
        <v>17.600000000000001</v>
      </c>
      <c r="K2063">
        <v>24.1</v>
      </c>
      <c r="L2063">
        <v>0</v>
      </c>
      <c r="M2063" s="3">
        <v>95368.164999999994</v>
      </c>
      <c r="N2063" s="4">
        <v>77.636602679999996</v>
      </c>
      <c r="O2063" s="4">
        <v>7404060.2999999998</v>
      </c>
      <c r="Z2063"/>
    </row>
    <row r="2064" spans="1:26" hidden="1" x14ac:dyDescent="0.5">
      <c r="A2064">
        <f t="shared" si="32"/>
        <v>2061</v>
      </c>
      <c r="B2064" s="1">
        <v>42364</v>
      </c>
      <c r="C2064" t="s">
        <v>19</v>
      </c>
      <c r="D2064" t="s">
        <v>34</v>
      </c>
      <c r="E2064">
        <v>2015</v>
      </c>
      <c r="F2064">
        <v>52</v>
      </c>
      <c r="G2064" t="s">
        <v>9</v>
      </c>
      <c r="H2064" t="s">
        <v>10</v>
      </c>
      <c r="I2064">
        <v>12.7</v>
      </c>
      <c r="J2064">
        <v>20</v>
      </c>
      <c r="K2064">
        <v>19.2</v>
      </c>
      <c r="L2064">
        <v>30.6</v>
      </c>
      <c r="M2064" s="3">
        <v>95093.294999999998</v>
      </c>
      <c r="N2064" s="4">
        <v>14.96710809</v>
      </c>
      <c r="O2064" s="4">
        <v>1423271.6</v>
      </c>
      <c r="Z2064"/>
    </row>
    <row r="2065" spans="1:26" hidden="1" x14ac:dyDescent="0.5">
      <c r="A2065">
        <f t="shared" si="32"/>
        <v>2062</v>
      </c>
      <c r="B2065" s="1">
        <v>42791</v>
      </c>
      <c r="C2065" t="s">
        <v>19</v>
      </c>
      <c r="D2065" t="s">
        <v>24</v>
      </c>
      <c r="E2065">
        <v>2017</v>
      </c>
      <c r="F2065">
        <v>9</v>
      </c>
      <c r="G2065" t="s">
        <v>10</v>
      </c>
      <c r="H2065" t="s">
        <v>9</v>
      </c>
      <c r="I2065">
        <v>13.7</v>
      </c>
      <c r="J2065">
        <v>19.399999999999999</v>
      </c>
      <c r="K2065">
        <v>23.9</v>
      </c>
      <c r="L2065">
        <v>0</v>
      </c>
      <c r="M2065" s="3">
        <v>95046.904999999999</v>
      </c>
      <c r="N2065" s="4">
        <v>45.609290440000002</v>
      </c>
      <c r="O2065" s="4">
        <v>4335021.9000000004</v>
      </c>
      <c r="Z2065"/>
    </row>
    <row r="2066" spans="1:26" hidden="1" x14ac:dyDescent="0.5">
      <c r="A2066">
        <f t="shared" si="32"/>
        <v>2063</v>
      </c>
      <c r="B2066" s="1">
        <v>42652</v>
      </c>
      <c r="C2066" t="s">
        <v>20</v>
      </c>
      <c r="D2066" t="s">
        <v>32</v>
      </c>
      <c r="E2066">
        <v>2016</v>
      </c>
      <c r="F2066">
        <v>41</v>
      </c>
      <c r="G2066" t="s">
        <v>10</v>
      </c>
      <c r="H2066" t="s">
        <v>9</v>
      </c>
      <c r="I2066">
        <v>9.5</v>
      </c>
      <c r="J2066">
        <v>22</v>
      </c>
      <c r="K2066">
        <v>14.1</v>
      </c>
      <c r="L2066">
        <v>0</v>
      </c>
      <c r="M2066" s="3">
        <v>94954.16</v>
      </c>
      <c r="N2066" s="4">
        <v>15.90301462</v>
      </c>
      <c r="O2066" s="4">
        <v>1510057.4</v>
      </c>
      <c r="Z2066"/>
    </row>
    <row r="2067" spans="1:26" hidden="1" x14ac:dyDescent="0.5">
      <c r="A2067">
        <f t="shared" si="32"/>
        <v>2064</v>
      </c>
      <c r="B2067" s="1">
        <v>43457</v>
      </c>
      <c r="C2067" t="s">
        <v>20</v>
      </c>
      <c r="D2067" t="s">
        <v>34</v>
      </c>
      <c r="E2067">
        <v>2018</v>
      </c>
      <c r="F2067">
        <v>51</v>
      </c>
      <c r="G2067" t="s">
        <v>9</v>
      </c>
      <c r="H2067" t="s">
        <v>9</v>
      </c>
      <c r="I2067">
        <v>11.5</v>
      </c>
      <c r="J2067">
        <v>26.9</v>
      </c>
      <c r="K2067">
        <v>32.299999999999997</v>
      </c>
      <c r="L2067">
        <v>0</v>
      </c>
      <c r="M2067" s="3">
        <v>94938.395000000004</v>
      </c>
      <c r="N2067" s="4">
        <v>65.612248190000003</v>
      </c>
      <c r="O2067" s="4">
        <v>6229121.5</v>
      </c>
      <c r="Z2067"/>
    </row>
    <row r="2068" spans="1:26" hidden="1" x14ac:dyDescent="0.5">
      <c r="A2068">
        <f t="shared" si="32"/>
        <v>2065</v>
      </c>
      <c r="B2068" s="1">
        <v>43931</v>
      </c>
      <c r="C2068" t="s">
        <v>18</v>
      </c>
      <c r="D2068" t="s">
        <v>26</v>
      </c>
      <c r="E2068">
        <v>2020</v>
      </c>
      <c r="F2068">
        <v>15</v>
      </c>
      <c r="G2068" t="s">
        <v>9</v>
      </c>
      <c r="H2068" t="s">
        <v>10</v>
      </c>
      <c r="I2068">
        <v>12.7</v>
      </c>
      <c r="J2068">
        <v>22</v>
      </c>
      <c r="K2068">
        <v>9.5</v>
      </c>
      <c r="L2068">
        <v>0.2</v>
      </c>
      <c r="M2068" s="3">
        <v>94831.23</v>
      </c>
      <c r="N2068" s="4">
        <v>38.435506619999998</v>
      </c>
      <c r="O2068" s="4">
        <v>3644886.4</v>
      </c>
      <c r="Z2068"/>
    </row>
    <row r="2069" spans="1:26" hidden="1" x14ac:dyDescent="0.5">
      <c r="A2069">
        <f t="shared" si="32"/>
        <v>2066</v>
      </c>
      <c r="B2069" s="1">
        <v>43576</v>
      </c>
      <c r="C2069" t="s">
        <v>20</v>
      </c>
      <c r="D2069" t="s">
        <v>26</v>
      </c>
      <c r="E2069">
        <v>2019</v>
      </c>
      <c r="F2069">
        <v>16</v>
      </c>
      <c r="G2069" t="s">
        <v>9</v>
      </c>
      <c r="H2069" t="s">
        <v>10</v>
      </c>
      <c r="I2069">
        <v>14.8</v>
      </c>
      <c r="J2069">
        <v>27</v>
      </c>
      <c r="K2069">
        <v>7.5</v>
      </c>
      <c r="L2069">
        <v>0</v>
      </c>
      <c r="M2069" s="3">
        <v>94810.664999999994</v>
      </c>
      <c r="N2069" s="4">
        <v>80.076258480000007</v>
      </c>
      <c r="O2069" s="4">
        <v>7592083.2999999998</v>
      </c>
      <c r="Z2069"/>
    </row>
    <row r="2070" spans="1:26" hidden="1" x14ac:dyDescent="0.5">
      <c r="A2070">
        <f t="shared" si="32"/>
        <v>2067</v>
      </c>
      <c r="B2070" s="1">
        <v>43506</v>
      </c>
      <c r="C2070" t="s">
        <v>20</v>
      </c>
      <c r="D2070" t="s">
        <v>24</v>
      </c>
      <c r="E2070">
        <v>2019</v>
      </c>
      <c r="F2070">
        <v>6</v>
      </c>
      <c r="G2070" t="s">
        <v>10</v>
      </c>
      <c r="H2070" t="s">
        <v>9</v>
      </c>
      <c r="I2070">
        <v>13</v>
      </c>
      <c r="J2070">
        <v>23.3</v>
      </c>
      <c r="K2070">
        <v>23.5</v>
      </c>
      <c r="L2070">
        <v>4.8</v>
      </c>
      <c r="M2070" s="3">
        <v>94786.72</v>
      </c>
      <c r="N2070" s="4">
        <v>86.435775870000001</v>
      </c>
      <c r="O2070" s="4">
        <v>8192963.7000000002</v>
      </c>
      <c r="Z2070"/>
    </row>
    <row r="2071" spans="1:26" hidden="1" x14ac:dyDescent="0.5">
      <c r="A2071">
        <f t="shared" si="32"/>
        <v>2068</v>
      </c>
      <c r="B2071" s="1">
        <v>43751</v>
      </c>
      <c r="C2071" t="s">
        <v>20</v>
      </c>
      <c r="D2071" t="s">
        <v>32</v>
      </c>
      <c r="E2071">
        <v>2019</v>
      </c>
      <c r="F2071">
        <v>41</v>
      </c>
      <c r="G2071" t="s">
        <v>10</v>
      </c>
      <c r="H2071" t="s">
        <v>9</v>
      </c>
      <c r="I2071">
        <v>9.4</v>
      </c>
      <c r="J2071">
        <v>23.1</v>
      </c>
      <c r="K2071">
        <v>19.600000000000001</v>
      </c>
      <c r="L2071">
        <v>0</v>
      </c>
      <c r="M2071" s="3">
        <v>94744.7</v>
      </c>
      <c r="N2071" s="4">
        <v>90.164235849999997</v>
      </c>
      <c r="O2071" s="4">
        <v>8542583.5</v>
      </c>
      <c r="Z2071"/>
    </row>
    <row r="2072" spans="1:26" hidden="1" x14ac:dyDescent="0.5">
      <c r="A2072">
        <f t="shared" si="32"/>
        <v>2069</v>
      </c>
      <c r="B2072" s="1">
        <v>43899</v>
      </c>
      <c r="C2072" t="s">
        <v>21</v>
      </c>
      <c r="D2072" t="s">
        <v>25</v>
      </c>
      <c r="E2072">
        <v>2020</v>
      </c>
      <c r="F2072">
        <v>11</v>
      </c>
      <c r="G2072" t="s">
        <v>10</v>
      </c>
      <c r="H2072" t="s">
        <v>10</v>
      </c>
      <c r="I2072">
        <v>12.3</v>
      </c>
      <c r="J2072">
        <v>21</v>
      </c>
      <c r="K2072">
        <v>19.7</v>
      </c>
      <c r="L2072">
        <v>0</v>
      </c>
      <c r="M2072" s="3">
        <v>94641.7</v>
      </c>
      <c r="N2072" s="4">
        <v>22.041451550000001</v>
      </c>
      <c r="O2072" s="4">
        <v>2086040.4</v>
      </c>
      <c r="Z2072"/>
    </row>
    <row r="2073" spans="1:26" hidden="1" x14ac:dyDescent="0.5">
      <c r="A2073">
        <f t="shared" si="32"/>
        <v>2070</v>
      </c>
      <c r="B2073" s="1">
        <v>43415</v>
      </c>
      <c r="C2073" t="s">
        <v>20</v>
      </c>
      <c r="D2073" t="s">
        <v>33</v>
      </c>
      <c r="E2073">
        <v>2018</v>
      </c>
      <c r="F2073">
        <v>45</v>
      </c>
      <c r="G2073" t="s">
        <v>10</v>
      </c>
      <c r="H2073" t="s">
        <v>9</v>
      </c>
      <c r="I2073">
        <v>9.3000000000000007</v>
      </c>
      <c r="J2073">
        <v>19.600000000000001</v>
      </c>
      <c r="K2073">
        <v>29.1</v>
      </c>
      <c r="L2073">
        <v>0.2</v>
      </c>
      <c r="M2073" s="3">
        <v>94602.89</v>
      </c>
      <c r="N2073" s="4">
        <v>76.672204399999998</v>
      </c>
      <c r="O2073" s="4">
        <v>7253412.0999999996</v>
      </c>
      <c r="Z2073"/>
    </row>
    <row r="2074" spans="1:26" hidden="1" x14ac:dyDescent="0.5">
      <c r="A2074">
        <f t="shared" si="32"/>
        <v>2071</v>
      </c>
      <c r="B2074" s="1">
        <v>42827</v>
      </c>
      <c r="C2074" t="s">
        <v>20</v>
      </c>
      <c r="D2074" t="s">
        <v>26</v>
      </c>
      <c r="E2074">
        <v>2017</v>
      </c>
      <c r="F2074">
        <v>14</v>
      </c>
      <c r="G2074" t="s">
        <v>9</v>
      </c>
      <c r="H2074" t="s">
        <v>9</v>
      </c>
      <c r="I2074">
        <v>11.7</v>
      </c>
      <c r="J2074">
        <v>18.2</v>
      </c>
      <c r="K2074">
        <v>10.1</v>
      </c>
      <c r="L2074">
        <v>0.4</v>
      </c>
      <c r="M2074" s="3">
        <v>94477.095000000001</v>
      </c>
      <c r="N2074" s="4">
        <v>92.915735170000005</v>
      </c>
      <c r="O2074" s="4">
        <v>8778408.6999999993</v>
      </c>
      <c r="Z2074"/>
    </row>
    <row r="2075" spans="1:26" hidden="1" x14ac:dyDescent="0.5">
      <c r="A2075">
        <f t="shared" si="32"/>
        <v>2072</v>
      </c>
      <c r="B2075" s="1">
        <v>42673</v>
      </c>
      <c r="C2075" t="s">
        <v>20</v>
      </c>
      <c r="D2075" t="s">
        <v>32</v>
      </c>
      <c r="E2075">
        <v>2016</v>
      </c>
      <c r="F2075">
        <v>44</v>
      </c>
      <c r="G2075" t="s">
        <v>10</v>
      </c>
      <c r="H2075" t="s">
        <v>9</v>
      </c>
      <c r="I2075">
        <v>12.7</v>
      </c>
      <c r="J2075">
        <v>28</v>
      </c>
      <c r="K2075">
        <v>19.5</v>
      </c>
      <c r="L2075">
        <v>0</v>
      </c>
      <c r="M2075" s="3">
        <v>94325.72</v>
      </c>
      <c r="N2075" s="4">
        <v>6.8691345049999999</v>
      </c>
      <c r="O2075" s="4">
        <v>647936.1</v>
      </c>
      <c r="Z2075"/>
    </row>
    <row r="2076" spans="1:26" hidden="1" x14ac:dyDescent="0.5">
      <c r="A2076">
        <f t="shared" si="32"/>
        <v>2073</v>
      </c>
      <c r="B2076" s="1">
        <v>44108</v>
      </c>
      <c r="C2076" t="s">
        <v>20</v>
      </c>
      <c r="D2076" t="s">
        <v>32</v>
      </c>
      <c r="E2076">
        <v>2020</v>
      </c>
      <c r="F2076">
        <v>40</v>
      </c>
      <c r="G2076" t="s">
        <v>9</v>
      </c>
      <c r="H2076" t="s">
        <v>9</v>
      </c>
      <c r="I2076">
        <v>13.5</v>
      </c>
      <c r="J2076">
        <v>29.5</v>
      </c>
      <c r="K2076">
        <v>8.4</v>
      </c>
      <c r="L2076">
        <v>0</v>
      </c>
      <c r="M2076" s="3">
        <v>94081.565000000002</v>
      </c>
      <c r="N2076" s="4">
        <v>25.0086136</v>
      </c>
      <c r="O2076" s="4">
        <v>2352849.5</v>
      </c>
      <c r="Z2076"/>
    </row>
    <row r="2077" spans="1:26" hidden="1" x14ac:dyDescent="0.5">
      <c r="A2077">
        <f t="shared" si="32"/>
        <v>2074</v>
      </c>
      <c r="B2077" s="1">
        <v>43407</v>
      </c>
      <c r="C2077" t="s">
        <v>19</v>
      </c>
      <c r="D2077" t="s">
        <v>33</v>
      </c>
      <c r="E2077">
        <v>2018</v>
      </c>
      <c r="F2077">
        <v>44</v>
      </c>
      <c r="G2077" t="s">
        <v>10</v>
      </c>
      <c r="H2077" t="s">
        <v>9</v>
      </c>
      <c r="I2077">
        <v>12.6</v>
      </c>
      <c r="J2077">
        <v>20.9</v>
      </c>
      <c r="K2077">
        <v>19.899999999999999</v>
      </c>
      <c r="L2077">
        <v>0.2</v>
      </c>
      <c r="M2077" s="3">
        <v>93859.285000000003</v>
      </c>
      <c r="N2077" s="4">
        <v>74.729665089999997</v>
      </c>
      <c r="O2077" s="4">
        <v>7014072.9000000004</v>
      </c>
      <c r="Z2077"/>
    </row>
    <row r="2078" spans="1:26" hidden="1" x14ac:dyDescent="0.5">
      <c r="A2078">
        <f t="shared" si="32"/>
        <v>2075</v>
      </c>
      <c r="B2078" s="1">
        <v>42715</v>
      </c>
      <c r="C2078" t="s">
        <v>20</v>
      </c>
      <c r="D2078" t="s">
        <v>34</v>
      </c>
      <c r="E2078">
        <v>2016</v>
      </c>
      <c r="F2078">
        <v>50</v>
      </c>
      <c r="G2078" t="s">
        <v>10</v>
      </c>
      <c r="H2078" t="s">
        <v>9</v>
      </c>
      <c r="I2078">
        <v>12.9</v>
      </c>
      <c r="J2078">
        <v>19.3</v>
      </c>
      <c r="K2078">
        <v>27</v>
      </c>
      <c r="L2078">
        <v>1</v>
      </c>
      <c r="M2078" s="3">
        <v>93673.19</v>
      </c>
      <c r="N2078" s="4">
        <v>16.396687880000002</v>
      </c>
      <c r="O2078" s="4">
        <v>1535930.1</v>
      </c>
      <c r="Z2078"/>
    </row>
    <row r="2079" spans="1:26" hidden="1" x14ac:dyDescent="0.5">
      <c r="A2079">
        <f t="shared" si="32"/>
        <v>2076</v>
      </c>
      <c r="B2079" s="1">
        <v>43471</v>
      </c>
      <c r="C2079" t="s">
        <v>20</v>
      </c>
      <c r="D2079" t="s">
        <v>17</v>
      </c>
      <c r="E2079">
        <v>2019</v>
      </c>
      <c r="F2079">
        <v>1</v>
      </c>
      <c r="G2079" t="s">
        <v>9</v>
      </c>
      <c r="H2079" t="s">
        <v>9</v>
      </c>
      <c r="I2079">
        <v>14.6</v>
      </c>
      <c r="J2079">
        <v>22.1</v>
      </c>
      <c r="K2079">
        <v>30.9</v>
      </c>
      <c r="L2079">
        <v>1.4</v>
      </c>
      <c r="M2079" s="3">
        <v>93606.214999999997</v>
      </c>
      <c r="N2079" s="4">
        <v>65.766406979999999</v>
      </c>
      <c r="O2079" s="4">
        <v>6156144.4000000004</v>
      </c>
      <c r="Z2079"/>
    </row>
    <row r="2080" spans="1:26" hidden="1" x14ac:dyDescent="0.5">
      <c r="A2080">
        <f t="shared" si="32"/>
        <v>2077</v>
      </c>
      <c r="B2080" s="1">
        <v>43562</v>
      </c>
      <c r="C2080" t="s">
        <v>20</v>
      </c>
      <c r="D2080" t="s">
        <v>26</v>
      </c>
      <c r="E2080">
        <v>2019</v>
      </c>
      <c r="F2080">
        <v>14</v>
      </c>
      <c r="G2080" t="s">
        <v>9</v>
      </c>
      <c r="H2080" t="s">
        <v>9</v>
      </c>
      <c r="I2080">
        <v>9.5</v>
      </c>
      <c r="J2080">
        <v>26.5</v>
      </c>
      <c r="K2080">
        <v>15.9</v>
      </c>
      <c r="L2080">
        <v>0</v>
      </c>
      <c r="M2080" s="3">
        <v>93590.425000000003</v>
      </c>
      <c r="N2080" s="4">
        <v>86.802686010000002</v>
      </c>
      <c r="O2080" s="4">
        <v>8123900.2999999998</v>
      </c>
      <c r="Z2080"/>
    </row>
    <row r="2081" spans="1:26" hidden="1" x14ac:dyDescent="0.5">
      <c r="A2081">
        <f t="shared" si="32"/>
        <v>2078</v>
      </c>
      <c r="B2081" s="1">
        <v>44093</v>
      </c>
      <c r="C2081" t="s">
        <v>19</v>
      </c>
      <c r="D2081" t="s">
        <v>31</v>
      </c>
      <c r="E2081">
        <v>2020</v>
      </c>
      <c r="F2081">
        <v>38</v>
      </c>
      <c r="G2081" t="s">
        <v>9</v>
      </c>
      <c r="H2081" t="s">
        <v>9</v>
      </c>
      <c r="I2081">
        <v>11.3</v>
      </c>
      <c r="J2081">
        <v>26.3</v>
      </c>
      <c r="K2081">
        <v>17.100000000000001</v>
      </c>
      <c r="L2081">
        <v>0</v>
      </c>
      <c r="M2081" s="3">
        <v>93384</v>
      </c>
      <c r="N2081" s="4">
        <v>24.265307830000001</v>
      </c>
      <c r="O2081" s="4">
        <v>2265991.5</v>
      </c>
      <c r="Z2081"/>
    </row>
    <row r="2082" spans="1:26" hidden="1" x14ac:dyDescent="0.5">
      <c r="A2082">
        <f t="shared" si="32"/>
        <v>2079</v>
      </c>
      <c r="B2082" s="1">
        <v>43744</v>
      </c>
      <c r="C2082" t="s">
        <v>20</v>
      </c>
      <c r="D2082" t="s">
        <v>32</v>
      </c>
      <c r="E2082">
        <v>2019</v>
      </c>
      <c r="F2082">
        <v>40</v>
      </c>
      <c r="G2082" t="s">
        <v>9</v>
      </c>
      <c r="H2082" t="s">
        <v>9</v>
      </c>
      <c r="I2082">
        <v>12.9</v>
      </c>
      <c r="J2082">
        <v>24.8</v>
      </c>
      <c r="K2082">
        <v>17.399999999999999</v>
      </c>
      <c r="L2082">
        <v>0</v>
      </c>
      <c r="M2082" s="3">
        <v>93011.345000000001</v>
      </c>
      <c r="N2082" s="4">
        <v>54.720114539999997</v>
      </c>
      <c r="O2082" s="4">
        <v>5089591.5</v>
      </c>
      <c r="Z2082"/>
    </row>
    <row r="2083" spans="1:26" hidden="1" x14ac:dyDescent="0.5">
      <c r="A2083">
        <f t="shared" si="32"/>
        <v>2080</v>
      </c>
      <c r="B2083" s="1">
        <v>43093</v>
      </c>
      <c r="C2083" t="s">
        <v>20</v>
      </c>
      <c r="D2083" t="s">
        <v>34</v>
      </c>
      <c r="E2083">
        <v>2017</v>
      </c>
      <c r="F2083">
        <v>52</v>
      </c>
      <c r="G2083" t="s">
        <v>9</v>
      </c>
      <c r="H2083" t="s">
        <v>9</v>
      </c>
      <c r="I2083">
        <v>15.8</v>
      </c>
      <c r="J2083">
        <v>19.399999999999999</v>
      </c>
      <c r="K2083">
        <v>25.7</v>
      </c>
      <c r="L2083">
        <v>0.4</v>
      </c>
      <c r="M2083" s="3">
        <v>92856.23</v>
      </c>
      <c r="N2083" s="4">
        <v>58.939113859999999</v>
      </c>
      <c r="O2083" s="4">
        <v>5472863.9000000004</v>
      </c>
      <c r="Z2083"/>
    </row>
    <row r="2084" spans="1:26" hidden="1" x14ac:dyDescent="0.5">
      <c r="A2084">
        <f t="shared" si="32"/>
        <v>2081</v>
      </c>
      <c r="B2084" s="1">
        <v>43456</v>
      </c>
      <c r="C2084" t="s">
        <v>19</v>
      </c>
      <c r="D2084" t="s">
        <v>34</v>
      </c>
      <c r="E2084">
        <v>2018</v>
      </c>
      <c r="F2084">
        <v>51</v>
      </c>
      <c r="G2084" t="s">
        <v>9</v>
      </c>
      <c r="H2084" t="s">
        <v>9</v>
      </c>
      <c r="I2084">
        <v>14.1</v>
      </c>
      <c r="J2084">
        <v>19.100000000000001</v>
      </c>
      <c r="K2084">
        <v>27.8</v>
      </c>
      <c r="L2084">
        <v>9.8000000000000007</v>
      </c>
      <c r="M2084" s="3">
        <v>92725.74</v>
      </c>
      <c r="N2084" s="4">
        <v>69.250457960000006</v>
      </c>
      <c r="O2084" s="4">
        <v>6421300</v>
      </c>
      <c r="Z2084"/>
    </row>
    <row r="2085" spans="1:26" hidden="1" x14ac:dyDescent="0.5">
      <c r="A2085">
        <f t="shared" si="32"/>
        <v>2082</v>
      </c>
      <c r="B2085" s="1">
        <v>43002</v>
      </c>
      <c r="C2085" t="s">
        <v>20</v>
      </c>
      <c r="D2085" t="s">
        <v>31</v>
      </c>
      <c r="E2085">
        <v>2017</v>
      </c>
      <c r="F2085">
        <v>39</v>
      </c>
      <c r="G2085" t="s">
        <v>9</v>
      </c>
      <c r="H2085" t="s">
        <v>9</v>
      </c>
      <c r="I2085">
        <v>12.9</v>
      </c>
      <c r="J2085">
        <v>19.899999999999999</v>
      </c>
      <c r="K2085">
        <v>12</v>
      </c>
      <c r="L2085">
        <v>0.4</v>
      </c>
      <c r="M2085" s="3">
        <v>92608.24</v>
      </c>
      <c r="N2085" s="4">
        <v>43.197347600000001</v>
      </c>
      <c r="O2085" s="4">
        <v>4000430.3</v>
      </c>
      <c r="Z2085"/>
    </row>
    <row r="2086" spans="1:26" hidden="1" x14ac:dyDescent="0.5">
      <c r="A2086">
        <f t="shared" si="32"/>
        <v>2083</v>
      </c>
      <c r="B2086" s="1">
        <v>43898</v>
      </c>
      <c r="C2086" t="s">
        <v>20</v>
      </c>
      <c r="D2086" t="s">
        <v>25</v>
      </c>
      <c r="E2086">
        <v>2020</v>
      </c>
      <c r="F2086">
        <v>10</v>
      </c>
      <c r="G2086" t="s">
        <v>10</v>
      </c>
      <c r="H2086" t="s">
        <v>9</v>
      </c>
      <c r="I2086">
        <v>13.9</v>
      </c>
      <c r="J2086">
        <v>22.4</v>
      </c>
      <c r="K2086">
        <v>19.5</v>
      </c>
      <c r="L2086">
        <v>0</v>
      </c>
      <c r="M2086" s="3">
        <v>92553.29</v>
      </c>
      <c r="N2086" s="4">
        <v>17.916415310000001</v>
      </c>
      <c r="O2086" s="4">
        <v>1658223.2</v>
      </c>
      <c r="Z2086"/>
    </row>
    <row r="2087" spans="1:26" hidden="1" x14ac:dyDescent="0.5">
      <c r="A2087">
        <f t="shared" si="32"/>
        <v>2084</v>
      </c>
      <c r="B2087" s="1">
        <v>43072</v>
      </c>
      <c r="C2087" t="s">
        <v>20</v>
      </c>
      <c r="D2087" t="s">
        <v>34</v>
      </c>
      <c r="E2087">
        <v>2017</v>
      </c>
      <c r="F2087">
        <v>49</v>
      </c>
      <c r="G2087" t="s">
        <v>10</v>
      </c>
      <c r="H2087" t="s">
        <v>9</v>
      </c>
      <c r="I2087">
        <v>11.5</v>
      </c>
      <c r="J2087">
        <v>17.100000000000001</v>
      </c>
      <c r="K2087">
        <v>14.4</v>
      </c>
      <c r="L2087">
        <v>43.8</v>
      </c>
      <c r="M2087" s="3">
        <v>92487.705000000002</v>
      </c>
      <c r="N2087" s="4">
        <v>67.758066369999995</v>
      </c>
      <c r="O2087" s="4">
        <v>6266788.0999999996</v>
      </c>
      <c r="Z2087"/>
    </row>
    <row r="2088" spans="1:26" hidden="1" x14ac:dyDescent="0.5">
      <c r="A2088">
        <f t="shared" si="32"/>
        <v>2085</v>
      </c>
      <c r="B2088" s="1">
        <v>44107</v>
      </c>
      <c r="C2088" t="s">
        <v>19</v>
      </c>
      <c r="D2088" t="s">
        <v>32</v>
      </c>
      <c r="E2088">
        <v>2020</v>
      </c>
      <c r="F2088">
        <v>40</v>
      </c>
      <c r="G2088" t="s">
        <v>9</v>
      </c>
      <c r="H2088" t="s">
        <v>9</v>
      </c>
      <c r="I2088">
        <v>17.399999999999999</v>
      </c>
      <c r="J2088">
        <v>29.4</v>
      </c>
      <c r="K2088">
        <v>19.8</v>
      </c>
      <c r="L2088">
        <v>0</v>
      </c>
      <c r="M2088" s="3">
        <v>92277.024999999994</v>
      </c>
      <c r="N2088" s="4">
        <v>-1.983470633</v>
      </c>
      <c r="O2088" s="4">
        <v>183028.8</v>
      </c>
      <c r="Z2088"/>
    </row>
    <row r="2089" spans="1:26" hidden="1" x14ac:dyDescent="0.5">
      <c r="A2089">
        <f t="shared" si="32"/>
        <v>2086</v>
      </c>
      <c r="B2089" s="1">
        <v>43037</v>
      </c>
      <c r="C2089" t="s">
        <v>20</v>
      </c>
      <c r="D2089" t="s">
        <v>32</v>
      </c>
      <c r="E2089">
        <v>2017</v>
      </c>
      <c r="F2089">
        <v>44</v>
      </c>
      <c r="G2089" t="s">
        <v>10</v>
      </c>
      <c r="H2089" t="s">
        <v>9</v>
      </c>
      <c r="I2089">
        <v>11.5</v>
      </c>
      <c r="J2089">
        <v>28.6</v>
      </c>
      <c r="K2089">
        <v>27.1</v>
      </c>
      <c r="L2089">
        <v>0</v>
      </c>
      <c r="M2089" s="3">
        <v>92182.955000000002</v>
      </c>
      <c r="N2089" s="4">
        <v>61.462527489999999</v>
      </c>
      <c r="O2089" s="4">
        <v>5665797.4000000004</v>
      </c>
      <c r="Z2089"/>
    </row>
    <row r="2090" spans="1:26" hidden="1" x14ac:dyDescent="0.5">
      <c r="A2090">
        <f t="shared" si="32"/>
        <v>2087</v>
      </c>
      <c r="B2090" s="1">
        <v>43932</v>
      </c>
      <c r="C2090" t="s">
        <v>19</v>
      </c>
      <c r="D2090" t="s">
        <v>26</v>
      </c>
      <c r="E2090">
        <v>2020</v>
      </c>
      <c r="F2090">
        <v>15</v>
      </c>
      <c r="G2090" t="s">
        <v>9</v>
      </c>
      <c r="H2090" t="s">
        <v>10</v>
      </c>
      <c r="I2090">
        <v>13</v>
      </c>
      <c r="J2090">
        <v>15.7</v>
      </c>
      <c r="K2090">
        <v>11.3</v>
      </c>
      <c r="L2090">
        <v>2.4</v>
      </c>
      <c r="M2090" s="3">
        <v>92097.07</v>
      </c>
      <c r="N2090" s="4">
        <v>19.934105580000001</v>
      </c>
      <c r="O2090" s="4">
        <v>1835872.7</v>
      </c>
      <c r="Z2090"/>
    </row>
    <row r="2091" spans="1:26" hidden="1" x14ac:dyDescent="0.5">
      <c r="A2091">
        <f t="shared" si="32"/>
        <v>2088</v>
      </c>
      <c r="B2091" s="1">
        <v>43422</v>
      </c>
      <c r="C2091" t="s">
        <v>20</v>
      </c>
      <c r="D2091" t="s">
        <v>33</v>
      </c>
      <c r="E2091">
        <v>2018</v>
      </c>
      <c r="F2091">
        <v>46</v>
      </c>
      <c r="G2091" t="s">
        <v>10</v>
      </c>
      <c r="H2091" t="s">
        <v>9</v>
      </c>
      <c r="I2091">
        <v>9.8000000000000007</v>
      </c>
      <c r="J2091">
        <v>26.6</v>
      </c>
      <c r="K2091">
        <v>30.1</v>
      </c>
      <c r="L2091">
        <v>0</v>
      </c>
      <c r="M2091" s="3">
        <v>92043.13</v>
      </c>
      <c r="N2091" s="4">
        <v>89.24819359</v>
      </c>
      <c r="O2091" s="4">
        <v>8214683.0999999996</v>
      </c>
      <c r="Z2091"/>
    </row>
    <row r="2092" spans="1:26" hidden="1" x14ac:dyDescent="0.5">
      <c r="A2092">
        <f t="shared" si="32"/>
        <v>2089</v>
      </c>
      <c r="B2092" s="1">
        <v>43114</v>
      </c>
      <c r="C2092" t="s">
        <v>20</v>
      </c>
      <c r="D2092" t="s">
        <v>17</v>
      </c>
      <c r="E2092">
        <v>2018</v>
      </c>
      <c r="F2092">
        <v>2</v>
      </c>
      <c r="G2092" t="s">
        <v>9</v>
      </c>
      <c r="H2092" t="s">
        <v>9</v>
      </c>
      <c r="I2092">
        <v>12.7</v>
      </c>
      <c r="J2092">
        <v>19.5</v>
      </c>
      <c r="K2092">
        <v>27.5</v>
      </c>
      <c r="L2092">
        <v>15</v>
      </c>
      <c r="M2092" s="3">
        <v>92021.68</v>
      </c>
      <c r="N2092" s="4">
        <v>66.65958191</v>
      </c>
      <c r="O2092" s="4">
        <v>6134126.7000000002</v>
      </c>
      <c r="Z2092"/>
    </row>
    <row r="2093" spans="1:26" hidden="1" x14ac:dyDescent="0.5">
      <c r="A2093">
        <f t="shared" si="32"/>
        <v>2090</v>
      </c>
      <c r="B2093" s="1">
        <v>43841</v>
      </c>
      <c r="C2093" t="s">
        <v>19</v>
      </c>
      <c r="D2093" t="s">
        <v>17</v>
      </c>
      <c r="E2093">
        <v>2020</v>
      </c>
      <c r="F2093">
        <v>2</v>
      </c>
      <c r="G2093" t="s">
        <v>9</v>
      </c>
      <c r="H2093" t="s">
        <v>9</v>
      </c>
      <c r="I2093">
        <v>13.5</v>
      </c>
      <c r="J2093">
        <v>19.3</v>
      </c>
      <c r="K2093">
        <v>18.2</v>
      </c>
      <c r="L2093">
        <v>15.6</v>
      </c>
      <c r="M2093" s="3">
        <v>91886.604999999996</v>
      </c>
      <c r="N2093" s="4">
        <v>22.78453983</v>
      </c>
      <c r="O2093" s="4">
        <v>2093594</v>
      </c>
      <c r="Z2093"/>
    </row>
    <row r="2094" spans="1:26" hidden="1" x14ac:dyDescent="0.5">
      <c r="A2094">
        <f t="shared" si="32"/>
        <v>2091</v>
      </c>
      <c r="B2094" s="1">
        <v>43842</v>
      </c>
      <c r="C2094" t="s">
        <v>20</v>
      </c>
      <c r="D2094" t="s">
        <v>17</v>
      </c>
      <c r="E2094">
        <v>2020</v>
      </c>
      <c r="F2094">
        <v>2</v>
      </c>
      <c r="G2094" t="s">
        <v>9</v>
      </c>
      <c r="H2094" t="s">
        <v>9</v>
      </c>
      <c r="I2094">
        <v>14.2</v>
      </c>
      <c r="J2094">
        <v>19.899999999999999</v>
      </c>
      <c r="K2094">
        <v>21.9</v>
      </c>
      <c r="L2094">
        <v>0</v>
      </c>
      <c r="M2094" s="3">
        <v>91797.595000000001</v>
      </c>
      <c r="N2094" s="4">
        <v>45.627913079999999</v>
      </c>
      <c r="O2094" s="4">
        <v>4188532.7</v>
      </c>
      <c r="Z2094"/>
    </row>
    <row r="2095" spans="1:26" hidden="1" x14ac:dyDescent="0.5">
      <c r="A2095">
        <f t="shared" si="32"/>
        <v>2092</v>
      </c>
      <c r="B2095" s="1">
        <v>42785</v>
      </c>
      <c r="C2095" t="s">
        <v>20</v>
      </c>
      <c r="D2095" t="s">
        <v>24</v>
      </c>
      <c r="E2095">
        <v>2017</v>
      </c>
      <c r="F2095">
        <v>8</v>
      </c>
      <c r="G2095" t="s">
        <v>10</v>
      </c>
      <c r="H2095" t="s">
        <v>9</v>
      </c>
      <c r="I2095">
        <v>11.7</v>
      </c>
      <c r="J2095">
        <v>17.3</v>
      </c>
      <c r="K2095">
        <v>9.9</v>
      </c>
      <c r="L2095">
        <v>0</v>
      </c>
      <c r="M2095" s="3">
        <v>91280.024999999994</v>
      </c>
      <c r="N2095" s="4">
        <v>53.12020553</v>
      </c>
      <c r="O2095" s="4">
        <v>4848813.7</v>
      </c>
      <c r="Z2095"/>
    </row>
    <row r="2096" spans="1:26" hidden="1" x14ac:dyDescent="0.5">
      <c r="A2096">
        <f t="shared" si="32"/>
        <v>2093</v>
      </c>
      <c r="B2096" s="1">
        <v>43387</v>
      </c>
      <c r="C2096" t="s">
        <v>20</v>
      </c>
      <c r="D2096" t="s">
        <v>32</v>
      </c>
      <c r="E2096">
        <v>2018</v>
      </c>
      <c r="F2096">
        <v>41</v>
      </c>
      <c r="G2096" t="s">
        <v>10</v>
      </c>
      <c r="H2096" t="s">
        <v>9</v>
      </c>
      <c r="I2096">
        <v>12.4</v>
      </c>
      <c r="J2096">
        <v>27.3</v>
      </c>
      <c r="K2096">
        <v>22.1</v>
      </c>
      <c r="L2096">
        <v>0</v>
      </c>
      <c r="M2096" s="3">
        <v>90918.615000000005</v>
      </c>
      <c r="N2096" s="4">
        <v>56.864164340000002</v>
      </c>
      <c r="O2096" s="4">
        <v>5170011.0999999996</v>
      </c>
      <c r="Z2096"/>
    </row>
    <row r="2097" spans="1:26" hidden="1" x14ac:dyDescent="0.5">
      <c r="A2097">
        <f t="shared" si="32"/>
        <v>2094</v>
      </c>
      <c r="B2097" s="1">
        <v>42722</v>
      </c>
      <c r="C2097" t="s">
        <v>20</v>
      </c>
      <c r="D2097" t="s">
        <v>34</v>
      </c>
      <c r="E2097">
        <v>2016</v>
      </c>
      <c r="F2097">
        <v>51</v>
      </c>
      <c r="G2097" t="s">
        <v>10</v>
      </c>
      <c r="H2097" t="s">
        <v>9</v>
      </c>
      <c r="I2097">
        <v>10</v>
      </c>
      <c r="J2097">
        <v>17.5</v>
      </c>
      <c r="K2097">
        <v>30.3</v>
      </c>
      <c r="L2097">
        <v>0</v>
      </c>
      <c r="M2097" s="3">
        <v>90911.085000000006</v>
      </c>
      <c r="N2097" s="4">
        <v>26.49359939</v>
      </c>
      <c r="O2097" s="4">
        <v>2408561.9</v>
      </c>
      <c r="Z2097"/>
    </row>
    <row r="2098" spans="1:26" hidden="1" x14ac:dyDescent="0.5">
      <c r="A2098">
        <f t="shared" si="32"/>
        <v>2095</v>
      </c>
      <c r="B2098" s="1">
        <v>43421</v>
      </c>
      <c r="C2098" t="s">
        <v>19</v>
      </c>
      <c r="D2098" t="s">
        <v>33</v>
      </c>
      <c r="E2098">
        <v>2018</v>
      </c>
      <c r="F2098">
        <v>46</v>
      </c>
      <c r="G2098" t="s">
        <v>10</v>
      </c>
      <c r="H2098" t="s">
        <v>9</v>
      </c>
      <c r="I2098">
        <v>9.6</v>
      </c>
      <c r="J2098">
        <v>18.100000000000001</v>
      </c>
      <c r="K2098">
        <v>29.9</v>
      </c>
      <c r="L2098">
        <v>0</v>
      </c>
      <c r="M2098" s="3">
        <v>90498.92</v>
      </c>
      <c r="N2098" s="4">
        <v>83.267081379999993</v>
      </c>
      <c r="O2098" s="4">
        <v>7535580.9000000004</v>
      </c>
      <c r="Z2098"/>
    </row>
    <row r="2099" spans="1:26" hidden="1" x14ac:dyDescent="0.5">
      <c r="A2099">
        <f t="shared" si="32"/>
        <v>2096</v>
      </c>
      <c r="B2099" s="1">
        <v>42750</v>
      </c>
      <c r="C2099" t="s">
        <v>20</v>
      </c>
      <c r="D2099" t="s">
        <v>17</v>
      </c>
      <c r="E2099">
        <v>2017</v>
      </c>
      <c r="F2099">
        <v>3</v>
      </c>
      <c r="G2099" t="s">
        <v>9</v>
      </c>
      <c r="H2099" t="s">
        <v>9</v>
      </c>
      <c r="I2099">
        <v>15.2</v>
      </c>
      <c r="J2099">
        <v>21.5</v>
      </c>
      <c r="K2099">
        <v>22.7</v>
      </c>
      <c r="L2099">
        <v>0</v>
      </c>
      <c r="M2099" s="3">
        <v>90294</v>
      </c>
      <c r="N2099" s="4">
        <v>55.444296340000001</v>
      </c>
      <c r="O2099" s="4">
        <v>5006287.3</v>
      </c>
      <c r="Z2099"/>
    </row>
    <row r="2100" spans="1:26" hidden="1" x14ac:dyDescent="0.5">
      <c r="A2100">
        <f t="shared" si="32"/>
        <v>2097</v>
      </c>
      <c r="B2100" s="1">
        <v>42721</v>
      </c>
      <c r="C2100" t="s">
        <v>19</v>
      </c>
      <c r="D2100" t="s">
        <v>34</v>
      </c>
      <c r="E2100">
        <v>2016</v>
      </c>
      <c r="F2100">
        <v>51</v>
      </c>
      <c r="G2100" t="s">
        <v>10</v>
      </c>
      <c r="H2100" t="s">
        <v>9</v>
      </c>
      <c r="I2100">
        <v>15.1</v>
      </c>
      <c r="J2100">
        <v>20.9</v>
      </c>
      <c r="K2100">
        <v>22.5</v>
      </c>
      <c r="L2100">
        <v>0</v>
      </c>
      <c r="M2100" s="3">
        <v>90227.48</v>
      </c>
      <c r="N2100" s="4">
        <v>23.576231230000001</v>
      </c>
      <c r="O2100" s="4">
        <v>2127223.9</v>
      </c>
      <c r="Z2100"/>
    </row>
    <row r="2101" spans="1:26" hidden="1" x14ac:dyDescent="0.5">
      <c r="A2101">
        <f t="shared" si="32"/>
        <v>2098</v>
      </c>
      <c r="B2101" s="1">
        <v>43821</v>
      </c>
      <c r="C2101" t="s">
        <v>20</v>
      </c>
      <c r="D2101" t="s">
        <v>34</v>
      </c>
      <c r="E2101">
        <v>2019</v>
      </c>
      <c r="F2101">
        <v>51</v>
      </c>
      <c r="G2101" t="s">
        <v>9</v>
      </c>
      <c r="H2101" t="s">
        <v>9</v>
      </c>
      <c r="I2101">
        <v>13.1</v>
      </c>
      <c r="J2101">
        <v>19.600000000000001</v>
      </c>
      <c r="K2101">
        <v>31.5</v>
      </c>
      <c r="L2101">
        <v>0</v>
      </c>
      <c r="M2101" s="3">
        <v>90145.615000000005</v>
      </c>
      <c r="N2101" s="4">
        <v>34.678705909999998</v>
      </c>
      <c r="O2101" s="4">
        <v>3126133.3</v>
      </c>
      <c r="Z2101"/>
    </row>
    <row r="2102" spans="1:26" hidden="1" x14ac:dyDescent="0.5">
      <c r="A2102">
        <f t="shared" si="32"/>
        <v>2099</v>
      </c>
      <c r="B2102" s="1">
        <v>42736</v>
      </c>
      <c r="C2102" t="s">
        <v>20</v>
      </c>
      <c r="D2102" t="s">
        <v>17</v>
      </c>
      <c r="E2102">
        <v>2017</v>
      </c>
      <c r="F2102">
        <v>1</v>
      </c>
      <c r="G2102" t="s">
        <v>9</v>
      </c>
      <c r="H2102" t="s">
        <v>10</v>
      </c>
      <c r="I2102">
        <v>16.8</v>
      </c>
      <c r="J2102">
        <v>21.1</v>
      </c>
      <c r="K2102">
        <v>8.5</v>
      </c>
      <c r="L2102">
        <v>0</v>
      </c>
      <c r="M2102" s="3">
        <v>89403.145000000004</v>
      </c>
      <c r="N2102" s="4">
        <v>25.846761099999998</v>
      </c>
      <c r="O2102" s="4">
        <v>2310781.7000000002</v>
      </c>
      <c r="Z2102"/>
    </row>
    <row r="2103" spans="1:26" hidden="1" x14ac:dyDescent="0.5">
      <c r="A2103">
        <f t="shared" si="32"/>
        <v>2100</v>
      </c>
      <c r="B2103" s="1">
        <v>43831</v>
      </c>
      <c r="C2103" t="s">
        <v>23</v>
      </c>
      <c r="D2103" t="s">
        <v>17</v>
      </c>
      <c r="E2103">
        <v>2020</v>
      </c>
      <c r="F2103">
        <v>1</v>
      </c>
      <c r="G2103" t="s">
        <v>9</v>
      </c>
      <c r="H2103" t="s">
        <v>10</v>
      </c>
      <c r="I2103">
        <v>11.8</v>
      </c>
      <c r="J2103">
        <v>24.9</v>
      </c>
      <c r="K2103">
        <v>31.6</v>
      </c>
      <c r="L2103">
        <v>0</v>
      </c>
      <c r="M2103" s="3">
        <v>89077.854999999996</v>
      </c>
      <c r="N2103" s="4">
        <v>50.921802759999999</v>
      </c>
      <c r="O2103" s="4">
        <v>4536005</v>
      </c>
      <c r="Z2103"/>
    </row>
    <row r="2104" spans="1:26" hidden="1" x14ac:dyDescent="0.5">
      <c r="A2104">
        <f t="shared" si="32"/>
        <v>2101</v>
      </c>
      <c r="B2104" s="1">
        <v>42778</v>
      </c>
      <c r="C2104" t="s">
        <v>20</v>
      </c>
      <c r="D2104" t="s">
        <v>24</v>
      </c>
      <c r="E2104">
        <v>2017</v>
      </c>
      <c r="F2104">
        <v>7</v>
      </c>
      <c r="G2104" t="s">
        <v>10</v>
      </c>
      <c r="H2104" t="s">
        <v>9</v>
      </c>
      <c r="I2104">
        <v>15.1</v>
      </c>
      <c r="J2104">
        <v>19.899999999999999</v>
      </c>
      <c r="K2104">
        <v>12.6</v>
      </c>
      <c r="L2104">
        <v>2</v>
      </c>
      <c r="M2104" s="3">
        <v>89003.15</v>
      </c>
      <c r="N2104" s="4">
        <v>19.865113940000001</v>
      </c>
      <c r="O2104" s="4">
        <v>1768057.7</v>
      </c>
      <c r="Z2104"/>
    </row>
    <row r="2105" spans="1:26" hidden="1" x14ac:dyDescent="0.5">
      <c r="A2105">
        <f t="shared" si="32"/>
        <v>2102</v>
      </c>
      <c r="B2105" s="1">
        <v>42749</v>
      </c>
      <c r="C2105" t="s">
        <v>19</v>
      </c>
      <c r="D2105" t="s">
        <v>17</v>
      </c>
      <c r="E2105">
        <v>2017</v>
      </c>
      <c r="F2105">
        <v>3</v>
      </c>
      <c r="G2105" t="s">
        <v>9</v>
      </c>
      <c r="H2105" t="s">
        <v>9</v>
      </c>
      <c r="I2105">
        <v>15.2</v>
      </c>
      <c r="J2105">
        <v>23.5</v>
      </c>
      <c r="K2105">
        <v>16.5</v>
      </c>
      <c r="L2105">
        <v>2.6</v>
      </c>
      <c r="M2105" s="3">
        <v>88996.625</v>
      </c>
      <c r="N2105" s="4">
        <v>42.294834850000001</v>
      </c>
      <c r="O2105" s="4">
        <v>3764097.6</v>
      </c>
      <c r="Z2105"/>
    </row>
    <row r="2106" spans="1:26" hidden="1" x14ac:dyDescent="0.5">
      <c r="A2106">
        <f t="shared" si="32"/>
        <v>2103</v>
      </c>
      <c r="B2106" s="1">
        <v>43436</v>
      </c>
      <c r="C2106" t="s">
        <v>20</v>
      </c>
      <c r="D2106" t="s">
        <v>34</v>
      </c>
      <c r="E2106">
        <v>2018</v>
      </c>
      <c r="F2106">
        <v>48</v>
      </c>
      <c r="G2106" t="s">
        <v>10</v>
      </c>
      <c r="H2106" t="s">
        <v>9</v>
      </c>
      <c r="I2106">
        <v>12.2</v>
      </c>
      <c r="J2106">
        <v>19.5</v>
      </c>
      <c r="K2106">
        <v>18.899999999999999</v>
      </c>
      <c r="L2106">
        <v>10.4</v>
      </c>
      <c r="M2106" s="3">
        <v>88903.065000000002</v>
      </c>
      <c r="N2106" s="4">
        <v>24.455382029999999</v>
      </c>
      <c r="O2106" s="4">
        <v>2174158.4</v>
      </c>
      <c r="Z2106"/>
    </row>
    <row r="2107" spans="1:26" hidden="1" x14ac:dyDescent="0.5">
      <c r="A2107">
        <f t="shared" si="32"/>
        <v>2104</v>
      </c>
      <c r="B2107" s="1">
        <v>44094</v>
      </c>
      <c r="C2107" t="s">
        <v>20</v>
      </c>
      <c r="D2107" t="s">
        <v>31</v>
      </c>
      <c r="E2107">
        <v>2020</v>
      </c>
      <c r="F2107">
        <v>38</v>
      </c>
      <c r="G2107" t="s">
        <v>9</v>
      </c>
      <c r="H2107" t="s">
        <v>9</v>
      </c>
      <c r="I2107">
        <v>17.100000000000001</v>
      </c>
      <c r="J2107">
        <v>22</v>
      </c>
      <c r="K2107">
        <v>16.7</v>
      </c>
      <c r="L2107">
        <v>0</v>
      </c>
      <c r="M2107" s="3">
        <v>86891.23</v>
      </c>
      <c r="N2107" s="4">
        <v>23.051334789999999</v>
      </c>
      <c r="O2107" s="4">
        <v>2002958.8</v>
      </c>
      <c r="Z2107"/>
    </row>
    <row r="2108" spans="1:26" hidden="1" x14ac:dyDescent="0.5">
      <c r="A2108">
        <f t="shared" si="32"/>
        <v>2105</v>
      </c>
      <c r="B2108" s="1">
        <v>42737</v>
      </c>
      <c r="C2108" t="s">
        <v>21</v>
      </c>
      <c r="D2108" t="s">
        <v>17</v>
      </c>
      <c r="E2108">
        <v>2017</v>
      </c>
      <c r="F2108">
        <v>2</v>
      </c>
      <c r="G2108" t="s">
        <v>9</v>
      </c>
      <c r="H2108" t="s">
        <v>10</v>
      </c>
      <c r="I2108">
        <v>14.8</v>
      </c>
      <c r="J2108">
        <v>17.8</v>
      </c>
      <c r="K2108">
        <v>7.8</v>
      </c>
      <c r="L2108">
        <v>0.4</v>
      </c>
      <c r="M2108" s="3">
        <v>86507.47</v>
      </c>
      <c r="N2108" s="4">
        <v>30.618702880000001</v>
      </c>
      <c r="O2108" s="4">
        <v>2648746.5</v>
      </c>
      <c r="Z2108"/>
    </row>
    <row r="2109" spans="1:26" hidden="1" x14ac:dyDescent="0.5">
      <c r="A2109">
        <f t="shared" si="32"/>
        <v>2106</v>
      </c>
      <c r="B2109" s="1">
        <v>43094</v>
      </c>
      <c r="C2109" t="s">
        <v>21</v>
      </c>
      <c r="D2109" t="s">
        <v>34</v>
      </c>
      <c r="E2109">
        <v>2017</v>
      </c>
      <c r="F2109">
        <v>53</v>
      </c>
      <c r="G2109" t="s">
        <v>9</v>
      </c>
      <c r="H2109" t="s">
        <v>10</v>
      </c>
      <c r="I2109">
        <v>15.1</v>
      </c>
      <c r="J2109">
        <v>21.4</v>
      </c>
      <c r="K2109">
        <v>29</v>
      </c>
      <c r="L2109">
        <v>0</v>
      </c>
      <c r="M2109" s="3">
        <v>85094.375</v>
      </c>
      <c r="N2109" s="4">
        <v>44.900300629999997</v>
      </c>
      <c r="O2109" s="4">
        <v>3820763</v>
      </c>
      <c r="Z2109"/>
    </row>
    <row r="2111" spans="1:26" x14ac:dyDescent="0.5">
      <c r="A2111" s="64" t="s">
        <v>45</v>
      </c>
      <c r="B2111" s="64"/>
      <c r="C2111" s="64"/>
    </row>
    <row r="2112" spans="1:26" x14ac:dyDescent="0.5">
      <c r="A2112" s="31"/>
      <c r="B2112" s="31"/>
      <c r="C2112" s="31"/>
    </row>
    <row r="2113" spans="1:15" x14ac:dyDescent="0.5">
      <c r="A2113" s="30" t="s">
        <v>44</v>
      </c>
      <c r="B2113" s="7" t="s">
        <v>0</v>
      </c>
      <c r="C2113" t="s">
        <v>11</v>
      </c>
      <c r="D2113" t="s">
        <v>12</v>
      </c>
      <c r="E2113" t="s">
        <v>13</v>
      </c>
      <c r="F2113" t="s">
        <v>14</v>
      </c>
      <c r="G2113" t="s">
        <v>7</v>
      </c>
      <c r="H2113" t="s">
        <v>8</v>
      </c>
      <c r="I2113" t="s">
        <v>3</v>
      </c>
      <c r="J2113" t="s">
        <v>4</v>
      </c>
      <c r="K2113" t="s">
        <v>5</v>
      </c>
      <c r="L2113" t="s">
        <v>6</v>
      </c>
      <c r="M2113" s="3" t="s">
        <v>1</v>
      </c>
      <c r="N2113" s="5" t="s">
        <v>2</v>
      </c>
      <c r="O2113" s="4" t="s">
        <v>15</v>
      </c>
    </row>
    <row r="2114" spans="1:15" hidden="1" x14ac:dyDescent="0.5">
      <c r="A2114">
        <f t="shared" ref="A2114:A2177" si="33">ROW()-2113</f>
        <v>1</v>
      </c>
      <c r="B2114" s="2">
        <v>43861</v>
      </c>
      <c r="C2114" t="s">
        <v>18</v>
      </c>
      <c r="D2114" t="s">
        <v>17</v>
      </c>
      <c r="E2114">
        <v>2020</v>
      </c>
      <c r="F2114">
        <v>5</v>
      </c>
      <c r="G2114" t="s">
        <v>10</v>
      </c>
      <c r="H2114" t="s">
        <v>9</v>
      </c>
      <c r="I2114">
        <v>21.5</v>
      </c>
      <c r="J2114">
        <v>42.9</v>
      </c>
      <c r="K2114">
        <v>18.3</v>
      </c>
      <c r="L2114">
        <v>0</v>
      </c>
      <c r="M2114" s="3">
        <v>170653.84</v>
      </c>
      <c r="N2114" s="4">
        <v>2809.437516</v>
      </c>
      <c r="O2114" s="4">
        <v>479441300.30000001</v>
      </c>
    </row>
    <row r="2115" spans="1:15" hidden="1" x14ac:dyDescent="0.5">
      <c r="A2115">
        <f t="shared" si="33"/>
        <v>2</v>
      </c>
      <c r="B2115" s="2">
        <v>43490</v>
      </c>
      <c r="C2115" t="s">
        <v>18</v>
      </c>
      <c r="D2115" t="s">
        <v>17</v>
      </c>
      <c r="E2115">
        <v>2019</v>
      </c>
      <c r="F2115">
        <v>4</v>
      </c>
      <c r="G2115" t="s">
        <v>9</v>
      </c>
      <c r="H2115" t="s">
        <v>9</v>
      </c>
      <c r="I2115">
        <v>21.1</v>
      </c>
      <c r="J2115">
        <v>42.8</v>
      </c>
      <c r="K2115">
        <v>25.3</v>
      </c>
      <c r="L2115">
        <v>0</v>
      </c>
      <c r="M2115" s="3">
        <v>168894.845</v>
      </c>
      <c r="N2115" s="4">
        <v>906.43723230000001</v>
      </c>
      <c r="O2115" s="4">
        <v>153092575.90000001</v>
      </c>
    </row>
    <row r="2116" spans="1:15" hidden="1" x14ac:dyDescent="0.5">
      <c r="A2116">
        <f t="shared" si="33"/>
        <v>3</v>
      </c>
      <c r="B2116" s="2">
        <v>43119</v>
      </c>
      <c r="C2116" t="s">
        <v>18</v>
      </c>
      <c r="D2116" t="s">
        <v>17</v>
      </c>
      <c r="E2116">
        <v>2018</v>
      </c>
      <c r="F2116">
        <v>3</v>
      </c>
      <c r="G2116" t="s">
        <v>9</v>
      </c>
      <c r="H2116" t="s">
        <v>9</v>
      </c>
      <c r="I2116">
        <v>22.5</v>
      </c>
      <c r="J2116">
        <v>40.299999999999997</v>
      </c>
      <c r="K2116">
        <v>30.6</v>
      </c>
      <c r="L2116">
        <v>0</v>
      </c>
      <c r="M2116" s="3">
        <v>165070.595</v>
      </c>
      <c r="N2116" s="4">
        <v>647.57416339999997</v>
      </c>
      <c r="O2116" s="4">
        <v>106895452.5</v>
      </c>
    </row>
    <row r="2117" spans="1:15" hidden="1" x14ac:dyDescent="0.5">
      <c r="A2117">
        <f t="shared" si="33"/>
        <v>4</v>
      </c>
      <c r="B2117" s="2">
        <v>43525</v>
      </c>
      <c r="C2117" t="s">
        <v>18</v>
      </c>
      <c r="D2117" t="s">
        <v>25</v>
      </c>
      <c r="E2117">
        <v>2019</v>
      </c>
      <c r="F2117">
        <v>9</v>
      </c>
      <c r="G2117" t="s">
        <v>10</v>
      </c>
      <c r="H2117" t="s">
        <v>9</v>
      </c>
      <c r="I2117">
        <v>22.6</v>
      </c>
      <c r="J2117">
        <v>38.1</v>
      </c>
      <c r="K2117">
        <v>22.3</v>
      </c>
      <c r="L2117">
        <v>0</v>
      </c>
      <c r="M2117" s="3">
        <v>163682.04</v>
      </c>
      <c r="N2117" s="4">
        <v>1284.799876</v>
      </c>
      <c r="O2117" s="4">
        <v>210298664.69999999</v>
      </c>
    </row>
    <row r="2118" spans="1:15" hidden="1" x14ac:dyDescent="0.5">
      <c r="A2118">
        <f t="shared" si="33"/>
        <v>5</v>
      </c>
      <c r="B2118" s="2">
        <v>43129</v>
      </c>
      <c r="C2118" t="s">
        <v>21</v>
      </c>
      <c r="D2118" t="s">
        <v>17</v>
      </c>
      <c r="E2118">
        <v>2018</v>
      </c>
      <c r="F2118">
        <v>5</v>
      </c>
      <c r="G2118" t="s">
        <v>9</v>
      </c>
      <c r="H2118" t="s">
        <v>9</v>
      </c>
      <c r="I2118">
        <v>27.8</v>
      </c>
      <c r="J2118">
        <v>33.5</v>
      </c>
      <c r="K2118">
        <v>7.3</v>
      </c>
      <c r="L2118">
        <v>0</v>
      </c>
      <c r="M2118" s="3">
        <v>160437.565</v>
      </c>
      <c r="N2118" s="4">
        <v>107.6574249</v>
      </c>
      <c r="O2118" s="4">
        <v>17272295.100000001</v>
      </c>
    </row>
    <row r="2119" spans="1:15" hidden="1" x14ac:dyDescent="0.5">
      <c r="A2119">
        <f t="shared" si="33"/>
        <v>6</v>
      </c>
      <c r="B2119" s="2">
        <v>42437</v>
      </c>
      <c r="C2119" t="s">
        <v>22</v>
      </c>
      <c r="D2119" t="s">
        <v>25</v>
      </c>
      <c r="E2119">
        <v>2016</v>
      </c>
      <c r="F2119">
        <v>11</v>
      </c>
      <c r="G2119" t="s">
        <v>10</v>
      </c>
      <c r="H2119" t="s">
        <v>9</v>
      </c>
      <c r="I2119">
        <v>19.899999999999999</v>
      </c>
      <c r="J2119">
        <v>38.9</v>
      </c>
      <c r="K2119">
        <v>20.8</v>
      </c>
      <c r="L2119">
        <v>0.6</v>
      </c>
      <c r="M2119" s="3">
        <v>160285.01500000001</v>
      </c>
      <c r="N2119" s="4">
        <v>253.0320323</v>
      </c>
      <c r="O2119" s="4">
        <v>40557243.100000001</v>
      </c>
    </row>
    <row r="2120" spans="1:15" hidden="1" x14ac:dyDescent="0.5">
      <c r="A2120">
        <f t="shared" si="33"/>
        <v>7</v>
      </c>
      <c r="B2120" s="2">
        <v>42382</v>
      </c>
      <c r="C2120" t="s">
        <v>23</v>
      </c>
      <c r="D2120" t="s">
        <v>17</v>
      </c>
      <c r="E2120">
        <v>2016</v>
      </c>
      <c r="F2120">
        <v>3</v>
      </c>
      <c r="G2120" t="s">
        <v>9</v>
      </c>
      <c r="H2120" t="s">
        <v>9</v>
      </c>
      <c r="I2120">
        <v>16.8</v>
      </c>
      <c r="J2120">
        <v>42.2</v>
      </c>
      <c r="K2120">
        <v>25</v>
      </c>
      <c r="L2120">
        <v>0.2</v>
      </c>
      <c r="M2120" s="3">
        <v>160011.07500000001</v>
      </c>
      <c r="N2120" s="4">
        <v>545.73781959999997</v>
      </c>
      <c r="O2120" s="4">
        <v>87324095.200000003</v>
      </c>
    </row>
    <row r="2121" spans="1:15" hidden="1" x14ac:dyDescent="0.5">
      <c r="A2121">
        <f t="shared" si="33"/>
        <v>8</v>
      </c>
      <c r="B2121" s="2">
        <v>43128</v>
      </c>
      <c r="C2121" t="s">
        <v>20</v>
      </c>
      <c r="D2121" t="s">
        <v>17</v>
      </c>
      <c r="E2121">
        <v>2018</v>
      </c>
      <c r="F2121">
        <v>4</v>
      </c>
      <c r="G2121" t="s">
        <v>9</v>
      </c>
      <c r="H2121" t="s">
        <v>9</v>
      </c>
      <c r="I2121">
        <v>22.7</v>
      </c>
      <c r="J2121">
        <v>38.1</v>
      </c>
      <c r="K2121">
        <v>28.5</v>
      </c>
      <c r="L2121">
        <v>0</v>
      </c>
      <c r="M2121" s="3">
        <v>159436.69</v>
      </c>
      <c r="N2121" s="4">
        <v>290.41964400000001</v>
      </c>
      <c r="O2121" s="4">
        <v>46303546.799999997</v>
      </c>
    </row>
    <row r="2122" spans="1:15" hidden="1" x14ac:dyDescent="0.5">
      <c r="A2122">
        <f t="shared" si="33"/>
        <v>9</v>
      </c>
      <c r="B2122" s="2">
        <v>43138</v>
      </c>
      <c r="C2122" t="s">
        <v>23</v>
      </c>
      <c r="D2122" t="s">
        <v>24</v>
      </c>
      <c r="E2122">
        <v>2018</v>
      </c>
      <c r="F2122">
        <v>6</v>
      </c>
      <c r="G2122" t="s">
        <v>10</v>
      </c>
      <c r="H2122" t="s">
        <v>9</v>
      </c>
      <c r="I2122">
        <v>18.7</v>
      </c>
      <c r="J2122">
        <v>37.4</v>
      </c>
      <c r="K2122">
        <v>27.1</v>
      </c>
      <c r="L2122">
        <v>0</v>
      </c>
      <c r="M2122" s="3">
        <v>159307.315</v>
      </c>
      <c r="N2122" s="4">
        <v>624.26093430000003</v>
      </c>
      <c r="O2122" s="4">
        <v>99449333.299999997</v>
      </c>
    </row>
    <row r="2123" spans="1:15" hidden="1" x14ac:dyDescent="0.5">
      <c r="A2123">
        <f t="shared" si="33"/>
        <v>10</v>
      </c>
      <c r="B2123" s="2">
        <v>42356</v>
      </c>
      <c r="C2123" t="s">
        <v>18</v>
      </c>
      <c r="D2123" t="s">
        <v>34</v>
      </c>
      <c r="E2123">
        <v>2015</v>
      </c>
      <c r="F2123">
        <v>51</v>
      </c>
      <c r="G2123" t="s">
        <v>9</v>
      </c>
      <c r="H2123" t="s">
        <v>9</v>
      </c>
      <c r="I2123">
        <v>19.399999999999999</v>
      </c>
      <c r="J2123">
        <v>35.4</v>
      </c>
      <c r="K2123">
        <v>31.2</v>
      </c>
      <c r="L2123">
        <v>0</v>
      </c>
      <c r="M2123" s="3">
        <v>158052.89000000001</v>
      </c>
      <c r="N2123" s="4">
        <v>81.192486250000002</v>
      </c>
      <c r="O2123" s="4">
        <v>12832707.1</v>
      </c>
    </row>
    <row r="2124" spans="1:15" hidden="1" x14ac:dyDescent="0.5">
      <c r="A2124">
        <f t="shared" si="33"/>
        <v>11</v>
      </c>
      <c r="B2124" s="2">
        <v>42423</v>
      </c>
      <c r="C2124" t="s">
        <v>22</v>
      </c>
      <c r="D2124" t="s">
        <v>24</v>
      </c>
      <c r="E2124">
        <v>2016</v>
      </c>
      <c r="F2124">
        <v>9</v>
      </c>
      <c r="G2124" t="s">
        <v>10</v>
      </c>
      <c r="H2124" t="s">
        <v>9</v>
      </c>
      <c r="I2124">
        <v>18.100000000000001</v>
      </c>
      <c r="J2124">
        <v>39.4</v>
      </c>
      <c r="K2124">
        <v>19.399999999999999</v>
      </c>
      <c r="L2124">
        <v>0</v>
      </c>
      <c r="M2124" s="3">
        <v>156924.82999999999</v>
      </c>
      <c r="N2124" s="4">
        <v>66.960656470000004</v>
      </c>
      <c r="O2124" s="4">
        <v>10507789.6</v>
      </c>
    </row>
    <row r="2125" spans="1:15" hidden="1" x14ac:dyDescent="0.5">
      <c r="A2125">
        <f t="shared" si="33"/>
        <v>12</v>
      </c>
      <c r="B2125" s="2">
        <v>43441</v>
      </c>
      <c r="C2125" t="s">
        <v>18</v>
      </c>
      <c r="D2125" t="s">
        <v>34</v>
      </c>
      <c r="E2125">
        <v>2018</v>
      </c>
      <c r="F2125">
        <v>49</v>
      </c>
      <c r="G2125" t="s">
        <v>10</v>
      </c>
      <c r="H2125" t="s">
        <v>9</v>
      </c>
      <c r="I2125">
        <v>25.1</v>
      </c>
      <c r="J2125">
        <v>38</v>
      </c>
      <c r="K2125">
        <v>27.1</v>
      </c>
      <c r="L2125">
        <v>0</v>
      </c>
      <c r="M2125" s="3">
        <v>156648.405</v>
      </c>
      <c r="N2125" s="4">
        <v>177.86181680000001</v>
      </c>
      <c r="O2125" s="4">
        <v>27861769.899999999</v>
      </c>
    </row>
    <row r="2126" spans="1:15" hidden="1" x14ac:dyDescent="0.5">
      <c r="A2126">
        <f t="shared" si="33"/>
        <v>13</v>
      </c>
      <c r="B2126" s="2">
        <v>43489</v>
      </c>
      <c r="C2126" t="s">
        <v>16</v>
      </c>
      <c r="D2126" t="s">
        <v>17</v>
      </c>
      <c r="E2126">
        <v>2019</v>
      </c>
      <c r="F2126">
        <v>4</v>
      </c>
      <c r="G2126" t="s">
        <v>9</v>
      </c>
      <c r="H2126" t="s">
        <v>9</v>
      </c>
      <c r="I2126">
        <v>17.3</v>
      </c>
      <c r="J2126">
        <v>40.799999999999997</v>
      </c>
      <c r="K2126">
        <v>30</v>
      </c>
      <c r="L2126">
        <v>0</v>
      </c>
      <c r="M2126" s="3">
        <v>155891.345</v>
      </c>
      <c r="N2126" s="4">
        <v>4549.6451049999996</v>
      </c>
      <c r="O2126" s="4">
        <v>709250294.70000005</v>
      </c>
    </row>
    <row r="2127" spans="1:15" hidden="1" x14ac:dyDescent="0.5">
      <c r="A2127">
        <f t="shared" si="33"/>
        <v>14</v>
      </c>
      <c r="B2127" s="2">
        <v>42775</v>
      </c>
      <c r="C2127" t="s">
        <v>16</v>
      </c>
      <c r="D2127" t="s">
        <v>24</v>
      </c>
      <c r="E2127">
        <v>2017</v>
      </c>
      <c r="F2127">
        <v>7</v>
      </c>
      <c r="G2127" t="s">
        <v>10</v>
      </c>
      <c r="H2127" t="s">
        <v>9</v>
      </c>
      <c r="I2127">
        <v>20.3</v>
      </c>
      <c r="J2127">
        <v>36</v>
      </c>
      <c r="K2127">
        <v>24.4</v>
      </c>
      <c r="L2127">
        <v>0</v>
      </c>
      <c r="M2127" s="3">
        <v>155060.60999999999</v>
      </c>
      <c r="N2127" s="4">
        <v>156.69956149999999</v>
      </c>
      <c r="O2127" s="4">
        <v>24297929.600000001</v>
      </c>
    </row>
    <row r="2128" spans="1:15" hidden="1" x14ac:dyDescent="0.5">
      <c r="A2128">
        <f t="shared" si="33"/>
        <v>15</v>
      </c>
      <c r="B2128" s="2">
        <v>42357</v>
      </c>
      <c r="C2128" t="s">
        <v>19</v>
      </c>
      <c r="D2128" t="s">
        <v>34</v>
      </c>
      <c r="E2128">
        <v>2015</v>
      </c>
      <c r="F2128">
        <v>51</v>
      </c>
      <c r="G2128" t="s">
        <v>9</v>
      </c>
      <c r="H2128" t="s">
        <v>9</v>
      </c>
      <c r="I2128">
        <v>19.2</v>
      </c>
      <c r="J2128">
        <v>41.2</v>
      </c>
      <c r="K2128">
        <v>20.5</v>
      </c>
      <c r="L2128">
        <v>0</v>
      </c>
      <c r="M2128" s="3">
        <v>154924.89000000001</v>
      </c>
      <c r="N2128" s="4">
        <v>69.328820820000004</v>
      </c>
      <c r="O2128" s="4">
        <v>10740759.9</v>
      </c>
    </row>
    <row r="2129" spans="1:15" hidden="1" x14ac:dyDescent="0.5">
      <c r="A2129">
        <f t="shared" si="33"/>
        <v>16</v>
      </c>
      <c r="B2129" s="2">
        <v>43860</v>
      </c>
      <c r="C2129" t="s">
        <v>16</v>
      </c>
      <c r="D2129" t="s">
        <v>17</v>
      </c>
      <c r="E2129">
        <v>2020</v>
      </c>
      <c r="F2129">
        <v>5</v>
      </c>
      <c r="G2129" t="s">
        <v>10</v>
      </c>
      <c r="H2129" t="s">
        <v>9</v>
      </c>
      <c r="I2129">
        <v>16.399999999999999</v>
      </c>
      <c r="J2129">
        <v>39.4</v>
      </c>
      <c r="K2129">
        <v>29.3</v>
      </c>
      <c r="L2129">
        <v>0</v>
      </c>
      <c r="M2129" s="3">
        <v>154816.49</v>
      </c>
      <c r="N2129" s="4">
        <v>1044.4473029999999</v>
      </c>
      <c r="O2129" s="4">
        <v>161697665.40000001</v>
      </c>
    </row>
    <row r="2130" spans="1:15" hidden="1" x14ac:dyDescent="0.5">
      <c r="A2130">
        <f t="shared" si="33"/>
        <v>17</v>
      </c>
      <c r="B2130" s="2">
        <v>43118</v>
      </c>
      <c r="C2130" t="s">
        <v>16</v>
      </c>
      <c r="D2130" t="s">
        <v>17</v>
      </c>
      <c r="E2130">
        <v>2018</v>
      </c>
      <c r="F2130">
        <v>3</v>
      </c>
      <c r="G2130" t="s">
        <v>9</v>
      </c>
      <c r="H2130" t="s">
        <v>9</v>
      </c>
      <c r="I2130">
        <v>16.600000000000001</v>
      </c>
      <c r="J2130">
        <v>40</v>
      </c>
      <c r="K2130">
        <v>30.8</v>
      </c>
      <c r="L2130">
        <v>0</v>
      </c>
      <c r="M2130" s="3">
        <v>154648.065</v>
      </c>
      <c r="N2130" s="4">
        <v>1210.1379199999999</v>
      </c>
      <c r="O2130" s="4">
        <v>187145487.69999999</v>
      </c>
    </row>
    <row r="2131" spans="1:15" hidden="1" x14ac:dyDescent="0.5">
      <c r="A2131">
        <f t="shared" si="33"/>
        <v>18</v>
      </c>
      <c r="B2131" s="2">
        <v>43069</v>
      </c>
      <c r="C2131" t="s">
        <v>16</v>
      </c>
      <c r="D2131" t="s">
        <v>33</v>
      </c>
      <c r="E2131">
        <v>2017</v>
      </c>
      <c r="F2131">
        <v>49</v>
      </c>
      <c r="G2131" t="s">
        <v>10</v>
      </c>
      <c r="H2131" t="s">
        <v>9</v>
      </c>
      <c r="I2131">
        <v>22.5</v>
      </c>
      <c r="J2131">
        <v>34.9</v>
      </c>
      <c r="K2131">
        <v>23.1</v>
      </c>
      <c r="L2131">
        <v>0</v>
      </c>
      <c r="M2131" s="3">
        <v>154632.33499999999</v>
      </c>
      <c r="N2131" s="4">
        <v>131.4914339</v>
      </c>
      <c r="O2131" s="4">
        <v>20332827.5</v>
      </c>
    </row>
    <row r="2132" spans="1:15" hidden="1" x14ac:dyDescent="0.5">
      <c r="A2132">
        <f t="shared" si="33"/>
        <v>19</v>
      </c>
      <c r="B2132" s="2">
        <v>42011</v>
      </c>
      <c r="C2132" t="s">
        <v>23</v>
      </c>
      <c r="D2132" t="s">
        <v>17</v>
      </c>
      <c r="E2132">
        <v>2015</v>
      </c>
      <c r="F2132">
        <v>2</v>
      </c>
      <c r="G2132" t="s">
        <v>9</v>
      </c>
      <c r="H2132" t="s">
        <v>9</v>
      </c>
      <c r="I2132">
        <v>18.899999999999999</v>
      </c>
      <c r="J2132">
        <v>37.4</v>
      </c>
      <c r="K2132">
        <v>20.7</v>
      </c>
      <c r="L2132">
        <v>0</v>
      </c>
      <c r="M2132" s="3">
        <v>153514.82</v>
      </c>
      <c r="N2132" s="4">
        <v>48.312309380000002</v>
      </c>
      <c r="O2132" s="4">
        <v>7416655.5</v>
      </c>
    </row>
    <row r="2133" spans="1:15" hidden="1" x14ac:dyDescent="0.5">
      <c r="A2133">
        <f t="shared" si="33"/>
        <v>20</v>
      </c>
      <c r="B2133" s="2">
        <v>42026</v>
      </c>
      <c r="C2133" t="s">
        <v>16</v>
      </c>
      <c r="D2133" t="s">
        <v>17</v>
      </c>
      <c r="E2133">
        <v>2015</v>
      </c>
      <c r="F2133">
        <v>4</v>
      </c>
      <c r="G2133" t="s">
        <v>9</v>
      </c>
      <c r="H2133" t="s">
        <v>9</v>
      </c>
      <c r="I2133">
        <v>18.7</v>
      </c>
      <c r="J2133">
        <v>35.799999999999997</v>
      </c>
      <c r="K2133">
        <v>23.1</v>
      </c>
      <c r="L2133">
        <v>0</v>
      </c>
      <c r="M2133" s="3">
        <v>153232.1</v>
      </c>
      <c r="N2133" s="4">
        <v>35.230761399999999</v>
      </c>
      <c r="O2133" s="4">
        <v>5398483.5999999996</v>
      </c>
    </row>
    <row r="2134" spans="1:15" hidden="1" x14ac:dyDescent="0.5">
      <c r="A2134">
        <f t="shared" si="33"/>
        <v>21</v>
      </c>
      <c r="B2134" s="2">
        <v>42438</v>
      </c>
      <c r="C2134" t="s">
        <v>23</v>
      </c>
      <c r="D2134" t="s">
        <v>25</v>
      </c>
      <c r="E2134">
        <v>2016</v>
      </c>
      <c r="F2134">
        <v>11</v>
      </c>
      <c r="G2134" t="s">
        <v>10</v>
      </c>
      <c r="H2134" t="s">
        <v>9</v>
      </c>
      <c r="I2134">
        <v>20.8</v>
      </c>
      <c r="J2134">
        <v>28.5</v>
      </c>
      <c r="K2134">
        <v>10.8</v>
      </c>
      <c r="L2134">
        <v>0</v>
      </c>
      <c r="M2134" s="3">
        <v>152599.125</v>
      </c>
      <c r="N2134" s="4">
        <v>66.411603389999996</v>
      </c>
      <c r="O2134" s="4">
        <v>10134352.6</v>
      </c>
    </row>
    <row r="2135" spans="1:15" hidden="1" x14ac:dyDescent="0.5">
      <c r="A2135">
        <f t="shared" si="33"/>
        <v>22</v>
      </c>
      <c r="B2135" s="2">
        <v>43480</v>
      </c>
      <c r="C2135" t="s">
        <v>22</v>
      </c>
      <c r="D2135" t="s">
        <v>17</v>
      </c>
      <c r="E2135">
        <v>2019</v>
      </c>
      <c r="F2135">
        <v>3</v>
      </c>
      <c r="G2135" t="s">
        <v>9</v>
      </c>
      <c r="H2135" t="s">
        <v>9</v>
      </c>
      <c r="I2135">
        <v>19.399999999999999</v>
      </c>
      <c r="J2135">
        <v>30.4</v>
      </c>
      <c r="K2135">
        <v>22.3</v>
      </c>
      <c r="L2135">
        <v>0</v>
      </c>
      <c r="M2135" s="3">
        <v>152496.245</v>
      </c>
      <c r="N2135" s="4">
        <v>222.43841900000001</v>
      </c>
      <c r="O2135" s="4">
        <v>33921023.600000001</v>
      </c>
    </row>
    <row r="2136" spans="1:15" hidden="1" x14ac:dyDescent="0.5">
      <c r="A2136">
        <f t="shared" si="33"/>
        <v>23</v>
      </c>
      <c r="B2136" s="2">
        <v>42424</v>
      </c>
      <c r="C2136" t="s">
        <v>23</v>
      </c>
      <c r="D2136" t="s">
        <v>24</v>
      </c>
      <c r="E2136">
        <v>2016</v>
      </c>
      <c r="F2136">
        <v>9</v>
      </c>
      <c r="G2136" t="s">
        <v>10</v>
      </c>
      <c r="H2136" t="s">
        <v>9</v>
      </c>
      <c r="I2136">
        <v>22.4</v>
      </c>
      <c r="J2136">
        <v>25.6</v>
      </c>
      <c r="K2136">
        <v>15.8</v>
      </c>
      <c r="L2136">
        <v>0</v>
      </c>
      <c r="M2136" s="3">
        <v>152419.41500000001</v>
      </c>
      <c r="N2136" s="4">
        <v>72.240699939999999</v>
      </c>
      <c r="O2136" s="4">
        <v>11010885.199999999</v>
      </c>
    </row>
    <row r="2137" spans="1:15" hidden="1" x14ac:dyDescent="0.5">
      <c r="A2137">
        <f t="shared" si="33"/>
        <v>24</v>
      </c>
      <c r="B2137" s="2">
        <v>42355</v>
      </c>
      <c r="C2137" t="s">
        <v>16</v>
      </c>
      <c r="D2137" t="s">
        <v>34</v>
      </c>
      <c r="E2137">
        <v>2015</v>
      </c>
      <c r="F2137">
        <v>51</v>
      </c>
      <c r="G2137" t="s">
        <v>10</v>
      </c>
      <c r="H2137" t="s">
        <v>9</v>
      </c>
      <c r="I2137">
        <v>16.899999999999999</v>
      </c>
      <c r="J2137">
        <v>37.200000000000003</v>
      </c>
      <c r="K2137">
        <v>33.1</v>
      </c>
      <c r="L2137">
        <v>0</v>
      </c>
      <c r="M2137" s="3">
        <v>152366.29999999999</v>
      </c>
      <c r="N2137" s="4">
        <v>188.0861252</v>
      </c>
      <c r="O2137" s="4">
        <v>28657987</v>
      </c>
    </row>
    <row r="2138" spans="1:15" hidden="1" x14ac:dyDescent="0.5">
      <c r="A2138">
        <f t="shared" si="33"/>
        <v>25</v>
      </c>
      <c r="B2138" s="2">
        <v>43068</v>
      </c>
      <c r="C2138" t="s">
        <v>23</v>
      </c>
      <c r="D2138" t="s">
        <v>33</v>
      </c>
      <c r="E2138">
        <v>2017</v>
      </c>
      <c r="F2138">
        <v>49</v>
      </c>
      <c r="G2138" t="s">
        <v>10</v>
      </c>
      <c r="H2138" t="s">
        <v>9</v>
      </c>
      <c r="I2138">
        <v>18.5</v>
      </c>
      <c r="J2138">
        <v>35.799999999999997</v>
      </c>
      <c r="K2138">
        <v>28.3</v>
      </c>
      <c r="L2138">
        <v>0</v>
      </c>
      <c r="M2138" s="3">
        <v>151730.95000000001</v>
      </c>
      <c r="N2138" s="4">
        <v>166.55264679999999</v>
      </c>
      <c r="O2138" s="4">
        <v>25271191.300000001</v>
      </c>
    </row>
    <row r="2139" spans="1:15" hidden="1" x14ac:dyDescent="0.5">
      <c r="A2139">
        <f t="shared" si="33"/>
        <v>26</v>
      </c>
      <c r="B2139" s="2">
        <v>42950</v>
      </c>
      <c r="C2139" t="s">
        <v>16</v>
      </c>
      <c r="D2139" t="s">
        <v>30</v>
      </c>
      <c r="E2139">
        <v>2017</v>
      </c>
      <c r="F2139">
        <v>32</v>
      </c>
      <c r="G2139" t="s">
        <v>10</v>
      </c>
      <c r="H2139" t="s">
        <v>9</v>
      </c>
      <c r="I2139">
        <v>3.1</v>
      </c>
      <c r="J2139">
        <v>9</v>
      </c>
      <c r="K2139">
        <v>4.4000000000000004</v>
      </c>
      <c r="L2139">
        <v>0</v>
      </c>
      <c r="M2139" s="3">
        <v>151355.43</v>
      </c>
      <c r="N2139" s="4">
        <v>169.23382710000001</v>
      </c>
      <c r="O2139" s="4">
        <v>25614458.699999999</v>
      </c>
    </row>
    <row r="2140" spans="1:15" hidden="1" x14ac:dyDescent="0.5">
      <c r="A2140">
        <f t="shared" si="33"/>
        <v>27</v>
      </c>
      <c r="B2140" s="2">
        <v>42200</v>
      </c>
      <c r="C2140" t="s">
        <v>23</v>
      </c>
      <c r="D2140" t="s">
        <v>29</v>
      </c>
      <c r="E2140">
        <v>2015</v>
      </c>
      <c r="F2140">
        <v>29</v>
      </c>
      <c r="G2140" t="s">
        <v>10</v>
      </c>
      <c r="H2140" t="s">
        <v>9</v>
      </c>
      <c r="I2140">
        <v>5.8</v>
      </c>
      <c r="J2140">
        <v>10.5</v>
      </c>
      <c r="K2140">
        <v>7.4</v>
      </c>
      <c r="L2140">
        <v>3.6</v>
      </c>
      <c r="M2140" s="3">
        <v>151270.54</v>
      </c>
      <c r="N2140" s="4">
        <v>50.497418199999998</v>
      </c>
      <c r="O2140" s="4">
        <v>7638771.7000000002</v>
      </c>
    </row>
    <row r="2141" spans="1:15" hidden="1" x14ac:dyDescent="0.5">
      <c r="A2141">
        <f t="shared" si="33"/>
        <v>28</v>
      </c>
      <c r="B2141" s="2">
        <v>42199</v>
      </c>
      <c r="C2141" t="s">
        <v>22</v>
      </c>
      <c r="D2141" t="s">
        <v>29</v>
      </c>
      <c r="E2141">
        <v>2015</v>
      </c>
      <c r="F2141">
        <v>29</v>
      </c>
      <c r="G2141" t="s">
        <v>10</v>
      </c>
      <c r="H2141" t="s">
        <v>9</v>
      </c>
      <c r="I2141">
        <v>8.1</v>
      </c>
      <c r="J2141">
        <v>9.8000000000000007</v>
      </c>
      <c r="K2141">
        <v>4.8</v>
      </c>
      <c r="L2141">
        <v>3.8</v>
      </c>
      <c r="M2141" s="3">
        <v>150671.10500000001</v>
      </c>
      <c r="N2141" s="4">
        <v>45.25558281</v>
      </c>
      <c r="O2141" s="4">
        <v>6818708.7000000002</v>
      </c>
    </row>
    <row r="2142" spans="1:15" hidden="1" x14ac:dyDescent="0.5">
      <c r="A2142">
        <f t="shared" si="33"/>
        <v>29</v>
      </c>
      <c r="B2142" s="2">
        <v>43819</v>
      </c>
      <c r="C2142" t="s">
        <v>18</v>
      </c>
      <c r="D2142" t="s">
        <v>34</v>
      </c>
      <c r="E2142">
        <v>2019</v>
      </c>
      <c r="F2142">
        <v>51</v>
      </c>
      <c r="G2142" t="s">
        <v>9</v>
      </c>
      <c r="H2142" t="s">
        <v>9</v>
      </c>
      <c r="I2142">
        <v>13.7</v>
      </c>
      <c r="J2142">
        <v>43.5</v>
      </c>
      <c r="K2142">
        <v>31.4</v>
      </c>
      <c r="L2142">
        <v>0</v>
      </c>
      <c r="M2142" s="3">
        <v>150553.4</v>
      </c>
      <c r="N2142" s="4">
        <v>243.81015959999999</v>
      </c>
      <c r="O2142" s="4">
        <v>36706448.5</v>
      </c>
    </row>
    <row r="2143" spans="1:15" hidden="1" x14ac:dyDescent="0.5">
      <c r="A2143">
        <f t="shared" si="33"/>
        <v>30</v>
      </c>
      <c r="B2143" s="2">
        <v>43524</v>
      </c>
      <c r="C2143" t="s">
        <v>16</v>
      </c>
      <c r="D2143" t="s">
        <v>24</v>
      </c>
      <c r="E2143">
        <v>2019</v>
      </c>
      <c r="F2143">
        <v>9</v>
      </c>
      <c r="G2143" t="s">
        <v>10</v>
      </c>
      <c r="H2143" t="s">
        <v>9</v>
      </c>
      <c r="I2143">
        <v>16.3</v>
      </c>
      <c r="J2143">
        <v>36.799999999999997</v>
      </c>
      <c r="K2143">
        <v>23.4</v>
      </c>
      <c r="L2143">
        <v>0</v>
      </c>
      <c r="M2143" s="3">
        <v>150472.255</v>
      </c>
      <c r="N2143" s="4">
        <v>160.93844870000001</v>
      </c>
      <c r="O2143" s="4">
        <v>24216771.300000001</v>
      </c>
    </row>
    <row r="2144" spans="1:15" hidden="1" x14ac:dyDescent="0.5">
      <c r="A2144">
        <f t="shared" si="33"/>
        <v>31</v>
      </c>
      <c r="B2144" s="2">
        <v>43279</v>
      </c>
      <c r="C2144" t="s">
        <v>16</v>
      </c>
      <c r="D2144" t="s">
        <v>28</v>
      </c>
      <c r="E2144">
        <v>2018</v>
      </c>
      <c r="F2144">
        <v>26</v>
      </c>
      <c r="G2144" t="s">
        <v>10</v>
      </c>
      <c r="H2144" t="s">
        <v>9</v>
      </c>
      <c r="I2144">
        <v>5.3</v>
      </c>
      <c r="J2144">
        <v>10.6</v>
      </c>
      <c r="K2144">
        <v>5.2</v>
      </c>
      <c r="L2144">
        <v>0</v>
      </c>
      <c r="M2144" s="3">
        <v>150445.47</v>
      </c>
      <c r="N2144" s="4">
        <v>112.8005434</v>
      </c>
      <c r="O2144" s="4">
        <v>16970330.800000001</v>
      </c>
    </row>
    <row r="2145" spans="1:15" hidden="1" x14ac:dyDescent="0.5">
      <c r="A2145">
        <f t="shared" si="33"/>
        <v>32</v>
      </c>
      <c r="B2145" s="2">
        <v>43139</v>
      </c>
      <c r="C2145" t="s">
        <v>16</v>
      </c>
      <c r="D2145" t="s">
        <v>24</v>
      </c>
      <c r="E2145">
        <v>2018</v>
      </c>
      <c r="F2145">
        <v>6</v>
      </c>
      <c r="G2145" t="s">
        <v>10</v>
      </c>
      <c r="H2145" t="s">
        <v>9</v>
      </c>
      <c r="I2145">
        <v>20.6</v>
      </c>
      <c r="J2145">
        <v>27.5</v>
      </c>
      <c r="K2145">
        <v>15.8</v>
      </c>
      <c r="L2145">
        <v>0</v>
      </c>
      <c r="M2145" s="3">
        <v>149473.01</v>
      </c>
      <c r="N2145" s="4">
        <v>106.6526349</v>
      </c>
      <c r="O2145" s="4">
        <v>15941690.4</v>
      </c>
    </row>
    <row r="2146" spans="1:15" hidden="1" x14ac:dyDescent="0.5">
      <c r="A2146">
        <f t="shared" si="33"/>
        <v>33</v>
      </c>
      <c r="B2146" s="2">
        <v>42433</v>
      </c>
      <c r="C2146" t="s">
        <v>18</v>
      </c>
      <c r="D2146" t="s">
        <v>25</v>
      </c>
      <c r="E2146">
        <v>2016</v>
      </c>
      <c r="F2146">
        <v>10</v>
      </c>
      <c r="G2146" t="s">
        <v>10</v>
      </c>
      <c r="H2146" t="s">
        <v>9</v>
      </c>
      <c r="I2146">
        <v>16.5</v>
      </c>
      <c r="J2146">
        <v>33</v>
      </c>
      <c r="K2146">
        <v>21.2</v>
      </c>
      <c r="L2146">
        <v>0.2</v>
      </c>
      <c r="M2146" s="3">
        <v>149376.57</v>
      </c>
      <c r="N2146" s="4">
        <v>43.227417260000003</v>
      </c>
      <c r="O2146" s="4">
        <v>6457163.2999999998</v>
      </c>
    </row>
    <row r="2147" spans="1:15" hidden="1" x14ac:dyDescent="0.5">
      <c r="A2147">
        <f t="shared" si="33"/>
        <v>34</v>
      </c>
      <c r="B2147" s="2">
        <v>42046</v>
      </c>
      <c r="C2147" t="s">
        <v>23</v>
      </c>
      <c r="D2147" t="s">
        <v>24</v>
      </c>
      <c r="E2147">
        <v>2015</v>
      </c>
      <c r="F2147">
        <v>7</v>
      </c>
      <c r="G2147" t="s">
        <v>10</v>
      </c>
      <c r="H2147" t="s">
        <v>9</v>
      </c>
      <c r="I2147">
        <v>18.100000000000001</v>
      </c>
      <c r="J2147">
        <v>26.8</v>
      </c>
      <c r="K2147">
        <v>24.1</v>
      </c>
      <c r="L2147">
        <v>0</v>
      </c>
      <c r="M2147" s="3">
        <v>149322.85</v>
      </c>
      <c r="N2147" s="4">
        <v>32.655454300000002</v>
      </c>
      <c r="O2147" s="4">
        <v>4876205.5</v>
      </c>
    </row>
    <row r="2148" spans="1:15" hidden="1" x14ac:dyDescent="0.5">
      <c r="A2148">
        <f t="shared" si="33"/>
        <v>35</v>
      </c>
      <c r="B2148" s="2">
        <v>42025</v>
      </c>
      <c r="C2148" t="s">
        <v>23</v>
      </c>
      <c r="D2148" t="s">
        <v>17</v>
      </c>
      <c r="E2148">
        <v>2015</v>
      </c>
      <c r="F2148">
        <v>4</v>
      </c>
      <c r="G2148" t="s">
        <v>9</v>
      </c>
      <c r="H2148" t="s">
        <v>9</v>
      </c>
      <c r="I2148">
        <v>19.7</v>
      </c>
      <c r="J2148">
        <v>33.1</v>
      </c>
      <c r="K2148">
        <v>25.8</v>
      </c>
      <c r="L2148">
        <v>0</v>
      </c>
      <c r="M2148" s="3">
        <v>148702.505</v>
      </c>
      <c r="N2148" s="4">
        <v>34.443415459999997</v>
      </c>
      <c r="O2148" s="4">
        <v>5121822.2</v>
      </c>
    </row>
    <row r="2149" spans="1:15" hidden="1" x14ac:dyDescent="0.5">
      <c r="A2149">
        <f t="shared" si="33"/>
        <v>36</v>
      </c>
      <c r="B2149" s="2">
        <v>42548</v>
      </c>
      <c r="C2149" t="s">
        <v>21</v>
      </c>
      <c r="D2149" t="s">
        <v>28</v>
      </c>
      <c r="E2149">
        <v>2016</v>
      </c>
      <c r="F2149">
        <v>27</v>
      </c>
      <c r="G2149" t="s">
        <v>9</v>
      </c>
      <c r="H2149" t="s">
        <v>9</v>
      </c>
      <c r="I2149">
        <v>4.8</v>
      </c>
      <c r="J2149">
        <v>10.6</v>
      </c>
      <c r="K2149">
        <v>4.7</v>
      </c>
      <c r="L2149">
        <v>0.2</v>
      </c>
      <c r="M2149" s="3">
        <v>148639.995</v>
      </c>
      <c r="N2149" s="4">
        <v>127.3466076</v>
      </c>
      <c r="O2149" s="4">
        <v>18928799.100000001</v>
      </c>
    </row>
    <row r="2150" spans="1:15" hidden="1" x14ac:dyDescent="0.5">
      <c r="A2150">
        <f t="shared" si="33"/>
        <v>37</v>
      </c>
      <c r="B2150" s="2">
        <v>42388</v>
      </c>
      <c r="C2150" t="s">
        <v>22</v>
      </c>
      <c r="D2150" t="s">
        <v>17</v>
      </c>
      <c r="E2150">
        <v>2016</v>
      </c>
      <c r="F2150">
        <v>4</v>
      </c>
      <c r="G2150" t="s">
        <v>9</v>
      </c>
      <c r="H2150" t="s">
        <v>9</v>
      </c>
      <c r="I2150">
        <v>17.899999999999999</v>
      </c>
      <c r="J2150">
        <v>30.9</v>
      </c>
      <c r="K2150">
        <v>27.2</v>
      </c>
      <c r="L2150">
        <v>0</v>
      </c>
      <c r="M2150" s="3">
        <v>148612.37</v>
      </c>
      <c r="N2150" s="4">
        <v>49.257935250000003</v>
      </c>
      <c r="O2150" s="4">
        <v>7320338.5</v>
      </c>
    </row>
    <row r="2151" spans="1:15" hidden="1" x14ac:dyDescent="0.5">
      <c r="A2151">
        <f t="shared" si="33"/>
        <v>38</v>
      </c>
      <c r="B2151" s="2">
        <v>43636</v>
      </c>
      <c r="C2151" t="s">
        <v>16</v>
      </c>
      <c r="D2151" t="s">
        <v>28</v>
      </c>
      <c r="E2151">
        <v>2019</v>
      </c>
      <c r="F2151">
        <v>25</v>
      </c>
      <c r="G2151" t="s">
        <v>10</v>
      </c>
      <c r="H2151" t="s">
        <v>9</v>
      </c>
      <c r="I2151">
        <v>6.4</v>
      </c>
      <c r="J2151">
        <v>11.3</v>
      </c>
      <c r="K2151">
        <v>6.4</v>
      </c>
      <c r="L2151">
        <v>1.6</v>
      </c>
      <c r="M2151" s="3">
        <v>148609.595</v>
      </c>
      <c r="N2151" s="4">
        <v>141.97958589999999</v>
      </c>
      <c r="O2151" s="4">
        <v>21099528.800000001</v>
      </c>
    </row>
    <row r="2152" spans="1:15" hidden="1" x14ac:dyDescent="0.5">
      <c r="A2152">
        <f t="shared" si="33"/>
        <v>39</v>
      </c>
      <c r="B2152" s="2">
        <v>42157</v>
      </c>
      <c r="C2152" t="s">
        <v>22</v>
      </c>
      <c r="D2152" t="s">
        <v>28</v>
      </c>
      <c r="E2152">
        <v>2015</v>
      </c>
      <c r="F2152">
        <v>23</v>
      </c>
      <c r="G2152" t="s">
        <v>10</v>
      </c>
      <c r="H2152" t="s">
        <v>9</v>
      </c>
      <c r="I2152">
        <v>7.1</v>
      </c>
      <c r="J2152">
        <v>11.4</v>
      </c>
      <c r="K2152">
        <v>4.5999999999999996</v>
      </c>
      <c r="L2152">
        <v>4.2</v>
      </c>
      <c r="M2152" s="3">
        <v>148534.505</v>
      </c>
      <c r="N2152" s="4">
        <v>59.85603338</v>
      </c>
      <c r="O2152" s="4">
        <v>8890686.3000000007</v>
      </c>
    </row>
    <row r="2153" spans="1:15" hidden="1" x14ac:dyDescent="0.5">
      <c r="A2153">
        <f t="shared" si="33"/>
        <v>40</v>
      </c>
      <c r="B2153" s="2">
        <v>43278</v>
      </c>
      <c r="C2153" t="s">
        <v>23</v>
      </c>
      <c r="D2153" t="s">
        <v>28</v>
      </c>
      <c r="E2153">
        <v>2018</v>
      </c>
      <c r="F2153">
        <v>26</v>
      </c>
      <c r="G2153" t="s">
        <v>10</v>
      </c>
      <c r="H2153" t="s">
        <v>9</v>
      </c>
      <c r="I2153">
        <v>4.8</v>
      </c>
      <c r="J2153">
        <v>11.2</v>
      </c>
      <c r="K2153">
        <v>6</v>
      </c>
      <c r="L2153">
        <v>0.2</v>
      </c>
      <c r="M2153" s="3">
        <v>148100.13</v>
      </c>
      <c r="N2153" s="4">
        <v>102.4178146</v>
      </c>
      <c r="O2153" s="4">
        <v>15168091.699999999</v>
      </c>
    </row>
    <row r="2154" spans="1:15" hidden="1" x14ac:dyDescent="0.5">
      <c r="A2154">
        <f t="shared" si="33"/>
        <v>41</v>
      </c>
      <c r="B2154" s="2">
        <v>42234</v>
      </c>
      <c r="C2154" t="s">
        <v>22</v>
      </c>
      <c r="D2154" t="s">
        <v>30</v>
      </c>
      <c r="E2154">
        <v>2015</v>
      </c>
      <c r="F2154">
        <v>34</v>
      </c>
      <c r="G2154" t="s">
        <v>10</v>
      </c>
      <c r="H2154" t="s">
        <v>9</v>
      </c>
      <c r="I2154">
        <v>6.1</v>
      </c>
      <c r="J2154">
        <v>11.1</v>
      </c>
      <c r="K2154">
        <v>9.8000000000000007</v>
      </c>
      <c r="L2154">
        <v>0.6</v>
      </c>
      <c r="M2154" s="3">
        <v>148093.96</v>
      </c>
      <c r="N2154" s="4">
        <v>45.286687059999998</v>
      </c>
      <c r="O2154" s="4">
        <v>6706684.7999999998</v>
      </c>
    </row>
    <row r="2155" spans="1:15" hidden="1" x14ac:dyDescent="0.5">
      <c r="A2155">
        <f t="shared" si="33"/>
        <v>42</v>
      </c>
      <c r="B2155" s="2">
        <v>42387</v>
      </c>
      <c r="C2155" t="s">
        <v>21</v>
      </c>
      <c r="D2155" t="s">
        <v>17</v>
      </c>
      <c r="E2155">
        <v>2016</v>
      </c>
      <c r="F2155">
        <v>4</v>
      </c>
      <c r="G2155" t="s">
        <v>9</v>
      </c>
      <c r="H2155" t="s">
        <v>9</v>
      </c>
      <c r="I2155">
        <v>18.600000000000001</v>
      </c>
      <c r="J2155">
        <v>35.299999999999997</v>
      </c>
      <c r="K2155">
        <v>30.4</v>
      </c>
      <c r="L2155">
        <v>0</v>
      </c>
      <c r="M2155" s="3">
        <v>147817.58499999999</v>
      </c>
      <c r="N2155" s="4">
        <v>43.409358019999999</v>
      </c>
      <c r="O2155" s="4">
        <v>6416666.5</v>
      </c>
    </row>
    <row r="2156" spans="1:15" hidden="1" x14ac:dyDescent="0.5">
      <c r="A2156">
        <f t="shared" si="33"/>
        <v>43</v>
      </c>
      <c r="B2156" s="2">
        <v>42220</v>
      </c>
      <c r="C2156" t="s">
        <v>22</v>
      </c>
      <c r="D2156" t="s">
        <v>30</v>
      </c>
      <c r="E2156">
        <v>2015</v>
      </c>
      <c r="F2156">
        <v>32</v>
      </c>
      <c r="G2156" t="s">
        <v>10</v>
      </c>
      <c r="H2156" t="s">
        <v>9</v>
      </c>
      <c r="I2156">
        <v>3.5</v>
      </c>
      <c r="J2156">
        <v>11.3</v>
      </c>
      <c r="K2156">
        <v>7.1</v>
      </c>
      <c r="L2156">
        <v>0</v>
      </c>
      <c r="M2156" s="3">
        <v>147550.185</v>
      </c>
      <c r="N2156" s="4">
        <v>44.673336380000002</v>
      </c>
      <c r="O2156" s="4">
        <v>6591559</v>
      </c>
    </row>
    <row r="2157" spans="1:15" hidden="1" x14ac:dyDescent="0.5">
      <c r="A2157">
        <f t="shared" si="33"/>
        <v>44</v>
      </c>
      <c r="B2157" s="2">
        <v>42159</v>
      </c>
      <c r="C2157" t="s">
        <v>16</v>
      </c>
      <c r="D2157" t="s">
        <v>28</v>
      </c>
      <c r="E2157">
        <v>2015</v>
      </c>
      <c r="F2157">
        <v>23</v>
      </c>
      <c r="G2157" t="s">
        <v>10</v>
      </c>
      <c r="H2157" t="s">
        <v>9</v>
      </c>
      <c r="I2157">
        <v>4.4000000000000004</v>
      </c>
      <c r="J2157">
        <v>11.3</v>
      </c>
      <c r="K2157">
        <v>5.5</v>
      </c>
      <c r="L2157">
        <v>0</v>
      </c>
      <c r="M2157" s="3">
        <v>147155.26500000001</v>
      </c>
      <c r="N2157" s="4">
        <v>33.050284789999999</v>
      </c>
      <c r="O2157" s="4">
        <v>4863523.4000000004</v>
      </c>
    </row>
    <row r="2158" spans="1:15" hidden="1" x14ac:dyDescent="0.5">
      <c r="A2158">
        <f t="shared" si="33"/>
        <v>45</v>
      </c>
      <c r="B2158" s="2">
        <v>43479</v>
      </c>
      <c r="C2158" t="s">
        <v>21</v>
      </c>
      <c r="D2158" t="s">
        <v>17</v>
      </c>
      <c r="E2158">
        <v>2019</v>
      </c>
      <c r="F2158">
        <v>3</v>
      </c>
      <c r="G2158" t="s">
        <v>9</v>
      </c>
      <c r="H2158" t="s">
        <v>9</v>
      </c>
      <c r="I2158">
        <v>18.7</v>
      </c>
      <c r="J2158">
        <v>32.299999999999997</v>
      </c>
      <c r="K2158">
        <v>31.1</v>
      </c>
      <c r="L2158">
        <v>0</v>
      </c>
      <c r="M2158" s="3">
        <v>147070.535</v>
      </c>
      <c r="N2158" s="4">
        <v>188.19764950000001</v>
      </c>
      <c r="O2158" s="4">
        <v>27678329</v>
      </c>
    </row>
    <row r="2159" spans="1:15" hidden="1" x14ac:dyDescent="0.5">
      <c r="A2159">
        <f t="shared" si="33"/>
        <v>46</v>
      </c>
      <c r="B2159" s="2">
        <v>43817</v>
      </c>
      <c r="C2159" t="s">
        <v>23</v>
      </c>
      <c r="D2159" t="s">
        <v>34</v>
      </c>
      <c r="E2159">
        <v>2019</v>
      </c>
      <c r="F2159">
        <v>51</v>
      </c>
      <c r="G2159" t="s">
        <v>10</v>
      </c>
      <c r="H2159" t="s">
        <v>9</v>
      </c>
      <c r="I2159">
        <v>15.9</v>
      </c>
      <c r="J2159">
        <v>40.1</v>
      </c>
      <c r="K2159">
        <v>29.3</v>
      </c>
      <c r="L2159">
        <v>0</v>
      </c>
      <c r="M2159" s="3">
        <v>146990.89000000001</v>
      </c>
      <c r="N2159" s="4">
        <v>95.802971920000005</v>
      </c>
      <c r="O2159" s="4">
        <v>14082164.1</v>
      </c>
    </row>
    <row r="2160" spans="1:15" hidden="1" x14ac:dyDescent="0.5">
      <c r="A2160">
        <f t="shared" si="33"/>
        <v>47</v>
      </c>
      <c r="B2160" s="2">
        <v>43082</v>
      </c>
      <c r="C2160" t="s">
        <v>23</v>
      </c>
      <c r="D2160" t="s">
        <v>34</v>
      </c>
      <c r="E2160">
        <v>2017</v>
      </c>
      <c r="F2160">
        <v>51</v>
      </c>
      <c r="G2160" t="s">
        <v>10</v>
      </c>
      <c r="H2160" t="s">
        <v>9</v>
      </c>
      <c r="I2160">
        <v>15.8</v>
      </c>
      <c r="J2160">
        <v>37.6</v>
      </c>
      <c r="K2160">
        <v>32</v>
      </c>
      <c r="L2160">
        <v>0</v>
      </c>
      <c r="M2160" s="3">
        <v>146933.095</v>
      </c>
      <c r="N2160" s="4">
        <v>94.498151980000003</v>
      </c>
      <c r="O2160" s="4">
        <v>13884905.9</v>
      </c>
    </row>
    <row r="2161" spans="1:15" hidden="1" x14ac:dyDescent="0.5">
      <c r="A2161">
        <f t="shared" si="33"/>
        <v>48</v>
      </c>
      <c r="B2161" s="2">
        <v>42158</v>
      </c>
      <c r="C2161" t="s">
        <v>23</v>
      </c>
      <c r="D2161" t="s">
        <v>28</v>
      </c>
      <c r="E2161">
        <v>2015</v>
      </c>
      <c r="F2161">
        <v>23</v>
      </c>
      <c r="G2161" t="s">
        <v>10</v>
      </c>
      <c r="H2161" t="s">
        <v>9</v>
      </c>
      <c r="I2161">
        <v>8.1</v>
      </c>
      <c r="J2161">
        <v>13.6</v>
      </c>
      <c r="K2161">
        <v>8.1999999999999993</v>
      </c>
      <c r="L2161">
        <v>0.8</v>
      </c>
      <c r="M2161" s="3">
        <v>146902.95000000001</v>
      </c>
      <c r="N2161" s="4">
        <v>50.5626836</v>
      </c>
      <c r="O2161" s="4">
        <v>7427807.4000000004</v>
      </c>
    </row>
    <row r="2162" spans="1:15" hidden="1" x14ac:dyDescent="0.5">
      <c r="A2162">
        <f t="shared" si="33"/>
        <v>49</v>
      </c>
      <c r="B2162" s="2">
        <v>43640</v>
      </c>
      <c r="C2162" t="s">
        <v>21</v>
      </c>
      <c r="D2162" t="s">
        <v>28</v>
      </c>
      <c r="E2162">
        <v>2019</v>
      </c>
      <c r="F2162">
        <v>26</v>
      </c>
      <c r="G2162" t="s">
        <v>10</v>
      </c>
      <c r="H2162" t="s">
        <v>9</v>
      </c>
      <c r="I2162">
        <v>4.2</v>
      </c>
      <c r="J2162">
        <v>16</v>
      </c>
      <c r="K2162">
        <v>9</v>
      </c>
      <c r="L2162">
        <v>0</v>
      </c>
      <c r="M2162" s="3">
        <v>146856.79999999999</v>
      </c>
      <c r="N2162" s="4">
        <v>117.51896069999999</v>
      </c>
      <c r="O2162" s="4">
        <v>17258458.5</v>
      </c>
    </row>
    <row r="2163" spans="1:15" hidden="1" x14ac:dyDescent="0.5">
      <c r="A2163">
        <f t="shared" si="33"/>
        <v>50</v>
      </c>
      <c r="B2163" s="2">
        <v>42369</v>
      </c>
      <c r="C2163" t="s">
        <v>16</v>
      </c>
      <c r="D2163" t="s">
        <v>34</v>
      </c>
      <c r="E2163">
        <v>2015</v>
      </c>
      <c r="F2163">
        <v>53</v>
      </c>
      <c r="G2163" t="s">
        <v>9</v>
      </c>
      <c r="H2163" t="s">
        <v>9</v>
      </c>
      <c r="I2163">
        <v>19.7</v>
      </c>
      <c r="J2163">
        <v>39.700000000000003</v>
      </c>
      <c r="K2163">
        <v>29.6</v>
      </c>
      <c r="L2163">
        <v>0</v>
      </c>
      <c r="M2163" s="3">
        <v>146473.83499999999</v>
      </c>
      <c r="N2163" s="4">
        <v>101.99155880000001</v>
      </c>
      <c r="O2163" s="4">
        <v>14939094.800000001</v>
      </c>
    </row>
    <row r="2164" spans="1:15" hidden="1" x14ac:dyDescent="0.5">
      <c r="A2164">
        <f t="shared" si="33"/>
        <v>51</v>
      </c>
      <c r="B2164" s="2">
        <v>42577</v>
      </c>
      <c r="C2164" t="s">
        <v>22</v>
      </c>
      <c r="D2164" t="s">
        <v>29</v>
      </c>
      <c r="E2164">
        <v>2016</v>
      </c>
      <c r="F2164">
        <v>31</v>
      </c>
      <c r="G2164" t="s">
        <v>10</v>
      </c>
      <c r="H2164" t="s">
        <v>9</v>
      </c>
      <c r="I2164">
        <v>6.5</v>
      </c>
      <c r="J2164">
        <v>11</v>
      </c>
      <c r="K2164">
        <v>7.2</v>
      </c>
      <c r="L2164">
        <v>4.8</v>
      </c>
      <c r="M2164" s="3">
        <v>146465.69</v>
      </c>
      <c r="N2164" s="4">
        <v>47.971245959999997</v>
      </c>
      <c r="O2164" s="4">
        <v>7026141.5999999996</v>
      </c>
    </row>
    <row r="2165" spans="1:15" hidden="1" x14ac:dyDescent="0.5">
      <c r="A2165">
        <f t="shared" si="33"/>
        <v>52</v>
      </c>
      <c r="B2165" s="2">
        <v>43526</v>
      </c>
      <c r="C2165" t="s">
        <v>19</v>
      </c>
      <c r="D2165" t="s">
        <v>25</v>
      </c>
      <c r="E2165">
        <v>2019</v>
      </c>
      <c r="F2165">
        <v>9</v>
      </c>
      <c r="G2165" t="s">
        <v>10</v>
      </c>
      <c r="H2165" t="s">
        <v>9</v>
      </c>
      <c r="I2165">
        <v>22.3</v>
      </c>
      <c r="J2165">
        <v>36.299999999999997</v>
      </c>
      <c r="K2165">
        <v>23.4</v>
      </c>
      <c r="L2165">
        <v>0</v>
      </c>
      <c r="M2165" s="3">
        <v>146265.11499999999</v>
      </c>
      <c r="N2165" s="4">
        <v>132.49259040000001</v>
      </c>
      <c r="O2165" s="4">
        <v>19379044</v>
      </c>
    </row>
    <row r="2166" spans="1:15" hidden="1" x14ac:dyDescent="0.5">
      <c r="A2166">
        <f t="shared" si="33"/>
        <v>53</v>
      </c>
      <c r="B2166" s="2">
        <v>42205</v>
      </c>
      <c r="C2166" t="s">
        <v>21</v>
      </c>
      <c r="D2166" t="s">
        <v>29</v>
      </c>
      <c r="E2166">
        <v>2015</v>
      </c>
      <c r="F2166">
        <v>30</v>
      </c>
      <c r="G2166" t="s">
        <v>10</v>
      </c>
      <c r="H2166" t="s">
        <v>9</v>
      </c>
      <c r="I2166">
        <v>1.8</v>
      </c>
      <c r="J2166">
        <v>14.7</v>
      </c>
      <c r="K2166">
        <v>9.6999999999999993</v>
      </c>
      <c r="L2166">
        <v>0</v>
      </c>
      <c r="M2166" s="3">
        <v>146154.37</v>
      </c>
      <c r="N2166" s="4">
        <v>41.79671269</v>
      </c>
      <c r="O2166" s="4">
        <v>6108772.2000000002</v>
      </c>
    </row>
    <row r="2167" spans="1:15" hidden="1" x14ac:dyDescent="0.5">
      <c r="A2167">
        <f t="shared" si="33"/>
        <v>54</v>
      </c>
      <c r="B2167" s="2">
        <v>42045</v>
      </c>
      <c r="C2167" t="s">
        <v>22</v>
      </c>
      <c r="D2167" t="s">
        <v>24</v>
      </c>
      <c r="E2167">
        <v>2015</v>
      </c>
      <c r="F2167">
        <v>7</v>
      </c>
      <c r="G2167" t="s">
        <v>10</v>
      </c>
      <c r="H2167" t="s">
        <v>9</v>
      </c>
      <c r="I2167">
        <v>16.399999999999999</v>
      </c>
      <c r="J2167">
        <v>27.8</v>
      </c>
      <c r="K2167">
        <v>27.7</v>
      </c>
      <c r="L2167">
        <v>0</v>
      </c>
      <c r="M2167" s="3">
        <v>145948.565</v>
      </c>
      <c r="N2167" s="4">
        <v>37.522599980000003</v>
      </c>
      <c r="O2167" s="4">
        <v>5476369.5999999996</v>
      </c>
    </row>
    <row r="2168" spans="1:15" hidden="1" x14ac:dyDescent="0.5">
      <c r="A2168">
        <f t="shared" si="33"/>
        <v>55</v>
      </c>
      <c r="B2168" s="2">
        <v>43641</v>
      </c>
      <c r="C2168" t="s">
        <v>22</v>
      </c>
      <c r="D2168" t="s">
        <v>28</v>
      </c>
      <c r="E2168">
        <v>2019</v>
      </c>
      <c r="F2168">
        <v>26</v>
      </c>
      <c r="G2168" t="s">
        <v>10</v>
      </c>
      <c r="H2168" t="s">
        <v>9</v>
      </c>
      <c r="I2168">
        <v>3.5</v>
      </c>
      <c r="J2168">
        <v>17</v>
      </c>
      <c r="K2168">
        <v>8.9</v>
      </c>
      <c r="L2168">
        <v>0</v>
      </c>
      <c r="M2168" s="3">
        <v>145807.25</v>
      </c>
      <c r="N2168" s="4">
        <v>124.05127779999999</v>
      </c>
      <c r="O2168" s="4">
        <v>18087575.699999999</v>
      </c>
    </row>
    <row r="2169" spans="1:15" hidden="1" x14ac:dyDescent="0.5">
      <c r="A2169">
        <f t="shared" si="33"/>
        <v>56</v>
      </c>
      <c r="B2169" s="2">
        <v>43293</v>
      </c>
      <c r="C2169" t="s">
        <v>16</v>
      </c>
      <c r="D2169" t="s">
        <v>29</v>
      </c>
      <c r="E2169">
        <v>2018</v>
      </c>
      <c r="F2169">
        <v>28</v>
      </c>
      <c r="G2169" t="s">
        <v>9</v>
      </c>
      <c r="H2169" t="s">
        <v>9</v>
      </c>
      <c r="I2169">
        <v>4.3</v>
      </c>
      <c r="J2169">
        <v>11.3</v>
      </c>
      <c r="K2169">
        <v>7.5</v>
      </c>
      <c r="L2169">
        <v>0</v>
      </c>
      <c r="M2169" s="3">
        <v>145767.1</v>
      </c>
      <c r="N2169" s="4">
        <v>111.82051679999999</v>
      </c>
      <c r="O2169" s="4">
        <v>16299752.5</v>
      </c>
    </row>
    <row r="2170" spans="1:15" hidden="1" x14ac:dyDescent="0.5">
      <c r="A2170">
        <f t="shared" si="33"/>
        <v>57</v>
      </c>
      <c r="B2170" s="2">
        <v>42564</v>
      </c>
      <c r="C2170" t="s">
        <v>23</v>
      </c>
      <c r="D2170" t="s">
        <v>29</v>
      </c>
      <c r="E2170">
        <v>2016</v>
      </c>
      <c r="F2170">
        <v>29</v>
      </c>
      <c r="G2170" t="s">
        <v>10</v>
      </c>
      <c r="H2170" t="s">
        <v>9</v>
      </c>
      <c r="I2170">
        <v>4.5</v>
      </c>
      <c r="J2170">
        <v>12</v>
      </c>
      <c r="K2170">
        <v>9</v>
      </c>
      <c r="L2170">
        <v>0.4</v>
      </c>
      <c r="M2170" s="3">
        <v>145728.26</v>
      </c>
      <c r="N2170" s="4">
        <v>65.914964920000003</v>
      </c>
      <c r="O2170" s="4">
        <v>9605673.0999999996</v>
      </c>
    </row>
    <row r="2171" spans="1:15" hidden="1" x14ac:dyDescent="0.5">
      <c r="A2171">
        <f t="shared" si="33"/>
        <v>58</v>
      </c>
      <c r="B2171" s="2">
        <v>42188</v>
      </c>
      <c r="C2171" t="s">
        <v>18</v>
      </c>
      <c r="D2171" t="s">
        <v>29</v>
      </c>
      <c r="E2171">
        <v>2015</v>
      </c>
      <c r="F2171">
        <v>27</v>
      </c>
      <c r="G2171" t="s">
        <v>9</v>
      </c>
      <c r="H2171" t="s">
        <v>9</v>
      </c>
      <c r="I2171">
        <v>5.9</v>
      </c>
      <c r="J2171">
        <v>12</v>
      </c>
      <c r="K2171">
        <v>5</v>
      </c>
      <c r="L2171">
        <v>2.6</v>
      </c>
      <c r="M2171" s="3">
        <v>145713.81</v>
      </c>
      <c r="N2171" s="4">
        <v>42.629576239999999</v>
      </c>
      <c r="O2171" s="4">
        <v>6211718</v>
      </c>
    </row>
    <row r="2172" spans="1:15" hidden="1" x14ac:dyDescent="0.5">
      <c r="A2172">
        <f t="shared" si="33"/>
        <v>59</v>
      </c>
      <c r="B2172" s="2">
        <v>42587</v>
      </c>
      <c r="C2172" t="s">
        <v>18</v>
      </c>
      <c r="D2172" t="s">
        <v>30</v>
      </c>
      <c r="E2172">
        <v>2016</v>
      </c>
      <c r="F2172">
        <v>32</v>
      </c>
      <c r="G2172" t="s">
        <v>10</v>
      </c>
      <c r="H2172" t="s">
        <v>9</v>
      </c>
      <c r="I2172">
        <v>3.4</v>
      </c>
      <c r="J2172">
        <v>14.6</v>
      </c>
      <c r="K2172">
        <v>8.6999999999999993</v>
      </c>
      <c r="L2172">
        <v>0</v>
      </c>
      <c r="M2172" s="3">
        <v>145491.32999999999</v>
      </c>
      <c r="N2172" s="4">
        <v>70.203116499999993</v>
      </c>
      <c r="O2172" s="4">
        <v>10213944.800000001</v>
      </c>
    </row>
    <row r="2173" spans="1:15" hidden="1" x14ac:dyDescent="0.5">
      <c r="A2173">
        <f t="shared" si="33"/>
        <v>60</v>
      </c>
      <c r="B2173" s="2">
        <v>43482</v>
      </c>
      <c r="C2173" t="s">
        <v>16</v>
      </c>
      <c r="D2173" t="s">
        <v>17</v>
      </c>
      <c r="E2173">
        <v>2019</v>
      </c>
      <c r="F2173">
        <v>3</v>
      </c>
      <c r="G2173" t="s">
        <v>9</v>
      </c>
      <c r="H2173" t="s">
        <v>9</v>
      </c>
      <c r="I2173">
        <v>20.7</v>
      </c>
      <c r="J2173">
        <v>32.5</v>
      </c>
      <c r="K2173">
        <v>6</v>
      </c>
      <c r="L2173">
        <v>0</v>
      </c>
      <c r="M2173" s="3">
        <v>145211.49</v>
      </c>
      <c r="N2173" s="4">
        <v>175.35289299999999</v>
      </c>
      <c r="O2173" s="4">
        <v>25463254.899999999</v>
      </c>
    </row>
    <row r="2174" spans="1:15" hidden="1" x14ac:dyDescent="0.5">
      <c r="A2174">
        <f t="shared" si="33"/>
        <v>61</v>
      </c>
      <c r="B2174" s="2">
        <v>42431</v>
      </c>
      <c r="C2174" t="s">
        <v>23</v>
      </c>
      <c r="D2174" t="s">
        <v>25</v>
      </c>
      <c r="E2174">
        <v>2016</v>
      </c>
      <c r="F2174">
        <v>10</v>
      </c>
      <c r="G2174" t="s">
        <v>10</v>
      </c>
      <c r="H2174" t="s">
        <v>9</v>
      </c>
      <c r="I2174">
        <v>17.600000000000001</v>
      </c>
      <c r="J2174">
        <v>34.700000000000003</v>
      </c>
      <c r="K2174">
        <v>22.6</v>
      </c>
      <c r="L2174">
        <v>0</v>
      </c>
      <c r="M2174" s="3">
        <v>145182.98000000001</v>
      </c>
      <c r="N2174" s="4">
        <v>53.911071139999997</v>
      </c>
      <c r="O2174" s="4">
        <v>7826970</v>
      </c>
    </row>
    <row r="2175" spans="1:15" hidden="1" x14ac:dyDescent="0.5">
      <c r="A2175">
        <f t="shared" si="33"/>
        <v>62</v>
      </c>
      <c r="B2175" s="2">
        <v>42167</v>
      </c>
      <c r="C2175" t="s">
        <v>18</v>
      </c>
      <c r="D2175" t="s">
        <v>28</v>
      </c>
      <c r="E2175">
        <v>2015</v>
      </c>
      <c r="F2175">
        <v>24</v>
      </c>
      <c r="G2175" t="s">
        <v>10</v>
      </c>
      <c r="H2175" t="s">
        <v>9</v>
      </c>
      <c r="I2175">
        <v>5.2</v>
      </c>
      <c r="J2175">
        <v>13.1</v>
      </c>
      <c r="K2175">
        <v>6.9</v>
      </c>
      <c r="L2175">
        <v>0</v>
      </c>
      <c r="M2175" s="3">
        <v>145005.62</v>
      </c>
      <c r="N2175" s="4">
        <v>37.539372819999997</v>
      </c>
      <c r="O2175" s="4">
        <v>5443420</v>
      </c>
    </row>
    <row r="2176" spans="1:15" hidden="1" x14ac:dyDescent="0.5">
      <c r="A2176">
        <f t="shared" si="33"/>
        <v>63</v>
      </c>
      <c r="B2176" s="2">
        <v>42201</v>
      </c>
      <c r="C2176" t="s">
        <v>16</v>
      </c>
      <c r="D2176" t="s">
        <v>29</v>
      </c>
      <c r="E2176">
        <v>2015</v>
      </c>
      <c r="F2176">
        <v>29</v>
      </c>
      <c r="G2176" t="s">
        <v>10</v>
      </c>
      <c r="H2176" t="s">
        <v>9</v>
      </c>
      <c r="I2176">
        <v>6.6</v>
      </c>
      <c r="J2176">
        <v>12.3</v>
      </c>
      <c r="K2176">
        <v>8.1</v>
      </c>
      <c r="L2176">
        <v>0.2</v>
      </c>
      <c r="M2176" s="3">
        <v>144797.98000000001</v>
      </c>
      <c r="N2176" s="4">
        <v>40.471707639999998</v>
      </c>
      <c r="O2176" s="4">
        <v>5860221.5</v>
      </c>
    </row>
    <row r="2177" spans="1:15" hidden="1" x14ac:dyDescent="0.5">
      <c r="A2177">
        <f t="shared" si="33"/>
        <v>64</v>
      </c>
      <c r="B2177" s="2">
        <v>43635</v>
      </c>
      <c r="C2177" t="s">
        <v>23</v>
      </c>
      <c r="D2177" t="s">
        <v>28</v>
      </c>
      <c r="E2177">
        <v>2019</v>
      </c>
      <c r="F2177">
        <v>25</v>
      </c>
      <c r="G2177" t="s">
        <v>10</v>
      </c>
      <c r="H2177" t="s">
        <v>9</v>
      </c>
      <c r="I2177">
        <v>6.6</v>
      </c>
      <c r="J2177">
        <v>11.9</v>
      </c>
      <c r="K2177">
        <v>7</v>
      </c>
      <c r="L2177">
        <v>0.8</v>
      </c>
      <c r="M2177" s="3">
        <v>144737.12</v>
      </c>
      <c r="N2177" s="4">
        <v>157.02604099999999</v>
      </c>
      <c r="O2177" s="4">
        <v>22727496.899999999</v>
      </c>
    </row>
    <row r="2178" spans="1:15" hidden="1" x14ac:dyDescent="0.5">
      <c r="A2178">
        <f t="shared" ref="A2178:A2241" si="34">ROW()-2113</f>
        <v>65</v>
      </c>
      <c r="B2178" s="2">
        <v>42545</v>
      </c>
      <c r="C2178" t="s">
        <v>18</v>
      </c>
      <c r="D2178" t="s">
        <v>28</v>
      </c>
      <c r="E2178">
        <v>2016</v>
      </c>
      <c r="F2178">
        <v>26</v>
      </c>
      <c r="G2178" t="s">
        <v>9</v>
      </c>
      <c r="H2178" t="s">
        <v>9</v>
      </c>
      <c r="I2178">
        <v>6.9</v>
      </c>
      <c r="J2178">
        <v>10.7</v>
      </c>
      <c r="K2178">
        <v>5.8</v>
      </c>
      <c r="L2178">
        <v>13.8</v>
      </c>
      <c r="M2178" s="3">
        <v>144658.38</v>
      </c>
      <c r="N2178" s="4">
        <v>67.938496200000003</v>
      </c>
      <c r="O2178" s="4">
        <v>9827872.8000000007</v>
      </c>
    </row>
    <row r="2179" spans="1:15" hidden="1" x14ac:dyDescent="0.5">
      <c r="A2179">
        <f t="shared" si="34"/>
        <v>66</v>
      </c>
      <c r="B2179" s="2">
        <v>42913</v>
      </c>
      <c r="C2179" t="s">
        <v>22</v>
      </c>
      <c r="D2179" t="s">
        <v>28</v>
      </c>
      <c r="E2179">
        <v>2017</v>
      </c>
      <c r="F2179">
        <v>27</v>
      </c>
      <c r="G2179" t="s">
        <v>10</v>
      </c>
      <c r="H2179" t="s">
        <v>9</v>
      </c>
      <c r="I2179">
        <v>6</v>
      </c>
      <c r="J2179">
        <v>12.1</v>
      </c>
      <c r="K2179">
        <v>4.4000000000000004</v>
      </c>
      <c r="L2179">
        <v>0</v>
      </c>
      <c r="M2179" s="3">
        <v>144526.63</v>
      </c>
      <c r="N2179" s="4">
        <v>100.1993406</v>
      </c>
      <c r="O2179" s="4">
        <v>14481473</v>
      </c>
    </row>
    <row r="2180" spans="1:15" hidden="1" x14ac:dyDescent="0.5">
      <c r="A2180">
        <f t="shared" si="34"/>
        <v>67</v>
      </c>
      <c r="B2180" s="2">
        <v>43637</v>
      </c>
      <c r="C2180" t="s">
        <v>18</v>
      </c>
      <c r="D2180" t="s">
        <v>28</v>
      </c>
      <c r="E2180">
        <v>2019</v>
      </c>
      <c r="F2180">
        <v>25</v>
      </c>
      <c r="G2180" t="s">
        <v>10</v>
      </c>
      <c r="H2180" t="s">
        <v>9</v>
      </c>
      <c r="I2180">
        <v>6.5</v>
      </c>
      <c r="J2180">
        <v>12.6</v>
      </c>
      <c r="K2180">
        <v>8.5</v>
      </c>
      <c r="L2180">
        <v>3</v>
      </c>
      <c r="M2180" s="3">
        <v>144504.32999999999</v>
      </c>
      <c r="N2180" s="4">
        <v>123.80971169999999</v>
      </c>
      <c r="O2180" s="4">
        <v>17891039.399999999</v>
      </c>
    </row>
    <row r="2181" spans="1:15" hidden="1" x14ac:dyDescent="0.5">
      <c r="A2181">
        <f t="shared" si="34"/>
        <v>68</v>
      </c>
      <c r="B2181" s="2">
        <v>42165</v>
      </c>
      <c r="C2181" t="s">
        <v>23</v>
      </c>
      <c r="D2181" t="s">
        <v>28</v>
      </c>
      <c r="E2181">
        <v>2015</v>
      </c>
      <c r="F2181">
        <v>24</v>
      </c>
      <c r="G2181" t="s">
        <v>10</v>
      </c>
      <c r="H2181" t="s">
        <v>9</v>
      </c>
      <c r="I2181">
        <v>7.5</v>
      </c>
      <c r="J2181">
        <v>13.4</v>
      </c>
      <c r="K2181">
        <v>7.1</v>
      </c>
      <c r="L2181">
        <v>0</v>
      </c>
      <c r="M2181" s="3">
        <v>144125.52499999999</v>
      </c>
      <c r="N2181" s="4">
        <v>39.766137469999997</v>
      </c>
      <c r="O2181" s="4">
        <v>5731315.4000000004</v>
      </c>
    </row>
    <row r="2182" spans="1:15" hidden="1" x14ac:dyDescent="0.5">
      <c r="A2182">
        <f t="shared" si="34"/>
        <v>69</v>
      </c>
      <c r="B2182" s="2">
        <v>42565</v>
      </c>
      <c r="C2182" t="s">
        <v>16</v>
      </c>
      <c r="D2182" t="s">
        <v>29</v>
      </c>
      <c r="E2182">
        <v>2016</v>
      </c>
      <c r="F2182">
        <v>29</v>
      </c>
      <c r="G2182" t="s">
        <v>10</v>
      </c>
      <c r="H2182" t="s">
        <v>9</v>
      </c>
      <c r="I2182">
        <v>6.6</v>
      </c>
      <c r="J2182">
        <v>14</v>
      </c>
      <c r="K2182">
        <v>7.8</v>
      </c>
      <c r="L2182">
        <v>1</v>
      </c>
      <c r="M2182" s="3">
        <v>144103.70499999999</v>
      </c>
      <c r="N2182" s="4">
        <v>76.117452619999995</v>
      </c>
      <c r="O2182" s="4">
        <v>10968806.9</v>
      </c>
    </row>
    <row r="2183" spans="1:15" hidden="1" x14ac:dyDescent="0.5">
      <c r="A2183">
        <f t="shared" si="34"/>
        <v>70</v>
      </c>
      <c r="B2183" s="2">
        <v>44050</v>
      </c>
      <c r="C2183" t="s">
        <v>18</v>
      </c>
      <c r="D2183" t="s">
        <v>30</v>
      </c>
      <c r="E2183">
        <v>2020</v>
      </c>
      <c r="F2183">
        <v>32</v>
      </c>
      <c r="G2183" t="s">
        <v>9</v>
      </c>
      <c r="H2183" t="s">
        <v>9</v>
      </c>
      <c r="I2183">
        <v>3.3</v>
      </c>
      <c r="J2183">
        <v>12.7</v>
      </c>
      <c r="K2183">
        <v>5.8</v>
      </c>
      <c r="L2183">
        <v>0</v>
      </c>
      <c r="M2183" s="3">
        <v>144062.60999999999</v>
      </c>
      <c r="N2183" s="4">
        <v>60.119431980000002</v>
      </c>
      <c r="O2183" s="4">
        <v>8660962.3000000007</v>
      </c>
    </row>
    <row r="2184" spans="1:15" hidden="1" x14ac:dyDescent="0.5">
      <c r="A2184">
        <f t="shared" si="34"/>
        <v>71</v>
      </c>
      <c r="B2184" s="2">
        <v>42235</v>
      </c>
      <c r="C2184" t="s">
        <v>23</v>
      </c>
      <c r="D2184" t="s">
        <v>30</v>
      </c>
      <c r="E2184">
        <v>2015</v>
      </c>
      <c r="F2184">
        <v>34</v>
      </c>
      <c r="G2184" t="s">
        <v>10</v>
      </c>
      <c r="H2184" t="s">
        <v>9</v>
      </c>
      <c r="I2184">
        <v>5.5</v>
      </c>
      <c r="J2184">
        <v>12.7</v>
      </c>
      <c r="K2184">
        <v>10.199999999999999</v>
      </c>
      <c r="L2184">
        <v>0</v>
      </c>
      <c r="M2184" s="3">
        <v>144024.66</v>
      </c>
      <c r="N2184" s="4">
        <v>39.23515304</v>
      </c>
      <c r="O2184" s="4">
        <v>5650829.5999999996</v>
      </c>
    </row>
    <row r="2185" spans="1:15" hidden="1" x14ac:dyDescent="0.5">
      <c r="A2185">
        <f t="shared" si="34"/>
        <v>72</v>
      </c>
      <c r="B2185" s="2">
        <v>42213</v>
      </c>
      <c r="C2185" t="s">
        <v>22</v>
      </c>
      <c r="D2185" t="s">
        <v>29</v>
      </c>
      <c r="E2185">
        <v>2015</v>
      </c>
      <c r="F2185">
        <v>31</v>
      </c>
      <c r="G2185" t="s">
        <v>10</v>
      </c>
      <c r="H2185" t="s">
        <v>9</v>
      </c>
      <c r="I2185">
        <v>7.9</v>
      </c>
      <c r="J2185">
        <v>14.4</v>
      </c>
      <c r="K2185">
        <v>10.199999999999999</v>
      </c>
      <c r="L2185">
        <v>0</v>
      </c>
      <c r="M2185" s="3">
        <v>144008.37</v>
      </c>
      <c r="N2185" s="4">
        <v>40.752987930000003</v>
      </c>
      <c r="O2185" s="4">
        <v>5868771.4000000004</v>
      </c>
    </row>
    <row r="2186" spans="1:15" hidden="1" x14ac:dyDescent="0.5">
      <c r="A2186">
        <f t="shared" si="34"/>
        <v>73</v>
      </c>
      <c r="B2186" s="2">
        <v>42192</v>
      </c>
      <c r="C2186" t="s">
        <v>22</v>
      </c>
      <c r="D2186" t="s">
        <v>29</v>
      </c>
      <c r="E2186">
        <v>2015</v>
      </c>
      <c r="F2186">
        <v>28</v>
      </c>
      <c r="G2186" t="s">
        <v>9</v>
      </c>
      <c r="H2186" t="s">
        <v>9</v>
      </c>
      <c r="I2186">
        <v>7.4</v>
      </c>
      <c r="J2186">
        <v>14.2</v>
      </c>
      <c r="K2186">
        <v>7</v>
      </c>
      <c r="L2186">
        <v>2.2000000000000002</v>
      </c>
      <c r="M2186" s="3">
        <v>143984.39000000001</v>
      </c>
      <c r="N2186" s="4">
        <v>37.297517450000001</v>
      </c>
      <c r="O2186" s="4">
        <v>5370260.2999999998</v>
      </c>
    </row>
    <row r="2187" spans="1:15" hidden="1" x14ac:dyDescent="0.5">
      <c r="A2187">
        <f t="shared" si="34"/>
        <v>74</v>
      </c>
      <c r="B2187" s="2">
        <v>43270</v>
      </c>
      <c r="C2187" t="s">
        <v>22</v>
      </c>
      <c r="D2187" t="s">
        <v>28</v>
      </c>
      <c r="E2187">
        <v>2018</v>
      </c>
      <c r="F2187">
        <v>25</v>
      </c>
      <c r="G2187" t="s">
        <v>10</v>
      </c>
      <c r="H2187" t="s">
        <v>9</v>
      </c>
      <c r="I2187">
        <v>3</v>
      </c>
      <c r="J2187">
        <v>14.5</v>
      </c>
      <c r="K2187">
        <v>9</v>
      </c>
      <c r="L2187">
        <v>0.4</v>
      </c>
      <c r="M2187" s="3">
        <v>143830.12</v>
      </c>
      <c r="N2187" s="4">
        <v>110.05619040000001</v>
      </c>
      <c r="O2187" s="4">
        <v>15829395.1</v>
      </c>
    </row>
    <row r="2188" spans="1:15" hidden="1" x14ac:dyDescent="0.5">
      <c r="A2188">
        <f t="shared" si="34"/>
        <v>75</v>
      </c>
      <c r="B2188" s="2">
        <v>42222</v>
      </c>
      <c r="C2188" t="s">
        <v>16</v>
      </c>
      <c r="D2188" t="s">
        <v>30</v>
      </c>
      <c r="E2188">
        <v>2015</v>
      </c>
      <c r="F2188">
        <v>32</v>
      </c>
      <c r="G2188" t="s">
        <v>10</v>
      </c>
      <c r="H2188" t="s">
        <v>9</v>
      </c>
      <c r="I2188">
        <v>7.1</v>
      </c>
      <c r="J2188">
        <v>12.8</v>
      </c>
      <c r="K2188">
        <v>7</v>
      </c>
      <c r="L2188">
        <v>1.6</v>
      </c>
      <c r="M2188" s="3">
        <v>143642.35500000001</v>
      </c>
      <c r="N2188" s="4">
        <v>48.945172849999999</v>
      </c>
      <c r="O2188" s="4">
        <v>7030599.9000000004</v>
      </c>
    </row>
    <row r="2189" spans="1:15" hidden="1" x14ac:dyDescent="0.5">
      <c r="A2189">
        <f t="shared" si="34"/>
        <v>76</v>
      </c>
      <c r="B2189" s="2">
        <v>42215</v>
      </c>
      <c r="C2189" t="s">
        <v>16</v>
      </c>
      <c r="D2189" t="s">
        <v>29</v>
      </c>
      <c r="E2189">
        <v>2015</v>
      </c>
      <c r="F2189">
        <v>31</v>
      </c>
      <c r="G2189" t="s">
        <v>10</v>
      </c>
      <c r="H2189" t="s">
        <v>9</v>
      </c>
      <c r="I2189">
        <v>8.6</v>
      </c>
      <c r="J2189">
        <v>12.3</v>
      </c>
      <c r="K2189">
        <v>4.5</v>
      </c>
      <c r="L2189">
        <v>0</v>
      </c>
      <c r="M2189" s="3">
        <v>143544.10999999999</v>
      </c>
      <c r="N2189" s="4">
        <v>29.122837359999998</v>
      </c>
      <c r="O2189" s="4">
        <v>4180411.8</v>
      </c>
    </row>
    <row r="2190" spans="1:15" hidden="1" x14ac:dyDescent="0.5">
      <c r="A2190">
        <f t="shared" si="34"/>
        <v>77</v>
      </c>
      <c r="B2190" s="2">
        <v>43272</v>
      </c>
      <c r="C2190" t="s">
        <v>16</v>
      </c>
      <c r="D2190" t="s">
        <v>28</v>
      </c>
      <c r="E2190">
        <v>2018</v>
      </c>
      <c r="F2190">
        <v>25</v>
      </c>
      <c r="G2190" t="s">
        <v>10</v>
      </c>
      <c r="H2190" t="s">
        <v>9</v>
      </c>
      <c r="I2190">
        <v>4</v>
      </c>
      <c r="J2190">
        <v>15.1</v>
      </c>
      <c r="K2190">
        <v>9.1</v>
      </c>
      <c r="L2190">
        <v>0</v>
      </c>
      <c r="M2190" s="3">
        <v>143542.01999999999</v>
      </c>
      <c r="N2190" s="4">
        <v>141.55697810000001</v>
      </c>
      <c r="O2190" s="4">
        <v>20319374.600000001</v>
      </c>
    </row>
    <row r="2191" spans="1:15" hidden="1" x14ac:dyDescent="0.5">
      <c r="A2191">
        <f t="shared" si="34"/>
        <v>78</v>
      </c>
      <c r="B2191" s="2">
        <v>42166</v>
      </c>
      <c r="C2191" t="s">
        <v>16</v>
      </c>
      <c r="D2191" t="s">
        <v>28</v>
      </c>
      <c r="E2191">
        <v>2015</v>
      </c>
      <c r="F2191">
        <v>24</v>
      </c>
      <c r="G2191" t="s">
        <v>10</v>
      </c>
      <c r="H2191" t="s">
        <v>9</v>
      </c>
      <c r="I2191">
        <v>5.7</v>
      </c>
      <c r="J2191">
        <v>14</v>
      </c>
      <c r="K2191">
        <v>8.3000000000000007</v>
      </c>
      <c r="L2191"/>
      <c r="M2191" s="3">
        <v>143465.44500000001</v>
      </c>
      <c r="N2191" s="4">
        <v>37.481829380000001</v>
      </c>
      <c r="O2191" s="4">
        <v>5377347.2999999998</v>
      </c>
    </row>
    <row r="2192" spans="1:15" hidden="1" x14ac:dyDescent="0.5">
      <c r="A2192">
        <f t="shared" si="34"/>
        <v>79</v>
      </c>
      <c r="B2192" s="2">
        <v>43292</v>
      </c>
      <c r="C2192" t="s">
        <v>23</v>
      </c>
      <c r="D2192" t="s">
        <v>29</v>
      </c>
      <c r="E2192">
        <v>2018</v>
      </c>
      <c r="F2192">
        <v>28</v>
      </c>
      <c r="G2192" t="s">
        <v>9</v>
      </c>
      <c r="H2192" t="s">
        <v>9</v>
      </c>
      <c r="I2192">
        <v>6.6</v>
      </c>
      <c r="J2192">
        <v>11.6</v>
      </c>
      <c r="K2192">
        <v>6</v>
      </c>
      <c r="L2192">
        <v>0</v>
      </c>
      <c r="M2192" s="3">
        <v>143461.125</v>
      </c>
      <c r="N2192" s="4">
        <v>81.952519140000007</v>
      </c>
      <c r="O2192" s="4">
        <v>11757000.6</v>
      </c>
    </row>
    <row r="2193" spans="1:15" hidden="1" x14ac:dyDescent="0.5">
      <c r="A2193">
        <f t="shared" si="34"/>
        <v>80</v>
      </c>
      <c r="B2193" s="2">
        <v>42578</v>
      </c>
      <c r="C2193" t="s">
        <v>23</v>
      </c>
      <c r="D2193" t="s">
        <v>29</v>
      </c>
      <c r="E2193">
        <v>2016</v>
      </c>
      <c r="F2193">
        <v>31</v>
      </c>
      <c r="G2193" t="s">
        <v>10</v>
      </c>
      <c r="H2193" t="s">
        <v>9</v>
      </c>
      <c r="I2193">
        <v>7.5</v>
      </c>
      <c r="J2193">
        <v>12.9</v>
      </c>
      <c r="K2193">
        <v>6.9</v>
      </c>
      <c r="L2193">
        <v>0.4</v>
      </c>
      <c r="M2193" s="3">
        <v>143209.755</v>
      </c>
      <c r="N2193" s="4">
        <v>36.397462779999998</v>
      </c>
      <c r="O2193" s="4">
        <v>5212471.7</v>
      </c>
    </row>
    <row r="2194" spans="1:15" hidden="1" x14ac:dyDescent="0.5">
      <c r="A2194">
        <f t="shared" si="34"/>
        <v>81</v>
      </c>
      <c r="B2194" s="2">
        <v>42446</v>
      </c>
      <c r="C2194" t="s">
        <v>16</v>
      </c>
      <c r="D2194" t="s">
        <v>25</v>
      </c>
      <c r="E2194">
        <v>2016</v>
      </c>
      <c r="F2194">
        <v>12</v>
      </c>
      <c r="G2194" t="s">
        <v>10</v>
      </c>
      <c r="H2194" t="s">
        <v>9</v>
      </c>
      <c r="I2194">
        <v>18.3</v>
      </c>
      <c r="J2194">
        <v>32.5</v>
      </c>
      <c r="K2194">
        <v>19.600000000000001</v>
      </c>
      <c r="L2194">
        <v>0</v>
      </c>
      <c r="M2194" s="3">
        <v>143184.80499999999</v>
      </c>
      <c r="N2194" s="4">
        <v>49.491101499999999</v>
      </c>
      <c r="O2194" s="4">
        <v>7086373.7000000002</v>
      </c>
    </row>
    <row r="2195" spans="1:15" hidden="1" x14ac:dyDescent="0.5">
      <c r="A2195">
        <f t="shared" si="34"/>
        <v>82</v>
      </c>
      <c r="B2195" s="2">
        <v>42191</v>
      </c>
      <c r="C2195" t="s">
        <v>21</v>
      </c>
      <c r="D2195" t="s">
        <v>29</v>
      </c>
      <c r="E2195">
        <v>2015</v>
      </c>
      <c r="F2195">
        <v>28</v>
      </c>
      <c r="G2195" t="s">
        <v>9</v>
      </c>
      <c r="H2195" t="s">
        <v>9</v>
      </c>
      <c r="I2195">
        <v>7.5</v>
      </c>
      <c r="J2195">
        <v>11.5</v>
      </c>
      <c r="K2195">
        <v>4.4000000000000004</v>
      </c>
      <c r="L2195">
        <v>1.6</v>
      </c>
      <c r="M2195" s="3">
        <v>143176.33499999999</v>
      </c>
      <c r="N2195" s="4">
        <v>36.041788840000002</v>
      </c>
      <c r="O2195" s="4">
        <v>5160331.2</v>
      </c>
    </row>
    <row r="2196" spans="1:15" hidden="1" x14ac:dyDescent="0.5">
      <c r="A2196">
        <f t="shared" si="34"/>
        <v>83</v>
      </c>
      <c r="B2196" s="2">
        <v>42185</v>
      </c>
      <c r="C2196" t="s">
        <v>22</v>
      </c>
      <c r="D2196" t="s">
        <v>28</v>
      </c>
      <c r="E2196">
        <v>2015</v>
      </c>
      <c r="F2196">
        <v>27</v>
      </c>
      <c r="G2196" t="s">
        <v>9</v>
      </c>
      <c r="H2196" t="s">
        <v>9</v>
      </c>
      <c r="I2196">
        <v>5</v>
      </c>
      <c r="J2196">
        <v>14.2</v>
      </c>
      <c r="K2196">
        <v>7.9</v>
      </c>
      <c r="L2196">
        <v>0</v>
      </c>
      <c r="M2196" s="3">
        <v>143170.05499999999</v>
      </c>
      <c r="N2196" s="4">
        <v>37.625258199999998</v>
      </c>
      <c r="O2196" s="4">
        <v>5386810.2999999998</v>
      </c>
    </row>
    <row r="2197" spans="1:15" hidden="1" x14ac:dyDescent="0.5">
      <c r="A2197">
        <f t="shared" si="34"/>
        <v>84</v>
      </c>
      <c r="B2197" s="2">
        <v>44028</v>
      </c>
      <c r="C2197" t="s">
        <v>16</v>
      </c>
      <c r="D2197" t="s">
        <v>29</v>
      </c>
      <c r="E2197">
        <v>2020</v>
      </c>
      <c r="F2197">
        <v>29</v>
      </c>
      <c r="G2197" t="s">
        <v>10</v>
      </c>
      <c r="H2197" t="s">
        <v>9</v>
      </c>
      <c r="I2197">
        <v>4.2</v>
      </c>
      <c r="J2197">
        <v>11.5</v>
      </c>
      <c r="K2197">
        <v>8.6999999999999993</v>
      </c>
      <c r="L2197">
        <v>0</v>
      </c>
      <c r="M2197" s="3">
        <v>143158.89000000001</v>
      </c>
      <c r="N2197" s="4">
        <v>86.658216449999998</v>
      </c>
      <c r="O2197" s="4">
        <v>12405894.1</v>
      </c>
    </row>
    <row r="2198" spans="1:15" hidden="1" x14ac:dyDescent="0.5">
      <c r="A2198">
        <f t="shared" si="34"/>
        <v>85</v>
      </c>
      <c r="B2198" s="2">
        <v>44029</v>
      </c>
      <c r="C2198" t="s">
        <v>18</v>
      </c>
      <c r="D2198" t="s">
        <v>29</v>
      </c>
      <c r="E2198">
        <v>2020</v>
      </c>
      <c r="F2198">
        <v>29</v>
      </c>
      <c r="G2198" t="s">
        <v>10</v>
      </c>
      <c r="H2198" t="s">
        <v>9</v>
      </c>
      <c r="I2198">
        <v>3.1</v>
      </c>
      <c r="J2198">
        <v>12.8</v>
      </c>
      <c r="K2198">
        <v>7.4</v>
      </c>
      <c r="L2198">
        <v>0</v>
      </c>
      <c r="M2198" s="3">
        <v>143109.35500000001</v>
      </c>
      <c r="N2198" s="4">
        <v>73.815508410000007</v>
      </c>
      <c r="O2198" s="4">
        <v>10563689.800000001</v>
      </c>
    </row>
    <row r="2199" spans="1:15" hidden="1" x14ac:dyDescent="0.5">
      <c r="A2199">
        <f t="shared" si="34"/>
        <v>86</v>
      </c>
      <c r="B2199" s="2">
        <v>42223</v>
      </c>
      <c r="C2199" t="s">
        <v>18</v>
      </c>
      <c r="D2199" t="s">
        <v>30</v>
      </c>
      <c r="E2199">
        <v>2015</v>
      </c>
      <c r="F2199">
        <v>32</v>
      </c>
      <c r="G2199" t="s">
        <v>10</v>
      </c>
      <c r="H2199" t="s">
        <v>9</v>
      </c>
      <c r="I2199">
        <v>9</v>
      </c>
      <c r="J2199">
        <v>13.1</v>
      </c>
      <c r="K2199">
        <v>9</v>
      </c>
      <c r="L2199">
        <v>1.4</v>
      </c>
      <c r="M2199" s="3">
        <v>143060.32999999999</v>
      </c>
      <c r="N2199" s="4">
        <v>42.78284919</v>
      </c>
      <c r="O2199" s="4">
        <v>6120528.5</v>
      </c>
    </row>
    <row r="2200" spans="1:15" hidden="1" x14ac:dyDescent="0.5">
      <c r="A2200">
        <f t="shared" si="34"/>
        <v>87</v>
      </c>
      <c r="B2200" s="2">
        <v>44015</v>
      </c>
      <c r="C2200" t="s">
        <v>18</v>
      </c>
      <c r="D2200" t="s">
        <v>29</v>
      </c>
      <c r="E2200">
        <v>2020</v>
      </c>
      <c r="F2200">
        <v>27</v>
      </c>
      <c r="G2200" t="s">
        <v>9</v>
      </c>
      <c r="H2200" t="s">
        <v>9</v>
      </c>
      <c r="I2200">
        <v>7.7</v>
      </c>
      <c r="J2200">
        <v>10.3</v>
      </c>
      <c r="K2200">
        <v>4.0999999999999996</v>
      </c>
      <c r="L2200">
        <v>0</v>
      </c>
      <c r="M2200" s="3">
        <v>143010.26999999999</v>
      </c>
      <c r="N2200" s="4">
        <v>43.512020370000002</v>
      </c>
      <c r="O2200" s="4">
        <v>6222665.7999999998</v>
      </c>
    </row>
    <row r="2201" spans="1:15" hidden="1" x14ac:dyDescent="0.5">
      <c r="A2201">
        <f t="shared" si="34"/>
        <v>88</v>
      </c>
      <c r="B2201" s="2">
        <v>42202</v>
      </c>
      <c r="C2201" t="s">
        <v>18</v>
      </c>
      <c r="D2201" t="s">
        <v>29</v>
      </c>
      <c r="E2201">
        <v>2015</v>
      </c>
      <c r="F2201">
        <v>29</v>
      </c>
      <c r="G2201" t="s">
        <v>10</v>
      </c>
      <c r="H2201" t="s">
        <v>9</v>
      </c>
      <c r="I2201">
        <v>7.3</v>
      </c>
      <c r="J2201">
        <v>12.3</v>
      </c>
      <c r="K2201">
        <v>6.5</v>
      </c>
      <c r="L2201">
        <v>2.4</v>
      </c>
      <c r="M2201" s="3">
        <v>142965.48000000001</v>
      </c>
      <c r="N2201" s="4">
        <v>49.218506959999999</v>
      </c>
      <c r="O2201" s="4">
        <v>7036547.5</v>
      </c>
    </row>
    <row r="2202" spans="1:15" hidden="1" x14ac:dyDescent="0.5">
      <c r="A2202">
        <f t="shared" si="34"/>
        <v>89</v>
      </c>
      <c r="B2202" s="2">
        <v>43088</v>
      </c>
      <c r="C2202" t="s">
        <v>22</v>
      </c>
      <c r="D2202" t="s">
        <v>34</v>
      </c>
      <c r="E2202">
        <v>2017</v>
      </c>
      <c r="F2202">
        <v>52</v>
      </c>
      <c r="G2202" t="s">
        <v>10</v>
      </c>
      <c r="H2202" t="s">
        <v>9</v>
      </c>
      <c r="I2202">
        <v>19.7</v>
      </c>
      <c r="J2202">
        <v>37.4</v>
      </c>
      <c r="K2202">
        <v>12.1</v>
      </c>
      <c r="L2202">
        <v>0</v>
      </c>
      <c r="M2202" s="3">
        <v>142870.39499999999</v>
      </c>
      <c r="N2202" s="4">
        <v>106.4977263</v>
      </c>
      <c r="O2202" s="4">
        <v>15215372.199999999</v>
      </c>
    </row>
    <row r="2203" spans="1:15" hidden="1" x14ac:dyDescent="0.5">
      <c r="A2203">
        <f t="shared" si="34"/>
        <v>90</v>
      </c>
      <c r="B2203" s="2">
        <v>43277</v>
      </c>
      <c r="C2203" t="s">
        <v>22</v>
      </c>
      <c r="D2203" t="s">
        <v>28</v>
      </c>
      <c r="E2203">
        <v>2018</v>
      </c>
      <c r="F2203">
        <v>26</v>
      </c>
      <c r="G2203" t="s">
        <v>10</v>
      </c>
      <c r="H2203" t="s">
        <v>9</v>
      </c>
      <c r="I2203">
        <v>8.4</v>
      </c>
      <c r="J2203">
        <v>14.1</v>
      </c>
      <c r="K2203">
        <v>6.6</v>
      </c>
      <c r="L2203">
        <v>0</v>
      </c>
      <c r="M2203" s="3">
        <v>142842.4</v>
      </c>
      <c r="N2203" s="4">
        <v>102.3492036</v>
      </c>
      <c r="O2203" s="4">
        <v>14619805.9</v>
      </c>
    </row>
    <row r="2204" spans="1:15" hidden="1" x14ac:dyDescent="0.5">
      <c r="A2204">
        <f t="shared" si="34"/>
        <v>91</v>
      </c>
      <c r="B2204" s="2">
        <v>42586</v>
      </c>
      <c r="C2204" t="s">
        <v>16</v>
      </c>
      <c r="D2204" t="s">
        <v>30</v>
      </c>
      <c r="E2204">
        <v>2016</v>
      </c>
      <c r="F2204">
        <v>32</v>
      </c>
      <c r="G2204" t="s">
        <v>10</v>
      </c>
      <c r="H2204" t="s">
        <v>9</v>
      </c>
      <c r="I2204">
        <v>4.9000000000000004</v>
      </c>
      <c r="J2204">
        <v>14.6</v>
      </c>
      <c r="K2204">
        <v>11.1</v>
      </c>
      <c r="L2204">
        <v>0.8</v>
      </c>
      <c r="M2204" s="3">
        <v>142671.51</v>
      </c>
      <c r="N2204" s="4">
        <v>51.565282189999998</v>
      </c>
      <c r="O2204" s="4">
        <v>7356896.7000000002</v>
      </c>
    </row>
    <row r="2205" spans="1:15" hidden="1" x14ac:dyDescent="0.5">
      <c r="A2205">
        <f t="shared" si="34"/>
        <v>92</v>
      </c>
      <c r="B2205" s="2">
        <v>42214</v>
      </c>
      <c r="C2205" t="s">
        <v>23</v>
      </c>
      <c r="D2205" t="s">
        <v>29</v>
      </c>
      <c r="E2205">
        <v>2015</v>
      </c>
      <c r="F2205">
        <v>31</v>
      </c>
      <c r="G2205" t="s">
        <v>10</v>
      </c>
      <c r="H2205" t="s">
        <v>9</v>
      </c>
      <c r="I2205">
        <v>8.4</v>
      </c>
      <c r="J2205">
        <v>14</v>
      </c>
      <c r="K2205">
        <v>9</v>
      </c>
      <c r="L2205">
        <v>0</v>
      </c>
      <c r="M2205" s="3">
        <v>142637.76000000001</v>
      </c>
      <c r="N2205" s="4">
        <v>37.23752124</v>
      </c>
      <c r="O2205" s="4">
        <v>5311476.5999999996</v>
      </c>
    </row>
    <row r="2206" spans="1:15" hidden="1" x14ac:dyDescent="0.5">
      <c r="A2206">
        <f t="shared" si="34"/>
        <v>93</v>
      </c>
      <c r="B2206" s="2">
        <v>42160</v>
      </c>
      <c r="C2206" t="s">
        <v>18</v>
      </c>
      <c r="D2206" t="s">
        <v>28</v>
      </c>
      <c r="E2206">
        <v>2015</v>
      </c>
      <c r="F2206">
        <v>23</v>
      </c>
      <c r="G2206" t="s">
        <v>10</v>
      </c>
      <c r="H2206" t="s">
        <v>9</v>
      </c>
      <c r="I2206">
        <v>7</v>
      </c>
      <c r="J2206">
        <v>15</v>
      </c>
      <c r="K2206">
        <v>7</v>
      </c>
      <c r="L2206">
        <v>4.2</v>
      </c>
      <c r="M2206" s="3">
        <v>142625.035</v>
      </c>
      <c r="N2206" s="4">
        <v>37.966538890000002</v>
      </c>
      <c r="O2206" s="4">
        <v>5414978.9000000004</v>
      </c>
    </row>
    <row r="2207" spans="1:15" hidden="1" x14ac:dyDescent="0.5">
      <c r="A2207">
        <f t="shared" si="34"/>
        <v>94</v>
      </c>
      <c r="B2207" s="2">
        <v>43686</v>
      </c>
      <c r="C2207" t="s">
        <v>18</v>
      </c>
      <c r="D2207" t="s">
        <v>30</v>
      </c>
      <c r="E2207">
        <v>2019</v>
      </c>
      <c r="F2207">
        <v>32</v>
      </c>
      <c r="G2207" t="s">
        <v>10</v>
      </c>
      <c r="H2207" t="s">
        <v>9</v>
      </c>
      <c r="I2207">
        <v>7.8</v>
      </c>
      <c r="J2207">
        <v>10.1</v>
      </c>
      <c r="K2207">
        <v>7.3</v>
      </c>
      <c r="L2207">
        <v>2</v>
      </c>
      <c r="M2207" s="3">
        <v>142555.10500000001</v>
      </c>
      <c r="N2207" s="4">
        <v>119.9574815</v>
      </c>
      <c r="O2207" s="4">
        <v>17100551.399999999</v>
      </c>
    </row>
    <row r="2208" spans="1:15" hidden="1" x14ac:dyDescent="0.5">
      <c r="A2208">
        <f t="shared" si="34"/>
        <v>95</v>
      </c>
      <c r="B2208" s="2">
        <v>44035</v>
      </c>
      <c r="C2208" t="s">
        <v>16</v>
      </c>
      <c r="D2208" t="s">
        <v>29</v>
      </c>
      <c r="E2208">
        <v>2020</v>
      </c>
      <c r="F2208">
        <v>30</v>
      </c>
      <c r="G2208" t="s">
        <v>10</v>
      </c>
      <c r="H2208" t="s">
        <v>9</v>
      </c>
      <c r="I2208">
        <v>8.1</v>
      </c>
      <c r="J2208">
        <v>12</v>
      </c>
      <c r="K2208">
        <v>7.5</v>
      </c>
      <c r="L2208">
        <v>2.2000000000000002</v>
      </c>
      <c r="M2208" s="3">
        <v>142476.36499999999</v>
      </c>
      <c r="N2208" s="4">
        <v>103.9160215</v>
      </c>
      <c r="O2208" s="4">
        <v>14805577</v>
      </c>
    </row>
    <row r="2209" spans="1:15" hidden="1" x14ac:dyDescent="0.5">
      <c r="A2209">
        <f t="shared" si="34"/>
        <v>96</v>
      </c>
      <c r="B2209" s="2">
        <v>42389</v>
      </c>
      <c r="C2209" t="s">
        <v>23</v>
      </c>
      <c r="D2209" t="s">
        <v>17</v>
      </c>
      <c r="E2209">
        <v>2016</v>
      </c>
      <c r="F2209">
        <v>4</v>
      </c>
      <c r="G2209" t="s">
        <v>9</v>
      </c>
      <c r="H2209" t="s">
        <v>9</v>
      </c>
      <c r="I2209">
        <v>19.3</v>
      </c>
      <c r="J2209">
        <v>29.1</v>
      </c>
      <c r="K2209">
        <v>18.600000000000001</v>
      </c>
      <c r="L2209">
        <v>1</v>
      </c>
      <c r="M2209" s="3">
        <v>142471.51</v>
      </c>
      <c r="N2209" s="4">
        <v>53.300398770000001</v>
      </c>
      <c r="O2209" s="4">
        <v>7593788.2999999998</v>
      </c>
    </row>
    <row r="2210" spans="1:15" hidden="1" x14ac:dyDescent="0.5">
      <c r="A2210">
        <f t="shared" si="34"/>
        <v>97</v>
      </c>
      <c r="B2210" s="2">
        <v>42212</v>
      </c>
      <c r="C2210" t="s">
        <v>21</v>
      </c>
      <c r="D2210" t="s">
        <v>29</v>
      </c>
      <c r="E2210">
        <v>2015</v>
      </c>
      <c r="F2210">
        <v>31</v>
      </c>
      <c r="G2210" t="s">
        <v>10</v>
      </c>
      <c r="H2210" t="s">
        <v>9</v>
      </c>
      <c r="I2210">
        <v>6.2</v>
      </c>
      <c r="J2210">
        <v>13.9</v>
      </c>
      <c r="K2210">
        <v>9.6</v>
      </c>
      <c r="L2210">
        <v>0.8</v>
      </c>
      <c r="M2210" s="3">
        <v>142470.43</v>
      </c>
      <c r="N2210" s="4">
        <v>35.176217450000003</v>
      </c>
      <c r="O2210" s="4">
        <v>5011570.8</v>
      </c>
    </row>
    <row r="2211" spans="1:15" hidden="1" x14ac:dyDescent="0.5">
      <c r="A2211">
        <f t="shared" si="34"/>
        <v>98</v>
      </c>
      <c r="B2211" s="2">
        <v>42556</v>
      </c>
      <c r="C2211" t="s">
        <v>22</v>
      </c>
      <c r="D2211" t="s">
        <v>29</v>
      </c>
      <c r="E2211">
        <v>2016</v>
      </c>
      <c r="F2211">
        <v>28</v>
      </c>
      <c r="G2211" t="s">
        <v>9</v>
      </c>
      <c r="H2211" t="s">
        <v>9</v>
      </c>
      <c r="I2211">
        <v>8.1999999999999993</v>
      </c>
      <c r="J2211">
        <v>12.8</v>
      </c>
      <c r="K2211">
        <v>1.8</v>
      </c>
      <c r="L2211">
        <v>0.6</v>
      </c>
      <c r="M2211" s="3">
        <v>142401.79500000001</v>
      </c>
      <c r="N2211" s="4">
        <v>147.1876919</v>
      </c>
      <c r="O2211" s="4">
        <v>20959791.5</v>
      </c>
    </row>
    <row r="2212" spans="1:15" hidden="1" x14ac:dyDescent="0.5">
      <c r="A2212">
        <f t="shared" si="34"/>
        <v>99</v>
      </c>
      <c r="B2212" s="2">
        <v>42579</v>
      </c>
      <c r="C2212" t="s">
        <v>16</v>
      </c>
      <c r="D2212" t="s">
        <v>29</v>
      </c>
      <c r="E2212">
        <v>2016</v>
      </c>
      <c r="F2212">
        <v>31</v>
      </c>
      <c r="G2212" t="s">
        <v>10</v>
      </c>
      <c r="H2212" t="s">
        <v>9</v>
      </c>
      <c r="I2212">
        <v>6.9</v>
      </c>
      <c r="J2212">
        <v>15.2</v>
      </c>
      <c r="K2212">
        <v>6.3</v>
      </c>
      <c r="L2212">
        <v>0</v>
      </c>
      <c r="M2212" s="3">
        <v>142341.63500000001</v>
      </c>
      <c r="N2212" s="4">
        <v>41.561898749999997</v>
      </c>
      <c r="O2212" s="4">
        <v>5915988.5999999996</v>
      </c>
    </row>
    <row r="2213" spans="1:15" hidden="1" x14ac:dyDescent="0.5">
      <c r="A2213">
        <f t="shared" si="34"/>
        <v>100</v>
      </c>
      <c r="B2213" s="2">
        <v>42221</v>
      </c>
      <c r="C2213" t="s">
        <v>23</v>
      </c>
      <c r="D2213" t="s">
        <v>30</v>
      </c>
      <c r="E2213">
        <v>2015</v>
      </c>
      <c r="F2213">
        <v>32</v>
      </c>
      <c r="G2213" t="s">
        <v>10</v>
      </c>
      <c r="H2213" t="s">
        <v>9</v>
      </c>
      <c r="I2213">
        <v>6.6</v>
      </c>
      <c r="J2213">
        <v>10.8</v>
      </c>
      <c r="K2213">
        <v>8</v>
      </c>
      <c r="L2213">
        <v>1</v>
      </c>
      <c r="M2213" s="3">
        <v>142325.99</v>
      </c>
      <c r="N2213" s="4">
        <v>42.5957224</v>
      </c>
      <c r="O2213" s="4">
        <v>6062478.4000000004</v>
      </c>
    </row>
    <row r="2214" spans="1:15" hidden="1" x14ac:dyDescent="0.5">
      <c r="A2214">
        <f t="shared" si="34"/>
        <v>101</v>
      </c>
      <c r="B2214" s="2">
        <v>42208</v>
      </c>
      <c r="C2214" t="s">
        <v>16</v>
      </c>
      <c r="D2214" t="s">
        <v>29</v>
      </c>
      <c r="E2214">
        <v>2015</v>
      </c>
      <c r="F2214">
        <v>30</v>
      </c>
      <c r="G2214" t="s">
        <v>10</v>
      </c>
      <c r="H2214" t="s">
        <v>9</v>
      </c>
      <c r="I2214">
        <v>5.0999999999999996</v>
      </c>
      <c r="J2214">
        <v>16.100000000000001</v>
      </c>
      <c r="K2214">
        <v>9.5</v>
      </c>
      <c r="L2214">
        <v>0</v>
      </c>
      <c r="M2214" s="3">
        <v>142316.29500000001</v>
      </c>
      <c r="N2214" s="4">
        <v>33.975184839999997</v>
      </c>
      <c r="O2214" s="4">
        <v>4835222.4000000004</v>
      </c>
    </row>
    <row r="2215" spans="1:15" hidden="1" x14ac:dyDescent="0.5">
      <c r="A2215">
        <f t="shared" si="34"/>
        <v>102</v>
      </c>
      <c r="B2215" s="2">
        <v>42007</v>
      </c>
      <c r="C2215" t="s">
        <v>19</v>
      </c>
      <c r="D2215" t="s">
        <v>17</v>
      </c>
      <c r="E2215">
        <v>2015</v>
      </c>
      <c r="F2215">
        <v>1</v>
      </c>
      <c r="G2215" t="s">
        <v>9</v>
      </c>
      <c r="H2215" t="s">
        <v>9</v>
      </c>
      <c r="I2215">
        <v>20</v>
      </c>
      <c r="J2215">
        <v>38.200000000000003</v>
      </c>
      <c r="K2215">
        <v>26.5</v>
      </c>
      <c r="L2215">
        <v>0</v>
      </c>
      <c r="M2215" s="3">
        <v>142300.54</v>
      </c>
      <c r="N2215" s="4">
        <v>34.564854830000002</v>
      </c>
      <c r="O2215" s="4">
        <v>4918597.5</v>
      </c>
    </row>
    <row r="2216" spans="1:15" hidden="1" x14ac:dyDescent="0.5">
      <c r="A2216">
        <f t="shared" si="34"/>
        <v>103</v>
      </c>
      <c r="B2216" s="2">
        <v>42430</v>
      </c>
      <c r="C2216" t="s">
        <v>22</v>
      </c>
      <c r="D2216" t="s">
        <v>25</v>
      </c>
      <c r="E2216">
        <v>2016</v>
      </c>
      <c r="F2216">
        <v>10</v>
      </c>
      <c r="G2216" t="s">
        <v>10</v>
      </c>
      <c r="H2216" t="s">
        <v>9</v>
      </c>
      <c r="I2216">
        <v>17.3</v>
      </c>
      <c r="J2216">
        <v>33.700000000000003</v>
      </c>
      <c r="K2216">
        <v>23.4</v>
      </c>
      <c r="L2216">
        <v>0</v>
      </c>
      <c r="M2216" s="3">
        <v>142242.595</v>
      </c>
      <c r="N2216" s="4">
        <v>96.287619219999996</v>
      </c>
      <c r="O2216" s="4">
        <v>13696200.800000001</v>
      </c>
    </row>
    <row r="2217" spans="1:15" hidden="1" x14ac:dyDescent="0.5">
      <c r="A2217">
        <f t="shared" si="34"/>
        <v>104</v>
      </c>
      <c r="B2217" s="2">
        <v>42774</v>
      </c>
      <c r="C2217" t="s">
        <v>23</v>
      </c>
      <c r="D2217" t="s">
        <v>24</v>
      </c>
      <c r="E2217">
        <v>2017</v>
      </c>
      <c r="F2217">
        <v>7</v>
      </c>
      <c r="G2217" t="s">
        <v>10</v>
      </c>
      <c r="H2217" t="s">
        <v>9</v>
      </c>
      <c r="I2217">
        <v>16.5</v>
      </c>
      <c r="J2217">
        <v>36</v>
      </c>
      <c r="K2217">
        <v>27.7</v>
      </c>
      <c r="L2217">
        <v>0</v>
      </c>
      <c r="M2217" s="3">
        <v>142213.66</v>
      </c>
      <c r="N2217" s="4">
        <v>135.0612793</v>
      </c>
      <c r="O2217" s="4">
        <v>19207558.899999999</v>
      </c>
    </row>
    <row r="2218" spans="1:15" hidden="1" x14ac:dyDescent="0.5">
      <c r="A2218">
        <f t="shared" si="34"/>
        <v>105</v>
      </c>
      <c r="B2218" s="2">
        <v>42549</v>
      </c>
      <c r="C2218" t="s">
        <v>22</v>
      </c>
      <c r="D2218" t="s">
        <v>28</v>
      </c>
      <c r="E2218">
        <v>2016</v>
      </c>
      <c r="F2218">
        <v>27</v>
      </c>
      <c r="G2218" t="s">
        <v>9</v>
      </c>
      <c r="H2218" t="s">
        <v>9</v>
      </c>
      <c r="I2218">
        <v>5</v>
      </c>
      <c r="J2218">
        <v>17</v>
      </c>
      <c r="K2218">
        <v>7.8</v>
      </c>
      <c r="L2218">
        <v>0.2</v>
      </c>
      <c r="M2218" s="3">
        <v>142146.31</v>
      </c>
      <c r="N2218" s="4">
        <v>110.28039029999999</v>
      </c>
      <c r="O2218" s="4">
        <v>15675950.5</v>
      </c>
    </row>
    <row r="2219" spans="1:15" hidden="1" x14ac:dyDescent="0.5">
      <c r="A2219">
        <f t="shared" si="34"/>
        <v>106</v>
      </c>
      <c r="B2219" s="2">
        <v>43495</v>
      </c>
      <c r="C2219" t="s">
        <v>23</v>
      </c>
      <c r="D2219" t="s">
        <v>17</v>
      </c>
      <c r="E2219">
        <v>2019</v>
      </c>
      <c r="F2219">
        <v>5</v>
      </c>
      <c r="G2219" t="s">
        <v>9</v>
      </c>
      <c r="H2219" t="s">
        <v>9</v>
      </c>
      <c r="I2219">
        <v>18</v>
      </c>
      <c r="J2219">
        <v>38.1</v>
      </c>
      <c r="K2219">
        <v>19.899999999999999</v>
      </c>
      <c r="L2219">
        <v>0</v>
      </c>
      <c r="M2219" s="3">
        <v>142113.375</v>
      </c>
      <c r="N2219" s="4">
        <v>188.74241950000001</v>
      </c>
      <c r="O2219" s="4">
        <v>26822822.199999999</v>
      </c>
    </row>
    <row r="2220" spans="1:15" hidden="1" x14ac:dyDescent="0.5">
      <c r="A2220">
        <f t="shared" si="34"/>
        <v>107</v>
      </c>
      <c r="B2220" s="2">
        <v>42012</v>
      </c>
      <c r="C2220" t="s">
        <v>16</v>
      </c>
      <c r="D2220" t="s">
        <v>17</v>
      </c>
      <c r="E2220">
        <v>2015</v>
      </c>
      <c r="F2220">
        <v>2</v>
      </c>
      <c r="G2220" t="s">
        <v>9</v>
      </c>
      <c r="H2220" t="s">
        <v>9</v>
      </c>
      <c r="I2220">
        <v>23.1</v>
      </c>
      <c r="J2220">
        <v>28.2</v>
      </c>
      <c r="K2220">
        <v>13.5</v>
      </c>
      <c r="L2220">
        <v>19.399999999999999</v>
      </c>
      <c r="M2220" s="3">
        <v>142015.655</v>
      </c>
      <c r="N2220" s="4">
        <v>49.117280299999997</v>
      </c>
      <c r="O2220" s="4">
        <v>6975422.7000000002</v>
      </c>
    </row>
    <row r="2221" spans="1:15" hidden="1" x14ac:dyDescent="0.5">
      <c r="A2221">
        <f t="shared" si="34"/>
        <v>108</v>
      </c>
      <c r="B2221" s="2">
        <v>42194</v>
      </c>
      <c r="C2221" t="s">
        <v>16</v>
      </c>
      <c r="D2221" t="s">
        <v>29</v>
      </c>
      <c r="E2221">
        <v>2015</v>
      </c>
      <c r="F2221">
        <v>28</v>
      </c>
      <c r="G2221" t="s">
        <v>9</v>
      </c>
      <c r="H2221" t="s">
        <v>9</v>
      </c>
      <c r="I2221">
        <v>6.5</v>
      </c>
      <c r="J2221">
        <v>13.4</v>
      </c>
      <c r="K2221">
        <v>3.5</v>
      </c>
      <c r="L2221">
        <v>0</v>
      </c>
      <c r="M2221" s="3">
        <v>141994.375</v>
      </c>
      <c r="N2221" s="4">
        <v>38.517273539999998</v>
      </c>
      <c r="O2221" s="4">
        <v>5469236.2000000002</v>
      </c>
    </row>
    <row r="2222" spans="1:15" hidden="1" x14ac:dyDescent="0.5">
      <c r="A2222">
        <f t="shared" si="34"/>
        <v>109</v>
      </c>
      <c r="B2222" s="2">
        <v>43276</v>
      </c>
      <c r="C2222" t="s">
        <v>21</v>
      </c>
      <c r="D2222" t="s">
        <v>28</v>
      </c>
      <c r="E2222">
        <v>2018</v>
      </c>
      <c r="F2222">
        <v>26</v>
      </c>
      <c r="G2222" t="s">
        <v>10</v>
      </c>
      <c r="H2222" t="s">
        <v>9</v>
      </c>
      <c r="I2222">
        <v>8.4</v>
      </c>
      <c r="J2222">
        <v>12.6</v>
      </c>
      <c r="K2222">
        <v>7.8</v>
      </c>
      <c r="L2222">
        <v>0</v>
      </c>
      <c r="M2222" s="3">
        <v>141972.715</v>
      </c>
      <c r="N2222" s="4">
        <v>120.2781698</v>
      </c>
      <c r="O2222" s="4">
        <v>17076218.300000001</v>
      </c>
    </row>
    <row r="2223" spans="1:15" hidden="1" x14ac:dyDescent="0.5">
      <c r="A2223">
        <f t="shared" si="34"/>
        <v>110</v>
      </c>
      <c r="B2223" s="2">
        <v>42041</v>
      </c>
      <c r="C2223" t="s">
        <v>18</v>
      </c>
      <c r="D2223" t="s">
        <v>24</v>
      </c>
      <c r="E2223">
        <v>2015</v>
      </c>
      <c r="F2223">
        <v>6</v>
      </c>
      <c r="G2223" t="s">
        <v>10</v>
      </c>
      <c r="H2223" t="s">
        <v>9</v>
      </c>
      <c r="I2223">
        <v>14.5</v>
      </c>
      <c r="J2223">
        <v>35.700000000000003</v>
      </c>
      <c r="K2223">
        <v>28.4</v>
      </c>
      <c r="L2223">
        <v>0</v>
      </c>
      <c r="M2223" s="3">
        <v>141837.005</v>
      </c>
      <c r="N2223" s="4">
        <v>38.840180269999998</v>
      </c>
      <c r="O2223" s="4">
        <v>5508974.7999999998</v>
      </c>
    </row>
    <row r="2224" spans="1:15" hidden="1" x14ac:dyDescent="0.5">
      <c r="A2224">
        <f t="shared" si="34"/>
        <v>111</v>
      </c>
      <c r="B2224" s="2">
        <v>42193</v>
      </c>
      <c r="C2224" t="s">
        <v>23</v>
      </c>
      <c r="D2224" t="s">
        <v>29</v>
      </c>
      <c r="E2224">
        <v>2015</v>
      </c>
      <c r="F2224">
        <v>28</v>
      </c>
      <c r="G2224" t="s">
        <v>9</v>
      </c>
      <c r="H2224" t="s">
        <v>9</v>
      </c>
      <c r="I2224">
        <v>4.9000000000000004</v>
      </c>
      <c r="J2224">
        <v>14.8</v>
      </c>
      <c r="K2224">
        <v>8.5</v>
      </c>
      <c r="L2224">
        <v>0.2</v>
      </c>
      <c r="M2224" s="3">
        <v>141696.29500000001</v>
      </c>
      <c r="N2224" s="4">
        <v>40.583806850000002</v>
      </c>
      <c r="O2224" s="4">
        <v>5750575.0999999996</v>
      </c>
    </row>
    <row r="2225" spans="1:15" hidden="1" x14ac:dyDescent="0.5">
      <c r="A2225">
        <f t="shared" si="34"/>
        <v>112</v>
      </c>
      <c r="B2225" s="2">
        <v>42951</v>
      </c>
      <c r="C2225" t="s">
        <v>18</v>
      </c>
      <c r="D2225" t="s">
        <v>30</v>
      </c>
      <c r="E2225">
        <v>2017</v>
      </c>
      <c r="F2225">
        <v>32</v>
      </c>
      <c r="G2225" t="s">
        <v>10</v>
      </c>
      <c r="H2225" t="s">
        <v>9</v>
      </c>
      <c r="I2225">
        <v>4.3</v>
      </c>
      <c r="J2225">
        <v>12.1</v>
      </c>
      <c r="K2225">
        <v>7.2</v>
      </c>
      <c r="L2225">
        <v>6.6</v>
      </c>
      <c r="M2225" s="3">
        <v>141647.89499999999</v>
      </c>
      <c r="N2225" s="4">
        <v>110.3517269</v>
      </c>
      <c r="O2225" s="4">
        <v>15631089.800000001</v>
      </c>
    </row>
    <row r="2226" spans="1:15" hidden="1" x14ac:dyDescent="0.5">
      <c r="A2226">
        <f t="shared" si="34"/>
        <v>113</v>
      </c>
      <c r="B2226" s="2">
        <v>43503</v>
      </c>
      <c r="C2226" t="s">
        <v>16</v>
      </c>
      <c r="D2226" t="s">
        <v>24</v>
      </c>
      <c r="E2226">
        <v>2019</v>
      </c>
      <c r="F2226">
        <v>6</v>
      </c>
      <c r="G2226" t="s">
        <v>10</v>
      </c>
      <c r="H2226" t="s">
        <v>9</v>
      </c>
      <c r="I2226">
        <v>20.7</v>
      </c>
      <c r="J2226">
        <v>28.3</v>
      </c>
      <c r="K2226">
        <v>25.1</v>
      </c>
      <c r="L2226">
        <v>11</v>
      </c>
      <c r="M2226" s="3">
        <v>141593.54500000001</v>
      </c>
      <c r="N2226" s="4">
        <v>147.68790949999999</v>
      </c>
      <c r="O2226" s="4">
        <v>20911654.699999999</v>
      </c>
    </row>
    <row r="2227" spans="1:15" hidden="1" x14ac:dyDescent="0.5">
      <c r="A2227">
        <f t="shared" si="34"/>
        <v>114</v>
      </c>
      <c r="B2227" s="2">
        <v>43991</v>
      </c>
      <c r="C2227" t="s">
        <v>22</v>
      </c>
      <c r="D2227" t="s">
        <v>28</v>
      </c>
      <c r="E2227">
        <v>2020</v>
      </c>
      <c r="F2227">
        <v>24</v>
      </c>
      <c r="G2227" t="s">
        <v>10</v>
      </c>
      <c r="H2227" t="s">
        <v>9</v>
      </c>
      <c r="I2227">
        <v>2</v>
      </c>
      <c r="J2227">
        <v>15.3</v>
      </c>
      <c r="K2227">
        <v>9.3000000000000007</v>
      </c>
      <c r="L2227">
        <v>0.2</v>
      </c>
      <c r="M2227" s="3">
        <v>141571.29500000001</v>
      </c>
      <c r="N2227" s="4">
        <v>134.74761480000001</v>
      </c>
      <c r="O2227" s="4">
        <v>19076394.300000001</v>
      </c>
    </row>
    <row r="2228" spans="1:15" hidden="1" x14ac:dyDescent="0.5">
      <c r="A2228">
        <f t="shared" si="34"/>
        <v>115</v>
      </c>
      <c r="B2228" s="2">
        <v>43690</v>
      </c>
      <c r="C2228" t="s">
        <v>22</v>
      </c>
      <c r="D2228" t="s">
        <v>30</v>
      </c>
      <c r="E2228">
        <v>2019</v>
      </c>
      <c r="F2228">
        <v>33</v>
      </c>
      <c r="G2228" t="s">
        <v>10</v>
      </c>
      <c r="H2228" t="s">
        <v>9</v>
      </c>
      <c r="I2228">
        <v>8.8000000000000007</v>
      </c>
      <c r="J2228">
        <v>13.1</v>
      </c>
      <c r="K2228">
        <v>7</v>
      </c>
      <c r="L2228">
        <v>0</v>
      </c>
      <c r="M2228" s="3">
        <v>141474.26500000001</v>
      </c>
      <c r="N2228" s="4">
        <v>267.34764990000002</v>
      </c>
      <c r="O2228" s="4">
        <v>37822812.299999997</v>
      </c>
    </row>
    <row r="2229" spans="1:15" hidden="1" x14ac:dyDescent="0.5">
      <c r="A2229">
        <f t="shared" si="34"/>
        <v>116</v>
      </c>
      <c r="B2229" s="2">
        <v>42219</v>
      </c>
      <c r="C2229" t="s">
        <v>21</v>
      </c>
      <c r="D2229" t="s">
        <v>30</v>
      </c>
      <c r="E2229">
        <v>2015</v>
      </c>
      <c r="F2229">
        <v>32</v>
      </c>
      <c r="G2229" t="s">
        <v>10</v>
      </c>
      <c r="H2229" t="s">
        <v>9</v>
      </c>
      <c r="I2229">
        <v>7.3</v>
      </c>
      <c r="J2229">
        <v>10.8</v>
      </c>
      <c r="K2229">
        <v>9.4</v>
      </c>
      <c r="L2229">
        <v>6.4</v>
      </c>
      <c r="M2229" s="3">
        <v>141451.72500000001</v>
      </c>
      <c r="N2229" s="4">
        <v>38.127978149999997</v>
      </c>
      <c r="O2229" s="4">
        <v>5393268.2999999998</v>
      </c>
    </row>
    <row r="2230" spans="1:15" hidden="1" x14ac:dyDescent="0.5">
      <c r="A2230">
        <f t="shared" si="34"/>
        <v>117</v>
      </c>
      <c r="B2230" s="2">
        <v>43487</v>
      </c>
      <c r="C2230" t="s">
        <v>22</v>
      </c>
      <c r="D2230" t="s">
        <v>17</v>
      </c>
      <c r="E2230">
        <v>2019</v>
      </c>
      <c r="F2230">
        <v>4</v>
      </c>
      <c r="G2230" t="s">
        <v>9</v>
      </c>
      <c r="H2230" t="s">
        <v>9</v>
      </c>
      <c r="I2230">
        <v>19</v>
      </c>
      <c r="J2230">
        <v>26.8</v>
      </c>
      <c r="K2230">
        <v>29.3</v>
      </c>
      <c r="L2230">
        <v>0</v>
      </c>
      <c r="M2230" s="3">
        <v>141444.78</v>
      </c>
      <c r="N2230" s="4">
        <v>278.77774349999999</v>
      </c>
      <c r="O2230" s="4">
        <v>39431656.600000001</v>
      </c>
    </row>
    <row r="2231" spans="1:15" hidden="1" x14ac:dyDescent="0.5">
      <c r="A2231">
        <f t="shared" si="34"/>
        <v>118</v>
      </c>
      <c r="B2231" s="2">
        <v>43993</v>
      </c>
      <c r="C2231" t="s">
        <v>16</v>
      </c>
      <c r="D2231" t="s">
        <v>28</v>
      </c>
      <c r="E2231">
        <v>2020</v>
      </c>
      <c r="F2231">
        <v>24</v>
      </c>
      <c r="G2231" t="s">
        <v>10</v>
      </c>
      <c r="H2231" t="s">
        <v>9</v>
      </c>
      <c r="I2231">
        <v>4.5</v>
      </c>
      <c r="J2231">
        <v>16.899999999999999</v>
      </c>
      <c r="K2231">
        <v>9.1</v>
      </c>
      <c r="L2231">
        <v>0</v>
      </c>
      <c r="M2231" s="3">
        <v>141444.44500000001</v>
      </c>
      <c r="N2231" s="4">
        <v>99.91431747</v>
      </c>
      <c r="O2231" s="4">
        <v>14132325.199999999</v>
      </c>
    </row>
    <row r="2232" spans="1:15" hidden="1" x14ac:dyDescent="0.5">
      <c r="A2232">
        <f t="shared" si="34"/>
        <v>119</v>
      </c>
      <c r="B2232" s="2">
        <v>44011</v>
      </c>
      <c r="C2232" t="s">
        <v>21</v>
      </c>
      <c r="D2232" t="s">
        <v>28</v>
      </c>
      <c r="E2232">
        <v>2020</v>
      </c>
      <c r="F2232">
        <v>27</v>
      </c>
      <c r="G2232" t="s">
        <v>9</v>
      </c>
      <c r="H2232" t="s">
        <v>9</v>
      </c>
      <c r="I2232">
        <v>2.2000000000000002</v>
      </c>
      <c r="J2232">
        <v>15.4</v>
      </c>
      <c r="K2232">
        <v>9.3000000000000007</v>
      </c>
      <c r="L2232">
        <v>0</v>
      </c>
      <c r="M2232" s="3">
        <v>141431.99</v>
      </c>
      <c r="N2232" s="4">
        <v>42.724552449999997</v>
      </c>
      <c r="O2232" s="4">
        <v>6042618.5</v>
      </c>
    </row>
    <row r="2233" spans="1:15" hidden="1" x14ac:dyDescent="0.5">
      <c r="A2233">
        <f t="shared" si="34"/>
        <v>120</v>
      </c>
      <c r="B2233" s="2">
        <v>42440</v>
      </c>
      <c r="C2233" t="s">
        <v>18</v>
      </c>
      <c r="D2233" t="s">
        <v>25</v>
      </c>
      <c r="E2233">
        <v>2016</v>
      </c>
      <c r="F2233">
        <v>11</v>
      </c>
      <c r="G2233" t="s">
        <v>10</v>
      </c>
      <c r="H2233" t="s">
        <v>9</v>
      </c>
      <c r="I2233">
        <v>18.8</v>
      </c>
      <c r="J2233">
        <v>26.1</v>
      </c>
      <c r="K2233">
        <v>19.600000000000001</v>
      </c>
      <c r="L2233">
        <v>8.4</v>
      </c>
      <c r="M2233" s="3">
        <v>141414.35</v>
      </c>
      <c r="N2233" s="4">
        <v>49.793533140000001</v>
      </c>
      <c r="O2233" s="4">
        <v>7041520.0999999996</v>
      </c>
    </row>
    <row r="2234" spans="1:15" hidden="1" x14ac:dyDescent="0.5">
      <c r="A2234">
        <f t="shared" si="34"/>
        <v>121</v>
      </c>
      <c r="B2234" s="2">
        <v>42914</v>
      </c>
      <c r="C2234" t="s">
        <v>23</v>
      </c>
      <c r="D2234" t="s">
        <v>28</v>
      </c>
      <c r="E2234">
        <v>2017</v>
      </c>
      <c r="F2234">
        <v>27</v>
      </c>
      <c r="G2234" t="s">
        <v>10</v>
      </c>
      <c r="H2234" t="s">
        <v>9</v>
      </c>
      <c r="I2234">
        <v>6.8</v>
      </c>
      <c r="J2234">
        <v>14.1</v>
      </c>
      <c r="K2234">
        <v>5.4</v>
      </c>
      <c r="L2234">
        <v>0</v>
      </c>
      <c r="M2234" s="3">
        <v>141351.89499999999</v>
      </c>
      <c r="N2234" s="4">
        <v>98.538103219999996</v>
      </c>
      <c r="O2234" s="4">
        <v>13928547.6</v>
      </c>
    </row>
    <row r="2235" spans="1:15" hidden="1" x14ac:dyDescent="0.5">
      <c r="A2235">
        <f t="shared" si="34"/>
        <v>122</v>
      </c>
      <c r="B2235" s="2">
        <v>42758</v>
      </c>
      <c r="C2235" t="s">
        <v>21</v>
      </c>
      <c r="D2235" t="s">
        <v>17</v>
      </c>
      <c r="E2235">
        <v>2017</v>
      </c>
      <c r="F2235">
        <v>5</v>
      </c>
      <c r="G2235" t="s">
        <v>9</v>
      </c>
      <c r="H2235" t="s">
        <v>9</v>
      </c>
      <c r="I2235">
        <v>17.8</v>
      </c>
      <c r="J2235">
        <v>36.700000000000003</v>
      </c>
      <c r="K2235">
        <v>19.2</v>
      </c>
      <c r="L2235">
        <v>0</v>
      </c>
      <c r="M2235" s="3">
        <v>141332.05499999999</v>
      </c>
      <c r="N2235" s="4">
        <v>79.114397690000004</v>
      </c>
      <c r="O2235" s="4">
        <v>11181400.4</v>
      </c>
    </row>
    <row r="2236" spans="1:15" hidden="1" x14ac:dyDescent="0.5">
      <c r="A2236">
        <f t="shared" si="34"/>
        <v>123</v>
      </c>
      <c r="B2236" s="2">
        <v>43271</v>
      </c>
      <c r="C2236" t="s">
        <v>23</v>
      </c>
      <c r="D2236" t="s">
        <v>28</v>
      </c>
      <c r="E2236">
        <v>2018</v>
      </c>
      <c r="F2236">
        <v>25</v>
      </c>
      <c r="G2236" t="s">
        <v>10</v>
      </c>
      <c r="H2236" t="s">
        <v>9</v>
      </c>
      <c r="I2236">
        <v>4.3</v>
      </c>
      <c r="J2236">
        <v>15.3</v>
      </c>
      <c r="K2236">
        <v>8</v>
      </c>
      <c r="L2236">
        <v>0.2</v>
      </c>
      <c r="M2236" s="3">
        <v>141305.88</v>
      </c>
      <c r="N2236" s="4">
        <v>91.289341919999998</v>
      </c>
      <c r="O2236" s="4">
        <v>12899720.800000001</v>
      </c>
    </row>
    <row r="2237" spans="1:15" hidden="1" x14ac:dyDescent="0.5">
      <c r="A2237">
        <f t="shared" si="34"/>
        <v>124</v>
      </c>
      <c r="B2237" s="2">
        <v>42523</v>
      </c>
      <c r="C2237" t="s">
        <v>16</v>
      </c>
      <c r="D2237" t="s">
        <v>28</v>
      </c>
      <c r="E2237">
        <v>2016</v>
      </c>
      <c r="F2237">
        <v>23</v>
      </c>
      <c r="G2237" t="s">
        <v>10</v>
      </c>
      <c r="H2237" t="s">
        <v>9</v>
      </c>
      <c r="I2237">
        <v>4.8</v>
      </c>
      <c r="J2237">
        <v>12.8</v>
      </c>
      <c r="K2237">
        <v>9.1999999999999993</v>
      </c>
      <c r="L2237">
        <v>0</v>
      </c>
      <c r="M2237" s="3">
        <v>141292.56</v>
      </c>
      <c r="N2237" s="4">
        <v>180.9103503</v>
      </c>
      <c r="O2237" s="4">
        <v>25561286.5</v>
      </c>
    </row>
    <row r="2238" spans="1:15" hidden="1" x14ac:dyDescent="0.5">
      <c r="A2238">
        <f t="shared" si="34"/>
        <v>125</v>
      </c>
      <c r="B2238" s="2">
        <v>42522</v>
      </c>
      <c r="C2238" t="s">
        <v>23</v>
      </c>
      <c r="D2238" t="s">
        <v>28</v>
      </c>
      <c r="E2238">
        <v>2016</v>
      </c>
      <c r="F2238">
        <v>23</v>
      </c>
      <c r="G2238" t="s">
        <v>10</v>
      </c>
      <c r="H2238" t="s">
        <v>9</v>
      </c>
      <c r="I2238">
        <v>4.8</v>
      </c>
      <c r="J2238">
        <v>17</v>
      </c>
      <c r="K2238">
        <v>8.1999999999999993</v>
      </c>
      <c r="L2238">
        <v>0</v>
      </c>
      <c r="M2238" s="3">
        <v>141195.03</v>
      </c>
      <c r="N2238" s="4">
        <v>168.85275920000001</v>
      </c>
      <c r="O2238" s="4">
        <v>23841170.399999999</v>
      </c>
    </row>
    <row r="2239" spans="1:15" hidden="1" x14ac:dyDescent="0.5">
      <c r="A2239">
        <f t="shared" si="34"/>
        <v>126</v>
      </c>
      <c r="B2239" s="2">
        <v>42566</v>
      </c>
      <c r="C2239" t="s">
        <v>18</v>
      </c>
      <c r="D2239" t="s">
        <v>29</v>
      </c>
      <c r="E2239">
        <v>2016</v>
      </c>
      <c r="F2239">
        <v>29</v>
      </c>
      <c r="G2239" t="s">
        <v>10</v>
      </c>
      <c r="H2239" t="s">
        <v>9</v>
      </c>
      <c r="I2239">
        <v>8.8000000000000007</v>
      </c>
      <c r="J2239">
        <v>14.1</v>
      </c>
      <c r="K2239">
        <v>7.2</v>
      </c>
      <c r="L2239">
        <v>0</v>
      </c>
      <c r="M2239" s="3">
        <v>141166.85</v>
      </c>
      <c r="N2239" s="4">
        <v>79.507600479999994</v>
      </c>
      <c r="O2239" s="4">
        <v>11223837.5</v>
      </c>
    </row>
    <row r="2240" spans="1:15" hidden="1" x14ac:dyDescent="0.5">
      <c r="A2240">
        <f t="shared" si="34"/>
        <v>127</v>
      </c>
      <c r="B2240" s="2">
        <v>42243</v>
      </c>
      <c r="C2240" t="s">
        <v>16</v>
      </c>
      <c r="D2240" t="s">
        <v>30</v>
      </c>
      <c r="E2240">
        <v>2015</v>
      </c>
      <c r="F2240">
        <v>35</v>
      </c>
      <c r="G2240" t="s">
        <v>10</v>
      </c>
      <c r="H2240" t="s">
        <v>9</v>
      </c>
      <c r="I2240">
        <v>9.8000000000000007</v>
      </c>
      <c r="J2240">
        <v>11.7</v>
      </c>
      <c r="K2240">
        <v>2.7</v>
      </c>
      <c r="L2240">
        <v>0.8</v>
      </c>
      <c r="M2240" s="3">
        <v>141159.76999999999</v>
      </c>
      <c r="N2240" s="4">
        <v>41.605335449999998</v>
      </c>
      <c r="O2240" s="4">
        <v>5872999.5999999996</v>
      </c>
    </row>
    <row r="2241" spans="1:15" hidden="1" x14ac:dyDescent="0.5">
      <c r="A2241">
        <f t="shared" si="34"/>
        <v>128</v>
      </c>
      <c r="B2241" s="2">
        <v>42380</v>
      </c>
      <c r="C2241" t="s">
        <v>21</v>
      </c>
      <c r="D2241" t="s">
        <v>17</v>
      </c>
      <c r="E2241">
        <v>2016</v>
      </c>
      <c r="F2241">
        <v>3</v>
      </c>
      <c r="G2241" t="s">
        <v>9</v>
      </c>
      <c r="H2241" t="s">
        <v>9</v>
      </c>
      <c r="I2241">
        <v>17.2</v>
      </c>
      <c r="J2241">
        <v>36.4</v>
      </c>
      <c r="K2241">
        <v>15.8</v>
      </c>
      <c r="L2241">
        <v>0</v>
      </c>
      <c r="M2241" s="3">
        <v>141133.08499999999</v>
      </c>
      <c r="N2241" s="4">
        <v>88.116100790000004</v>
      </c>
      <c r="O2241" s="4">
        <v>12436097.1</v>
      </c>
    </row>
    <row r="2242" spans="1:15" hidden="1" x14ac:dyDescent="0.5">
      <c r="A2242">
        <f t="shared" ref="A2242:A2305" si="35">ROW()-2113</f>
        <v>129</v>
      </c>
      <c r="B2242" s="2">
        <v>42606</v>
      </c>
      <c r="C2242" t="s">
        <v>23</v>
      </c>
      <c r="D2242" t="s">
        <v>30</v>
      </c>
      <c r="E2242">
        <v>2016</v>
      </c>
      <c r="F2242">
        <v>35</v>
      </c>
      <c r="G2242" t="s">
        <v>10</v>
      </c>
      <c r="H2242" t="s">
        <v>9</v>
      </c>
      <c r="I2242">
        <v>3.7</v>
      </c>
      <c r="J2242">
        <v>12.7</v>
      </c>
      <c r="K2242">
        <v>14</v>
      </c>
      <c r="L2242">
        <v>0</v>
      </c>
      <c r="M2242" s="3">
        <v>141122.79500000001</v>
      </c>
      <c r="N2242" s="4">
        <v>114.0039598</v>
      </c>
      <c r="O2242" s="4">
        <v>16088557.4</v>
      </c>
    </row>
    <row r="2243" spans="1:15" hidden="1" x14ac:dyDescent="0.5">
      <c r="A2243">
        <f t="shared" si="35"/>
        <v>130</v>
      </c>
      <c r="B2243" s="2">
        <v>42551</v>
      </c>
      <c r="C2243" t="s">
        <v>16</v>
      </c>
      <c r="D2243" t="s">
        <v>28</v>
      </c>
      <c r="E2243">
        <v>2016</v>
      </c>
      <c r="F2243">
        <v>27</v>
      </c>
      <c r="G2243" t="s">
        <v>9</v>
      </c>
      <c r="H2243" t="s">
        <v>9</v>
      </c>
      <c r="I2243">
        <v>10.3</v>
      </c>
      <c r="J2243">
        <v>11.7</v>
      </c>
      <c r="K2243">
        <v>5.6</v>
      </c>
      <c r="L2243">
        <v>0</v>
      </c>
      <c r="M2243" s="3">
        <v>141078.46</v>
      </c>
      <c r="N2243" s="4">
        <v>115.1178955</v>
      </c>
      <c r="O2243" s="4">
        <v>16240655.4</v>
      </c>
    </row>
    <row r="2244" spans="1:15" hidden="1" x14ac:dyDescent="0.5">
      <c r="A2244">
        <f t="shared" si="35"/>
        <v>131</v>
      </c>
      <c r="B2244" s="2">
        <v>42585</v>
      </c>
      <c r="C2244" t="s">
        <v>23</v>
      </c>
      <c r="D2244" t="s">
        <v>30</v>
      </c>
      <c r="E2244">
        <v>2016</v>
      </c>
      <c r="F2244">
        <v>32</v>
      </c>
      <c r="G2244" t="s">
        <v>10</v>
      </c>
      <c r="H2244" t="s">
        <v>9</v>
      </c>
      <c r="I2244">
        <v>8.6999999999999993</v>
      </c>
      <c r="J2244">
        <v>12.8</v>
      </c>
      <c r="K2244">
        <v>8.4</v>
      </c>
      <c r="L2244">
        <v>2.8</v>
      </c>
      <c r="M2244" s="3">
        <v>140922.715</v>
      </c>
      <c r="N2244" s="4">
        <v>58.029549359999997</v>
      </c>
      <c r="O2244" s="4">
        <v>8177681.5999999996</v>
      </c>
    </row>
    <row r="2245" spans="1:15" hidden="1" x14ac:dyDescent="0.5">
      <c r="A2245">
        <f t="shared" si="35"/>
        <v>132</v>
      </c>
      <c r="B2245" s="2">
        <v>42156</v>
      </c>
      <c r="C2245" t="s">
        <v>21</v>
      </c>
      <c r="D2245" t="s">
        <v>28</v>
      </c>
      <c r="E2245">
        <v>2015</v>
      </c>
      <c r="F2245">
        <v>23</v>
      </c>
      <c r="G2245" t="s">
        <v>10</v>
      </c>
      <c r="H2245" t="s">
        <v>9</v>
      </c>
      <c r="I2245">
        <v>5.2</v>
      </c>
      <c r="J2245">
        <v>12.2</v>
      </c>
      <c r="K2245">
        <v>8.1</v>
      </c>
      <c r="L2245">
        <v>8.1999999999999993</v>
      </c>
      <c r="M2245" s="3">
        <v>140919.995</v>
      </c>
      <c r="N2245" s="4">
        <v>36.928126640000002</v>
      </c>
      <c r="O2245" s="4">
        <v>5203911.4000000004</v>
      </c>
    </row>
    <row r="2246" spans="1:15" hidden="1" x14ac:dyDescent="0.5">
      <c r="A2246">
        <f t="shared" si="35"/>
        <v>133</v>
      </c>
      <c r="B2246" s="2">
        <v>42229</v>
      </c>
      <c r="C2246" t="s">
        <v>16</v>
      </c>
      <c r="D2246" t="s">
        <v>30</v>
      </c>
      <c r="E2246">
        <v>2015</v>
      </c>
      <c r="F2246">
        <v>33</v>
      </c>
      <c r="G2246" t="s">
        <v>10</v>
      </c>
      <c r="H2246" t="s">
        <v>9</v>
      </c>
      <c r="I2246">
        <v>8.4</v>
      </c>
      <c r="J2246">
        <v>13</v>
      </c>
      <c r="K2246">
        <v>7</v>
      </c>
      <c r="L2246">
        <v>0.2</v>
      </c>
      <c r="M2246" s="3">
        <v>140905.85</v>
      </c>
      <c r="N2246" s="4">
        <v>36.730540580000003</v>
      </c>
      <c r="O2246" s="4">
        <v>5175548</v>
      </c>
    </row>
    <row r="2247" spans="1:15" hidden="1" x14ac:dyDescent="0.5">
      <c r="A2247">
        <f t="shared" si="35"/>
        <v>134</v>
      </c>
      <c r="B2247" s="2">
        <v>42536</v>
      </c>
      <c r="C2247" t="s">
        <v>23</v>
      </c>
      <c r="D2247" t="s">
        <v>28</v>
      </c>
      <c r="E2247">
        <v>2016</v>
      </c>
      <c r="F2247">
        <v>25</v>
      </c>
      <c r="G2247" t="s">
        <v>10</v>
      </c>
      <c r="H2247" t="s">
        <v>9</v>
      </c>
      <c r="I2247">
        <v>6</v>
      </c>
      <c r="J2247">
        <v>17.899999999999999</v>
      </c>
      <c r="K2247">
        <v>9.1999999999999993</v>
      </c>
      <c r="L2247">
        <v>0</v>
      </c>
      <c r="M2247" s="3">
        <v>140904.59</v>
      </c>
      <c r="N2247" s="4">
        <v>92.416245849999996</v>
      </c>
      <c r="O2247" s="4">
        <v>13021873.199999999</v>
      </c>
    </row>
    <row r="2248" spans="1:15" hidden="1" x14ac:dyDescent="0.5">
      <c r="A2248">
        <f t="shared" si="35"/>
        <v>135</v>
      </c>
      <c r="B2248" s="2">
        <v>42150</v>
      </c>
      <c r="C2248" t="s">
        <v>22</v>
      </c>
      <c r="D2248" t="s">
        <v>27</v>
      </c>
      <c r="E2248">
        <v>2015</v>
      </c>
      <c r="F2248">
        <v>22</v>
      </c>
      <c r="G2248" t="s">
        <v>10</v>
      </c>
      <c r="H2248" t="s">
        <v>9</v>
      </c>
      <c r="I2248">
        <v>5.4</v>
      </c>
      <c r="J2248">
        <v>15.6</v>
      </c>
      <c r="K2248">
        <v>6.8</v>
      </c>
      <c r="L2248">
        <v>0</v>
      </c>
      <c r="M2248" s="3">
        <v>140886.995</v>
      </c>
      <c r="N2248" s="4">
        <v>46.401813629999999</v>
      </c>
      <c r="O2248" s="4">
        <v>6537412.0999999996</v>
      </c>
    </row>
    <row r="2249" spans="1:15" hidden="1" x14ac:dyDescent="0.5">
      <c r="A2249">
        <f t="shared" si="35"/>
        <v>136</v>
      </c>
      <c r="B2249" s="2">
        <v>44049</v>
      </c>
      <c r="C2249" t="s">
        <v>16</v>
      </c>
      <c r="D2249" t="s">
        <v>30</v>
      </c>
      <c r="E2249">
        <v>2020</v>
      </c>
      <c r="F2249">
        <v>32</v>
      </c>
      <c r="G2249" t="s">
        <v>9</v>
      </c>
      <c r="H2249" t="s">
        <v>9</v>
      </c>
      <c r="I2249">
        <v>5.5</v>
      </c>
      <c r="J2249">
        <v>12.8</v>
      </c>
      <c r="K2249">
        <v>10.8</v>
      </c>
      <c r="L2249">
        <v>0.8</v>
      </c>
      <c r="M2249" s="3">
        <v>140835.17499999999</v>
      </c>
      <c r="N2249" s="4">
        <v>69.433709239999999</v>
      </c>
      <c r="O2249" s="4">
        <v>9778708.5999999996</v>
      </c>
    </row>
    <row r="2250" spans="1:15" hidden="1" x14ac:dyDescent="0.5">
      <c r="A2250">
        <f t="shared" si="35"/>
        <v>137</v>
      </c>
      <c r="B2250" s="2">
        <v>42537</v>
      </c>
      <c r="C2250" t="s">
        <v>16</v>
      </c>
      <c r="D2250" t="s">
        <v>28</v>
      </c>
      <c r="E2250">
        <v>2016</v>
      </c>
      <c r="F2250">
        <v>25</v>
      </c>
      <c r="G2250" t="s">
        <v>10</v>
      </c>
      <c r="H2250" t="s">
        <v>9</v>
      </c>
      <c r="I2250">
        <v>7.8</v>
      </c>
      <c r="J2250">
        <v>14.3</v>
      </c>
      <c r="K2250">
        <v>5.0999999999999996</v>
      </c>
      <c r="L2250">
        <v>0</v>
      </c>
      <c r="M2250" s="3">
        <v>140741.16500000001</v>
      </c>
      <c r="N2250" s="4">
        <v>89.929148949999998</v>
      </c>
      <c r="O2250" s="4">
        <v>12656733.199999999</v>
      </c>
    </row>
    <row r="2251" spans="1:15" hidden="1" x14ac:dyDescent="0.5">
      <c r="A2251">
        <f t="shared" si="35"/>
        <v>138</v>
      </c>
      <c r="B2251" s="2">
        <v>42949</v>
      </c>
      <c r="C2251" t="s">
        <v>23</v>
      </c>
      <c r="D2251" t="s">
        <v>30</v>
      </c>
      <c r="E2251">
        <v>2017</v>
      </c>
      <c r="F2251">
        <v>32</v>
      </c>
      <c r="G2251" t="s">
        <v>10</v>
      </c>
      <c r="H2251" t="s">
        <v>9</v>
      </c>
      <c r="I2251">
        <v>3.4</v>
      </c>
      <c r="J2251">
        <v>12.9</v>
      </c>
      <c r="K2251">
        <v>7.5</v>
      </c>
      <c r="L2251">
        <v>0</v>
      </c>
      <c r="M2251" s="3">
        <v>140729.185</v>
      </c>
      <c r="N2251" s="4">
        <v>113.4923335</v>
      </c>
      <c r="O2251" s="4">
        <v>15971683.6</v>
      </c>
    </row>
    <row r="2252" spans="1:15" hidden="1" x14ac:dyDescent="0.5">
      <c r="A2252">
        <f t="shared" si="35"/>
        <v>139</v>
      </c>
      <c r="B2252" s="2">
        <v>43283</v>
      </c>
      <c r="C2252" t="s">
        <v>21</v>
      </c>
      <c r="D2252" t="s">
        <v>29</v>
      </c>
      <c r="E2252">
        <v>2018</v>
      </c>
      <c r="F2252">
        <v>27</v>
      </c>
      <c r="G2252" t="s">
        <v>9</v>
      </c>
      <c r="H2252" t="s">
        <v>9</v>
      </c>
      <c r="I2252">
        <v>2.4</v>
      </c>
      <c r="J2252">
        <v>14.6</v>
      </c>
      <c r="K2252">
        <v>9.4</v>
      </c>
      <c r="L2252">
        <v>0</v>
      </c>
      <c r="M2252" s="3">
        <v>140713.255</v>
      </c>
      <c r="N2252" s="4">
        <v>87.324295090000007</v>
      </c>
      <c r="O2252" s="4">
        <v>12287685.800000001</v>
      </c>
    </row>
    <row r="2253" spans="1:15" hidden="1" x14ac:dyDescent="0.5">
      <c r="A2253">
        <f t="shared" si="35"/>
        <v>140</v>
      </c>
      <c r="B2253" s="2">
        <v>43294</v>
      </c>
      <c r="C2253" t="s">
        <v>18</v>
      </c>
      <c r="D2253" t="s">
        <v>29</v>
      </c>
      <c r="E2253">
        <v>2018</v>
      </c>
      <c r="F2253">
        <v>28</v>
      </c>
      <c r="G2253" t="s">
        <v>9</v>
      </c>
      <c r="H2253" t="s">
        <v>9</v>
      </c>
      <c r="I2253">
        <v>5.8</v>
      </c>
      <c r="J2253">
        <v>13.9</v>
      </c>
      <c r="K2253">
        <v>9.3000000000000007</v>
      </c>
      <c r="L2253">
        <v>0.2</v>
      </c>
      <c r="M2253" s="3">
        <v>140542.95000000001</v>
      </c>
      <c r="N2253" s="4">
        <v>104.6546578</v>
      </c>
      <c r="O2253" s="4">
        <v>14708474.300000001</v>
      </c>
    </row>
    <row r="2254" spans="1:15" hidden="1" x14ac:dyDescent="0.5">
      <c r="A2254">
        <f t="shared" si="35"/>
        <v>141</v>
      </c>
      <c r="B2254" s="2">
        <v>42752</v>
      </c>
      <c r="C2254" t="s">
        <v>22</v>
      </c>
      <c r="D2254" t="s">
        <v>17</v>
      </c>
      <c r="E2254">
        <v>2017</v>
      </c>
      <c r="F2254">
        <v>4</v>
      </c>
      <c r="G2254" t="s">
        <v>9</v>
      </c>
      <c r="H2254" t="s">
        <v>9</v>
      </c>
      <c r="I2254">
        <v>16.399999999999999</v>
      </c>
      <c r="J2254">
        <v>37.799999999999997</v>
      </c>
      <c r="K2254">
        <v>25.5</v>
      </c>
      <c r="L2254">
        <v>0</v>
      </c>
      <c r="M2254" s="3">
        <v>140517.65</v>
      </c>
      <c r="N2254" s="4">
        <v>129.23765750000001</v>
      </c>
      <c r="O2254" s="4">
        <v>18160171.899999999</v>
      </c>
    </row>
    <row r="2255" spans="1:15" hidden="1" x14ac:dyDescent="0.5">
      <c r="A2255">
        <f t="shared" si="35"/>
        <v>142</v>
      </c>
      <c r="B2255" s="2">
        <v>43502</v>
      </c>
      <c r="C2255" t="s">
        <v>23</v>
      </c>
      <c r="D2255" t="s">
        <v>24</v>
      </c>
      <c r="E2255">
        <v>2019</v>
      </c>
      <c r="F2255">
        <v>6</v>
      </c>
      <c r="G2255" t="s">
        <v>10</v>
      </c>
      <c r="H2255" t="s">
        <v>9</v>
      </c>
      <c r="I2255">
        <v>18.5</v>
      </c>
      <c r="J2255">
        <v>34.700000000000003</v>
      </c>
      <c r="K2255">
        <v>22.8</v>
      </c>
      <c r="L2255">
        <v>0</v>
      </c>
      <c r="M2255" s="3">
        <v>140497.815</v>
      </c>
      <c r="N2255" s="4">
        <v>143.45505610000001</v>
      </c>
      <c r="O2255" s="4">
        <v>20155121.899999999</v>
      </c>
    </row>
    <row r="2256" spans="1:15" hidden="1" x14ac:dyDescent="0.5">
      <c r="A2256">
        <f t="shared" si="35"/>
        <v>143</v>
      </c>
      <c r="B2256" s="2">
        <v>42177</v>
      </c>
      <c r="C2256" t="s">
        <v>21</v>
      </c>
      <c r="D2256" t="s">
        <v>28</v>
      </c>
      <c r="E2256">
        <v>2015</v>
      </c>
      <c r="F2256">
        <v>26</v>
      </c>
      <c r="G2256" t="s">
        <v>10</v>
      </c>
      <c r="H2256" t="s">
        <v>9</v>
      </c>
      <c r="I2256">
        <v>3.6</v>
      </c>
      <c r="J2256">
        <v>14.1</v>
      </c>
      <c r="K2256">
        <v>6.2</v>
      </c>
      <c r="L2256">
        <v>0</v>
      </c>
      <c r="M2256" s="3">
        <v>140431.35999999999</v>
      </c>
      <c r="N2256" s="4">
        <v>30.477831179999999</v>
      </c>
      <c r="O2256" s="4">
        <v>4280043.3</v>
      </c>
    </row>
    <row r="2257" spans="1:15" hidden="1" x14ac:dyDescent="0.5">
      <c r="A2257">
        <f t="shared" si="35"/>
        <v>144</v>
      </c>
      <c r="B2257" s="2">
        <v>42968</v>
      </c>
      <c r="C2257" t="s">
        <v>21</v>
      </c>
      <c r="D2257" t="s">
        <v>30</v>
      </c>
      <c r="E2257">
        <v>2017</v>
      </c>
      <c r="F2257">
        <v>35</v>
      </c>
      <c r="G2257" t="s">
        <v>10</v>
      </c>
      <c r="H2257" t="s">
        <v>9</v>
      </c>
      <c r="I2257">
        <v>6.8</v>
      </c>
      <c r="J2257">
        <v>12.7</v>
      </c>
      <c r="K2257">
        <v>7.9</v>
      </c>
      <c r="L2257">
        <v>0.6</v>
      </c>
      <c r="M2257" s="3">
        <v>140410.29500000001</v>
      </c>
      <c r="N2257" s="4">
        <v>108.906684</v>
      </c>
      <c r="O2257" s="4">
        <v>15291619.6</v>
      </c>
    </row>
    <row r="2258" spans="1:15" hidden="1" x14ac:dyDescent="0.5">
      <c r="A2258">
        <f t="shared" si="35"/>
        <v>145</v>
      </c>
      <c r="B2258" s="2">
        <v>43829</v>
      </c>
      <c r="C2258" t="s">
        <v>21</v>
      </c>
      <c r="D2258" t="s">
        <v>34</v>
      </c>
      <c r="E2258">
        <v>2019</v>
      </c>
      <c r="F2258">
        <v>53</v>
      </c>
      <c r="G2258" t="s">
        <v>9</v>
      </c>
      <c r="H2258" t="s">
        <v>9</v>
      </c>
      <c r="I2258">
        <v>19.7</v>
      </c>
      <c r="J2258">
        <v>40.799999999999997</v>
      </c>
      <c r="K2258">
        <v>18.8</v>
      </c>
      <c r="L2258">
        <v>0</v>
      </c>
      <c r="M2258" s="3">
        <v>140410.125</v>
      </c>
      <c r="N2258" s="4">
        <v>295.82920189999999</v>
      </c>
      <c r="O2258" s="4">
        <v>41537415.200000003</v>
      </c>
    </row>
    <row r="2259" spans="1:15" hidden="1" x14ac:dyDescent="0.5">
      <c r="A2259">
        <f t="shared" si="35"/>
        <v>146</v>
      </c>
      <c r="B2259" s="2">
        <v>42521</v>
      </c>
      <c r="C2259" t="s">
        <v>22</v>
      </c>
      <c r="D2259" t="s">
        <v>27</v>
      </c>
      <c r="E2259">
        <v>2016</v>
      </c>
      <c r="F2259">
        <v>23</v>
      </c>
      <c r="G2259" t="s">
        <v>10</v>
      </c>
      <c r="H2259" t="s">
        <v>9</v>
      </c>
      <c r="I2259">
        <v>3.6</v>
      </c>
      <c r="J2259">
        <v>17.399999999999999</v>
      </c>
      <c r="K2259">
        <v>9.5</v>
      </c>
      <c r="L2259">
        <v>0</v>
      </c>
      <c r="M2259" s="3">
        <v>140402.15</v>
      </c>
      <c r="N2259" s="4">
        <v>156.46472259999999</v>
      </c>
      <c r="O2259" s="4">
        <v>21967983.5</v>
      </c>
    </row>
    <row r="2260" spans="1:15" hidden="1" x14ac:dyDescent="0.5">
      <c r="A2260">
        <f t="shared" si="35"/>
        <v>147</v>
      </c>
      <c r="B2260" s="2">
        <v>42908</v>
      </c>
      <c r="C2260" t="s">
        <v>16</v>
      </c>
      <c r="D2260" t="s">
        <v>28</v>
      </c>
      <c r="E2260">
        <v>2017</v>
      </c>
      <c r="F2260">
        <v>26</v>
      </c>
      <c r="G2260" t="s">
        <v>10</v>
      </c>
      <c r="H2260" t="s">
        <v>9</v>
      </c>
      <c r="I2260">
        <v>6.7</v>
      </c>
      <c r="J2260">
        <v>14.1</v>
      </c>
      <c r="K2260">
        <v>6.7</v>
      </c>
      <c r="L2260">
        <v>0.2</v>
      </c>
      <c r="M2260" s="3">
        <v>140348.57</v>
      </c>
      <c r="N2260" s="4">
        <v>94.858967509999999</v>
      </c>
      <c r="O2260" s="4">
        <v>13313320.4</v>
      </c>
    </row>
    <row r="2261" spans="1:15" hidden="1" x14ac:dyDescent="0.5">
      <c r="A2261">
        <f t="shared" si="35"/>
        <v>148</v>
      </c>
      <c r="B2261" s="2">
        <v>43291</v>
      </c>
      <c r="C2261" t="s">
        <v>22</v>
      </c>
      <c r="D2261" t="s">
        <v>29</v>
      </c>
      <c r="E2261">
        <v>2018</v>
      </c>
      <c r="F2261">
        <v>28</v>
      </c>
      <c r="G2261" t="s">
        <v>9</v>
      </c>
      <c r="H2261" t="s">
        <v>9</v>
      </c>
      <c r="I2261">
        <v>9.3000000000000007</v>
      </c>
      <c r="J2261">
        <v>11.5</v>
      </c>
      <c r="K2261">
        <v>5.4</v>
      </c>
      <c r="L2261">
        <v>0</v>
      </c>
      <c r="M2261" s="3">
        <v>140342.995</v>
      </c>
      <c r="N2261" s="4">
        <v>94.623885849999994</v>
      </c>
      <c r="O2261" s="4">
        <v>13279799.5</v>
      </c>
    </row>
    <row r="2262" spans="1:15" hidden="1" x14ac:dyDescent="0.5">
      <c r="A2262">
        <f t="shared" si="35"/>
        <v>149</v>
      </c>
      <c r="B2262" s="2">
        <v>43273</v>
      </c>
      <c r="C2262" t="s">
        <v>18</v>
      </c>
      <c r="D2262" t="s">
        <v>28</v>
      </c>
      <c r="E2262">
        <v>2018</v>
      </c>
      <c r="F2262">
        <v>25</v>
      </c>
      <c r="G2262" t="s">
        <v>10</v>
      </c>
      <c r="H2262" t="s">
        <v>9</v>
      </c>
      <c r="I2262">
        <v>4.3</v>
      </c>
      <c r="J2262">
        <v>15</v>
      </c>
      <c r="K2262">
        <v>8.5</v>
      </c>
      <c r="L2262">
        <v>0</v>
      </c>
      <c r="M2262" s="3">
        <v>140296.4</v>
      </c>
      <c r="N2262" s="4">
        <v>131.5621328</v>
      </c>
      <c r="O2262" s="4">
        <v>18457693.600000001</v>
      </c>
    </row>
    <row r="2263" spans="1:15" hidden="1" x14ac:dyDescent="0.5">
      <c r="A2263">
        <f t="shared" si="35"/>
        <v>150</v>
      </c>
      <c r="B2263" s="2">
        <v>43677</v>
      </c>
      <c r="C2263" t="s">
        <v>23</v>
      </c>
      <c r="D2263" t="s">
        <v>29</v>
      </c>
      <c r="E2263">
        <v>2019</v>
      </c>
      <c r="F2263">
        <v>31</v>
      </c>
      <c r="G2263" t="s">
        <v>10</v>
      </c>
      <c r="H2263" t="s">
        <v>9</v>
      </c>
      <c r="I2263">
        <v>3</v>
      </c>
      <c r="J2263">
        <v>12.5</v>
      </c>
      <c r="K2263">
        <v>11.3</v>
      </c>
      <c r="L2263">
        <v>0</v>
      </c>
      <c r="M2263" s="3">
        <v>140275.82999999999</v>
      </c>
      <c r="N2263" s="4">
        <v>153.26684940000001</v>
      </c>
      <c r="O2263" s="4">
        <v>21499634.5</v>
      </c>
    </row>
    <row r="2264" spans="1:15" hidden="1" x14ac:dyDescent="0.5">
      <c r="A2264">
        <f t="shared" si="35"/>
        <v>151</v>
      </c>
      <c r="B2264" s="2">
        <v>44019</v>
      </c>
      <c r="C2264" t="s">
        <v>22</v>
      </c>
      <c r="D2264" t="s">
        <v>29</v>
      </c>
      <c r="E2264">
        <v>2020</v>
      </c>
      <c r="F2264">
        <v>28</v>
      </c>
      <c r="G2264" t="s">
        <v>9</v>
      </c>
      <c r="H2264" t="s">
        <v>9</v>
      </c>
      <c r="I2264">
        <v>8.9</v>
      </c>
      <c r="J2264">
        <v>11.8</v>
      </c>
      <c r="K2264">
        <v>4.8</v>
      </c>
      <c r="L2264">
        <v>1.4</v>
      </c>
      <c r="M2264" s="3">
        <v>140264.51999999999</v>
      </c>
      <c r="N2264" s="4">
        <v>88.336242659999996</v>
      </c>
      <c r="O2264" s="4">
        <v>12390440.699999999</v>
      </c>
    </row>
    <row r="2265" spans="1:15" hidden="1" x14ac:dyDescent="0.5">
      <c r="A2265">
        <f t="shared" si="35"/>
        <v>152</v>
      </c>
      <c r="B2265" s="2">
        <v>44048</v>
      </c>
      <c r="C2265" t="s">
        <v>23</v>
      </c>
      <c r="D2265" t="s">
        <v>30</v>
      </c>
      <c r="E2265">
        <v>2020</v>
      </c>
      <c r="F2265">
        <v>32</v>
      </c>
      <c r="G2265" t="s">
        <v>9</v>
      </c>
      <c r="H2265" t="s">
        <v>9</v>
      </c>
      <c r="I2265">
        <v>4.7</v>
      </c>
      <c r="J2265">
        <v>11.3</v>
      </c>
      <c r="K2265">
        <v>9.6</v>
      </c>
      <c r="L2265">
        <v>5.8</v>
      </c>
      <c r="M2265" s="3">
        <v>140205.29500000001</v>
      </c>
      <c r="N2265" s="4">
        <v>55.464714379999997</v>
      </c>
      <c r="O2265" s="4">
        <v>7776446.5999999996</v>
      </c>
    </row>
    <row r="2266" spans="1:15" hidden="1" x14ac:dyDescent="0.5">
      <c r="A2266">
        <f t="shared" si="35"/>
        <v>153</v>
      </c>
      <c r="B2266" s="2">
        <v>42887</v>
      </c>
      <c r="C2266" t="s">
        <v>16</v>
      </c>
      <c r="D2266" t="s">
        <v>28</v>
      </c>
      <c r="E2266">
        <v>2017</v>
      </c>
      <c r="F2266">
        <v>23</v>
      </c>
      <c r="G2266" t="s">
        <v>10</v>
      </c>
      <c r="H2266" t="s">
        <v>9</v>
      </c>
      <c r="I2266">
        <v>7.9</v>
      </c>
      <c r="J2266">
        <v>13.9</v>
      </c>
      <c r="K2266">
        <v>4.7</v>
      </c>
      <c r="L2266">
        <v>0.4</v>
      </c>
      <c r="M2266" s="3">
        <v>140202.73499999999</v>
      </c>
      <c r="N2266" s="4">
        <v>113.3116143</v>
      </c>
      <c r="O2266" s="4">
        <v>15886598.199999999</v>
      </c>
    </row>
    <row r="2267" spans="1:15" hidden="1" x14ac:dyDescent="0.5">
      <c r="A2267">
        <f t="shared" si="35"/>
        <v>154</v>
      </c>
      <c r="B2267" s="2">
        <v>42794</v>
      </c>
      <c r="C2267" t="s">
        <v>22</v>
      </c>
      <c r="D2267" t="s">
        <v>24</v>
      </c>
      <c r="E2267">
        <v>2017</v>
      </c>
      <c r="F2267">
        <v>10</v>
      </c>
      <c r="G2267" t="s">
        <v>10</v>
      </c>
      <c r="H2267" t="s">
        <v>9</v>
      </c>
      <c r="I2267">
        <v>17.3</v>
      </c>
      <c r="J2267">
        <v>33.6</v>
      </c>
      <c r="K2267">
        <v>23.6</v>
      </c>
      <c r="L2267">
        <v>0</v>
      </c>
      <c r="M2267" s="3">
        <v>140167.5</v>
      </c>
      <c r="N2267" s="4">
        <v>99.945639459999995</v>
      </c>
      <c r="O2267" s="4">
        <v>14009130.4</v>
      </c>
    </row>
    <row r="2268" spans="1:15" hidden="1" x14ac:dyDescent="0.5">
      <c r="A2268">
        <f t="shared" si="35"/>
        <v>155</v>
      </c>
      <c r="B2268" s="2">
        <v>44033</v>
      </c>
      <c r="C2268" t="s">
        <v>22</v>
      </c>
      <c r="D2268" t="s">
        <v>29</v>
      </c>
      <c r="E2268">
        <v>2020</v>
      </c>
      <c r="F2268">
        <v>30</v>
      </c>
      <c r="G2268" t="s">
        <v>10</v>
      </c>
      <c r="H2268" t="s">
        <v>9</v>
      </c>
      <c r="I2268">
        <v>7.2</v>
      </c>
      <c r="J2268">
        <v>12.9</v>
      </c>
      <c r="K2268">
        <v>8.1</v>
      </c>
      <c r="L2268">
        <v>0.4</v>
      </c>
      <c r="M2268" s="3">
        <v>140086.10500000001</v>
      </c>
      <c r="N2268" s="4">
        <v>95.137779660000007</v>
      </c>
      <c r="O2268" s="4">
        <v>13327481</v>
      </c>
    </row>
    <row r="2269" spans="1:15" hidden="1" x14ac:dyDescent="0.5">
      <c r="A2269">
        <f t="shared" si="35"/>
        <v>156</v>
      </c>
      <c r="B2269" s="2">
        <v>42937</v>
      </c>
      <c r="C2269" t="s">
        <v>18</v>
      </c>
      <c r="D2269" t="s">
        <v>29</v>
      </c>
      <c r="E2269">
        <v>2017</v>
      </c>
      <c r="F2269">
        <v>30</v>
      </c>
      <c r="G2269" t="s">
        <v>10</v>
      </c>
      <c r="H2269" t="s">
        <v>9</v>
      </c>
      <c r="I2269">
        <v>3.3</v>
      </c>
      <c r="J2269">
        <v>13.8</v>
      </c>
      <c r="K2269">
        <v>10.3</v>
      </c>
      <c r="L2269">
        <v>4.2</v>
      </c>
      <c r="M2269" s="3">
        <v>140073.89499999999</v>
      </c>
      <c r="N2269" s="4">
        <v>130.19271090000001</v>
      </c>
      <c r="O2269" s="4">
        <v>18236600.100000001</v>
      </c>
    </row>
    <row r="2270" spans="1:15" hidden="1" x14ac:dyDescent="0.5">
      <c r="A2270">
        <f t="shared" si="35"/>
        <v>157</v>
      </c>
      <c r="B2270" s="2">
        <v>44047</v>
      </c>
      <c r="C2270" t="s">
        <v>22</v>
      </c>
      <c r="D2270" t="s">
        <v>30</v>
      </c>
      <c r="E2270">
        <v>2020</v>
      </c>
      <c r="F2270">
        <v>32</v>
      </c>
      <c r="G2270" t="s">
        <v>9</v>
      </c>
      <c r="H2270" t="s">
        <v>9</v>
      </c>
      <c r="I2270">
        <v>5.0999999999999996</v>
      </c>
      <c r="J2270">
        <v>10.5</v>
      </c>
      <c r="K2270">
        <v>10</v>
      </c>
      <c r="L2270">
        <v>1.2</v>
      </c>
      <c r="M2270" s="3">
        <v>140042.14499999999</v>
      </c>
      <c r="N2270" s="4">
        <v>49.18959504</v>
      </c>
      <c r="O2270" s="4">
        <v>6888616.4000000004</v>
      </c>
    </row>
    <row r="2271" spans="1:15" hidden="1" x14ac:dyDescent="0.5">
      <c r="A2271">
        <f t="shared" si="35"/>
        <v>158</v>
      </c>
      <c r="B2271" s="2">
        <v>42608</v>
      </c>
      <c r="C2271" t="s">
        <v>18</v>
      </c>
      <c r="D2271" t="s">
        <v>30</v>
      </c>
      <c r="E2271">
        <v>2016</v>
      </c>
      <c r="F2271">
        <v>35</v>
      </c>
      <c r="G2271" t="s">
        <v>10</v>
      </c>
      <c r="H2271" t="s">
        <v>9</v>
      </c>
      <c r="I2271">
        <v>7.2</v>
      </c>
      <c r="J2271">
        <v>14.4</v>
      </c>
      <c r="K2271">
        <v>8.8000000000000007</v>
      </c>
      <c r="L2271">
        <v>0.6</v>
      </c>
      <c r="M2271" s="3">
        <v>139920.54500000001</v>
      </c>
      <c r="N2271" s="4">
        <v>67.627753299999995</v>
      </c>
      <c r="O2271" s="4">
        <v>9462512.0999999996</v>
      </c>
    </row>
    <row r="2272" spans="1:15" hidden="1" x14ac:dyDescent="0.5">
      <c r="A2272">
        <f t="shared" si="35"/>
        <v>159</v>
      </c>
      <c r="B2272" s="2">
        <v>43875</v>
      </c>
      <c r="C2272" t="s">
        <v>18</v>
      </c>
      <c r="D2272" t="s">
        <v>24</v>
      </c>
      <c r="E2272">
        <v>2020</v>
      </c>
      <c r="F2272">
        <v>7</v>
      </c>
      <c r="G2272" t="s">
        <v>10</v>
      </c>
      <c r="H2272" t="s">
        <v>9</v>
      </c>
      <c r="I2272">
        <v>20.3</v>
      </c>
      <c r="J2272">
        <v>33.700000000000003</v>
      </c>
      <c r="K2272">
        <v>10.6</v>
      </c>
      <c r="L2272">
        <v>0</v>
      </c>
      <c r="M2272" s="3">
        <v>139855.63</v>
      </c>
      <c r="N2272" s="4">
        <v>79.502643969999994</v>
      </c>
      <c r="O2272" s="4">
        <v>11118892.4</v>
      </c>
    </row>
    <row r="2273" spans="1:15" hidden="1" x14ac:dyDescent="0.5">
      <c r="A2273">
        <f t="shared" si="35"/>
        <v>160</v>
      </c>
      <c r="B2273" s="2">
        <v>42580</v>
      </c>
      <c r="C2273" t="s">
        <v>18</v>
      </c>
      <c r="D2273" t="s">
        <v>29</v>
      </c>
      <c r="E2273">
        <v>2016</v>
      </c>
      <c r="F2273">
        <v>31</v>
      </c>
      <c r="G2273" t="s">
        <v>10</v>
      </c>
      <c r="H2273" t="s">
        <v>9</v>
      </c>
      <c r="I2273">
        <v>10.199999999999999</v>
      </c>
      <c r="J2273">
        <v>15.3</v>
      </c>
      <c r="K2273">
        <v>5</v>
      </c>
      <c r="L2273">
        <v>0</v>
      </c>
      <c r="M2273" s="3">
        <v>139822.93</v>
      </c>
      <c r="N2273" s="4">
        <v>33.869681919999998</v>
      </c>
      <c r="O2273" s="4">
        <v>4735758.2</v>
      </c>
    </row>
    <row r="2274" spans="1:15" hidden="1" x14ac:dyDescent="0.5">
      <c r="A2274">
        <f t="shared" si="35"/>
        <v>161</v>
      </c>
      <c r="B2274" s="2">
        <v>42907</v>
      </c>
      <c r="C2274" t="s">
        <v>23</v>
      </c>
      <c r="D2274" t="s">
        <v>28</v>
      </c>
      <c r="E2274">
        <v>2017</v>
      </c>
      <c r="F2274">
        <v>26</v>
      </c>
      <c r="G2274" t="s">
        <v>10</v>
      </c>
      <c r="H2274" t="s">
        <v>9</v>
      </c>
      <c r="I2274">
        <v>7.8</v>
      </c>
      <c r="J2274">
        <v>13.5</v>
      </c>
      <c r="K2274">
        <v>5</v>
      </c>
      <c r="L2274">
        <v>0.6</v>
      </c>
      <c r="M2274" s="3">
        <v>139814.29999999999</v>
      </c>
      <c r="N2274" s="4">
        <v>106.9667247</v>
      </c>
      <c r="O2274" s="4">
        <v>14955477.699999999</v>
      </c>
    </row>
    <row r="2275" spans="1:15" hidden="1" x14ac:dyDescent="0.5">
      <c r="A2275">
        <f t="shared" si="35"/>
        <v>162</v>
      </c>
      <c r="B2275" s="2">
        <v>42976</v>
      </c>
      <c r="C2275" t="s">
        <v>22</v>
      </c>
      <c r="D2275" t="s">
        <v>30</v>
      </c>
      <c r="E2275">
        <v>2017</v>
      </c>
      <c r="F2275">
        <v>36</v>
      </c>
      <c r="G2275" t="s">
        <v>10</v>
      </c>
      <c r="H2275" t="s">
        <v>9</v>
      </c>
      <c r="I2275">
        <v>5.4</v>
      </c>
      <c r="J2275">
        <v>12.9</v>
      </c>
      <c r="K2275">
        <v>9.1</v>
      </c>
      <c r="L2275">
        <v>0</v>
      </c>
      <c r="M2275" s="3">
        <v>139814.04</v>
      </c>
      <c r="N2275" s="4">
        <v>143.84804</v>
      </c>
      <c r="O2275" s="4">
        <v>20111975.600000001</v>
      </c>
    </row>
    <row r="2276" spans="1:15" hidden="1" x14ac:dyDescent="0.5">
      <c r="A2276">
        <f t="shared" si="35"/>
        <v>163</v>
      </c>
      <c r="B2276" s="2">
        <v>42174</v>
      </c>
      <c r="C2276" t="s">
        <v>18</v>
      </c>
      <c r="D2276" t="s">
        <v>28</v>
      </c>
      <c r="E2276">
        <v>2015</v>
      </c>
      <c r="F2276">
        <v>25</v>
      </c>
      <c r="G2276" t="s">
        <v>10</v>
      </c>
      <c r="H2276" t="s">
        <v>9</v>
      </c>
      <c r="I2276">
        <v>7</v>
      </c>
      <c r="J2276">
        <v>12.4</v>
      </c>
      <c r="K2276">
        <v>7.9</v>
      </c>
      <c r="L2276">
        <v>0.2</v>
      </c>
      <c r="M2276" s="3">
        <v>139781.245</v>
      </c>
      <c r="N2276" s="4">
        <v>38.550713739999999</v>
      </c>
      <c r="O2276" s="4">
        <v>5388666.7999999998</v>
      </c>
    </row>
    <row r="2277" spans="1:15" hidden="1" x14ac:dyDescent="0.5">
      <c r="A2277">
        <f t="shared" si="35"/>
        <v>164</v>
      </c>
      <c r="B2277" s="2">
        <v>42919</v>
      </c>
      <c r="C2277" t="s">
        <v>21</v>
      </c>
      <c r="D2277" t="s">
        <v>29</v>
      </c>
      <c r="E2277">
        <v>2017</v>
      </c>
      <c r="F2277">
        <v>28</v>
      </c>
      <c r="G2277" t="s">
        <v>9</v>
      </c>
      <c r="H2277" t="s">
        <v>9</v>
      </c>
      <c r="I2277">
        <v>3.8</v>
      </c>
      <c r="J2277">
        <v>13.9</v>
      </c>
      <c r="K2277">
        <v>3.9</v>
      </c>
      <c r="L2277">
        <v>0</v>
      </c>
      <c r="M2277" s="3">
        <v>139765.32</v>
      </c>
      <c r="N2277" s="4">
        <v>150.61276599999999</v>
      </c>
      <c r="O2277" s="4">
        <v>21050441.399999999</v>
      </c>
    </row>
    <row r="2278" spans="1:15" hidden="1" x14ac:dyDescent="0.5">
      <c r="A2278">
        <f t="shared" si="35"/>
        <v>165</v>
      </c>
      <c r="B2278" s="2">
        <v>43342</v>
      </c>
      <c r="C2278" t="s">
        <v>16</v>
      </c>
      <c r="D2278" t="s">
        <v>30</v>
      </c>
      <c r="E2278">
        <v>2018</v>
      </c>
      <c r="F2278">
        <v>35</v>
      </c>
      <c r="G2278" t="s">
        <v>10</v>
      </c>
      <c r="H2278" t="s">
        <v>9</v>
      </c>
      <c r="I2278">
        <v>4.8</v>
      </c>
      <c r="J2278">
        <v>16.7</v>
      </c>
      <c r="K2278">
        <v>5.0999999999999996</v>
      </c>
      <c r="L2278">
        <v>0</v>
      </c>
      <c r="M2278" s="3">
        <v>139752.54500000001</v>
      </c>
      <c r="N2278" s="4">
        <v>97.166418829999998</v>
      </c>
      <c r="O2278" s="4">
        <v>13579254.300000001</v>
      </c>
    </row>
    <row r="2279" spans="1:15" hidden="1" x14ac:dyDescent="0.5">
      <c r="A2279">
        <f t="shared" si="35"/>
        <v>166</v>
      </c>
      <c r="B2279" s="2">
        <v>42607</v>
      </c>
      <c r="C2279" t="s">
        <v>16</v>
      </c>
      <c r="D2279" t="s">
        <v>30</v>
      </c>
      <c r="E2279">
        <v>2016</v>
      </c>
      <c r="F2279">
        <v>35</v>
      </c>
      <c r="G2279" t="s">
        <v>10</v>
      </c>
      <c r="H2279" t="s">
        <v>9</v>
      </c>
      <c r="I2279">
        <v>6.5</v>
      </c>
      <c r="J2279">
        <v>13</v>
      </c>
      <c r="K2279">
        <v>13.5</v>
      </c>
      <c r="L2279">
        <v>1.2</v>
      </c>
      <c r="M2279" s="3">
        <v>139724.02499999999</v>
      </c>
      <c r="N2279" s="4">
        <v>74.663055139999997</v>
      </c>
      <c r="O2279" s="4">
        <v>10432222.6</v>
      </c>
    </row>
    <row r="2280" spans="1:15" hidden="1" x14ac:dyDescent="0.5">
      <c r="A2280">
        <f t="shared" si="35"/>
        <v>167</v>
      </c>
      <c r="B2280" s="2">
        <v>42809</v>
      </c>
      <c r="C2280" t="s">
        <v>23</v>
      </c>
      <c r="D2280" t="s">
        <v>25</v>
      </c>
      <c r="E2280">
        <v>2017</v>
      </c>
      <c r="F2280">
        <v>12</v>
      </c>
      <c r="G2280" t="s">
        <v>10</v>
      </c>
      <c r="H2280" t="s">
        <v>9</v>
      </c>
      <c r="I2280">
        <v>20.8</v>
      </c>
      <c r="J2280">
        <v>33.200000000000003</v>
      </c>
      <c r="K2280">
        <v>18.899999999999999</v>
      </c>
      <c r="L2280">
        <v>0</v>
      </c>
      <c r="M2280" s="3">
        <v>139672.83499999999</v>
      </c>
      <c r="N2280" s="4">
        <v>102.0122176</v>
      </c>
      <c r="O2280" s="4">
        <v>14248335.6</v>
      </c>
    </row>
    <row r="2281" spans="1:15" hidden="1" x14ac:dyDescent="0.5">
      <c r="A2281">
        <f t="shared" si="35"/>
        <v>168</v>
      </c>
      <c r="B2281" s="2">
        <v>43111</v>
      </c>
      <c r="C2281" t="s">
        <v>16</v>
      </c>
      <c r="D2281" t="s">
        <v>17</v>
      </c>
      <c r="E2281">
        <v>2018</v>
      </c>
      <c r="F2281">
        <v>2</v>
      </c>
      <c r="G2281" t="s">
        <v>9</v>
      </c>
      <c r="H2281" t="s">
        <v>9</v>
      </c>
      <c r="I2281">
        <v>15.5</v>
      </c>
      <c r="J2281">
        <v>34.5</v>
      </c>
      <c r="K2281">
        <v>28.6</v>
      </c>
      <c r="L2281">
        <v>0</v>
      </c>
      <c r="M2281" s="3">
        <v>139607.905</v>
      </c>
      <c r="N2281" s="4">
        <v>87.802658050000005</v>
      </c>
      <c r="O2281" s="4">
        <v>12257945.1</v>
      </c>
    </row>
    <row r="2282" spans="1:15" hidden="1" x14ac:dyDescent="0.5">
      <c r="A2282">
        <f t="shared" si="35"/>
        <v>169</v>
      </c>
      <c r="B2282" s="2">
        <v>42216</v>
      </c>
      <c r="C2282" t="s">
        <v>18</v>
      </c>
      <c r="D2282" t="s">
        <v>29</v>
      </c>
      <c r="E2282">
        <v>2015</v>
      </c>
      <c r="F2282">
        <v>31</v>
      </c>
      <c r="G2282" t="s">
        <v>10</v>
      </c>
      <c r="H2282" t="s">
        <v>9</v>
      </c>
      <c r="I2282">
        <v>4.0999999999999996</v>
      </c>
      <c r="J2282">
        <v>14</v>
      </c>
      <c r="K2282">
        <v>10.8</v>
      </c>
      <c r="L2282">
        <v>0.6</v>
      </c>
      <c r="M2282" s="3">
        <v>139584.95499999999</v>
      </c>
      <c r="N2282" s="4">
        <v>35.059771089999998</v>
      </c>
      <c r="O2282" s="4">
        <v>4893816.5999999996</v>
      </c>
    </row>
    <row r="2283" spans="1:15" hidden="1" x14ac:dyDescent="0.5">
      <c r="A2283">
        <f t="shared" si="35"/>
        <v>170</v>
      </c>
      <c r="B2283" s="2">
        <v>43340</v>
      </c>
      <c r="C2283" t="s">
        <v>22</v>
      </c>
      <c r="D2283" t="s">
        <v>30</v>
      </c>
      <c r="E2283">
        <v>2018</v>
      </c>
      <c r="F2283">
        <v>35</v>
      </c>
      <c r="G2283" t="s">
        <v>10</v>
      </c>
      <c r="H2283" t="s">
        <v>9</v>
      </c>
      <c r="I2283">
        <v>1.9</v>
      </c>
      <c r="J2283">
        <v>11.2</v>
      </c>
      <c r="K2283">
        <v>11.7</v>
      </c>
      <c r="L2283">
        <v>0.2</v>
      </c>
      <c r="M2283" s="3">
        <v>139563.095</v>
      </c>
      <c r="N2283" s="4">
        <v>119.82307369999999</v>
      </c>
      <c r="O2283" s="4">
        <v>16722879</v>
      </c>
    </row>
    <row r="2284" spans="1:15" hidden="1" x14ac:dyDescent="0.5">
      <c r="A2284">
        <f t="shared" si="35"/>
        <v>171</v>
      </c>
      <c r="B2284" s="2">
        <v>42894</v>
      </c>
      <c r="C2284" t="s">
        <v>16</v>
      </c>
      <c r="D2284" t="s">
        <v>28</v>
      </c>
      <c r="E2284">
        <v>2017</v>
      </c>
      <c r="F2284">
        <v>24</v>
      </c>
      <c r="G2284" t="s">
        <v>10</v>
      </c>
      <c r="H2284" t="s">
        <v>9</v>
      </c>
      <c r="I2284">
        <v>3.6</v>
      </c>
      <c r="J2284">
        <v>15</v>
      </c>
      <c r="K2284">
        <v>7.2</v>
      </c>
      <c r="L2284">
        <v>0</v>
      </c>
      <c r="M2284" s="3">
        <v>139511.78</v>
      </c>
      <c r="N2284" s="4">
        <v>110.1268719</v>
      </c>
      <c r="O2284" s="4">
        <v>15363995.9</v>
      </c>
    </row>
    <row r="2285" spans="1:15" hidden="1" x14ac:dyDescent="0.5">
      <c r="A2285">
        <f t="shared" si="35"/>
        <v>172</v>
      </c>
      <c r="B2285" s="2">
        <v>42184</v>
      </c>
      <c r="C2285" t="s">
        <v>21</v>
      </c>
      <c r="D2285" t="s">
        <v>28</v>
      </c>
      <c r="E2285">
        <v>2015</v>
      </c>
      <c r="F2285">
        <v>27</v>
      </c>
      <c r="G2285" t="s">
        <v>9</v>
      </c>
      <c r="H2285" t="s">
        <v>9</v>
      </c>
      <c r="I2285">
        <v>6.9</v>
      </c>
      <c r="J2285">
        <v>12.3</v>
      </c>
      <c r="K2285">
        <v>5.6</v>
      </c>
      <c r="L2285">
        <v>0</v>
      </c>
      <c r="M2285" s="3">
        <v>139468.155</v>
      </c>
      <c r="N2285" s="4">
        <v>35.775398760000002</v>
      </c>
      <c r="O2285" s="4">
        <v>4989528.9000000004</v>
      </c>
    </row>
    <row r="2286" spans="1:15" hidden="1" x14ac:dyDescent="0.5">
      <c r="A2286">
        <f t="shared" si="35"/>
        <v>173</v>
      </c>
      <c r="B2286" s="2">
        <v>42055</v>
      </c>
      <c r="C2286" t="s">
        <v>18</v>
      </c>
      <c r="D2286" t="s">
        <v>24</v>
      </c>
      <c r="E2286">
        <v>2015</v>
      </c>
      <c r="F2286">
        <v>8</v>
      </c>
      <c r="G2286" t="s">
        <v>10</v>
      </c>
      <c r="H2286" t="s">
        <v>9</v>
      </c>
      <c r="I2286">
        <v>17.399999999999999</v>
      </c>
      <c r="J2286">
        <v>25.3</v>
      </c>
      <c r="K2286">
        <v>24.7</v>
      </c>
      <c r="L2286">
        <v>0</v>
      </c>
      <c r="M2286" s="3">
        <v>139465.67499999999</v>
      </c>
      <c r="N2286" s="4">
        <v>33.538671530000002</v>
      </c>
      <c r="O2286" s="4">
        <v>4677493.5</v>
      </c>
    </row>
    <row r="2287" spans="1:15" hidden="1" x14ac:dyDescent="0.5">
      <c r="A2287">
        <f t="shared" si="35"/>
        <v>174</v>
      </c>
      <c r="B2287" s="2">
        <v>42390</v>
      </c>
      <c r="C2287" t="s">
        <v>16</v>
      </c>
      <c r="D2287" t="s">
        <v>17</v>
      </c>
      <c r="E2287">
        <v>2016</v>
      </c>
      <c r="F2287">
        <v>4</v>
      </c>
      <c r="G2287" t="s">
        <v>9</v>
      </c>
      <c r="H2287" t="s">
        <v>9</v>
      </c>
      <c r="I2287">
        <v>19</v>
      </c>
      <c r="J2287">
        <v>26.7</v>
      </c>
      <c r="K2287">
        <v>14.9</v>
      </c>
      <c r="L2287">
        <v>0.8</v>
      </c>
      <c r="M2287" s="3">
        <v>139450.61499999999</v>
      </c>
      <c r="N2287" s="4">
        <v>55.470089539999996</v>
      </c>
      <c r="O2287" s="4">
        <v>7735338.0999999996</v>
      </c>
    </row>
    <row r="2288" spans="1:15" hidden="1" x14ac:dyDescent="0.5">
      <c r="A2288">
        <f t="shared" si="35"/>
        <v>175</v>
      </c>
      <c r="B2288" s="2">
        <v>42975</v>
      </c>
      <c r="C2288" t="s">
        <v>21</v>
      </c>
      <c r="D2288" t="s">
        <v>30</v>
      </c>
      <c r="E2288">
        <v>2017</v>
      </c>
      <c r="F2288">
        <v>36</v>
      </c>
      <c r="G2288" t="s">
        <v>10</v>
      </c>
      <c r="H2288" t="s">
        <v>9</v>
      </c>
      <c r="I2288">
        <v>5.8</v>
      </c>
      <c r="J2288">
        <v>11.8</v>
      </c>
      <c r="K2288">
        <v>14.6</v>
      </c>
      <c r="L2288">
        <v>0.6</v>
      </c>
      <c r="M2288" s="3">
        <v>139414.495</v>
      </c>
      <c r="N2288" s="4">
        <v>163.40926049999999</v>
      </c>
      <c r="O2288" s="4">
        <v>22781619.5</v>
      </c>
    </row>
    <row r="2289" spans="1:15" hidden="1" x14ac:dyDescent="0.5">
      <c r="A2289">
        <f t="shared" si="35"/>
        <v>176</v>
      </c>
      <c r="B2289" s="2">
        <v>42054</v>
      </c>
      <c r="C2289" t="s">
        <v>16</v>
      </c>
      <c r="D2289" t="s">
        <v>24</v>
      </c>
      <c r="E2289">
        <v>2015</v>
      </c>
      <c r="F2289">
        <v>8</v>
      </c>
      <c r="G2289" t="s">
        <v>10</v>
      </c>
      <c r="H2289" t="s">
        <v>9</v>
      </c>
      <c r="I2289">
        <v>18.2</v>
      </c>
      <c r="J2289">
        <v>26.9</v>
      </c>
      <c r="K2289">
        <v>24.7</v>
      </c>
      <c r="L2289">
        <v>0</v>
      </c>
      <c r="M2289" s="3">
        <v>139399.69</v>
      </c>
      <c r="N2289" s="4">
        <v>33.598960679999998</v>
      </c>
      <c r="O2289" s="4">
        <v>4683684.7</v>
      </c>
    </row>
    <row r="2290" spans="1:15" hidden="1" x14ac:dyDescent="0.5">
      <c r="A2290">
        <f t="shared" si="35"/>
        <v>177</v>
      </c>
      <c r="B2290" s="2">
        <v>43642</v>
      </c>
      <c r="C2290" t="s">
        <v>23</v>
      </c>
      <c r="D2290" t="s">
        <v>28</v>
      </c>
      <c r="E2290">
        <v>2019</v>
      </c>
      <c r="F2290">
        <v>26</v>
      </c>
      <c r="G2290" t="s">
        <v>10</v>
      </c>
      <c r="H2290" t="s">
        <v>9</v>
      </c>
      <c r="I2290">
        <v>4.5999999999999996</v>
      </c>
      <c r="J2290">
        <v>18</v>
      </c>
      <c r="K2290">
        <v>9.1999999999999993</v>
      </c>
      <c r="L2290">
        <v>0.2</v>
      </c>
      <c r="M2290" s="3">
        <v>139351.56</v>
      </c>
      <c r="N2290" s="4">
        <v>106.19914</v>
      </c>
      <c r="O2290" s="4">
        <v>14799015.800000001</v>
      </c>
    </row>
    <row r="2291" spans="1:15" hidden="1" x14ac:dyDescent="0.5">
      <c r="A2291">
        <f t="shared" si="35"/>
        <v>178</v>
      </c>
      <c r="B2291" s="2">
        <v>42936</v>
      </c>
      <c r="C2291" t="s">
        <v>16</v>
      </c>
      <c r="D2291" t="s">
        <v>29</v>
      </c>
      <c r="E2291">
        <v>2017</v>
      </c>
      <c r="F2291">
        <v>30</v>
      </c>
      <c r="G2291" t="s">
        <v>10</v>
      </c>
      <c r="H2291" t="s">
        <v>9</v>
      </c>
      <c r="I2291">
        <v>7.9</v>
      </c>
      <c r="J2291">
        <v>10.7</v>
      </c>
      <c r="K2291">
        <v>5.9</v>
      </c>
      <c r="L2291">
        <v>0.6</v>
      </c>
      <c r="M2291" s="3">
        <v>139316.29</v>
      </c>
      <c r="N2291" s="4">
        <v>133.736501</v>
      </c>
      <c r="O2291" s="4">
        <v>18631673.199999999</v>
      </c>
    </row>
    <row r="2292" spans="1:15" hidden="1" x14ac:dyDescent="0.5">
      <c r="A2292">
        <f t="shared" si="35"/>
        <v>179</v>
      </c>
      <c r="B2292" s="2">
        <v>42916</v>
      </c>
      <c r="C2292" t="s">
        <v>18</v>
      </c>
      <c r="D2292" t="s">
        <v>28</v>
      </c>
      <c r="E2292">
        <v>2017</v>
      </c>
      <c r="F2292">
        <v>27</v>
      </c>
      <c r="G2292" t="s">
        <v>9</v>
      </c>
      <c r="H2292" t="s">
        <v>9</v>
      </c>
      <c r="I2292">
        <v>7.1</v>
      </c>
      <c r="J2292">
        <v>12.3</v>
      </c>
      <c r="K2292">
        <v>8.4</v>
      </c>
      <c r="L2292">
        <v>4.4000000000000004</v>
      </c>
      <c r="M2292" s="3">
        <v>139275.77499999999</v>
      </c>
      <c r="N2292" s="4">
        <v>124.6840444</v>
      </c>
      <c r="O2292" s="4">
        <v>17365466.899999999</v>
      </c>
    </row>
    <row r="2293" spans="1:15" hidden="1" x14ac:dyDescent="0.5">
      <c r="A2293">
        <f t="shared" si="35"/>
        <v>180</v>
      </c>
      <c r="B2293" s="2">
        <v>43125</v>
      </c>
      <c r="C2293" t="s">
        <v>16</v>
      </c>
      <c r="D2293" t="s">
        <v>17</v>
      </c>
      <c r="E2293">
        <v>2018</v>
      </c>
      <c r="F2293">
        <v>4</v>
      </c>
      <c r="G2293" t="s">
        <v>9</v>
      </c>
      <c r="H2293" t="s">
        <v>9</v>
      </c>
      <c r="I2293">
        <v>17.100000000000001</v>
      </c>
      <c r="J2293">
        <v>26.6</v>
      </c>
      <c r="K2293">
        <v>28.1</v>
      </c>
      <c r="L2293">
        <v>0</v>
      </c>
      <c r="M2293" s="3">
        <v>139245.21</v>
      </c>
      <c r="N2293" s="4">
        <v>155.5028059</v>
      </c>
      <c r="O2293" s="4">
        <v>21653020.899999999</v>
      </c>
    </row>
    <row r="2294" spans="1:15" hidden="1" x14ac:dyDescent="0.5">
      <c r="A2294">
        <f t="shared" si="35"/>
        <v>181</v>
      </c>
      <c r="B2294" s="2">
        <v>42604</v>
      </c>
      <c r="C2294" t="s">
        <v>21</v>
      </c>
      <c r="D2294" t="s">
        <v>30</v>
      </c>
      <c r="E2294">
        <v>2016</v>
      </c>
      <c r="F2294">
        <v>35</v>
      </c>
      <c r="G2294" t="s">
        <v>10</v>
      </c>
      <c r="H2294" t="s">
        <v>9</v>
      </c>
      <c r="I2294">
        <v>7.8</v>
      </c>
      <c r="J2294">
        <v>16</v>
      </c>
      <c r="K2294">
        <v>8.6999999999999993</v>
      </c>
      <c r="L2294">
        <v>5.6</v>
      </c>
      <c r="M2294" s="3">
        <v>139203.5</v>
      </c>
      <c r="N2294" s="4">
        <v>59.995340669999997</v>
      </c>
      <c r="O2294" s="4">
        <v>8351561.4000000004</v>
      </c>
    </row>
    <row r="2295" spans="1:15" hidden="1" x14ac:dyDescent="0.5">
      <c r="A2295">
        <f t="shared" si="35"/>
        <v>182</v>
      </c>
      <c r="B2295" s="2">
        <v>43280</v>
      </c>
      <c r="C2295" t="s">
        <v>18</v>
      </c>
      <c r="D2295" t="s">
        <v>28</v>
      </c>
      <c r="E2295">
        <v>2018</v>
      </c>
      <c r="F2295">
        <v>26</v>
      </c>
      <c r="G2295" t="s">
        <v>9</v>
      </c>
      <c r="H2295" t="s">
        <v>9</v>
      </c>
      <c r="I2295">
        <v>6.1</v>
      </c>
      <c r="J2295">
        <v>12.5</v>
      </c>
      <c r="K2295">
        <v>6.1</v>
      </c>
      <c r="L2295">
        <v>0.2</v>
      </c>
      <c r="M2295" s="3">
        <v>139188.48000000001</v>
      </c>
      <c r="N2295" s="4">
        <v>78.806642740000001</v>
      </c>
      <c r="O2295" s="4">
        <v>10968976.800000001</v>
      </c>
    </row>
    <row r="2296" spans="1:15" hidden="1" x14ac:dyDescent="0.5">
      <c r="A2296">
        <f t="shared" si="35"/>
        <v>183</v>
      </c>
      <c r="B2296" s="2">
        <v>43874</v>
      </c>
      <c r="C2296" t="s">
        <v>16</v>
      </c>
      <c r="D2296" t="s">
        <v>24</v>
      </c>
      <c r="E2296">
        <v>2020</v>
      </c>
      <c r="F2296">
        <v>7</v>
      </c>
      <c r="G2296" t="s">
        <v>10</v>
      </c>
      <c r="H2296" t="s">
        <v>9</v>
      </c>
      <c r="I2296">
        <v>19.399999999999999</v>
      </c>
      <c r="J2296">
        <v>31.7</v>
      </c>
      <c r="K2296">
        <v>26.7</v>
      </c>
      <c r="L2296">
        <v>0</v>
      </c>
      <c r="M2296" s="3">
        <v>139137.185</v>
      </c>
      <c r="N2296" s="4">
        <v>79.018494320000002</v>
      </c>
      <c r="O2296" s="4">
        <v>10994410.9</v>
      </c>
    </row>
    <row r="2297" spans="1:15" hidden="1" x14ac:dyDescent="0.5">
      <c r="A2297">
        <f t="shared" si="35"/>
        <v>184</v>
      </c>
      <c r="B2297" s="2">
        <v>43127</v>
      </c>
      <c r="C2297" t="s">
        <v>19</v>
      </c>
      <c r="D2297" t="s">
        <v>17</v>
      </c>
      <c r="E2297">
        <v>2018</v>
      </c>
      <c r="F2297">
        <v>4</v>
      </c>
      <c r="G2297" t="s">
        <v>9</v>
      </c>
      <c r="H2297" t="s">
        <v>9</v>
      </c>
      <c r="I2297">
        <v>21.2</v>
      </c>
      <c r="J2297">
        <v>33.200000000000003</v>
      </c>
      <c r="K2297">
        <v>27.5</v>
      </c>
      <c r="L2297">
        <v>3.4</v>
      </c>
      <c r="M2297" s="3">
        <v>139114.58499999999</v>
      </c>
      <c r="N2297" s="4">
        <v>104.878878</v>
      </c>
      <c r="O2297" s="4">
        <v>14590181.6</v>
      </c>
    </row>
    <row r="2298" spans="1:15" hidden="1" x14ac:dyDescent="0.5">
      <c r="A2298">
        <f t="shared" si="35"/>
        <v>185</v>
      </c>
      <c r="B2298" s="2">
        <v>42955</v>
      </c>
      <c r="C2298" t="s">
        <v>22</v>
      </c>
      <c r="D2298" t="s">
        <v>30</v>
      </c>
      <c r="E2298">
        <v>2017</v>
      </c>
      <c r="F2298">
        <v>33</v>
      </c>
      <c r="G2298" t="s">
        <v>10</v>
      </c>
      <c r="H2298" t="s">
        <v>9</v>
      </c>
      <c r="I2298">
        <v>7.9</v>
      </c>
      <c r="J2298">
        <v>15</v>
      </c>
      <c r="K2298">
        <v>7.5</v>
      </c>
      <c r="L2298">
        <v>2.2000000000000002</v>
      </c>
      <c r="M2298" s="3">
        <v>139108.435</v>
      </c>
      <c r="N2298" s="4">
        <v>111.5513751</v>
      </c>
      <c r="O2298" s="4">
        <v>15517737.199999999</v>
      </c>
    </row>
    <row r="2299" spans="1:15" hidden="1" x14ac:dyDescent="0.5">
      <c r="A2299">
        <f t="shared" si="35"/>
        <v>186</v>
      </c>
      <c r="B2299" s="2">
        <v>42171</v>
      </c>
      <c r="C2299" t="s">
        <v>22</v>
      </c>
      <c r="D2299" t="s">
        <v>28</v>
      </c>
      <c r="E2299">
        <v>2015</v>
      </c>
      <c r="F2299">
        <v>25</v>
      </c>
      <c r="G2299" t="s">
        <v>10</v>
      </c>
      <c r="H2299" t="s">
        <v>9</v>
      </c>
      <c r="I2299">
        <v>9.5</v>
      </c>
      <c r="J2299">
        <v>16.100000000000001</v>
      </c>
      <c r="K2299">
        <v>3.3</v>
      </c>
      <c r="L2299">
        <v>5</v>
      </c>
      <c r="M2299" s="3">
        <v>139073.785</v>
      </c>
      <c r="N2299" s="4">
        <v>36.942819380000003</v>
      </c>
      <c r="O2299" s="4">
        <v>5137777.7</v>
      </c>
    </row>
    <row r="2300" spans="1:15" hidden="1" x14ac:dyDescent="0.5">
      <c r="A2300">
        <f t="shared" si="35"/>
        <v>187</v>
      </c>
      <c r="B2300" s="2">
        <v>42886</v>
      </c>
      <c r="C2300" t="s">
        <v>23</v>
      </c>
      <c r="D2300" t="s">
        <v>27</v>
      </c>
      <c r="E2300">
        <v>2017</v>
      </c>
      <c r="F2300">
        <v>23</v>
      </c>
      <c r="G2300" t="s">
        <v>10</v>
      </c>
      <c r="H2300" t="s">
        <v>9</v>
      </c>
      <c r="I2300">
        <v>6.7</v>
      </c>
      <c r="J2300">
        <v>13</v>
      </c>
      <c r="K2300">
        <v>8.5</v>
      </c>
      <c r="L2300">
        <v>5.4</v>
      </c>
      <c r="M2300" s="3">
        <v>139030.79500000001</v>
      </c>
      <c r="N2300" s="4">
        <v>120.64923159999999</v>
      </c>
      <c r="O2300" s="4">
        <v>16773958.6</v>
      </c>
    </row>
    <row r="2301" spans="1:15" hidden="1" x14ac:dyDescent="0.5">
      <c r="A2301">
        <f t="shared" si="35"/>
        <v>188</v>
      </c>
      <c r="B2301" s="2">
        <v>42187</v>
      </c>
      <c r="C2301" t="s">
        <v>16</v>
      </c>
      <c r="D2301" t="s">
        <v>29</v>
      </c>
      <c r="E2301">
        <v>2015</v>
      </c>
      <c r="F2301">
        <v>27</v>
      </c>
      <c r="G2301" t="s">
        <v>9</v>
      </c>
      <c r="H2301" t="s">
        <v>9</v>
      </c>
      <c r="I2301">
        <v>10.3</v>
      </c>
      <c r="J2301">
        <v>11.9</v>
      </c>
      <c r="K2301">
        <v>7</v>
      </c>
      <c r="L2301">
        <v>0.6</v>
      </c>
      <c r="M2301" s="3">
        <v>138972.42499999999</v>
      </c>
      <c r="N2301" s="4">
        <v>35.618313800000003</v>
      </c>
      <c r="O2301" s="4">
        <v>4949963.4000000004</v>
      </c>
    </row>
    <row r="2302" spans="1:15" hidden="1" x14ac:dyDescent="0.5">
      <c r="A2302">
        <f t="shared" si="35"/>
        <v>189</v>
      </c>
      <c r="B2302" s="2">
        <v>42954</v>
      </c>
      <c r="C2302" t="s">
        <v>21</v>
      </c>
      <c r="D2302" t="s">
        <v>30</v>
      </c>
      <c r="E2302">
        <v>2017</v>
      </c>
      <c r="F2302">
        <v>33</v>
      </c>
      <c r="G2302" t="s">
        <v>10</v>
      </c>
      <c r="H2302" t="s">
        <v>9</v>
      </c>
      <c r="I2302">
        <v>7.7</v>
      </c>
      <c r="J2302">
        <v>12.3</v>
      </c>
      <c r="K2302">
        <v>7.3</v>
      </c>
      <c r="L2302">
        <v>4.2</v>
      </c>
      <c r="M2302" s="3">
        <v>138963.17499999999</v>
      </c>
      <c r="N2302" s="4">
        <v>111.4890145</v>
      </c>
      <c r="O2302" s="4">
        <v>15492867.4</v>
      </c>
    </row>
    <row r="2303" spans="1:15" hidden="1" x14ac:dyDescent="0.5">
      <c r="A2303">
        <f t="shared" si="35"/>
        <v>190</v>
      </c>
      <c r="B2303" s="2">
        <v>43087</v>
      </c>
      <c r="C2303" t="s">
        <v>21</v>
      </c>
      <c r="D2303" t="s">
        <v>34</v>
      </c>
      <c r="E2303">
        <v>2017</v>
      </c>
      <c r="F2303">
        <v>52</v>
      </c>
      <c r="G2303" t="s">
        <v>10</v>
      </c>
      <c r="H2303" t="s">
        <v>9</v>
      </c>
      <c r="I2303">
        <v>17.100000000000001</v>
      </c>
      <c r="J2303">
        <v>33</v>
      </c>
      <c r="K2303">
        <v>22.1</v>
      </c>
      <c r="L2303">
        <v>0</v>
      </c>
      <c r="M2303" s="3">
        <v>138949.67499999999</v>
      </c>
      <c r="N2303" s="4">
        <v>117.26538429999999</v>
      </c>
      <c r="O2303" s="4">
        <v>16293987</v>
      </c>
    </row>
    <row r="2304" spans="1:15" hidden="1" x14ac:dyDescent="0.5">
      <c r="A2304">
        <f t="shared" si="35"/>
        <v>191</v>
      </c>
      <c r="B2304" s="2">
        <v>42206</v>
      </c>
      <c r="C2304" t="s">
        <v>22</v>
      </c>
      <c r="D2304" t="s">
        <v>29</v>
      </c>
      <c r="E2304">
        <v>2015</v>
      </c>
      <c r="F2304">
        <v>30</v>
      </c>
      <c r="G2304" t="s">
        <v>10</v>
      </c>
      <c r="H2304" t="s">
        <v>9</v>
      </c>
      <c r="I2304">
        <v>4.2</v>
      </c>
      <c r="J2304">
        <v>17</v>
      </c>
      <c r="K2304">
        <v>8.6</v>
      </c>
      <c r="L2304">
        <v>0</v>
      </c>
      <c r="M2304" s="3">
        <v>138931.81</v>
      </c>
      <c r="N2304" s="4">
        <v>28.895489680000001</v>
      </c>
      <c r="O2304" s="4">
        <v>4014502.7</v>
      </c>
    </row>
    <row r="2305" spans="1:15" hidden="1" x14ac:dyDescent="0.5">
      <c r="A2305">
        <f t="shared" si="35"/>
        <v>192</v>
      </c>
      <c r="B2305" s="2">
        <v>42186</v>
      </c>
      <c r="C2305" t="s">
        <v>23</v>
      </c>
      <c r="D2305" t="s">
        <v>29</v>
      </c>
      <c r="E2305">
        <v>2015</v>
      </c>
      <c r="F2305">
        <v>27</v>
      </c>
      <c r="G2305" t="s">
        <v>9</v>
      </c>
      <c r="H2305" t="s">
        <v>9</v>
      </c>
      <c r="I2305">
        <v>7.4</v>
      </c>
      <c r="J2305">
        <v>15</v>
      </c>
      <c r="K2305">
        <v>6.9</v>
      </c>
      <c r="L2305">
        <v>0</v>
      </c>
      <c r="M2305" s="3">
        <v>138931</v>
      </c>
      <c r="N2305" s="4">
        <v>29.520946160000001</v>
      </c>
      <c r="O2305" s="4">
        <v>4101374.6</v>
      </c>
    </row>
    <row r="2306" spans="1:15" hidden="1" x14ac:dyDescent="0.5">
      <c r="A2306">
        <f t="shared" ref="A2306:A2369" si="36">ROW()-2113</f>
        <v>193</v>
      </c>
      <c r="B2306" s="2">
        <v>43332</v>
      </c>
      <c r="C2306" t="s">
        <v>21</v>
      </c>
      <c r="D2306" t="s">
        <v>30</v>
      </c>
      <c r="E2306">
        <v>2018</v>
      </c>
      <c r="F2306">
        <v>34</v>
      </c>
      <c r="G2306" t="s">
        <v>10</v>
      </c>
      <c r="H2306" t="s">
        <v>9</v>
      </c>
      <c r="I2306">
        <v>5.5</v>
      </c>
      <c r="J2306">
        <v>12.4</v>
      </c>
      <c r="K2306">
        <v>6.5</v>
      </c>
      <c r="L2306">
        <v>2</v>
      </c>
      <c r="M2306" s="3">
        <v>138918.38500000001</v>
      </c>
      <c r="N2306" s="4">
        <v>102.3388107</v>
      </c>
      <c r="O2306" s="4">
        <v>14216742.300000001</v>
      </c>
    </row>
    <row r="2307" spans="1:15" hidden="1" x14ac:dyDescent="0.5">
      <c r="A2307">
        <f t="shared" si="36"/>
        <v>194</v>
      </c>
      <c r="B2307" s="2">
        <v>42228</v>
      </c>
      <c r="C2307" t="s">
        <v>23</v>
      </c>
      <c r="D2307" t="s">
        <v>30</v>
      </c>
      <c r="E2307">
        <v>2015</v>
      </c>
      <c r="F2307">
        <v>33</v>
      </c>
      <c r="G2307" t="s">
        <v>10</v>
      </c>
      <c r="H2307" t="s">
        <v>9</v>
      </c>
      <c r="I2307">
        <v>9.3000000000000007</v>
      </c>
      <c r="J2307">
        <v>14.8</v>
      </c>
      <c r="K2307">
        <v>9.1999999999999993</v>
      </c>
      <c r="L2307">
        <v>0</v>
      </c>
      <c r="M2307" s="3">
        <v>138900.5</v>
      </c>
      <c r="N2307" s="4">
        <v>37.338413869999997</v>
      </c>
      <c r="O2307" s="4">
        <v>5186324.4000000004</v>
      </c>
    </row>
    <row r="2308" spans="1:15" hidden="1" x14ac:dyDescent="0.5">
      <c r="A2308">
        <f t="shared" si="36"/>
        <v>195</v>
      </c>
      <c r="B2308" s="2">
        <v>43061</v>
      </c>
      <c r="C2308" t="s">
        <v>23</v>
      </c>
      <c r="D2308" t="s">
        <v>33</v>
      </c>
      <c r="E2308">
        <v>2017</v>
      </c>
      <c r="F2308">
        <v>48</v>
      </c>
      <c r="G2308" t="s">
        <v>10</v>
      </c>
      <c r="H2308" t="s">
        <v>9</v>
      </c>
      <c r="I2308">
        <v>18.7</v>
      </c>
      <c r="J2308">
        <v>32.6</v>
      </c>
      <c r="K2308">
        <v>30.6</v>
      </c>
      <c r="L2308">
        <v>0</v>
      </c>
      <c r="M2308" s="3">
        <v>138882.25</v>
      </c>
      <c r="N2308" s="4">
        <v>116.8798367</v>
      </c>
      <c r="O2308" s="4">
        <v>16232534.699999999</v>
      </c>
    </row>
    <row r="2309" spans="1:15" hidden="1" x14ac:dyDescent="0.5">
      <c r="A2309">
        <f t="shared" si="36"/>
        <v>196</v>
      </c>
      <c r="B2309" s="2">
        <v>43676</v>
      </c>
      <c r="C2309" t="s">
        <v>22</v>
      </c>
      <c r="D2309" t="s">
        <v>29</v>
      </c>
      <c r="E2309">
        <v>2019</v>
      </c>
      <c r="F2309">
        <v>31</v>
      </c>
      <c r="G2309" t="s">
        <v>10</v>
      </c>
      <c r="H2309" t="s">
        <v>9</v>
      </c>
      <c r="I2309">
        <v>7.9</v>
      </c>
      <c r="J2309">
        <v>12.5</v>
      </c>
      <c r="K2309">
        <v>8.6999999999999993</v>
      </c>
      <c r="L2309">
        <v>0.8</v>
      </c>
      <c r="M2309" s="3">
        <v>138858.04500000001</v>
      </c>
      <c r="N2309" s="4">
        <v>110.4700594</v>
      </c>
      <c r="O2309" s="4">
        <v>15339656.5</v>
      </c>
    </row>
    <row r="2310" spans="1:15" hidden="1" x14ac:dyDescent="0.5">
      <c r="A2310">
        <f t="shared" si="36"/>
        <v>197</v>
      </c>
      <c r="B2310" s="2">
        <v>43615</v>
      </c>
      <c r="C2310" t="s">
        <v>16</v>
      </c>
      <c r="D2310" t="s">
        <v>27</v>
      </c>
      <c r="E2310">
        <v>2019</v>
      </c>
      <c r="F2310">
        <v>22</v>
      </c>
      <c r="G2310" t="s">
        <v>10</v>
      </c>
      <c r="H2310" t="s">
        <v>9</v>
      </c>
      <c r="I2310">
        <v>6.7</v>
      </c>
      <c r="J2310">
        <v>13.3</v>
      </c>
      <c r="K2310">
        <v>5.8</v>
      </c>
      <c r="L2310">
        <v>5.8</v>
      </c>
      <c r="M2310" s="3">
        <v>138857.13500000001</v>
      </c>
      <c r="N2310" s="4">
        <v>100.0150103</v>
      </c>
      <c r="O2310" s="4">
        <v>13887797.800000001</v>
      </c>
    </row>
    <row r="2311" spans="1:15" hidden="1" x14ac:dyDescent="0.5">
      <c r="A2311">
        <f t="shared" si="36"/>
        <v>198</v>
      </c>
      <c r="B2311" s="2">
        <v>42776</v>
      </c>
      <c r="C2311" t="s">
        <v>18</v>
      </c>
      <c r="D2311" t="s">
        <v>24</v>
      </c>
      <c r="E2311">
        <v>2017</v>
      </c>
      <c r="F2311">
        <v>7</v>
      </c>
      <c r="G2311" t="s">
        <v>10</v>
      </c>
      <c r="H2311" t="s">
        <v>9</v>
      </c>
      <c r="I2311">
        <v>18.7</v>
      </c>
      <c r="J2311">
        <v>27.1</v>
      </c>
      <c r="K2311">
        <v>21.3</v>
      </c>
      <c r="L2311">
        <v>0</v>
      </c>
      <c r="M2311" s="3">
        <v>138793.59</v>
      </c>
      <c r="N2311" s="4">
        <v>213.33943170000001</v>
      </c>
      <c r="O2311" s="4">
        <v>29610145.600000001</v>
      </c>
    </row>
    <row r="2312" spans="1:15" hidden="1" x14ac:dyDescent="0.5">
      <c r="A2312">
        <f t="shared" si="36"/>
        <v>199</v>
      </c>
      <c r="B2312" s="2">
        <v>42558</v>
      </c>
      <c r="C2312" t="s">
        <v>16</v>
      </c>
      <c r="D2312" t="s">
        <v>29</v>
      </c>
      <c r="E2312">
        <v>2016</v>
      </c>
      <c r="F2312">
        <v>28</v>
      </c>
      <c r="G2312" t="s">
        <v>9</v>
      </c>
      <c r="H2312" t="s">
        <v>9</v>
      </c>
      <c r="I2312">
        <v>10.5</v>
      </c>
      <c r="J2312">
        <v>13.7</v>
      </c>
      <c r="K2312">
        <v>4.0999999999999996</v>
      </c>
      <c r="L2312">
        <v>3.8</v>
      </c>
      <c r="M2312" s="3">
        <v>138768.04500000001</v>
      </c>
      <c r="N2312" s="4">
        <v>176.91203619999999</v>
      </c>
      <c r="O2312" s="4">
        <v>24549737.399999999</v>
      </c>
    </row>
    <row r="2313" spans="1:15" hidden="1" x14ac:dyDescent="0.5">
      <c r="A2313">
        <f t="shared" si="36"/>
        <v>200</v>
      </c>
      <c r="B2313" s="2">
        <v>42695</v>
      </c>
      <c r="C2313" t="s">
        <v>21</v>
      </c>
      <c r="D2313" t="s">
        <v>33</v>
      </c>
      <c r="E2313">
        <v>2016</v>
      </c>
      <c r="F2313">
        <v>48</v>
      </c>
      <c r="G2313" t="s">
        <v>10</v>
      </c>
      <c r="H2313" t="s">
        <v>9</v>
      </c>
      <c r="I2313">
        <v>17.899999999999999</v>
      </c>
      <c r="J2313">
        <v>35</v>
      </c>
      <c r="K2313">
        <v>19.8</v>
      </c>
      <c r="L2313">
        <v>0</v>
      </c>
      <c r="M2313" s="3">
        <v>138681.815</v>
      </c>
      <c r="N2313" s="4">
        <v>51.0352654</v>
      </c>
      <c r="O2313" s="4">
        <v>7077663.2000000002</v>
      </c>
    </row>
    <row r="2314" spans="1:15" hidden="1" x14ac:dyDescent="0.5">
      <c r="A2314">
        <f t="shared" si="36"/>
        <v>201</v>
      </c>
      <c r="B2314" s="2">
        <v>42198</v>
      </c>
      <c r="C2314" t="s">
        <v>21</v>
      </c>
      <c r="D2314" t="s">
        <v>29</v>
      </c>
      <c r="E2314">
        <v>2015</v>
      </c>
      <c r="F2314">
        <v>29</v>
      </c>
      <c r="G2314" t="s">
        <v>9</v>
      </c>
      <c r="H2314" t="s">
        <v>9</v>
      </c>
      <c r="I2314">
        <v>6.1</v>
      </c>
      <c r="J2314">
        <v>12.7</v>
      </c>
      <c r="K2314">
        <v>4.2</v>
      </c>
      <c r="L2314">
        <v>28.4</v>
      </c>
      <c r="M2314" s="3">
        <v>138680.33499999999</v>
      </c>
      <c r="N2314" s="4">
        <v>47.526301529999998</v>
      </c>
      <c r="O2314" s="4">
        <v>6590963.4000000004</v>
      </c>
    </row>
    <row r="2315" spans="1:15" hidden="1" x14ac:dyDescent="0.5">
      <c r="A2315">
        <f t="shared" si="36"/>
        <v>202</v>
      </c>
      <c r="B2315" s="2">
        <v>44034</v>
      </c>
      <c r="C2315" t="s">
        <v>23</v>
      </c>
      <c r="D2315" t="s">
        <v>29</v>
      </c>
      <c r="E2315">
        <v>2020</v>
      </c>
      <c r="F2315">
        <v>30</v>
      </c>
      <c r="G2315" t="s">
        <v>10</v>
      </c>
      <c r="H2315" t="s">
        <v>9</v>
      </c>
      <c r="I2315">
        <v>8.1</v>
      </c>
      <c r="J2315">
        <v>13.3</v>
      </c>
      <c r="K2315">
        <v>8.4</v>
      </c>
      <c r="L2315">
        <v>0</v>
      </c>
      <c r="M2315" s="3">
        <v>138666.10500000001</v>
      </c>
      <c r="N2315" s="4">
        <v>93.875030289999998</v>
      </c>
      <c r="O2315" s="4">
        <v>13017284.800000001</v>
      </c>
    </row>
    <row r="2316" spans="1:15" hidden="1" x14ac:dyDescent="0.5">
      <c r="A2316">
        <f t="shared" si="36"/>
        <v>203</v>
      </c>
      <c r="B2316" s="2">
        <v>42605</v>
      </c>
      <c r="C2316" t="s">
        <v>22</v>
      </c>
      <c r="D2316" t="s">
        <v>30</v>
      </c>
      <c r="E2316">
        <v>2016</v>
      </c>
      <c r="F2316">
        <v>35</v>
      </c>
      <c r="G2316" t="s">
        <v>10</v>
      </c>
      <c r="H2316" t="s">
        <v>9</v>
      </c>
      <c r="I2316">
        <v>7</v>
      </c>
      <c r="J2316">
        <v>13.4</v>
      </c>
      <c r="K2316">
        <v>14.2</v>
      </c>
      <c r="L2316">
        <v>11</v>
      </c>
      <c r="M2316" s="3">
        <v>138640.39000000001</v>
      </c>
      <c r="N2316" s="4">
        <v>73.189593709999997</v>
      </c>
      <c r="O2316" s="4">
        <v>10147033.800000001</v>
      </c>
    </row>
    <row r="2317" spans="1:15" hidden="1" x14ac:dyDescent="0.5">
      <c r="A2317">
        <f t="shared" si="36"/>
        <v>204</v>
      </c>
      <c r="B2317" s="2">
        <v>44020</v>
      </c>
      <c r="C2317" t="s">
        <v>23</v>
      </c>
      <c r="D2317" t="s">
        <v>29</v>
      </c>
      <c r="E2317">
        <v>2020</v>
      </c>
      <c r="F2317">
        <v>28</v>
      </c>
      <c r="G2317" t="s">
        <v>9</v>
      </c>
      <c r="H2317" t="s">
        <v>9</v>
      </c>
      <c r="I2317">
        <v>4.9000000000000004</v>
      </c>
      <c r="J2317">
        <v>15.7</v>
      </c>
      <c r="K2317">
        <v>9.4</v>
      </c>
      <c r="L2317">
        <v>0</v>
      </c>
      <c r="M2317" s="3">
        <v>138627.10999999999</v>
      </c>
      <c r="N2317" s="4">
        <v>80.388196890000003</v>
      </c>
      <c r="O2317" s="4">
        <v>11143983.4</v>
      </c>
    </row>
    <row r="2318" spans="1:15" hidden="1" x14ac:dyDescent="0.5">
      <c r="A2318">
        <f t="shared" si="36"/>
        <v>205</v>
      </c>
      <c r="B2318" s="2">
        <v>43527</v>
      </c>
      <c r="C2318" t="s">
        <v>20</v>
      </c>
      <c r="D2318" t="s">
        <v>25</v>
      </c>
      <c r="E2318">
        <v>2019</v>
      </c>
      <c r="F2318">
        <v>9</v>
      </c>
      <c r="G2318" t="s">
        <v>10</v>
      </c>
      <c r="H2318" t="s">
        <v>9</v>
      </c>
      <c r="I2318">
        <v>25.1</v>
      </c>
      <c r="J2318">
        <v>36</v>
      </c>
      <c r="K2318">
        <v>14.4</v>
      </c>
      <c r="L2318">
        <v>0</v>
      </c>
      <c r="M2318" s="3">
        <v>138597.69</v>
      </c>
      <c r="N2318" s="4">
        <v>153.7842958</v>
      </c>
      <c r="O2318" s="4">
        <v>21314148.199999999</v>
      </c>
    </row>
    <row r="2319" spans="1:15" hidden="1" x14ac:dyDescent="0.5">
      <c r="A2319">
        <f t="shared" si="36"/>
        <v>206</v>
      </c>
      <c r="B2319" s="2">
        <v>43269</v>
      </c>
      <c r="C2319" t="s">
        <v>21</v>
      </c>
      <c r="D2319" t="s">
        <v>28</v>
      </c>
      <c r="E2319">
        <v>2018</v>
      </c>
      <c r="F2319">
        <v>25</v>
      </c>
      <c r="G2319" t="s">
        <v>10</v>
      </c>
      <c r="H2319" t="s">
        <v>9</v>
      </c>
      <c r="I2319">
        <v>9.5</v>
      </c>
      <c r="J2319">
        <v>12</v>
      </c>
      <c r="K2319">
        <v>5.9</v>
      </c>
      <c r="L2319">
        <v>7.2</v>
      </c>
      <c r="M2319" s="3">
        <v>138518.73499999999</v>
      </c>
      <c r="N2319" s="4">
        <v>112.5014975</v>
      </c>
      <c r="O2319" s="4">
        <v>15583565.1</v>
      </c>
    </row>
    <row r="2320" spans="1:15" hidden="1" x14ac:dyDescent="0.5">
      <c r="A2320">
        <f t="shared" si="36"/>
        <v>207</v>
      </c>
      <c r="B2320" s="2">
        <v>42590</v>
      </c>
      <c r="C2320" t="s">
        <v>21</v>
      </c>
      <c r="D2320" t="s">
        <v>30</v>
      </c>
      <c r="E2320">
        <v>2016</v>
      </c>
      <c r="F2320">
        <v>33</v>
      </c>
      <c r="G2320" t="s">
        <v>10</v>
      </c>
      <c r="H2320" t="s">
        <v>9</v>
      </c>
      <c r="I2320">
        <v>5</v>
      </c>
      <c r="J2320">
        <v>14.2</v>
      </c>
      <c r="K2320">
        <v>8</v>
      </c>
      <c r="L2320">
        <v>0</v>
      </c>
      <c r="M2320" s="3">
        <v>138506.45000000001</v>
      </c>
      <c r="N2320" s="4">
        <v>35.117820729999998</v>
      </c>
      <c r="O2320" s="4">
        <v>4864044.7</v>
      </c>
    </row>
    <row r="2321" spans="1:15" hidden="1" x14ac:dyDescent="0.5">
      <c r="A2321">
        <f t="shared" si="36"/>
        <v>208</v>
      </c>
      <c r="B2321" s="2">
        <v>42535</v>
      </c>
      <c r="C2321" t="s">
        <v>22</v>
      </c>
      <c r="D2321" t="s">
        <v>28</v>
      </c>
      <c r="E2321">
        <v>2016</v>
      </c>
      <c r="F2321">
        <v>25</v>
      </c>
      <c r="G2321" t="s">
        <v>10</v>
      </c>
      <c r="H2321" t="s">
        <v>9</v>
      </c>
      <c r="I2321">
        <v>8.6</v>
      </c>
      <c r="J2321">
        <v>15.6</v>
      </c>
      <c r="K2321">
        <v>8.3000000000000007</v>
      </c>
      <c r="L2321">
        <v>0</v>
      </c>
      <c r="M2321" s="3">
        <v>138466.56</v>
      </c>
      <c r="N2321" s="4">
        <v>90.845109260000001</v>
      </c>
      <c r="O2321" s="4">
        <v>12579009.800000001</v>
      </c>
    </row>
    <row r="2322" spans="1:15" hidden="1" x14ac:dyDescent="0.5">
      <c r="A2322">
        <f t="shared" si="36"/>
        <v>209</v>
      </c>
      <c r="B2322" s="2">
        <v>43494</v>
      </c>
      <c r="C2322" t="s">
        <v>22</v>
      </c>
      <c r="D2322" t="s">
        <v>17</v>
      </c>
      <c r="E2322">
        <v>2019</v>
      </c>
      <c r="F2322">
        <v>5</v>
      </c>
      <c r="G2322" t="s">
        <v>9</v>
      </c>
      <c r="H2322" t="s">
        <v>9</v>
      </c>
      <c r="I2322">
        <v>17.5</v>
      </c>
      <c r="J2322">
        <v>36.799999999999997</v>
      </c>
      <c r="K2322">
        <v>27.7</v>
      </c>
      <c r="L2322">
        <v>0</v>
      </c>
      <c r="M2322" s="3">
        <v>138455.45499999999</v>
      </c>
      <c r="N2322" s="4">
        <v>183.4002093</v>
      </c>
      <c r="O2322" s="4">
        <v>25392759.399999999</v>
      </c>
    </row>
    <row r="2323" spans="1:15" hidden="1" x14ac:dyDescent="0.5">
      <c r="A2323">
        <f t="shared" si="36"/>
        <v>210</v>
      </c>
      <c r="B2323" s="2">
        <v>44068</v>
      </c>
      <c r="C2323" t="s">
        <v>22</v>
      </c>
      <c r="D2323" t="s">
        <v>30</v>
      </c>
      <c r="E2323">
        <v>2020</v>
      </c>
      <c r="F2323">
        <v>35</v>
      </c>
      <c r="G2323" t="s">
        <v>9</v>
      </c>
      <c r="H2323" t="s">
        <v>9</v>
      </c>
      <c r="I2323">
        <v>3.6</v>
      </c>
      <c r="J2323">
        <v>13</v>
      </c>
      <c r="K2323">
        <v>11.2</v>
      </c>
      <c r="L2323">
        <v>0</v>
      </c>
      <c r="M2323" s="3">
        <v>138437.85500000001</v>
      </c>
      <c r="N2323" s="4">
        <v>82.744212959999999</v>
      </c>
      <c r="O2323" s="4">
        <v>11454931.4</v>
      </c>
    </row>
    <row r="2324" spans="1:15" hidden="1" x14ac:dyDescent="0.5">
      <c r="A2324">
        <f t="shared" si="36"/>
        <v>211</v>
      </c>
      <c r="B2324" s="2">
        <v>43333</v>
      </c>
      <c r="C2324" t="s">
        <v>22</v>
      </c>
      <c r="D2324" t="s">
        <v>30</v>
      </c>
      <c r="E2324">
        <v>2018</v>
      </c>
      <c r="F2324">
        <v>34</v>
      </c>
      <c r="G2324" t="s">
        <v>10</v>
      </c>
      <c r="H2324" t="s">
        <v>9</v>
      </c>
      <c r="I2324">
        <v>8.6</v>
      </c>
      <c r="J2324">
        <v>12.4</v>
      </c>
      <c r="K2324">
        <v>7.7</v>
      </c>
      <c r="L2324">
        <v>1.2</v>
      </c>
      <c r="M2324" s="3">
        <v>138424.25</v>
      </c>
      <c r="N2324" s="4">
        <v>119.2284324</v>
      </c>
      <c r="O2324" s="4">
        <v>16504106.300000001</v>
      </c>
    </row>
    <row r="2325" spans="1:15" hidden="1" x14ac:dyDescent="0.5">
      <c r="A2325">
        <f t="shared" si="36"/>
        <v>212</v>
      </c>
      <c r="B2325" s="2">
        <v>42207</v>
      </c>
      <c r="C2325" t="s">
        <v>23</v>
      </c>
      <c r="D2325" t="s">
        <v>29</v>
      </c>
      <c r="E2325">
        <v>2015</v>
      </c>
      <c r="F2325">
        <v>30</v>
      </c>
      <c r="G2325" t="s">
        <v>10</v>
      </c>
      <c r="H2325" t="s">
        <v>9</v>
      </c>
      <c r="I2325">
        <v>11.4</v>
      </c>
      <c r="J2325">
        <v>16.600000000000001</v>
      </c>
      <c r="K2325">
        <v>6</v>
      </c>
      <c r="L2325">
        <v>1.6</v>
      </c>
      <c r="M2325" s="3">
        <v>138418.83499999999</v>
      </c>
      <c r="N2325" s="4">
        <v>33.707277519999998</v>
      </c>
      <c r="O2325" s="4">
        <v>4665722.0999999996</v>
      </c>
    </row>
    <row r="2326" spans="1:15" hidden="1" x14ac:dyDescent="0.5">
      <c r="A2326">
        <f t="shared" si="36"/>
        <v>213</v>
      </c>
      <c r="B2326" s="2">
        <v>42593</v>
      </c>
      <c r="C2326" t="s">
        <v>16</v>
      </c>
      <c r="D2326" t="s">
        <v>30</v>
      </c>
      <c r="E2326">
        <v>2016</v>
      </c>
      <c r="F2326">
        <v>33</v>
      </c>
      <c r="G2326" t="s">
        <v>10</v>
      </c>
      <c r="H2326" t="s">
        <v>9</v>
      </c>
      <c r="I2326">
        <v>6.8</v>
      </c>
      <c r="J2326">
        <v>15.7</v>
      </c>
      <c r="K2326">
        <v>10.3</v>
      </c>
      <c r="L2326">
        <v>8.1999999999999993</v>
      </c>
      <c r="M2326" s="3">
        <v>138368.4</v>
      </c>
      <c r="N2326" s="4">
        <v>39.806463620000002</v>
      </c>
      <c r="O2326" s="4">
        <v>5507956.7000000002</v>
      </c>
    </row>
    <row r="2327" spans="1:15" hidden="1" x14ac:dyDescent="0.5">
      <c r="A2327">
        <f t="shared" si="36"/>
        <v>214</v>
      </c>
      <c r="B2327" s="2">
        <v>42928</v>
      </c>
      <c r="C2327" t="s">
        <v>23</v>
      </c>
      <c r="D2327" t="s">
        <v>29</v>
      </c>
      <c r="E2327">
        <v>2017</v>
      </c>
      <c r="F2327">
        <v>29</v>
      </c>
      <c r="G2327" t="s">
        <v>9</v>
      </c>
      <c r="H2327" t="s">
        <v>9</v>
      </c>
      <c r="I2327">
        <v>3.2</v>
      </c>
      <c r="J2327">
        <v>15.1</v>
      </c>
      <c r="K2327">
        <v>9.8000000000000007</v>
      </c>
      <c r="L2327">
        <v>0</v>
      </c>
      <c r="M2327" s="3">
        <v>138152.10500000001</v>
      </c>
      <c r="N2327" s="4">
        <v>117.9532423</v>
      </c>
      <c r="O2327" s="4">
        <v>16295488.699999999</v>
      </c>
    </row>
    <row r="2328" spans="1:15" hidden="1" x14ac:dyDescent="0.5">
      <c r="A2328">
        <f t="shared" si="36"/>
        <v>215</v>
      </c>
      <c r="B2328" s="2">
        <v>42576</v>
      </c>
      <c r="C2328" t="s">
        <v>21</v>
      </c>
      <c r="D2328" t="s">
        <v>29</v>
      </c>
      <c r="E2328">
        <v>2016</v>
      </c>
      <c r="F2328">
        <v>31</v>
      </c>
      <c r="G2328" t="s">
        <v>10</v>
      </c>
      <c r="H2328" t="s">
        <v>9</v>
      </c>
      <c r="I2328">
        <v>6.3</v>
      </c>
      <c r="J2328">
        <v>14.3</v>
      </c>
      <c r="K2328">
        <v>7.5</v>
      </c>
      <c r="L2328">
        <v>0</v>
      </c>
      <c r="M2328" s="3">
        <v>138134.63500000001</v>
      </c>
      <c r="N2328" s="4">
        <v>37.980186609999997</v>
      </c>
      <c r="O2328" s="4">
        <v>5246379.2</v>
      </c>
    </row>
    <row r="2329" spans="1:15" hidden="1" x14ac:dyDescent="0.5">
      <c r="A2329">
        <f t="shared" si="36"/>
        <v>216</v>
      </c>
      <c r="B2329" s="2">
        <v>42915</v>
      </c>
      <c r="C2329" t="s">
        <v>16</v>
      </c>
      <c r="D2329" t="s">
        <v>28</v>
      </c>
      <c r="E2329">
        <v>2017</v>
      </c>
      <c r="F2329">
        <v>27</v>
      </c>
      <c r="G2329" t="s">
        <v>10</v>
      </c>
      <c r="H2329" t="s">
        <v>9</v>
      </c>
      <c r="I2329">
        <v>9.1999999999999993</v>
      </c>
      <c r="J2329">
        <v>13.7</v>
      </c>
      <c r="K2329">
        <v>5</v>
      </c>
      <c r="L2329">
        <v>0</v>
      </c>
      <c r="M2329" s="3">
        <v>138124.06</v>
      </c>
      <c r="N2329" s="4">
        <v>102.52503950000001</v>
      </c>
      <c r="O2329" s="4">
        <v>14161174.699999999</v>
      </c>
    </row>
    <row r="2330" spans="1:15" hidden="1" x14ac:dyDescent="0.5">
      <c r="A2330">
        <f t="shared" si="36"/>
        <v>217</v>
      </c>
      <c r="B2330" s="2">
        <v>42327</v>
      </c>
      <c r="C2330" t="s">
        <v>16</v>
      </c>
      <c r="D2330" t="s">
        <v>33</v>
      </c>
      <c r="E2330">
        <v>2015</v>
      </c>
      <c r="F2330">
        <v>47</v>
      </c>
      <c r="G2330" t="s">
        <v>10</v>
      </c>
      <c r="H2330" t="s">
        <v>9</v>
      </c>
      <c r="I2330">
        <v>15.6</v>
      </c>
      <c r="J2330">
        <v>31.5</v>
      </c>
      <c r="K2330">
        <v>20.6</v>
      </c>
      <c r="L2330">
        <v>0</v>
      </c>
      <c r="M2330" s="3">
        <v>138118.70499999999</v>
      </c>
      <c r="N2330" s="4">
        <v>78.290968070000005</v>
      </c>
      <c r="O2330" s="4">
        <v>10813447.1</v>
      </c>
    </row>
    <row r="2331" spans="1:15" hidden="1" x14ac:dyDescent="0.5">
      <c r="A2331">
        <f t="shared" si="36"/>
        <v>218</v>
      </c>
      <c r="B2331" s="2">
        <v>42027</v>
      </c>
      <c r="C2331" t="s">
        <v>18</v>
      </c>
      <c r="D2331" t="s">
        <v>17</v>
      </c>
      <c r="E2331">
        <v>2015</v>
      </c>
      <c r="F2331">
        <v>4</v>
      </c>
      <c r="G2331" t="s">
        <v>9</v>
      </c>
      <c r="H2331" t="s">
        <v>9</v>
      </c>
      <c r="I2331">
        <v>20.2</v>
      </c>
      <c r="J2331">
        <v>25</v>
      </c>
      <c r="K2331">
        <v>28.6</v>
      </c>
      <c r="L2331">
        <v>0</v>
      </c>
      <c r="M2331" s="3">
        <v>138095.20000000001</v>
      </c>
      <c r="N2331" s="4">
        <v>40.604200220000003</v>
      </c>
      <c r="O2331" s="4">
        <v>5607245.2000000002</v>
      </c>
    </row>
    <row r="2332" spans="1:15" hidden="1" x14ac:dyDescent="0.5">
      <c r="A2332">
        <f t="shared" si="36"/>
        <v>219</v>
      </c>
      <c r="B2332" s="2">
        <v>42425</v>
      </c>
      <c r="C2332" t="s">
        <v>16</v>
      </c>
      <c r="D2332" t="s">
        <v>24</v>
      </c>
      <c r="E2332">
        <v>2016</v>
      </c>
      <c r="F2332">
        <v>9</v>
      </c>
      <c r="G2332" t="s">
        <v>10</v>
      </c>
      <c r="H2332" t="s">
        <v>9</v>
      </c>
      <c r="I2332">
        <v>19.600000000000001</v>
      </c>
      <c r="J2332">
        <v>26.4</v>
      </c>
      <c r="K2332">
        <v>13.8</v>
      </c>
      <c r="L2332">
        <v>0.4</v>
      </c>
      <c r="M2332" s="3">
        <v>138064.85500000001</v>
      </c>
      <c r="N2332" s="4">
        <v>43.386786059999999</v>
      </c>
      <c r="O2332" s="4">
        <v>5990190.2999999998</v>
      </c>
    </row>
    <row r="2333" spans="1:15" hidden="1" x14ac:dyDescent="0.5">
      <c r="A2333">
        <f t="shared" si="36"/>
        <v>220</v>
      </c>
      <c r="B2333" s="2">
        <v>42912</v>
      </c>
      <c r="C2333" t="s">
        <v>21</v>
      </c>
      <c r="D2333" t="s">
        <v>28</v>
      </c>
      <c r="E2333">
        <v>2017</v>
      </c>
      <c r="F2333">
        <v>27</v>
      </c>
      <c r="G2333" t="s">
        <v>10</v>
      </c>
      <c r="H2333" t="s">
        <v>9</v>
      </c>
      <c r="I2333">
        <v>8.8000000000000007</v>
      </c>
      <c r="J2333">
        <v>12.6</v>
      </c>
      <c r="K2333">
        <v>7.8</v>
      </c>
      <c r="L2333">
        <v>1.4</v>
      </c>
      <c r="M2333" s="3">
        <v>138040.38</v>
      </c>
      <c r="N2333" s="4">
        <v>104.3154945</v>
      </c>
      <c r="O2333" s="4">
        <v>14399750.5</v>
      </c>
    </row>
    <row r="2334" spans="1:15" hidden="1" x14ac:dyDescent="0.5">
      <c r="A2334">
        <f t="shared" si="36"/>
        <v>221</v>
      </c>
      <c r="B2334" s="2">
        <v>42538</v>
      </c>
      <c r="C2334" t="s">
        <v>18</v>
      </c>
      <c r="D2334" t="s">
        <v>28</v>
      </c>
      <c r="E2334">
        <v>2016</v>
      </c>
      <c r="F2334">
        <v>25</v>
      </c>
      <c r="G2334" t="s">
        <v>10</v>
      </c>
      <c r="H2334" t="s">
        <v>9</v>
      </c>
      <c r="I2334">
        <v>9.3000000000000007</v>
      </c>
      <c r="J2334">
        <v>15.1</v>
      </c>
      <c r="K2334">
        <v>3.5</v>
      </c>
      <c r="L2334">
        <v>4.2</v>
      </c>
      <c r="M2334" s="3">
        <v>138023.10999999999</v>
      </c>
      <c r="N2334" s="4">
        <v>99.573674510000004</v>
      </c>
      <c r="O2334" s="4">
        <v>13743468.199999999</v>
      </c>
    </row>
    <row r="2335" spans="1:15" hidden="1" x14ac:dyDescent="0.5">
      <c r="A2335">
        <f t="shared" si="36"/>
        <v>222</v>
      </c>
      <c r="B2335" s="2">
        <v>42057</v>
      </c>
      <c r="C2335" t="s">
        <v>20</v>
      </c>
      <c r="D2335" t="s">
        <v>24</v>
      </c>
      <c r="E2335">
        <v>2015</v>
      </c>
      <c r="F2335">
        <v>8</v>
      </c>
      <c r="G2335" t="s">
        <v>10</v>
      </c>
      <c r="H2335" t="s">
        <v>9</v>
      </c>
      <c r="I2335">
        <v>20.3</v>
      </c>
      <c r="J2335">
        <v>35.299999999999997</v>
      </c>
      <c r="K2335">
        <v>11.7</v>
      </c>
      <c r="L2335">
        <v>1.6</v>
      </c>
      <c r="M2335" s="3">
        <v>138016.35</v>
      </c>
      <c r="N2335" s="4">
        <v>32.40972721</v>
      </c>
      <c r="O2335" s="4">
        <v>4473072.3</v>
      </c>
    </row>
    <row r="2336" spans="1:15" hidden="1" x14ac:dyDescent="0.5">
      <c r="A2336">
        <f t="shared" si="36"/>
        <v>223</v>
      </c>
      <c r="B2336" s="2">
        <v>43122</v>
      </c>
      <c r="C2336" t="s">
        <v>21</v>
      </c>
      <c r="D2336" t="s">
        <v>17</v>
      </c>
      <c r="E2336">
        <v>2018</v>
      </c>
      <c r="F2336">
        <v>4</v>
      </c>
      <c r="G2336" t="s">
        <v>9</v>
      </c>
      <c r="H2336" t="s">
        <v>9</v>
      </c>
      <c r="I2336">
        <v>20.5</v>
      </c>
      <c r="J2336">
        <v>23.9</v>
      </c>
      <c r="K2336">
        <v>27.3</v>
      </c>
      <c r="L2336">
        <v>0</v>
      </c>
      <c r="M2336" s="3">
        <v>137955.42499999999</v>
      </c>
      <c r="N2336" s="4">
        <v>115.1294838</v>
      </c>
      <c r="O2336" s="4">
        <v>15882736.9</v>
      </c>
    </row>
    <row r="2337" spans="1:15" hidden="1" x14ac:dyDescent="0.5">
      <c r="A2337">
        <f t="shared" si="36"/>
        <v>224</v>
      </c>
      <c r="B2337" s="2">
        <v>42583</v>
      </c>
      <c r="C2337" t="s">
        <v>21</v>
      </c>
      <c r="D2337" t="s">
        <v>30</v>
      </c>
      <c r="E2337">
        <v>2016</v>
      </c>
      <c r="F2337">
        <v>32</v>
      </c>
      <c r="G2337" t="s">
        <v>10</v>
      </c>
      <c r="H2337" t="s">
        <v>9</v>
      </c>
      <c r="I2337">
        <v>11.2</v>
      </c>
      <c r="J2337">
        <v>14.4</v>
      </c>
      <c r="K2337">
        <v>5.2</v>
      </c>
      <c r="L2337">
        <v>2.8</v>
      </c>
      <c r="M2337" s="3">
        <v>137934.845</v>
      </c>
      <c r="N2337" s="4">
        <v>45.979129370000003</v>
      </c>
      <c r="O2337" s="4">
        <v>6342124.0999999996</v>
      </c>
    </row>
    <row r="2338" spans="1:15" hidden="1" x14ac:dyDescent="0.5">
      <c r="A2338">
        <f t="shared" si="36"/>
        <v>225</v>
      </c>
      <c r="B2338" s="2">
        <v>43634</v>
      </c>
      <c r="C2338" t="s">
        <v>22</v>
      </c>
      <c r="D2338" t="s">
        <v>28</v>
      </c>
      <c r="E2338">
        <v>2019</v>
      </c>
      <c r="F2338">
        <v>25</v>
      </c>
      <c r="G2338" t="s">
        <v>10</v>
      </c>
      <c r="H2338" t="s">
        <v>9</v>
      </c>
      <c r="I2338">
        <v>8</v>
      </c>
      <c r="J2338">
        <v>13.7</v>
      </c>
      <c r="K2338">
        <v>5.2</v>
      </c>
      <c r="L2338">
        <v>0</v>
      </c>
      <c r="M2338" s="3">
        <v>137922.22</v>
      </c>
      <c r="N2338" s="4">
        <v>101.3953781</v>
      </c>
      <c r="O2338" s="4">
        <v>13984675.6</v>
      </c>
    </row>
    <row r="2339" spans="1:15" hidden="1" x14ac:dyDescent="0.5">
      <c r="A2339">
        <f t="shared" si="36"/>
        <v>226</v>
      </c>
      <c r="B2339" s="2">
        <v>42922</v>
      </c>
      <c r="C2339" t="s">
        <v>16</v>
      </c>
      <c r="D2339" t="s">
        <v>29</v>
      </c>
      <c r="E2339">
        <v>2017</v>
      </c>
      <c r="F2339">
        <v>28</v>
      </c>
      <c r="G2339" t="s">
        <v>9</v>
      </c>
      <c r="H2339" t="s">
        <v>9</v>
      </c>
      <c r="I2339">
        <v>4.8</v>
      </c>
      <c r="J2339">
        <v>15</v>
      </c>
      <c r="K2339">
        <v>8.6999999999999993</v>
      </c>
      <c r="L2339">
        <v>0</v>
      </c>
      <c r="M2339" s="3">
        <v>137899.715</v>
      </c>
      <c r="N2339" s="4">
        <v>141.67937280000001</v>
      </c>
      <c r="O2339" s="4">
        <v>19537545.100000001</v>
      </c>
    </row>
    <row r="2340" spans="1:15" hidden="1" x14ac:dyDescent="0.5">
      <c r="A2340">
        <f t="shared" si="36"/>
        <v>227</v>
      </c>
      <c r="B2340" s="2">
        <v>43621</v>
      </c>
      <c r="C2340" t="s">
        <v>23</v>
      </c>
      <c r="D2340" t="s">
        <v>28</v>
      </c>
      <c r="E2340">
        <v>2019</v>
      </c>
      <c r="F2340">
        <v>23</v>
      </c>
      <c r="G2340" t="s">
        <v>10</v>
      </c>
      <c r="H2340" t="s">
        <v>9</v>
      </c>
      <c r="I2340">
        <v>8.6</v>
      </c>
      <c r="J2340">
        <v>13</v>
      </c>
      <c r="K2340">
        <v>5.7</v>
      </c>
      <c r="L2340">
        <v>0</v>
      </c>
      <c r="M2340" s="3">
        <v>137844.815</v>
      </c>
      <c r="N2340" s="4">
        <v>155.98832920000001</v>
      </c>
      <c r="O2340" s="4">
        <v>21502182.399999999</v>
      </c>
    </row>
    <row r="2341" spans="1:15" hidden="1" x14ac:dyDescent="0.5">
      <c r="A2341">
        <f t="shared" si="36"/>
        <v>228</v>
      </c>
      <c r="B2341" s="2">
        <v>42230</v>
      </c>
      <c r="C2341" t="s">
        <v>18</v>
      </c>
      <c r="D2341" t="s">
        <v>30</v>
      </c>
      <c r="E2341">
        <v>2015</v>
      </c>
      <c r="F2341">
        <v>33</v>
      </c>
      <c r="G2341" t="s">
        <v>10</v>
      </c>
      <c r="H2341" t="s">
        <v>9</v>
      </c>
      <c r="I2341">
        <v>10.4</v>
      </c>
      <c r="J2341">
        <v>15.3</v>
      </c>
      <c r="K2341">
        <v>7.3</v>
      </c>
      <c r="L2341">
        <v>0</v>
      </c>
      <c r="M2341" s="3">
        <v>137838.92499999999</v>
      </c>
      <c r="N2341" s="4">
        <v>35.437737390000002</v>
      </c>
      <c r="O2341" s="4">
        <v>4884699.5999999996</v>
      </c>
    </row>
    <row r="2342" spans="1:15" hidden="1" x14ac:dyDescent="0.5">
      <c r="A2342">
        <f t="shared" si="36"/>
        <v>229</v>
      </c>
      <c r="B2342" s="2">
        <v>43992</v>
      </c>
      <c r="C2342" t="s">
        <v>23</v>
      </c>
      <c r="D2342" t="s">
        <v>28</v>
      </c>
      <c r="E2342">
        <v>2020</v>
      </c>
      <c r="F2342">
        <v>24</v>
      </c>
      <c r="G2342" t="s">
        <v>10</v>
      </c>
      <c r="H2342" t="s">
        <v>9</v>
      </c>
      <c r="I2342">
        <v>3.9</v>
      </c>
      <c r="J2342">
        <v>16.7</v>
      </c>
      <c r="K2342">
        <v>8.8000000000000007</v>
      </c>
      <c r="L2342">
        <v>0</v>
      </c>
      <c r="M2342" s="3">
        <v>137795.79500000001</v>
      </c>
      <c r="N2342" s="4">
        <v>121.1776674</v>
      </c>
      <c r="O2342" s="4">
        <v>16697773</v>
      </c>
    </row>
    <row r="2343" spans="1:15" hidden="1" x14ac:dyDescent="0.5">
      <c r="A2343">
        <f t="shared" si="36"/>
        <v>230</v>
      </c>
      <c r="B2343" s="2">
        <v>42247</v>
      </c>
      <c r="C2343" t="s">
        <v>21</v>
      </c>
      <c r="D2343" t="s">
        <v>30</v>
      </c>
      <c r="E2343">
        <v>2015</v>
      </c>
      <c r="F2343">
        <v>36</v>
      </c>
      <c r="G2343" t="s">
        <v>10</v>
      </c>
      <c r="H2343" t="s">
        <v>9</v>
      </c>
      <c r="I2343">
        <v>8.1</v>
      </c>
      <c r="J2343">
        <v>13</v>
      </c>
      <c r="K2343">
        <v>11.5</v>
      </c>
      <c r="L2343">
        <v>0</v>
      </c>
      <c r="M2343" s="3">
        <v>137724.89499999999</v>
      </c>
      <c r="N2343" s="4">
        <v>50.273287490000001</v>
      </c>
      <c r="O2343" s="4">
        <v>6923883.2000000002</v>
      </c>
    </row>
    <row r="2344" spans="1:15" hidden="1" x14ac:dyDescent="0.5">
      <c r="A2344">
        <f t="shared" si="36"/>
        <v>231</v>
      </c>
      <c r="B2344" s="2">
        <v>42524</v>
      </c>
      <c r="C2344" t="s">
        <v>18</v>
      </c>
      <c r="D2344" t="s">
        <v>28</v>
      </c>
      <c r="E2344">
        <v>2016</v>
      </c>
      <c r="F2344">
        <v>23</v>
      </c>
      <c r="G2344" t="s">
        <v>10</v>
      </c>
      <c r="H2344" t="s">
        <v>9</v>
      </c>
      <c r="I2344">
        <v>6.8</v>
      </c>
      <c r="J2344">
        <v>14.1</v>
      </c>
      <c r="K2344">
        <v>8.5</v>
      </c>
      <c r="L2344">
        <v>0</v>
      </c>
      <c r="M2344" s="3">
        <v>137717.255</v>
      </c>
      <c r="N2344" s="4">
        <v>175.85462989999999</v>
      </c>
      <c r="O2344" s="4">
        <v>24218216.899999999</v>
      </c>
    </row>
    <row r="2345" spans="1:15" hidden="1" x14ac:dyDescent="0.5">
      <c r="A2345">
        <f t="shared" si="36"/>
        <v>232</v>
      </c>
      <c r="B2345" s="2">
        <v>42983</v>
      </c>
      <c r="C2345" t="s">
        <v>22</v>
      </c>
      <c r="D2345" t="s">
        <v>31</v>
      </c>
      <c r="E2345">
        <v>2017</v>
      </c>
      <c r="F2345">
        <v>37</v>
      </c>
      <c r="G2345" t="s">
        <v>10</v>
      </c>
      <c r="H2345" t="s">
        <v>9</v>
      </c>
      <c r="I2345">
        <v>6.5</v>
      </c>
      <c r="J2345">
        <v>13.3</v>
      </c>
      <c r="K2345">
        <v>11</v>
      </c>
      <c r="L2345">
        <v>0.2</v>
      </c>
      <c r="M2345" s="3">
        <v>137696.67000000001</v>
      </c>
      <c r="N2345" s="4">
        <v>95.602018139999998</v>
      </c>
      <c r="O2345" s="4">
        <v>13164079.5</v>
      </c>
    </row>
    <row r="2346" spans="1:15" hidden="1" x14ac:dyDescent="0.5">
      <c r="A2346">
        <f t="shared" si="36"/>
        <v>233</v>
      </c>
      <c r="B2346" s="2">
        <v>43705</v>
      </c>
      <c r="C2346" t="s">
        <v>23</v>
      </c>
      <c r="D2346" t="s">
        <v>30</v>
      </c>
      <c r="E2346">
        <v>2019</v>
      </c>
      <c r="F2346">
        <v>35</v>
      </c>
      <c r="G2346" t="s">
        <v>10</v>
      </c>
      <c r="H2346" t="s">
        <v>9</v>
      </c>
      <c r="I2346">
        <v>8.3000000000000007</v>
      </c>
      <c r="J2346">
        <v>13.4</v>
      </c>
      <c r="K2346">
        <v>5</v>
      </c>
      <c r="L2346">
        <v>0</v>
      </c>
      <c r="M2346" s="3">
        <v>137660.94</v>
      </c>
      <c r="N2346" s="4">
        <v>140.94202110000001</v>
      </c>
      <c r="O2346" s="4">
        <v>19402211.100000001</v>
      </c>
    </row>
    <row r="2347" spans="1:15" hidden="1" x14ac:dyDescent="0.5">
      <c r="A2347">
        <f t="shared" si="36"/>
        <v>234</v>
      </c>
      <c r="B2347" s="2">
        <v>43678</v>
      </c>
      <c r="C2347" t="s">
        <v>16</v>
      </c>
      <c r="D2347" t="s">
        <v>30</v>
      </c>
      <c r="E2347">
        <v>2019</v>
      </c>
      <c r="F2347">
        <v>31</v>
      </c>
      <c r="G2347" t="s">
        <v>10</v>
      </c>
      <c r="H2347" t="s">
        <v>9</v>
      </c>
      <c r="I2347">
        <v>5.8</v>
      </c>
      <c r="J2347">
        <v>13.8</v>
      </c>
      <c r="K2347">
        <v>8.6</v>
      </c>
      <c r="L2347">
        <v>0</v>
      </c>
      <c r="M2347" s="3">
        <v>137651.13500000001</v>
      </c>
      <c r="N2347" s="4">
        <v>98.967005540000002</v>
      </c>
      <c r="O2347" s="4">
        <v>13622920.6</v>
      </c>
    </row>
    <row r="2348" spans="1:15" hidden="1" x14ac:dyDescent="0.5">
      <c r="A2348">
        <f t="shared" si="36"/>
        <v>235</v>
      </c>
      <c r="B2348" s="2">
        <v>44012</v>
      </c>
      <c r="C2348" t="s">
        <v>22</v>
      </c>
      <c r="D2348" t="s">
        <v>28</v>
      </c>
      <c r="E2348">
        <v>2020</v>
      </c>
      <c r="F2348">
        <v>27</v>
      </c>
      <c r="G2348" t="s">
        <v>9</v>
      </c>
      <c r="H2348" t="s">
        <v>9</v>
      </c>
      <c r="I2348">
        <v>3</v>
      </c>
      <c r="J2348">
        <v>15.2</v>
      </c>
      <c r="K2348">
        <v>7.7</v>
      </c>
      <c r="L2348">
        <v>0</v>
      </c>
      <c r="M2348" s="3">
        <v>137644.86499999999</v>
      </c>
      <c r="N2348" s="4">
        <v>32.463374850000001</v>
      </c>
      <c r="O2348" s="4">
        <v>4468416.8</v>
      </c>
    </row>
    <row r="2349" spans="1:15" hidden="1" x14ac:dyDescent="0.5">
      <c r="A2349">
        <f t="shared" si="36"/>
        <v>236</v>
      </c>
      <c r="B2349" s="2">
        <v>43307</v>
      </c>
      <c r="C2349" t="s">
        <v>16</v>
      </c>
      <c r="D2349" t="s">
        <v>29</v>
      </c>
      <c r="E2349">
        <v>2018</v>
      </c>
      <c r="F2349">
        <v>30</v>
      </c>
      <c r="G2349" t="s">
        <v>10</v>
      </c>
      <c r="H2349" t="s">
        <v>9</v>
      </c>
      <c r="I2349">
        <v>7.7</v>
      </c>
      <c r="J2349">
        <v>15.1</v>
      </c>
      <c r="K2349">
        <v>8.9</v>
      </c>
      <c r="L2349">
        <v>0</v>
      </c>
      <c r="M2349" s="3">
        <v>137634.125</v>
      </c>
      <c r="N2349" s="4">
        <v>86.406594089999999</v>
      </c>
      <c r="O2349" s="4">
        <v>11892496</v>
      </c>
    </row>
    <row r="2350" spans="1:15" hidden="1" x14ac:dyDescent="0.5">
      <c r="A2350">
        <f t="shared" si="36"/>
        <v>237</v>
      </c>
      <c r="B2350" s="2">
        <v>42948</v>
      </c>
      <c r="C2350" t="s">
        <v>22</v>
      </c>
      <c r="D2350" t="s">
        <v>30</v>
      </c>
      <c r="E2350">
        <v>2017</v>
      </c>
      <c r="F2350">
        <v>32</v>
      </c>
      <c r="G2350" t="s">
        <v>10</v>
      </c>
      <c r="H2350" t="s">
        <v>9</v>
      </c>
      <c r="I2350">
        <v>3.5</v>
      </c>
      <c r="J2350">
        <v>15.5</v>
      </c>
      <c r="K2350">
        <v>11.5</v>
      </c>
      <c r="L2350">
        <v>0</v>
      </c>
      <c r="M2350" s="3">
        <v>137617.88</v>
      </c>
      <c r="N2350" s="4">
        <v>137.9754246</v>
      </c>
      <c r="O2350" s="4">
        <v>18987885.399999999</v>
      </c>
    </row>
    <row r="2351" spans="1:15" hidden="1" x14ac:dyDescent="0.5">
      <c r="A2351">
        <f t="shared" si="36"/>
        <v>238</v>
      </c>
      <c r="B2351" s="2">
        <v>42563</v>
      </c>
      <c r="C2351" t="s">
        <v>22</v>
      </c>
      <c r="D2351" t="s">
        <v>29</v>
      </c>
      <c r="E2351">
        <v>2016</v>
      </c>
      <c r="F2351">
        <v>29</v>
      </c>
      <c r="G2351" t="s">
        <v>10</v>
      </c>
      <c r="H2351" t="s">
        <v>9</v>
      </c>
      <c r="I2351">
        <v>10.7</v>
      </c>
      <c r="J2351">
        <v>13.7</v>
      </c>
      <c r="K2351">
        <v>8.1</v>
      </c>
      <c r="L2351">
        <v>0</v>
      </c>
      <c r="M2351" s="3">
        <v>137582.19500000001</v>
      </c>
      <c r="N2351" s="4">
        <v>49.159485719999999</v>
      </c>
      <c r="O2351" s="4">
        <v>6763470</v>
      </c>
    </row>
    <row r="2352" spans="1:15" hidden="1" x14ac:dyDescent="0.5">
      <c r="A2352">
        <f t="shared" si="36"/>
        <v>239</v>
      </c>
      <c r="B2352" s="2">
        <v>43137</v>
      </c>
      <c r="C2352" t="s">
        <v>22</v>
      </c>
      <c r="D2352" t="s">
        <v>24</v>
      </c>
      <c r="E2352">
        <v>2018</v>
      </c>
      <c r="F2352">
        <v>6</v>
      </c>
      <c r="G2352" t="s">
        <v>10</v>
      </c>
      <c r="H2352" t="s">
        <v>9</v>
      </c>
      <c r="I2352">
        <v>17.7</v>
      </c>
      <c r="J2352">
        <v>29.9</v>
      </c>
      <c r="K2352">
        <v>27.6</v>
      </c>
      <c r="L2352">
        <v>0</v>
      </c>
      <c r="M2352" s="3">
        <v>137539.72500000001</v>
      </c>
      <c r="N2352" s="4">
        <v>104.2296312</v>
      </c>
      <c r="O2352" s="4">
        <v>14335714.800000001</v>
      </c>
    </row>
    <row r="2353" spans="1:15" hidden="1" x14ac:dyDescent="0.5">
      <c r="A2353">
        <f t="shared" si="36"/>
        <v>240</v>
      </c>
      <c r="B2353" s="2">
        <v>42977</v>
      </c>
      <c r="C2353" t="s">
        <v>23</v>
      </c>
      <c r="D2353" t="s">
        <v>30</v>
      </c>
      <c r="E2353">
        <v>2017</v>
      </c>
      <c r="F2353">
        <v>36</v>
      </c>
      <c r="G2353" t="s">
        <v>10</v>
      </c>
      <c r="H2353" t="s">
        <v>9</v>
      </c>
      <c r="I2353">
        <v>7.7</v>
      </c>
      <c r="J2353">
        <v>13.8</v>
      </c>
      <c r="K2353">
        <v>12.3</v>
      </c>
      <c r="L2353">
        <v>0.6</v>
      </c>
      <c r="M2353" s="3">
        <v>137513.465</v>
      </c>
      <c r="N2353" s="4">
        <v>118.29507649999999</v>
      </c>
      <c r="O2353" s="4">
        <v>16267165.9</v>
      </c>
    </row>
    <row r="2354" spans="1:15" hidden="1" x14ac:dyDescent="0.5">
      <c r="A2354">
        <f t="shared" si="36"/>
        <v>241</v>
      </c>
      <c r="B2354" s="2">
        <v>42542</v>
      </c>
      <c r="C2354" t="s">
        <v>22</v>
      </c>
      <c r="D2354" t="s">
        <v>28</v>
      </c>
      <c r="E2354">
        <v>2016</v>
      </c>
      <c r="F2354">
        <v>26</v>
      </c>
      <c r="G2354" t="s">
        <v>10</v>
      </c>
      <c r="H2354" t="s">
        <v>9</v>
      </c>
      <c r="I2354">
        <v>10.4</v>
      </c>
      <c r="J2354">
        <v>14.7</v>
      </c>
      <c r="K2354">
        <v>7</v>
      </c>
      <c r="L2354">
        <v>3.2</v>
      </c>
      <c r="M2354" s="3">
        <v>137511.315</v>
      </c>
      <c r="N2354" s="4">
        <v>62.154764110000002</v>
      </c>
      <c r="O2354" s="4">
        <v>8546983.3000000007</v>
      </c>
    </row>
    <row r="2355" spans="1:15" hidden="1" x14ac:dyDescent="0.5">
      <c r="A2355">
        <f t="shared" si="36"/>
        <v>242</v>
      </c>
      <c r="B2355" s="2">
        <v>43297</v>
      </c>
      <c r="C2355" t="s">
        <v>21</v>
      </c>
      <c r="D2355" t="s">
        <v>29</v>
      </c>
      <c r="E2355">
        <v>2018</v>
      </c>
      <c r="F2355">
        <v>29</v>
      </c>
      <c r="G2355" t="s">
        <v>9</v>
      </c>
      <c r="H2355" t="s">
        <v>9</v>
      </c>
      <c r="I2355">
        <v>7.9</v>
      </c>
      <c r="J2355">
        <v>12.6</v>
      </c>
      <c r="K2355">
        <v>4.5</v>
      </c>
      <c r="L2355">
        <v>0</v>
      </c>
      <c r="M2355" s="3">
        <v>137446.75</v>
      </c>
      <c r="N2355" s="4">
        <v>87.634657079999997</v>
      </c>
      <c r="O2355" s="4">
        <v>12045098.800000001</v>
      </c>
    </row>
    <row r="2356" spans="1:15" hidden="1" x14ac:dyDescent="0.5">
      <c r="A2356">
        <f t="shared" si="36"/>
        <v>243</v>
      </c>
      <c r="B2356" s="2">
        <v>43845</v>
      </c>
      <c r="C2356" t="s">
        <v>23</v>
      </c>
      <c r="D2356" t="s">
        <v>17</v>
      </c>
      <c r="E2356">
        <v>2020</v>
      </c>
      <c r="F2356">
        <v>3</v>
      </c>
      <c r="G2356" t="s">
        <v>9</v>
      </c>
      <c r="H2356" t="s">
        <v>9</v>
      </c>
      <c r="I2356">
        <v>19.5</v>
      </c>
      <c r="J2356">
        <v>36.799999999999997</v>
      </c>
      <c r="K2356">
        <v>20.8</v>
      </c>
      <c r="L2356">
        <v>0</v>
      </c>
      <c r="M2356" s="3">
        <v>137408.22500000001</v>
      </c>
      <c r="N2356" s="4">
        <v>63.73047072</v>
      </c>
      <c r="O2356" s="4">
        <v>8757090.9000000004</v>
      </c>
    </row>
    <row r="2357" spans="1:15" hidden="1" x14ac:dyDescent="0.5">
      <c r="A2357">
        <f t="shared" si="36"/>
        <v>244</v>
      </c>
      <c r="B2357" s="2">
        <v>42180</v>
      </c>
      <c r="C2357" t="s">
        <v>16</v>
      </c>
      <c r="D2357" t="s">
        <v>28</v>
      </c>
      <c r="E2357">
        <v>2015</v>
      </c>
      <c r="F2357">
        <v>26</v>
      </c>
      <c r="G2357" t="s">
        <v>10</v>
      </c>
      <c r="H2357" t="s">
        <v>9</v>
      </c>
      <c r="I2357">
        <v>9.6</v>
      </c>
      <c r="J2357">
        <v>14</v>
      </c>
      <c r="K2357">
        <v>6.3</v>
      </c>
      <c r="L2357">
        <v>0</v>
      </c>
      <c r="M2357" s="3">
        <v>137379.23000000001</v>
      </c>
      <c r="N2357" s="4">
        <v>33.054838169999996</v>
      </c>
      <c r="O2357" s="4">
        <v>4541048.2</v>
      </c>
    </row>
    <row r="2358" spans="1:15" hidden="1" x14ac:dyDescent="0.5">
      <c r="A2358">
        <f t="shared" si="36"/>
        <v>245</v>
      </c>
      <c r="B2358" s="2">
        <v>43987</v>
      </c>
      <c r="C2358" t="s">
        <v>18</v>
      </c>
      <c r="D2358" t="s">
        <v>28</v>
      </c>
      <c r="E2358">
        <v>2020</v>
      </c>
      <c r="F2358">
        <v>23</v>
      </c>
      <c r="G2358" t="s">
        <v>10</v>
      </c>
      <c r="H2358" t="s">
        <v>9</v>
      </c>
      <c r="I2358">
        <v>4.0999999999999996</v>
      </c>
      <c r="J2358">
        <v>14.6</v>
      </c>
      <c r="K2358">
        <v>9.4</v>
      </c>
      <c r="L2358">
        <v>0</v>
      </c>
      <c r="M2358" s="3">
        <v>137368.465</v>
      </c>
      <c r="N2358" s="4">
        <v>62.033443830000003</v>
      </c>
      <c r="O2358" s="4">
        <v>8521439</v>
      </c>
    </row>
    <row r="2359" spans="1:15" hidden="1" x14ac:dyDescent="0.5">
      <c r="A2359">
        <f t="shared" si="36"/>
        <v>246</v>
      </c>
      <c r="B2359" s="2">
        <v>42927</v>
      </c>
      <c r="C2359" t="s">
        <v>22</v>
      </c>
      <c r="D2359" t="s">
        <v>29</v>
      </c>
      <c r="E2359">
        <v>2017</v>
      </c>
      <c r="F2359">
        <v>29</v>
      </c>
      <c r="G2359" t="s">
        <v>9</v>
      </c>
      <c r="H2359" t="s">
        <v>9</v>
      </c>
      <c r="I2359">
        <v>6.9</v>
      </c>
      <c r="J2359">
        <v>14.3</v>
      </c>
      <c r="K2359">
        <v>9.6999999999999993</v>
      </c>
      <c r="L2359">
        <v>0.4</v>
      </c>
      <c r="M2359" s="3">
        <v>137352.78</v>
      </c>
      <c r="N2359" s="4">
        <v>148.67949519999999</v>
      </c>
      <c r="O2359" s="4">
        <v>20421542</v>
      </c>
    </row>
    <row r="2360" spans="1:15" hidden="1" x14ac:dyDescent="0.5">
      <c r="A2360">
        <f t="shared" si="36"/>
        <v>247</v>
      </c>
      <c r="B2360" s="2">
        <v>43649</v>
      </c>
      <c r="C2360" t="s">
        <v>23</v>
      </c>
      <c r="D2360" t="s">
        <v>29</v>
      </c>
      <c r="E2360">
        <v>2019</v>
      </c>
      <c r="F2360">
        <v>27</v>
      </c>
      <c r="G2360" t="s">
        <v>9</v>
      </c>
      <c r="H2360" t="s">
        <v>9</v>
      </c>
      <c r="I2360">
        <v>8.1999999999999993</v>
      </c>
      <c r="J2360">
        <v>13.7</v>
      </c>
      <c r="K2360">
        <v>7.5</v>
      </c>
      <c r="L2360">
        <v>0</v>
      </c>
      <c r="M2360" s="3">
        <v>137327.70000000001</v>
      </c>
      <c r="N2360" s="4">
        <v>97.287999810000002</v>
      </c>
      <c r="O2360" s="4">
        <v>13360337.300000001</v>
      </c>
    </row>
    <row r="2361" spans="1:15" hidden="1" x14ac:dyDescent="0.5">
      <c r="A2361">
        <f t="shared" si="36"/>
        <v>248</v>
      </c>
      <c r="B2361" s="2">
        <v>42529</v>
      </c>
      <c r="C2361" t="s">
        <v>23</v>
      </c>
      <c r="D2361" t="s">
        <v>28</v>
      </c>
      <c r="E2361">
        <v>2016</v>
      </c>
      <c r="F2361">
        <v>24</v>
      </c>
      <c r="G2361" t="s">
        <v>10</v>
      </c>
      <c r="H2361" t="s">
        <v>9</v>
      </c>
      <c r="I2361">
        <v>9.6999999999999993</v>
      </c>
      <c r="J2361">
        <v>14.7</v>
      </c>
      <c r="K2361">
        <v>4.7</v>
      </c>
      <c r="L2361">
        <v>1.2</v>
      </c>
      <c r="M2361" s="3">
        <v>137305.35500000001</v>
      </c>
      <c r="N2361" s="4">
        <v>91.315660199999996</v>
      </c>
      <c r="O2361" s="4">
        <v>12538129.1</v>
      </c>
    </row>
    <row r="2362" spans="1:15" hidden="1" x14ac:dyDescent="0.5">
      <c r="A2362">
        <f t="shared" si="36"/>
        <v>249</v>
      </c>
      <c r="B2362" s="2">
        <v>43844</v>
      </c>
      <c r="C2362" t="s">
        <v>22</v>
      </c>
      <c r="D2362" t="s">
        <v>17</v>
      </c>
      <c r="E2362">
        <v>2020</v>
      </c>
      <c r="F2362">
        <v>3</v>
      </c>
      <c r="G2362" t="s">
        <v>9</v>
      </c>
      <c r="H2362" t="s">
        <v>9</v>
      </c>
      <c r="I2362">
        <v>16.7</v>
      </c>
      <c r="J2362">
        <v>33.799999999999997</v>
      </c>
      <c r="K2362">
        <v>27.4</v>
      </c>
      <c r="L2362">
        <v>0</v>
      </c>
      <c r="M2362" s="3">
        <v>137302.60500000001</v>
      </c>
      <c r="N2362" s="4">
        <v>88.847653539999996</v>
      </c>
      <c r="O2362" s="4">
        <v>12199014.300000001</v>
      </c>
    </row>
    <row r="2363" spans="1:15" hidden="1" x14ac:dyDescent="0.5">
      <c r="A2363">
        <f t="shared" si="36"/>
        <v>250</v>
      </c>
      <c r="B2363" s="2">
        <v>42584</v>
      </c>
      <c r="C2363" t="s">
        <v>22</v>
      </c>
      <c r="D2363" t="s">
        <v>30</v>
      </c>
      <c r="E2363">
        <v>2016</v>
      </c>
      <c r="F2363">
        <v>32</v>
      </c>
      <c r="G2363" t="s">
        <v>10</v>
      </c>
      <c r="H2363" t="s">
        <v>9</v>
      </c>
      <c r="I2363">
        <v>8.5</v>
      </c>
      <c r="J2363">
        <v>13.4</v>
      </c>
      <c r="K2363">
        <v>11.2</v>
      </c>
      <c r="L2363">
        <v>14.4</v>
      </c>
      <c r="M2363" s="3">
        <v>137301.69</v>
      </c>
      <c r="N2363" s="4">
        <v>48.597990580000001</v>
      </c>
      <c r="O2363" s="4">
        <v>6672586.2000000002</v>
      </c>
    </row>
    <row r="2364" spans="1:15" hidden="1" x14ac:dyDescent="0.5">
      <c r="A2364">
        <f t="shared" si="36"/>
        <v>251</v>
      </c>
      <c r="B2364" s="2">
        <v>42795</v>
      </c>
      <c r="C2364" t="s">
        <v>23</v>
      </c>
      <c r="D2364" t="s">
        <v>25</v>
      </c>
      <c r="E2364">
        <v>2017</v>
      </c>
      <c r="F2364">
        <v>10</v>
      </c>
      <c r="G2364" t="s">
        <v>10</v>
      </c>
      <c r="H2364" t="s">
        <v>9</v>
      </c>
      <c r="I2364">
        <v>16.600000000000001</v>
      </c>
      <c r="J2364">
        <v>30.5</v>
      </c>
      <c r="K2364">
        <v>23.7</v>
      </c>
      <c r="L2364">
        <v>0</v>
      </c>
      <c r="M2364" s="3">
        <v>137291.97</v>
      </c>
      <c r="N2364" s="4">
        <v>86.003999010000001</v>
      </c>
      <c r="O2364" s="4">
        <v>11807658.5</v>
      </c>
    </row>
    <row r="2365" spans="1:15" hidden="1" x14ac:dyDescent="0.5">
      <c r="A2365">
        <f t="shared" si="36"/>
        <v>252</v>
      </c>
      <c r="B2365" s="2">
        <v>43060</v>
      </c>
      <c r="C2365" t="s">
        <v>22</v>
      </c>
      <c r="D2365" t="s">
        <v>33</v>
      </c>
      <c r="E2365">
        <v>2017</v>
      </c>
      <c r="F2365">
        <v>48</v>
      </c>
      <c r="G2365" t="s">
        <v>10</v>
      </c>
      <c r="H2365" t="s">
        <v>9</v>
      </c>
      <c r="I2365">
        <v>17.8</v>
      </c>
      <c r="J2365">
        <v>32.9</v>
      </c>
      <c r="K2365">
        <v>29.5</v>
      </c>
      <c r="L2365">
        <v>0</v>
      </c>
      <c r="M2365" s="3">
        <v>137151.495</v>
      </c>
      <c r="N2365" s="4">
        <v>152.7547663</v>
      </c>
      <c r="O2365" s="4">
        <v>20950544.600000001</v>
      </c>
    </row>
    <row r="2366" spans="1:15" hidden="1" x14ac:dyDescent="0.5">
      <c r="A2366">
        <f t="shared" si="36"/>
        <v>253</v>
      </c>
      <c r="B2366" s="2">
        <v>43140</v>
      </c>
      <c r="C2366" t="s">
        <v>18</v>
      </c>
      <c r="D2366" t="s">
        <v>24</v>
      </c>
      <c r="E2366">
        <v>2018</v>
      </c>
      <c r="F2366">
        <v>6</v>
      </c>
      <c r="G2366" t="s">
        <v>10</v>
      </c>
      <c r="H2366" t="s">
        <v>9</v>
      </c>
      <c r="I2366">
        <v>20.399999999999999</v>
      </c>
      <c r="J2366">
        <v>24.9</v>
      </c>
      <c r="K2366">
        <v>17.2</v>
      </c>
      <c r="L2366">
        <v>0</v>
      </c>
      <c r="M2366" s="3">
        <v>137101.87</v>
      </c>
      <c r="N2366" s="4">
        <v>113.7060807</v>
      </c>
      <c r="O2366" s="4">
        <v>15589316.300000001</v>
      </c>
    </row>
    <row r="2367" spans="1:15" hidden="1" x14ac:dyDescent="0.5">
      <c r="A2367">
        <f t="shared" si="36"/>
        <v>254</v>
      </c>
      <c r="B2367" s="2">
        <v>42516</v>
      </c>
      <c r="C2367" t="s">
        <v>16</v>
      </c>
      <c r="D2367" t="s">
        <v>27</v>
      </c>
      <c r="E2367">
        <v>2016</v>
      </c>
      <c r="F2367">
        <v>22</v>
      </c>
      <c r="G2367" t="s">
        <v>10</v>
      </c>
      <c r="H2367" t="s">
        <v>9</v>
      </c>
      <c r="I2367">
        <v>10.3</v>
      </c>
      <c r="J2367">
        <v>12.5</v>
      </c>
      <c r="K2367">
        <v>3.1</v>
      </c>
      <c r="L2367">
        <v>12.4</v>
      </c>
      <c r="M2367" s="3">
        <v>137080.875</v>
      </c>
      <c r="N2367" s="4">
        <v>99.424833129999996</v>
      </c>
      <c r="O2367" s="4">
        <v>13629243.1</v>
      </c>
    </row>
    <row r="2368" spans="1:15" hidden="1" x14ac:dyDescent="0.5">
      <c r="A2368">
        <f t="shared" si="36"/>
        <v>255</v>
      </c>
      <c r="B2368" s="2">
        <v>42173</v>
      </c>
      <c r="C2368" t="s">
        <v>16</v>
      </c>
      <c r="D2368" t="s">
        <v>28</v>
      </c>
      <c r="E2368">
        <v>2015</v>
      </c>
      <c r="F2368">
        <v>25</v>
      </c>
      <c r="G2368" t="s">
        <v>10</v>
      </c>
      <c r="H2368" t="s">
        <v>9</v>
      </c>
      <c r="I2368">
        <v>10.7</v>
      </c>
      <c r="J2368">
        <v>12.7</v>
      </c>
      <c r="K2368">
        <v>4.2</v>
      </c>
      <c r="L2368">
        <v>1</v>
      </c>
      <c r="M2368" s="3">
        <v>137073.77499999999</v>
      </c>
      <c r="N2368" s="4">
        <v>37.45776352</v>
      </c>
      <c r="O2368" s="4">
        <v>5134477</v>
      </c>
    </row>
    <row r="2369" spans="1:15" hidden="1" x14ac:dyDescent="0.5">
      <c r="A2369">
        <f t="shared" si="36"/>
        <v>256</v>
      </c>
      <c r="B2369" s="2">
        <v>42570</v>
      </c>
      <c r="C2369" t="s">
        <v>22</v>
      </c>
      <c r="D2369" t="s">
        <v>29</v>
      </c>
      <c r="E2369">
        <v>2016</v>
      </c>
      <c r="F2369">
        <v>30</v>
      </c>
      <c r="G2369" t="s">
        <v>10</v>
      </c>
      <c r="H2369" t="s">
        <v>9</v>
      </c>
      <c r="I2369">
        <v>12.6</v>
      </c>
      <c r="J2369">
        <v>16</v>
      </c>
      <c r="K2369">
        <v>5.7</v>
      </c>
      <c r="L2369">
        <v>0</v>
      </c>
      <c r="M2369" s="3">
        <v>137028.04999999999</v>
      </c>
      <c r="N2369" s="4">
        <v>49.453789790000002</v>
      </c>
      <c r="O2369" s="4">
        <v>6776556.4000000004</v>
      </c>
    </row>
    <row r="2370" spans="1:15" hidden="1" x14ac:dyDescent="0.5">
      <c r="A2370">
        <f t="shared" ref="A2370:A2433" si="37">ROW()-2113</f>
        <v>257</v>
      </c>
      <c r="B2370" s="2">
        <v>42233</v>
      </c>
      <c r="C2370" t="s">
        <v>21</v>
      </c>
      <c r="D2370" t="s">
        <v>30</v>
      </c>
      <c r="E2370">
        <v>2015</v>
      </c>
      <c r="F2370">
        <v>34</v>
      </c>
      <c r="G2370" t="s">
        <v>10</v>
      </c>
      <c r="H2370" t="s">
        <v>9</v>
      </c>
      <c r="I2370">
        <v>6.8</v>
      </c>
      <c r="J2370">
        <v>12.2</v>
      </c>
      <c r="K2370">
        <v>9.9</v>
      </c>
      <c r="L2370">
        <v>2.4</v>
      </c>
      <c r="M2370" s="3">
        <v>137008.71</v>
      </c>
      <c r="N2370" s="4">
        <v>31.793730230000001</v>
      </c>
      <c r="O2370" s="4">
        <v>4356018</v>
      </c>
    </row>
    <row r="2371" spans="1:15" hidden="1" x14ac:dyDescent="0.5">
      <c r="A2371">
        <f t="shared" si="37"/>
        <v>258</v>
      </c>
      <c r="B2371" s="2">
        <v>43481</v>
      </c>
      <c r="C2371" t="s">
        <v>23</v>
      </c>
      <c r="D2371" t="s">
        <v>17</v>
      </c>
      <c r="E2371">
        <v>2019</v>
      </c>
      <c r="F2371">
        <v>3</v>
      </c>
      <c r="G2371" t="s">
        <v>9</v>
      </c>
      <c r="H2371" t="s">
        <v>9</v>
      </c>
      <c r="I2371">
        <v>19.8</v>
      </c>
      <c r="J2371">
        <v>26.7</v>
      </c>
      <c r="K2371">
        <v>17.5</v>
      </c>
      <c r="L2371">
        <v>0</v>
      </c>
      <c r="M2371" s="3">
        <v>136971.755</v>
      </c>
      <c r="N2371" s="4">
        <v>178.07967540000001</v>
      </c>
      <c r="O2371" s="4">
        <v>24391885.699999999</v>
      </c>
    </row>
    <row r="2372" spans="1:15" hidden="1" x14ac:dyDescent="0.5">
      <c r="A2372">
        <f t="shared" si="37"/>
        <v>259</v>
      </c>
      <c r="B2372" s="2">
        <v>42137</v>
      </c>
      <c r="C2372" t="s">
        <v>23</v>
      </c>
      <c r="D2372" t="s">
        <v>27</v>
      </c>
      <c r="E2372">
        <v>2015</v>
      </c>
      <c r="F2372">
        <v>20</v>
      </c>
      <c r="G2372" t="s">
        <v>10</v>
      </c>
      <c r="H2372" t="s">
        <v>9</v>
      </c>
      <c r="I2372">
        <v>6.3</v>
      </c>
      <c r="J2372">
        <v>12.8</v>
      </c>
      <c r="K2372">
        <v>8.6999999999999993</v>
      </c>
      <c r="L2372">
        <v>6.8</v>
      </c>
      <c r="M2372" s="3">
        <v>136903.26999999999</v>
      </c>
      <c r="N2372" s="4">
        <v>33.602901799999998</v>
      </c>
      <c r="O2372" s="4">
        <v>4600347.0999999996</v>
      </c>
    </row>
    <row r="2373" spans="1:15" hidden="1" x14ac:dyDescent="0.5">
      <c r="A2373">
        <f t="shared" si="37"/>
        <v>260</v>
      </c>
      <c r="B2373" s="2">
        <v>42195</v>
      </c>
      <c r="C2373" t="s">
        <v>18</v>
      </c>
      <c r="D2373" t="s">
        <v>29</v>
      </c>
      <c r="E2373">
        <v>2015</v>
      </c>
      <c r="F2373">
        <v>28</v>
      </c>
      <c r="G2373" t="s">
        <v>9</v>
      </c>
      <c r="H2373" t="s">
        <v>9</v>
      </c>
      <c r="I2373">
        <v>7.6</v>
      </c>
      <c r="J2373">
        <v>14.3</v>
      </c>
      <c r="K2373">
        <v>5.8</v>
      </c>
      <c r="L2373">
        <v>0</v>
      </c>
      <c r="M2373" s="3">
        <v>136884.095</v>
      </c>
      <c r="N2373" s="4">
        <v>32.288455370000001</v>
      </c>
      <c r="O2373" s="4">
        <v>4419776</v>
      </c>
    </row>
    <row r="2374" spans="1:15" hidden="1" x14ac:dyDescent="0.5">
      <c r="A2374">
        <f t="shared" si="37"/>
        <v>261</v>
      </c>
      <c r="B2374" s="2">
        <v>44008</v>
      </c>
      <c r="C2374" t="s">
        <v>18</v>
      </c>
      <c r="D2374" t="s">
        <v>28</v>
      </c>
      <c r="E2374">
        <v>2020</v>
      </c>
      <c r="F2374">
        <v>26</v>
      </c>
      <c r="G2374" t="s">
        <v>9</v>
      </c>
      <c r="H2374" t="s">
        <v>9</v>
      </c>
      <c r="I2374">
        <v>7.9</v>
      </c>
      <c r="J2374">
        <v>13.8</v>
      </c>
      <c r="K2374">
        <v>8.8000000000000007</v>
      </c>
      <c r="L2374">
        <v>1.2</v>
      </c>
      <c r="M2374" s="3">
        <v>136872.56</v>
      </c>
      <c r="N2374" s="4">
        <v>55.536961150000003</v>
      </c>
      <c r="O2374" s="4">
        <v>7601486</v>
      </c>
    </row>
    <row r="2375" spans="1:15" hidden="1" x14ac:dyDescent="0.5">
      <c r="A2375">
        <f t="shared" si="37"/>
        <v>262</v>
      </c>
      <c r="B2375" s="2">
        <v>42888</v>
      </c>
      <c r="C2375" t="s">
        <v>18</v>
      </c>
      <c r="D2375" t="s">
        <v>28</v>
      </c>
      <c r="E2375">
        <v>2017</v>
      </c>
      <c r="F2375">
        <v>23</v>
      </c>
      <c r="G2375" t="s">
        <v>10</v>
      </c>
      <c r="H2375" t="s">
        <v>9</v>
      </c>
      <c r="I2375">
        <v>8</v>
      </c>
      <c r="J2375">
        <v>14.7</v>
      </c>
      <c r="K2375">
        <v>7.3</v>
      </c>
      <c r="L2375">
        <v>0</v>
      </c>
      <c r="M2375" s="3">
        <v>136856.79999999999</v>
      </c>
      <c r="N2375" s="4">
        <v>96.837747410000006</v>
      </c>
      <c r="O2375" s="4">
        <v>13252904.199999999</v>
      </c>
    </row>
    <row r="2376" spans="1:15" hidden="1" x14ac:dyDescent="0.5">
      <c r="A2376">
        <f t="shared" si="37"/>
        <v>263</v>
      </c>
      <c r="B2376" s="2">
        <v>42571</v>
      </c>
      <c r="C2376" t="s">
        <v>23</v>
      </c>
      <c r="D2376" t="s">
        <v>29</v>
      </c>
      <c r="E2376">
        <v>2016</v>
      </c>
      <c r="F2376">
        <v>30</v>
      </c>
      <c r="G2376" t="s">
        <v>10</v>
      </c>
      <c r="H2376" t="s">
        <v>9</v>
      </c>
      <c r="I2376">
        <v>9.8000000000000007</v>
      </c>
      <c r="J2376">
        <v>16.100000000000001</v>
      </c>
      <c r="K2376">
        <v>9.1999999999999993</v>
      </c>
      <c r="L2376">
        <v>1.8</v>
      </c>
      <c r="M2376" s="3">
        <v>136850.14000000001</v>
      </c>
      <c r="N2376" s="4">
        <v>52.331551939999997</v>
      </c>
      <c r="O2376" s="4">
        <v>7161580.2000000002</v>
      </c>
    </row>
    <row r="2377" spans="1:15" hidden="1" x14ac:dyDescent="0.5">
      <c r="A2377">
        <f t="shared" si="37"/>
        <v>264</v>
      </c>
      <c r="B2377" s="2">
        <v>42209</v>
      </c>
      <c r="C2377" t="s">
        <v>18</v>
      </c>
      <c r="D2377" t="s">
        <v>29</v>
      </c>
      <c r="E2377">
        <v>2015</v>
      </c>
      <c r="F2377">
        <v>30</v>
      </c>
      <c r="G2377" t="s">
        <v>10</v>
      </c>
      <c r="H2377" t="s">
        <v>9</v>
      </c>
      <c r="I2377">
        <v>7.6</v>
      </c>
      <c r="J2377">
        <v>15</v>
      </c>
      <c r="K2377">
        <v>4.4000000000000004</v>
      </c>
      <c r="L2377">
        <v>1.2</v>
      </c>
      <c r="M2377" s="3">
        <v>136837.155</v>
      </c>
      <c r="N2377" s="4">
        <v>27.669824500000001</v>
      </c>
      <c r="O2377" s="4">
        <v>3786260.1</v>
      </c>
    </row>
    <row r="2378" spans="1:15" hidden="1" x14ac:dyDescent="0.5">
      <c r="A2378">
        <f t="shared" si="37"/>
        <v>265</v>
      </c>
      <c r="B2378" s="2">
        <v>42346</v>
      </c>
      <c r="C2378" t="s">
        <v>22</v>
      </c>
      <c r="D2378" t="s">
        <v>34</v>
      </c>
      <c r="E2378">
        <v>2015</v>
      </c>
      <c r="F2378">
        <v>50</v>
      </c>
      <c r="G2378" t="s">
        <v>10</v>
      </c>
      <c r="H2378" t="s">
        <v>9</v>
      </c>
      <c r="I2378">
        <v>20.3</v>
      </c>
      <c r="J2378">
        <v>35.4</v>
      </c>
      <c r="K2378">
        <v>19.8</v>
      </c>
      <c r="L2378">
        <v>0.8</v>
      </c>
      <c r="M2378" s="3">
        <v>136800.91</v>
      </c>
      <c r="N2378" s="4">
        <v>57.534246680000003</v>
      </c>
      <c r="O2378" s="4">
        <v>7870737.2999999998</v>
      </c>
    </row>
    <row r="2379" spans="1:15" hidden="1" x14ac:dyDescent="0.5">
      <c r="A2379">
        <f t="shared" si="37"/>
        <v>266</v>
      </c>
      <c r="B2379" s="2">
        <v>42544</v>
      </c>
      <c r="C2379" t="s">
        <v>16</v>
      </c>
      <c r="D2379" t="s">
        <v>28</v>
      </c>
      <c r="E2379">
        <v>2016</v>
      </c>
      <c r="F2379">
        <v>26</v>
      </c>
      <c r="G2379" t="s">
        <v>10</v>
      </c>
      <c r="H2379" t="s">
        <v>9</v>
      </c>
      <c r="I2379">
        <v>10.4</v>
      </c>
      <c r="J2379">
        <v>14.8</v>
      </c>
      <c r="K2379">
        <v>7.2</v>
      </c>
      <c r="L2379">
        <v>0.6</v>
      </c>
      <c r="M2379" s="3">
        <v>136740.005</v>
      </c>
      <c r="N2379" s="4">
        <v>78.318980190000005</v>
      </c>
      <c r="O2379" s="4">
        <v>10709337.699999999</v>
      </c>
    </row>
    <row r="2380" spans="1:15" hidden="1" x14ac:dyDescent="0.5">
      <c r="A2380">
        <f t="shared" si="37"/>
        <v>267</v>
      </c>
      <c r="B2380" s="2">
        <v>42149</v>
      </c>
      <c r="C2380" t="s">
        <v>21</v>
      </c>
      <c r="D2380" t="s">
        <v>27</v>
      </c>
      <c r="E2380">
        <v>2015</v>
      </c>
      <c r="F2380">
        <v>22</v>
      </c>
      <c r="G2380" t="s">
        <v>10</v>
      </c>
      <c r="H2380" t="s">
        <v>9</v>
      </c>
      <c r="I2380">
        <v>7.4</v>
      </c>
      <c r="J2380">
        <v>17.100000000000001</v>
      </c>
      <c r="K2380">
        <v>8.1</v>
      </c>
      <c r="L2380">
        <v>0</v>
      </c>
      <c r="M2380" s="3">
        <v>136690.92000000001</v>
      </c>
      <c r="N2380" s="4">
        <v>51.610330150000003</v>
      </c>
      <c r="O2380" s="4">
        <v>7054663.5</v>
      </c>
    </row>
    <row r="2381" spans="1:15" hidden="1" x14ac:dyDescent="0.5">
      <c r="A2381">
        <f t="shared" si="37"/>
        <v>268</v>
      </c>
      <c r="B2381" s="2">
        <v>42559</v>
      </c>
      <c r="C2381" t="s">
        <v>18</v>
      </c>
      <c r="D2381" t="s">
        <v>29</v>
      </c>
      <c r="E2381">
        <v>2016</v>
      </c>
      <c r="F2381">
        <v>28</v>
      </c>
      <c r="G2381" t="s">
        <v>9</v>
      </c>
      <c r="H2381" t="s">
        <v>9</v>
      </c>
      <c r="I2381">
        <v>9.6999999999999993</v>
      </c>
      <c r="J2381">
        <v>15.3</v>
      </c>
      <c r="K2381">
        <v>7.4</v>
      </c>
      <c r="L2381">
        <v>0.8</v>
      </c>
      <c r="M2381" s="3">
        <v>136690.04999999999</v>
      </c>
      <c r="N2381" s="4">
        <v>114.84420299999999</v>
      </c>
      <c r="O2381" s="4">
        <v>15698059.9</v>
      </c>
    </row>
    <row r="2382" spans="1:15" hidden="1" x14ac:dyDescent="0.5">
      <c r="A2382">
        <f t="shared" si="37"/>
        <v>269</v>
      </c>
      <c r="B2382" s="2">
        <v>43689</v>
      </c>
      <c r="C2382" t="s">
        <v>21</v>
      </c>
      <c r="D2382" t="s">
        <v>30</v>
      </c>
      <c r="E2382">
        <v>2019</v>
      </c>
      <c r="F2382">
        <v>33</v>
      </c>
      <c r="G2382" t="s">
        <v>10</v>
      </c>
      <c r="H2382" t="s">
        <v>9</v>
      </c>
      <c r="I2382">
        <v>6.3</v>
      </c>
      <c r="J2382">
        <v>12</v>
      </c>
      <c r="K2382">
        <v>9.9</v>
      </c>
      <c r="L2382">
        <v>8.8000000000000007</v>
      </c>
      <c r="M2382" s="3">
        <v>136683.4</v>
      </c>
      <c r="N2382" s="4">
        <v>163.36163669999999</v>
      </c>
      <c r="O2382" s="4">
        <v>22328823.899999999</v>
      </c>
    </row>
    <row r="2383" spans="1:15" hidden="1" x14ac:dyDescent="0.5">
      <c r="A2383">
        <f t="shared" si="37"/>
        <v>270</v>
      </c>
      <c r="B2383" s="2">
        <v>42552</v>
      </c>
      <c r="C2383" t="s">
        <v>18</v>
      </c>
      <c r="D2383" t="s">
        <v>29</v>
      </c>
      <c r="E2383">
        <v>2016</v>
      </c>
      <c r="F2383">
        <v>27</v>
      </c>
      <c r="G2383" t="s">
        <v>9</v>
      </c>
      <c r="H2383" t="s">
        <v>9</v>
      </c>
      <c r="I2383">
        <v>7.3</v>
      </c>
      <c r="J2383">
        <v>14.1</v>
      </c>
      <c r="K2383">
        <v>7.1</v>
      </c>
      <c r="L2383">
        <v>6.4</v>
      </c>
      <c r="M2383" s="3">
        <v>136676.715</v>
      </c>
      <c r="N2383" s="4">
        <v>117.7120479</v>
      </c>
      <c r="O2383" s="4">
        <v>16088496</v>
      </c>
    </row>
    <row r="2384" spans="1:15" hidden="1" x14ac:dyDescent="0.5">
      <c r="A2384">
        <f t="shared" si="37"/>
        <v>271</v>
      </c>
      <c r="B2384" s="2">
        <v>43528</v>
      </c>
      <c r="C2384" t="s">
        <v>21</v>
      </c>
      <c r="D2384" t="s">
        <v>25</v>
      </c>
      <c r="E2384">
        <v>2019</v>
      </c>
      <c r="F2384">
        <v>10</v>
      </c>
      <c r="G2384" t="s">
        <v>10</v>
      </c>
      <c r="H2384" t="s">
        <v>9</v>
      </c>
      <c r="I2384">
        <v>19</v>
      </c>
      <c r="J2384">
        <v>24.6</v>
      </c>
      <c r="K2384">
        <v>21.8</v>
      </c>
      <c r="L2384">
        <v>0</v>
      </c>
      <c r="M2384" s="3">
        <v>136528.81</v>
      </c>
      <c r="N2384" s="4">
        <v>135.2064474</v>
      </c>
      <c r="O2384" s="4">
        <v>18459575.399999999</v>
      </c>
    </row>
    <row r="2385" spans="1:15" hidden="1" x14ac:dyDescent="0.5">
      <c r="A2385">
        <f t="shared" si="37"/>
        <v>272</v>
      </c>
      <c r="B2385" s="2">
        <v>43672</v>
      </c>
      <c r="C2385" t="s">
        <v>18</v>
      </c>
      <c r="D2385" t="s">
        <v>29</v>
      </c>
      <c r="E2385">
        <v>2019</v>
      </c>
      <c r="F2385">
        <v>30</v>
      </c>
      <c r="G2385" t="s">
        <v>10</v>
      </c>
      <c r="H2385" t="s">
        <v>9</v>
      </c>
      <c r="I2385">
        <v>11</v>
      </c>
      <c r="J2385">
        <v>14</v>
      </c>
      <c r="K2385">
        <v>5.9</v>
      </c>
      <c r="L2385">
        <v>0</v>
      </c>
      <c r="M2385" s="3">
        <v>136493.13</v>
      </c>
      <c r="N2385" s="4">
        <v>95.233217850000003</v>
      </c>
      <c r="O2385" s="4">
        <v>12998680</v>
      </c>
    </row>
    <row r="2386" spans="1:15" hidden="1" x14ac:dyDescent="0.5">
      <c r="A2386">
        <f t="shared" si="37"/>
        <v>273</v>
      </c>
      <c r="B2386" s="2">
        <v>44004</v>
      </c>
      <c r="C2386" t="s">
        <v>21</v>
      </c>
      <c r="D2386" t="s">
        <v>28</v>
      </c>
      <c r="E2386">
        <v>2020</v>
      </c>
      <c r="F2386">
        <v>26</v>
      </c>
      <c r="G2386" t="s">
        <v>10</v>
      </c>
      <c r="H2386" t="s">
        <v>9</v>
      </c>
      <c r="I2386">
        <v>8.1</v>
      </c>
      <c r="J2386">
        <v>13</v>
      </c>
      <c r="K2386">
        <v>5.5</v>
      </c>
      <c r="L2386">
        <v>0</v>
      </c>
      <c r="M2386" s="3">
        <v>136373.435</v>
      </c>
      <c r="N2386" s="4">
        <v>45.896190480000001</v>
      </c>
      <c r="O2386" s="4">
        <v>6259021.0999999996</v>
      </c>
    </row>
    <row r="2387" spans="1:15" hidden="1" x14ac:dyDescent="0.5">
      <c r="A2387">
        <f t="shared" si="37"/>
        <v>274</v>
      </c>
      <c r="B2387" s="2">
        <v>42255</v>
      </c>
      <c r="C2387" t="s">
        <v>22</v>
      </c>
      <c r="D2387" t="s">
        <v>31</v>
      </c>
      <c r="E2387">
        <v>2015</v>
      </c>
      <c r="F2387">
        <v>37</v>
      </c>
      <c r="G2387" t="s">
        <v>10</v>
      </c>
      <c r="H2387" t="s">
        <v>9</v>
      </c>
      <c r="I2387">
        <v>8.8000000000000007</v>
      </c>
      <c r="J2387">
        <v>12.8</v>
      </c>
      <c r="K2387">
        <v>11.1</v>
      </c>
      <c r="L2387">
        <v>2</v>
      </c>
      <c r="M2387" s="3">
        <v>136340.70000000001</v>
      </c>
      <c r="N2387" s="4">
        <v>41.710381609999999</v>
      </c>
      <c r="O2387" s="4">
        <v>5686822.5999999996</v>
      </c>
    </row>
    <row r="2388" spans="1:15" hidden="1" x14ac:dyDescent="0.5">
      <c r="A2388">
        <f t="shared" si="37"/>
        <v>275</v>
      </c>
      <c r="B2388" s="2">
        <v>42940</v>
      </c>
      <c r="C2388" t="s">
        <v>21</v>
      </c>
      <c r="D2388" t="s">
        <v>29</v>
      </c>
      <c r="E2388">
        <v>2017</v>
      </c>
      <c r="F2388">
        <v>31</v>
      </c>
      <c r="G2388" t="s">
        <v>10</v>
      </c>
      <c r="H2388" t="s">
        <v>9</v>
      </c>
      <c r="I2388">
        <v>8.1</v>
      </c>
      <c r="J2388">
        <v>16.100000000000001</v>
      </c>
      <c r="K2388">
        <v>8.3000000000000007</v>
      </c>
      <c r="L2388">
        <v>7</v>
      </c>
      <c r="M2388" s="3">
        <v>136330.59</v>
      </c>
      <c r="N2388" s="4">
        <v>122.6544774</v>
      </c>
      <c r="O2388" s="4">
        <v>16721557.300000001</v>
      </c>
    </row>
    <row r="2389" spans="1:15" hidden="1" x14ac:dyDescent="0.5">
      <c r="A2389">
        <f t="shared" si="37"/>
        <v>276</v>
      </c>
      <c r="B2389" s="2">
        <v>43154</v>
      </c>
      <c r="C2389" t="s">
        <v>18</v>
      </c>
      <c r="D2389" t="s">
        <v>24</v>
      </c>
      <c r="E2389">
        <v>2018</v>
      </c>
      <c r="F2389">
        <v>8</v>
      </c>
      <c r="G2389" t="s">
        <v>10</v>
      </c>
      <c r="H2389" t="s">
        <v>9</v>
      </c>
      <c r="I2389">
        <v>21.2</v>
      </c>
      <c r="J2389">
        <v>33.5</v>
      </c>
      <c r="K2389">
        <v>13.4</v>
      </c>
      <c r="L2389">
        <v>0.2</v>
      </c>
      <c r="M2389" s="3">
        <v>136328.345</v>
      </c>
      <c r="N2389" s="4">
        <v>85.713196379999999</v>
      </c>
      <c r="O2389" s="4">
        <v>11685138.199999999</v>
      </c>
    </row>
    <row r="2390" spans="1:15" hidden="1" x14ac:dyDescent="0.5">
      <c r="A2390">
        <f t="shared" si="37"/>
        <v>277</v>
      </c>
      <c r="B2390" s="2">
        <v>43684</v>
      </c>
      <c r="C2390" t="s">
        <v>23</v>
      </c>
      <c r="D2390" t="s">
        <v>30</v>
      </c>
      <c r="E2390">
        <v>2019</v>
      </c>
      <c r="F2390">
        <v>32</v>
      </c>
      <c r="G2390" t="s">
        <v>10</v>
      </c>
      <c r="H2390" t="s">
        <v>9</v>
      </c>
      <c r="I2390">
        <v>9.3000000000000007</v>
      </c>
      <c r="J2390">
        <v>14.1</v>
      </c>
      <c r="K2390">
        <v>7.5</v>
      </c>
      <c r="L2390">
        <v>0</v>
      </c>
      <c r="M2390" s="3">
        <v>136315.38</v>
      </c>
      <c r="N2390" s="4">
        <v>129.26252919999999</v>
      </c>
      <c r="O2390" s="4">
        <v>17620470.800000001</v>
      </c>
    </row>
    <row r="2391" spans="1:15" hidden="1" x14ac:dyDescent="0.5">
      <c r="A2391">
        <f t="shared" si="37"/>
        <v>278</v>
      </c>
      <c r="B2391" s="2">
        <v>42741</v>
      </c>
      <c r="C2391" t="s">
        <v>18</v>
      </c>
      <c r="D2391" t="s">
        <v>17</v>
      </c>
      <c r="E2391">
        <v>2017</v>
      </c>
      <c r="F2391">
        <v>2</v>
      </c>
      <c r="G2391" t="s">
        <v>9</v>
      </c>
      <c r="H2391" t="s">
        <v>9</v>
      </c>
      <c r="I2391">
        <v>18.3</v>
      </c>
      <c r="J2391">
        <v>35.200000000000003</v>
      </c>
      <c r="K2391">
        <v>30.1</v>
      </c>
      <c r="L2391">
        <v>0</v>
      </c>
      <c r="M2391" s="3">
        <v>136308.73499999999</v>
      </c>
      <c r="N2391" s="4">
        <v>97.699200840000003</v>
      </c>
      <c r="O2391" s="4">
        <v>13317254.5</v>
      </c>
    </row>
    <row r="2392" spans="1:15" hidden="1" x14ac:dyDescent="0.5">
      <c r="A2392">
        <f t="shared" si="37"/>
        <v>279</v>
      </c>
      <c r="B2392" s="2">
        <v>43614</v>
      </c>
      <c r="C2392" t="s">
        <v>23</v>
      </c>
      <c r="D2392" t="s">
        <v>27</v>
      </c>
      <c r="E2392">
        <v>2019</v>
      </c>
      <c r="F2392">
        <v>22</v>
      </c>
      <c r="G2392" t="s">
        <v>10</v>
      </c>
      <c r="H2392" t="s">
        <v>9</v>
      </c>
      <c r="I2392">
        <v>8.6999999999999993</v>
      </c>
      <c r="J2392">
        <v>10.6</v>
      </c>
      <c r="K2392">
        <v>7.9</v>
      </c>
      <c r="L2392">
        <v>1.2</v>
      </c>
      <c r="M2392" s="3">
        <v>136301.49</v>
      </c>
      <c r="N2392" s="4">
        <v>85.003942199999997</v>
      </c>
      <c r="O2392" s="4">
        <v>11586164</v>
      </c>
    </row>
    <row r="2393" spans="1:15" hidden="1" x14ac:dyDescent="0.5">
      <c r="A2393">
        <f t="shared" si="37"/>
        <v>280</v>
      </c>
      <c r="B2393" s="2">
        <v>42056</v>
      </c>
      <c r="C2393" t="s">
        <v>19</v>
      </c>
      <c r="D2393" t="s">
        <v>24</v>
      </c>
      <c r="E2393">
        <v>2015</v>
      </c>
      <c r="F2393">
        <v>8</v>
      </c>
      <c r="G2393" t="s">
        <v>10</v>
      </c>
      <c r="H2393" t="s">
        <v>9</v>
      </c>
      <c r="I2393">
        <v>18.100000000000001</v>
      </c>
      <c r="J2393">
        <v>36.1</v>
      </c>
      <c r="K2393">
        <v>20</v>
      </c>
      <c r="L2393">
        <v>0</v>
      </c>
      <c r="M2393" s="3">
        <v>136283.03</v>
      </c>
      <c r="N2393" s="4">
        <v>31.252819840000001</v>
      </c>
      <c r="O2393" s="4">
        <v>4259229</v>
      </c>
    </row>
    <row r="2394" spans="1:15" hidden="1" x14ac:dyDescent="0.5">
      <c r="A2394">
        <f t="shared" si="37"/>
        <v>281</v>
      </c>
      <c r="B2394" s="2">
        <v>44018</v>
      </c>
      <c r="C2394" t="s">
        <v>21</v>
      </c>
      <c r="D2394" t="s">
        <v>29</v>
      </c>
      <c r="E2394">
        <v>2020</v>
      </c>
      <c r="F2394">
        <v>28</v>
      </c>
      <c r="G2394" t="s">
        <v>9</v>
      </c>
      <c r="H2394" t="s">
        <v>9</v>
      </c>
      <c r="I2394">
        <v>8.1</v>
      </c>
      <c r="J2394">
        <v>13.1</v>
      </c>
      <c r="K2394">
        <v>5.8</v>
      </c>
      <c r="L2394">
        <v>1</v>
      </c>
      <c r="M2394" s="3">
        <v>136255.33499999999</v>
      </c>
      <c r="N2394" s="4">
        <v>75.960622720000003</v>
      </c>
      <c r="O2394" s="4">
        <v>10350040.1</v>
      </c>
    </row>
    <row r="2395" spans="1:15" hidden="1" x14ac:dyDescent="0.5">
      <c r="A2395">
        <f t="shared" si="37"/>
        <v>282</v>
      </c>
      <c r="B2395" s="2">
        <v>42900</v>
      </c>
      <c r="C2395" t="s">
        <v>23</v>
      </c>
      <c r="D2395" t="s">
        <v>28</v>
      </c>
      <c r="E2395">
        <v>2017</v>
      </c>
      <c r="F2395">
        <v>25</v>
      </c>
      <c r="G2395" t="s">
        <v>10</v>
      </c>
      <c r="H2395" t="s">
        <v>9</v>
      </c>
      <c r="I2395">
        <v>4</v>
      </c>
      <c r="J2395">
        <v>17.399999999999999</v>
      </c>
      <c r="K2395">
        <v>8.9</v>
      </c>
      <c r="L2395">
        <v>0</v>
      </c>
      <c r="M2395" s="3">
        <v>136253.42000000001</v>
      </c>
      <c r="N2395" s="4">
        <v>93.589782150000005</v>
      </c>
      <c r="O2395" s="4">
        <v>12751927.9</v>
      </c>
    </row>
    <row r="2396" spans="1:15" hidden="1" x14ac:dyDescent="0.5">
      <c r="A2396">
        <f t="shared" si="37"/>
        <v>283</v>
      </c>
      <c r="B2396" s="2">
        <v>43334</v>
      </c>
      <c r="C2396" t="s">
        <v>23</v>
      </c>
      <c r="D2396" t="s">
        <v>30</v>
      </c>
      <c r="E2396">
        <v>2018</v>
      </c>
      <c r="F2396">
        <v>34</v>
      </c>
      <c r="G2396" t="s">
        <v>10</v>
      </c>
      <c r="H2396" t="s">
        <v>9</v>
      </c>
      <c r="I2396">
        <v>8.6999999999999993</v>
      </c>
      <c r="J2396">
        <v>14</v>
      </c>
      <c r="K2396">
        <v>8.5</v>
      </c>
      <c r="L2396">
        <v>1</v>
      </c>
      <c r="M2396" s="3">
        <v>136240.845</v>
      </c>
      <c r="N2396" s="4">
        <v>104.8161592</v>
      </c>
      <c r="O2396" s="4">
        <v>14280242.1</v>
      </c>
    </row>
    <row r="2397" spans="1:15" hidden="1" x14ac:dyDescent="0.5">
      <c r="A2397">
        <f t="shared" si="37"/>
        <v>284</v>
      </c>
      <c r="B2397" s="2">
        <v>42432</v>
      </c>
      <c r="C2397" t="s">
        <v>16</v>
      </c>
      <c r="D2397" t="s">
        <v>25</v>
      </c>
      <c r="E2397">
        <v>2016</v>
      </c>
      <c r="F2397">
        <v>10</v>
      </c>
      <c r="G2397" t="s">
        <v>10</v>
      </c>
      <c r="H2397" t="s">
        <v>9</v>
      </c>
      <c r="I2397">
        <v>17.399999999999999</v>
      </c>
      <c r="J2397">
        <v>23.9</v>
      </c>
      <c r="K2397">
        <v>21.8</v>
      </c>
      <c r="L2397">
        <v>0.2</v>
      </c>
      <c r="M2397" s="3">
        <v>136226.12</v>
      </c>
      <c r="N2397" s="4">
        <v>49.552162510000002</v>
      </c>
      <c r="O2397" s="4">
        <v>6750298.7999999998</v>
      </c>
    </row>
    <row r="2398" spans="1:15" hidden="1" x14ac:dyDescent="0.5">
      <c r="A2398">
        <f t="shared" si="37"/>
        <v>285</v>
      </c>
      <c r="B2398" s="2">
        <v>43620</v>
      </c>
      <c r="C2398" t="s">
        <v>22</v>
      </c>
      <c r="D2398" t="s">
        <v>28</v>
      </c>
      <c r="E2398">
        <v>2019</v>
      </c>
      <c r="F2398">
        <v>23</v>
      </c>
      <c r="G2398" t="s">
        <v>10</v>
      </c>
      <c r="H2398" t="s">
        <v>9</v>
      </c>
      <c r="I2398">
        <v>8.4</v>
      </c>
      <c r="J2398">
        <v>12.9</v>
      </c>
      <c r="K2398">
        <v>7.9</v>
      </c>
      <c r="L2398">
        <v>3.2</v>
      </c>
      <c r="M2398" s="3">
        <v>136149.125</v>
      </c>
      <c r="N2398" s="4">
        <v>149.11844379999999</v>
      </c>
      <c r="O2398" s="4">
        <v>20302345.600000001</v>
      </c>
    </row>
    <row r="2399" spans="1:15" hidden="1" x14ac:dyDescent="0.5">
      <c r="A2399">
        <f t="shared" si="37"/>
        <v>286</v>
      </c>
      <c r="B2399" s="2">
        <v>42572</v>
      </c>
      <c r="C2399" t="s">
        <v>16</v>
      </c>
      <c r="D2399" t="s">
        <v>29</v>
      </c>
      <c r="E2399">
        <v>2016</v>
      </c>
      <c r="F2399">
        <v>30</v>
      </c>
      <c r="G2399" t="s">
        <v>10</v>
      </c>
      <c r="H2399" t="s">
        <v>9</v>
      </c>
      <c r="I2399">
        <v>6.9</v>
      </c>
      <c r="J2399">
        <v>18.100000000000001</v>
      </c>
      <c r="K2399">
        <v>7.4</v>
      </c>
      <c r="L2399">
        <v>1.8</v>
      </c>
      <c r="M2399" s="3">
        <v>136127.125</v>
      </c>
      <c r="N2399" s="4">
        <v>44.92653284</v>
      </c>
      <c r="O2399" s="4">
        <v>6115719.7999999998</v>
      </c>
    </row>
    <row r="2400" spans="1:15" hidden="1" x14ac:dyDescent="0.5">
      <c r="A2400">
        <f t="shared" si="37"/>
        <v>287</v>
      </c>
      <c r="B2400" s="2">
        <v>42934</v>
      </c>
      <c r="C2400" t="s">
        <v>22</v>
      </c>
      <c r="D2400" t="s">
        <v>29</v>
      </c>
      <c r="E2400">
        <v>2017</v>
      </c>
      <c r="F2400">
        <v>30</v>
      </c>
      <c r="G2400" t="s">
        <v>10</v>
      </c>
      <c r="H2400" t="s">
        <v>9</v>
      </c>
      <c r="I2400">
        <v>9.6999999999999993</v>
      </c>
      <c r="J2400">
        <v>14.5</v>
      </c>
      <c r="K2400">
        <v>5.8</v>
      </c>
      <c r="L2400">
        <v>0.2</v>
      </c>
      <c r="M2400" s="3">
        <v>136121.83499999999</v>
      </c>
      <c r="N2400" s="4">
        <v>109.9969729</v>
      </c>
      <c r="O2400" s="4">
        <v>14972989.800000001</v>
      </c>
    </row>
    <row r="2401" spans="1:15" hidden="1" x14ac:dyDescent="0.5">
      <c r="A2401">
        <f t="shared" si="37"/>
        <v>288</v>
      </c>
      <c r="B2401" s="2">
        <v>42893</v>
      </c>
      <c r="C2401" t="s">
        <v>23</v>
      </c>
      <c r="D2401" t="s">
        <v>28</v>
      </c>
      <c r="E2401">
        <v>2017</v>
      </c>
      <c r="F2401">
        <v>24</v>
      </c>
      <c r="G2401" t="s">
        <v>10</v>
      </c>
      <c r="H2401" t="s">
        <v>9</v>
      </c>
      <c r="I2401">
        <v>5.9</v>
      </c>
      <c r="J2401">
        <v>14.3</v>
      </c>
      <c r="K2401">
        <v>9.1999999999999993</v>
      </c>
      <c r="L2401">
        <v>0</v>
      </c>
      <c r="M2401" s="3">
        <v>136116.12</v>
      </c>
      <c r="N2401" s="4">
        <v>105.69616809999999</v>
      </c>
      <c r="O2401" s="4">
        <v>14386952.300000001</v>
      </c>
    </row>
    <row r="2402" spans="1:15" hidden="1" x14ac:dyDescent="0.5">
      <c r="A2402">
        <f t="shared" si="37"/>
        <v>289</v>
      </c>
      <c r="B2402" s="2">
        <v>42550</v>
      </c>
      <c r="C2402" t="s">
        <v>23</v>
      </c>
      <c r="D2402" t="s">
        <v>28</v>
      </c>
      <c r="E2402">
        <v>2016</v>
      </c>
      <c r="F2402">
        <v>27</v>
      </c>
      <c r="G2402" t="s">
        <v>9</v>
      </c>
      <c r="H2402" t="s">
        <v>9</v>
      </c>
      <c r="I2402">
        <v>8.9</v>
      </c>
      <c r="J2402">
        <v>15.8</v>
      </c>
      <c r="K2402">
        <v>8.9</v>
      </c>
      <c r="L2402">
        <v>0.2</v>
      </c>
      <c r="M2402" s="3">
        <v>136071.965</v>
      </c>
      <c r="N2402" s="4">
        <v>80.125243080000004</v>
      </c>
      <c r="O2402" s="4">
        <v>10902799.300000001</v>
      </c>
    </row>
    <row r="2403" spans="1:15" hidden="1" x14ac:dyDescent="0.5">
      <c r="A2403">
        <f t="shared" si="37"/>
        <v>290</v>
      </c>
      <c r="B2403" s="2">
        <v>42048</v>
      </c>
      <c r="C2403" t="s">
        <v>18</v>
      </c>
      <c r="D2403" t="s">
        <v>24</v>
      </c>
      <c r="E2403">
        <v>2015</v>
      </c>
      <c r="F2403">
        <v>7</v>
      </c>
      <c r="G2403" t="s">
        <v>10</v>
      </c>
      <c r="H2403" t="s">
        <v>9</v>
      </c>
      <c r="I2403">
        <v>16.100000000000001</v>
      </c>
      <c r="J2403">
        <v>32.4</v>
      </c>
      <c r="K2403">
        <v>14.9</v>
      </c>
      <c r="L2403">
        <v>0</v>
      </c>
      <c r="M2403" s="3">
        <v>136070.62</v>
      </c>
      <c r="N2403" s="4">
        <v>18.73697061</v>
      </c>
      <c r="O2403" s="4">
        <v>2549551.2000000002</v>
      </c>
    </row>
    <row r="2404" spans="1:15" hidden="1" x14ac:dyDescent="0.5">
      <c r="A2404">
        <f t="shared" si="37"/>
        <v>291</v>
      </c>
      <c r="B2404" s="2">
        <v>42170</v>
      </c>
      <c r="C2404" t="s">
        <v>21</v>
      </c>
      <c r="D2404" t="s">
        <v>28</v>
      </c>
      <c r="E2404">
        <v>2015</v>
      </c>
      <c r="F2404">
        <v>25</v>
      </c>
      <c r="G2404" t="s">
        <v>10</v>
      </c>
      <c r="H2404" t="s">
        <v>9</v>
      </c>
      <c r="I2404">
        <v>7.1</v>
      </c>
      <c r="J2404">
        <v>16.899999999999999</v>
      </c>
      <c r="K2404">
        <v>6.6</v>
      </c>
      <c r="L2404">
        <v>0</v>
      </c>
      <c r="M2404" s="3">
        <v>136054.14499999999</v>
      </c>
      <c r="N2404" s="4">
        <v>36.010981530000002</v>
      </c>
      <c r="O2404" s="4">
        <v>4899443.3</v>
      </c>
    </row>
    <row r="2405" spans="1:15" hidden="1" x14ac:dyDescent="0.5">
      <c r="A2405">
        <f t="shared" si="37"/>
        <v>292</v>
      </c>
      <c r="B2405" s="2">
        <v>43341</v>
      </c>
      <c r="C2405" t="s">
        <v>23</v>
      </c>
      <c r="D2405" t="s">
        <v>30</v>
      </c>
      <c r="E2405">
        <v>2018</v>
      </c>
      <c r="F2405">
        <v>35</v>
      </c>
      <c r="G2405" t="s">
        <v>10</v>
      </c>
      <c r="H2405" t="s">
        <v>9</v>
      </c>
      <c r="I2405">
        <v>0.8</v>
      </c>
      <c r="J2405">
        <v>12.5</v>
      </c>
      <c r="K2405">
        <v>15.5</v>
      </c>
      <c r="L2405">
        <v>0</v>
      </c>
      <c r="M2405" s="3">
        <v>136032.16</v>
      </c>
      <c r="N2405" s="4">
        <v>118.3790102</v>
      </c>
      <c r="O2405" s="4">
        <v>16103352.5</v>
      </c>
    </row>
    <row r="2406" spans="1:15" hidden="1" x14ac:dyDescent="0.5">
      <c r="A2406">
        <f t="shared" si="37"/>
        <v>293</v>
      </c>
      <c r="B2406" s="2">
        <v>42943</v>
      </c>
      <c r="C2406" t="s">
        <v>16</v>
      </c>
      <c r="D2406" t="s">
        <v>29</v>
      </c>
      <c r="E2406">
        <v>2017</v>
      </c>
      <c r="F2406">
        <v>31</v>
      </c>
      <c r="G2406" t="s">
        <v>10</v>
      </c>
      <c r="H2406" t="s">
        <v>9</v>
      </c>
      <c r="I2406">
        <v>4.4000000000000004</v>
      </c>
      <c r="J2406">
        <v>14.2</v>
      </c>
      <c r="K2406">
        <v>8.6999999999999993</v>
      </c>
      <c r="L2406">
        <v>2</v>
      </c>
      <c r="M2406" s="3">
        <v>136003.91500000001</v>
      </c>
      <c r="N2406" s="4">
        <v>117.31547380000001</v>
      </c>
      <c r="O2406" s="4">
        <v>15955363.699999999</v>
      </c>
    </row>
    <row r="2407" spans="1:15" hidden="1" x14ac:dyDescent="0.5">
      <c r="A2407">
        <f t="shared" si="37"/>
        <v>294</v>
      </c>
      <c r="B2407" s="2">
        <v>42354</v>
      </c>
      <c r="C2407" t="s">
        <v>23</v>
      </c>
      <c r="D2407" t="s">
        <v>34</v>
      </c>
      <c r="E2407">
        <v>2015</v>
      </c>
      <c r="F2407">
        <v>51</v>
      </c>
      <c r="G2407" t="s">
        <v>10</v>
      </c>
      <c r="H2407" t="s">
        <v>9</v>
      </c>
      <c r="I2407">
        <v>15.6</v>
      </c>
      <c r="J2407">
        <v>27.5</v>
      </c>
      <c r="K2407">
        <v>32.5</v>
      </c>
      <c r="L2407">
        <v>0</v>
      </c>
      <c r="M2407" s="3">
        <v>135930.07999999999</v>
      </c>
      <c r="N2407" s="4">
        <v>78.645919989999996</v>
      </c>
      <c r="O2407" s="4">
        <v>10690346.199999999</v>
      </c>
    </row>
    <row r="2408" spans="1:15" hidden="1" x14ac:dyDescent="0.5">
      <c r="A2408">
        <f t="shared" si="37"/>
        <v>295</v>
      </c>
      <c r="B2408" s="2">
        <v>42242</v>
      </c>
      <c r="C2408" t="s">
        <v>23</v>
      </c>
      <c r="D2408" t="s">
        <v>30</v>
      </c>
      <c r="E2408">
        <v>2015</v>
      </c>
      <c r="F2408">
        <v>35</v>
      </c>
      <c r="G2408" t="s">
        <v>10</v>
      </c>
      <c r="H2408" t="s">
        <v>9</v>
      </c>
      <c r="I2408">
        <v>9.1999999999999993</v>
      </c>
      <c r="J2408">
        <v>14.6</v>
      </c>
      <c r="K2408">
        <v>7.8</v>
      </c>
      <c r="L2408">
        <v>0.2</v>
      </c>
      <c r="M2408" s="3">
        <v>135914.68</v>
      </c>
      <c r="N2408" s="4">
        <v>37.131774679999999</v>
      </c>
      <c r="O2408" s="4">
        <v>5046753.3</v>
      </c>
    </row>
    <row r="2409" spans="1:15" hidden="1" x14ac:dyDescent="0.5">
      <c r="A2409">
        <f t="shared" si="37"/>
        <v>296</v>
      </c>
      <c r="B2409" s="2">
        <v>43648</v>
      </c>
      <c r="C2409" t="s">
        <v>22</v>
      </c>
      <c r="D2409" t="s">
        <v>29</v>
      </c>
      <c r="E2409">
        <v>2019</v>
      </c>
      <c r="F2409">
        <v>27</v>
      </c>
      <c r="G2409" t="s">
        <v>9</v>
      </c>
      <c r="H2409" t="s">
        <v>9</v>
      </c>
      <c r="I2409">
        <v>8.6</v>
      </c>
      <c r="J2409">
        <v>15.9</v>
      </c>
      <c r="K2409">
        <v>6.6</v>
      </c>
      <c r="L2409">
        <v>0</v>
      </c>
      <c r="M2409" s="3">
        <v>135866.75</v>
      </c>
      <c r="N2409" s="4">
        <v>93.110674299999999</v>
      </c>
      <c r="O2409" s="4">
        <v>12650644.699999999</v>
      </c>
    </row>
    <row r="2410" spans="1:15" hidden="1" x14ac:dyDescent="0.5">
      <c r="A2410">
        <f t="shared" si="37"/>
        <v>297</v>
      </c>
      <c r="B2410" s="2">
        <v>43252</v>
      </c>
      <c r="C2410" t="s">
        <v>18</v>
      </c>
      <c r="D2410" t="s">
        <v>28</v>
      </c>
      <c r="E2410">
        <v>2018</v>
      </c>
      <c r="F2410">
        <v>22</v>
      </c>
      <c r="G2410" t="s">
        <v>10</v>
      </c>
      <c r="H2410" t="s">
        <v>9</v>
      </c>
      <c r="I2410">
        <v>4.0999999999999996</v>
      </c>
      <c r="J2410">
        <v>13.3</v>
      </c>
      <c r="K2410">
        <v>9.6</v>
      </c>
      <c r="L2410">
        <v>0</v>
      </c>
      <c r="M2410" s="3">
        <v>135864.065</v>
      </c>
      <c r="N2410" s="4">
        <v>101.4128802</v>
      </c>
      <c r="O2410" s="4">
        <v>13778366.1</v>
      </c>
    </row>
    <row r="2411" spans="1:15" hidden="1" x14ac:dyDescent="0.5">
      <c r="A2411">
        <f t="shared" si="37"/>
        <v>298</v>
      </c>
      <c r="B2411" s="2">
        <v>43670</v>
      </c>
      <c r="C2411" t="s">
        <v>23</v>
      </c>
      <c r="D2411" t="s">
        <v>29</v>
      </c>
      <c r="E2411">
        <v>2019</v>
      </c>
      <c r="F2411">
        <v>30</v>
      </c>
      <c r="G2411" t="s">
        <v>10</v>
      </c>
      <c r="H2411" t="s">
        <v>9</v>
      </c>
      <c r="I2411">
        <v>7</v>
      </c>
      <c r="J2411">
        <v>14.4</v>
      </c>
      <c r="K2411">
        <v>7.8</v>
      </c>
      <c r="L2411">
        <v>8</v>
      </c>
      <c r="M2411" s="3">
        <v>135782.54500000001</v>
      </c>
      <c r="N2411" s="4">
        <v>87.256299299999995</v>
      </c>
      <c r="O2411" s="4">
        <v>11847882.4</v>
      </c>
    </row>
    <row r="2412" spans="1:15" hidden="1" x14ac:dyDescent="0.5">
      <c r="A2412">
        <f t="shared" si="37"/>
        <v>299</v>
      </c>
      <c r="B2412" s="2">
        <v>43284</v>
      </c>
      <c r="C2412" t="s">
        <v>22</v>
      </c>
      <c r="D2412" t="s">
        <v>29</v>
      </c>
      <c r="E2412">
        <v>2018</v>
      </c>
      <c r="F2412">
        <v>27</v>
      </c>
      <c r="G2412" t="s">
        <v>9</v>
      </c>
      <c r="H2412" t="s">
        <v>9</v>
      </c>
      <c r="I2412">
        <v>4.0999999999999996</v>
      </c>
      <c r="J2412">
        <v>14.3</v>
      </c>
      <c r="K2412">
        <v>6.7</v>
      </c>
      <c r="L2412">
        <v>0</v>
      </c>
      <c r="M2412" s="3">
        <v>135759.27499999999</v>
      </c>
      <c r="N2412" s="4">
        <v>64.592088889999999</v>
      </c>
      <c r="O2412" s="4">
        <v>8768975.1999999993</v>
      </c>
    </row>
    <row r="2413" spans="1:15" hidden="1" x14ac:dyDescent="0.5">
      <c r="A2413">
        <f t="shared" si="37"/>
        <v>300</v>
      </c>
      <c r="B2413" s="2">
        <v>43301</v>
      </c>
      <c r="C2413" t="s">
        <v>18</v>
      </c>
      <c r="D2413" t="s">
        <v>29</v>
      </c>
      <c r="E2413">
        <v>2018</v>
      </c>
      <c r="F2413">
        <v>29</v>
      </c>
      <c r="G2413" t="s">
        <v>10</v>
      </c>
      <c r="H2413" t="s">
        <v>9</v>
      </c>
      <c r="I2413">
        <v>7.2</v>
      </c>
      <c r="J2413">
        <v>12.1</v>
      </c>
      <c r="K2413">
        <v>7.2</v>
      </c>
      <c r="L2413">
        <v>4.4000000000000004</v>
      </c>
      <c r="M2413" s="3">
        <v>135728.405</v>
      </c>
      <c r="N2413" s="4">
        <v>88.908711729999993</v>
      </c>
      <c r="O2413" s="4">
        <v>12067437.6</v>
      </c>
    </row>
    <row r="2414" spans="1:15" hidden="1" x14ac:dyDescent="0.5">
      <c r="A2414">
        <f t="shared" si="37"/>
        <v>301</v>
      </c>
      <c r="B2414" s="2">
        <v>42555</v>
      </c>
      <c r="C2414" t="s">
        <v>21</v>
      </c>
      <c r="D2414" t="s">
        <v>29</v>
      </c>
      <c r="E2414">
        <v>2016</v>
      </c>
      <c r="F2414">
        <v>28</v>
      </c>
      <c r="G2414" t="s">
        <v>9</v>
      </c>
      <c r="H2414" t="s">
        <v>9</v>
      </c>
      <c r="I2414">
        <v>10.4</v>
      </c>
      <c r="J2414">
        <v>12.7</v>
      </c>
      <c r="K2414">
        <v>3.6</v>
      </c>
      <c r="L2414">
        <v>0</v>
      </c>
      <c r="M2414" s="3">
        <v>135712.245</v>
      </c>
      <c r="N2414" s="4">
        <v>124.1368856</v>
      </c>
      <c r="O2414" s="4">
        <v>16846895.399999999</v>
      </c>
    </row>
    <row r="2415" spans="1:15" hidden="1" x14ac:dyDescent="0.5">
      <c r="A2415">
        <f t="shared" si="37"/>
        <v>302</v>
      </c>
      <c r="B2415" s="2">
        <v>43321</v>
      </c>
      <c r="C2415" t="s">
        <v>16</v>
      </c>
      <c r="D2415" t="s">
        <v>30</v>
      </c>
      <c r="E2415">
        <v>2018</v>
      </c>
      <c r="F2415">
        <v>32</v>
      </c>
      <c r="G2415" t="s">
        <v>10</v>
      </c>
      <c r="H2415" t="s">
        <v>9</v>
      </c>
      <c r="I2415">
        <v>5.6</v>
      </c>
      <c r="J2415">
        <v>15.4</v>
      </c>
      <c r="K2415">
        <v>8.6</v>
      </c>
      <c r="L2415">
        <v>2.2000000000000002</v>
      </c>
      <c r="M2415" s="3">
        <v>135670.99</v>
      </c>
      <c r="N2415" s="4">
        <v>82.760846979999997</v>
      </c>
      <c r="O2415" s="4">
        <v>11228246</v>
      </c>
    </row>
    <row r="2416" spans="1:15" hidden="1" x14ac:dyDescent="0.5">
      <c r="A2416">
        <f t="shared" si="37"/>
        <v>303</v>
      </c>
      <c r="B2416" s="2">
        <v>42439</v>
      </c>
      <c r="C2416" t="s">
        <v>16</v>
      </c>
      <c r="D2416" t="s">
        <v>25</v>
      </c>
      <c r="E2416">
        <v>2016</v>
      </c>
      <c r="F2416">
        <v>11</v>
      </c>
      <c r="G2416" t="s">
        <v>10</v>
      </c>
      <c r="H2416" t="s">
        <v>9</v>
      </c>
      <c r="I2416">
        <v>18.100000000000001</v>
      </c>
      <c r="J2416">
        <v>22.1</v>
      </c>
      <c r="K2416">
        <v>3.9</v>
      </c>
      <c r="L2416">
        <v>0.6</v>
      </c>
      <c r="M2416" s="3">
        <v>135635.70499999999</v>
      </c>
      <c r="N2416" s="4">
        <v>46.521612349999998</v>
      </c>
      <c r="O2416" s="4">
        <v>6309991.7000000002</v>
      </c>
    </row>
    <row r="2417" spans="1:15" hidden="1" x14ac:dyDescent="0.5">
      <c r="A2417">
        <f t="shared" si="37"/>
        <v>304</v>
      </c>
      <c r="B2417" s="2">
        <v>43679</v>
      </c>
      <c r="C2417" t="s">
        <v>18</v>
      </c>
      <c r="D2417" t="s">
        <v>30</v>
      </c>
      <c r="E2417">
        <v>2019</v>
      </c>
      <c r="F2417">
        <v>31</v>
      </c>
      <c r="G2417" t="s">
        <v>10</v>
      </c>
      <c r="H2417" t="s">
        <v>9</v>
      </c>
      <c r="I2417">
        <v>9.6999999999999993</v>
      </c>
      <c r="J2417">
        <v>12.7</v>
      </c>
      <c r="K2417">
        <v>7.4</v>
      </c>
      <c r="L2417">
        <v>0.4</v>
      </c>
      <c r="M2417" s="3">
        <v>135633.89000000001</v>
      </c>
      <c r="N2417" s="4">
        <v>106.56821669999999</v>
      </c>
      <c r="O2417" s="4">
        <v>14454261.800000001</v>
      </c>
    </row>
    <row r="2418" spans="1:15" hidden="1" x14ac:dyDescent="0.5">
      <c r="A2418">
        <f t="shared" si="37"/>
        <v>305</v>
      </c>
      <c r="B2418" s="2">
        <v>42971</v>
      </c>
      <c r="C2418" t="s">
        <v>16</v>
      </c>
      <c r="D2418" t="s">
        <v>30</v>
      </c>
      <c r="E2418">
        <v>2017</v>
      </c>
      <c r="F2418">
        <v>35</v>
      </c>
      <c r="G2418" t="s">
        <v>10</v>
      </c>
      <c r="H2418" t="s">
        <v>9</v>
      </c>
      <c r="I2418">
        <v>5.2</v>
      </c>
      <c r="J2418">
        <v>13.3</v>
      </c>
      <c r="K2418">
        <v>13</v>
      </c>
      <c r="L2418">
        <v>9.1999999999999993</v>
      </c>
      <c r="M2418" s="3">
        <v>135619.94</v>
      </c>
      <c r="N2418" s="4">
        <v>118.9186938</v>
      </c>
      <c r="O2418" s="4">
        <v>16127746.1</v>
      </c>
    </row>
    <row r="2419" spans="1:15" hidden="1" x14ac:dyDescent="0.5">
      <c r="A2419">
        <f t="shared" si="37"/>
        <v>306</v>
      </c>
      <c r="B2419" s="2">
        <v>42227</v>
      </c>
      <c r="C2419" t="s">
        <v>22</v>
      </c>
      <c r="D2419" t="s">
        <v>30</v>
      </c>
      <c r="E2419">
        <v>2015</v>
      </c>
      <c r="F2419">
        <v>33</v>
      </c>
      <c r="G2419" t="s">
        <v>10</v>
      </c>
      <c r="H2419" t="s">
        <v>9</v>
      </c>
      <c r="I2419">
        <v>7.8</v>
      </c>
      <c r="J2419">
        <v>14.8</v>
      </c>
      <c r="K2419">
        <v>11.7</v>
      </c>
      <c r="L2419">
        <v>0.8</v>
      </c>
      <c r="M2419" s="3">
        <v>135616.125</v>
      </c>
      <c r="N2419" s="4">
        <v>31.943313530000001</v>
      </c>
      <c r="O2419" s="4">
        <v>4332028.4000000004</v>
      </c>
    </row>
    <row r="2420" spans="1:15" hidden="1" x14ac:dyDescent="0.5">
      <c r="A2420">
        <f t="shared" si="37"/>
        <v>307</v>
      </c>
      <c r="B2420" s="2">
        <v>42733</v>
      </c>
      <c r="C2420" t="s">
        <v>16</v>
      </c>
      <c r="D2420" t="s">
        <v>34</v>
      </c>
      <c r="E2420">
        <v>2016</v>
      </c>
      <c r="F2420">
        <v>53</v>
      </c>
      <c r="G2420" t="s">
        <v>9</v>
      </c>
      <c r="H2420" t="s">
        <v>9</v>
      </c>
      <c r="I2420">
        <v>27</v>
      </c>
      <c r="J2420">
        <v>33.5</v>
      </c>
      <c r="K2420">
        <v>15.7</v>
      </c>
      <c r="L2420">
        <v>0</v>
      </c>
      <c r="M2420" s="3">
        <v>135571.79500000001</v>
      </c>
      <c r="N2420" s="4">
        <v>47.145005580000003</v>
      </c>
      <c r="O2420" s="4">
        <v>6391533</v>
      </c>
    </row>
    <row r="2421" spans="1:15" hidden="1" x14ac:dyDescent="0.5">
      <c r="A2421">
        <f t="shared" si="37"/>
        <v>308</v>
      </c>
      <c r="B2421" s="2">
        <v>42181</v>
      </c>
      <c r="C2421" t="s">
        <v>18</v>
      </c>
      <c r="D2421" t="s">
        <v>28</v>
      </c>
      <c r="E2421">
        <v>2015</v>
      </c>
      <c r="F2421">
        <v>26</v>
      </c>
      <c r="G2421" t="s">
        <v>9</v>
      </c>
      <c r="H2421" t="s">
        <v>9</v>
      </c>
      <c r="I2421">
        <v>10.5</v>
      </c>
      <c r="J2421">
        <v>16.899999999999999</v>
      </c>
      <c r="K2421">
        <v>7.1</v>
      </c>
      <c r="L2421">
        <v>0</v>
      </c>
      <c r="M2421" s="3">
        <v>135562.07500000001</v>
      </c>
      <c r="N2421" s="4">
        <v>31.92862512</v>
      </c>
      <c r="O2421" s="4">
        <v>4328310.7</v>
      </c>
    </row>
    <row r="2422" spans="1:15" hidden="1" x14ac:dyDescent="0.5">
      <c r="A2422">
        <f t="shared" si="37"/>
        <v>309</v>
      </c>
      <c r="B2422" s="2">
        <v>43440</v>
      </c>
      <c r="C2422" t="s">
        <v>16</v>
      </c>
      <c r="D2422" t="s">
        <v>34</v>
      </c>
      <c r="E2422">
        <v>2018</v>
      </c>
      <c r="F2422">
        <v>49</v>
      </c>
      <c r="G2422" t="s">
        <v>10</v>
      </c>
      <c r="H2422" t="s">
        <v>9</v>
      </c>
      <c r="I2422">
        <v>14.5</v>
      </c>
      <c r="J2422">
        <v>35.5</v>
      </c>
      <c r="K2422">
        <v>31.3</v>
      </c>
      <c r="L2422">
        <v>0</v>
      </c>
      <c r="M2422" s="3">
        <v>135452.26</v>
      </c>
      <c r="N2422" s="4">
        <v>125.30810839999999</v>
      </c>
      <c r="O2422" s="4">
        <v>16973266.5</v>
      </c>
    </row>
    <row r="2423" spans="1:15" hidden="1" x14ac:dyDescent="0.5">
      <c r="A2423">
        <f t="shared" si="37"/>
        <v>310</v>
      </c>
      <c r="B2423" s="2">
        <v>43619</v>
      </c>
      <c r="C2423" t="s">
        <v>21</v>
      </c>
      <c r="D2423" t="s">
        <v>28</v>
      </c>
      <c r="E2423">
        <v>2019</v>
      </c>
      <c r="F2423">
        <v>23</v>
      </c>
      <c r="G2423" t="s">
        <v>10</v>
      </c>
      <c r="H2423" t="s">
        <v>9</v>
      </c>
      <c r="I2423">
        <v>8.1999999999999993</v>
      </c>
      <c r="J2423">
        <v>12</v>
      </c>
      <c r="K2423">
        <v>3.8</v>
      </c>
      <c r="L2423">
        <v>15.4</v>
      </c>
      <c r="M2423" s="3">
        <v>135437.85</v>
      </c>
      <c r="N2423" s="4">
        <v>115.7252699</v>
      </c>
      <c r="O2423" s="4">
        <v>15673581.699999999</v>
      </c>
    </row>
    <row r="2424" spans="1:15" hidden="1" x14ac:dyDescent="0.5">
      <c r="A2424">
        <f t="shared" si="37"/>
        <v>311</v>
      </c>
      <c r="B2424" s="2">
        <v>43311</v>
      </c>
      <c r="C2424" t="s">
        <v>21</v>
      </c>
      <c r="D2424" t="s">
        <v>29</v>
      </c>
      <c r="E2424">
        <v>2018</v>
      </c>
      <c r="F2424">
        <v>31</v>
      </c>
      <c r="G2424" t="s">
        <v>10</v>
      </c>
      <c r="H2424" t="s">
        <v>9</v>
      </c>
      <c r="I2424">
        <v>8.1999999999999993</v>
      </c>
      <c r="J2424">
        <v>12.6</v>
      </c>
      <c r="K2424">
        <v>7.3</v>
      </c>
      <c r="L2424">
        <v>0.4</v>
      </c>
      <c r="M2424" s="3">
        <v>135422.13500000001</v>
      </c>
      <c r="N2424" s="4">
        <v>60.040308160000002</v>
      </c>
      <c r="O2424" s="4">
        <v>8130786.7000000002</v>
      </c>
    </row>
    <row r="2425" spans="1:15" hidden="1" x14ac:dyDescent="0.5">
      <c r="A2425">
        <f t="shared" si="37"/>
        <v>312</v>
      </c>
      <c r="B2425" s="2">
        <v>43053</v>
      </c>
      <c r="C2425" t="s">
        <v>22</v>
      </c>
      <c r="D2425" t="s">
        <v>33</v>
      </c>
      <c r="E2425">
        <v>2017</v>
      </c>
      <c r="F2425">
        <v>47</v>
      </c>
      <c r="G2425" t="s">
        <v>10</v>
      </c>
      <c r="H2425" t="s">
        <v>9</v>
      </c>
      <c r="I2425">
        <v>18.2</v>
      </c>
      <c r="J2425">
        <v>33.9</v>
      </c>
      <c r="K2425">
        <v>29.5</v>
      </c>
      <c r="L2425">
        <v>0</v>
      </c>
      <c r="M2425" s="3">
        <v>135420.82</v>
      </c>
      <c r="N2425" s="4">
        <v>94.731684869999995</v>
      </c>
      <c r="O2425" s="4">
        <v>12828642.4</v>
      </c>
    </row>
    <row r="2426" spans="1:15" hidden="1" x14ac:dyDescent="0.5">
      <c r="A2426">
        <f t="shared" si="37"/>
        <v>313</v>
      </c>
      <c r="B2426" s="2">
        <v>42179</v>
      </c>
      <c r="C2426" t="s">
        <v>23</v>
      </c>
      <c r="D2426" t="s">
        <v>28</v>
      </c>
      <c r="E2426">
        <v>2015</v>
      </c>
      <c r="F2426">
        <v>26</v>
      </c>
      <c r="G2426" t="s">
        <v>10</v>
      </c>
      <c r="H2426" t="s">
        <v>9</v>
      </c>
      <c r="I2426">
        <v>12.2</v>
      </c>
      <c r="J2426">
        <v>16</v>
      </c>
      <c r="K2426">
        <v>7.7</v>
      </c>
      <c r="L2426">
        <v>0</v>
      </c>
      <c r="M2426" s="3">
        <v>135407.57</v>
      </c>
      <c r="N2426" s="4">
        <v>32.217778950000003</v>
      </c>
      <c r="O2426" s="4">
        <v>4362531.2</v>
      </c>
    </row>
    <row r="2427" spans="1:15" hidden="1" x14ac:dyDescent="0.5">
      <c r="A2427">
        <f t="shared" si="37"/>
        <v>314</v>
      </c>
      <c r="B2427" s="2">
        <v>43255</v>
      </c>
      <c r="C2427" t="s">
        <v>21</v>
      </c>
      <c r="D2427" t="s">
        <v>28</v>
      </c>
      <c r="E2427">
        <v>2018</v>
      </c>
      <c r="F2427">
        <v>23</v>
      </c>
      <c r="G2427" t="s">
        <v>10</v>
      </c>
      <c r="H2427" t="s">
        <v>9</v>
      </c>
      <c r="I2427">
        <v>4.5</v>
      </c>
      <c r="J2427">
        <v>14.4</v>
      </c>
      <c r="K2427">
        <v>9.3000000000000007</v>
      </c>
      <c r="L2427">
        <v>0</v>
      </c>
      <c r="M2427" s="3">
        <v>135385.41</v>
      </c>
      <c r="N2427" s="4">
        <v>120.25203740000001</v>
      </c>
      <c r="O2427" s="4">
        <v>16280371.4</v>
      </c>
    </row>
    <row r="2428" spans="1:15" hidden="1" x14ac:dyDescent="0.5">
      <c r="A2428">
        <f t="shared" si="37"/>
        <v>315</v>
      </c>
      <c r="B2428" s="2">
        <v>42145</v>
      </c>
      <c r="C2428" t="s">
        <v>16</v>
      </c>
      <c r="D2428" t="s">
        <v>27</v>
      </c>
      <c r="E2428">
        <v>2015</v>
      </c>
      <c r="F2428">
        <v>21</v>
      </c>
      <c r="G2428" t="s">
        <v>10</v>
      </c>
      <c r="H2428" t="s">
        <v>9</v>
      </c>
      <c r="I2428">
        <v>10.3</v>
      </c>
      <c r="J2428">
        <v>13.6</v>
      </c>
      <c r="K2428">
        <v>3.5</v>
      </c>
      <c r="L2428">
        <v>6.2</v>
      </c>
      <c r="M2428" s="3">
        <v>135361.19500000001</v>
      </c>
      <c r="N2428" s="4">
        <v>35.621998429999998</v>
      </c>
      <c r="O2428" s="4">
        <v>4821836.3</v>
      </c>
    </row>
    <row r="2429" spans="1:15" hidden="1" x14ac:dyDescent="0.5">
      <c r="A2429">
        <f t="shared" si="37"/>
        <v>316</v>
      </c>
      <c r="B2429" s="2">
        <v>43663</v>
      </c>
      <c r="C2429" t="s">
        <v>23</v>
      </c>
      <c r="D2429" t="s">
        <v>29</v>
      </c>
      <c r="E2429">
        <v>2019</v>
      </c>
      <c r="F2429">
        <v>29</v>
      </c>
      <c r="G2429" t="s">
        <v>10</v>
      </c>
      <c r="H2429" t="s">
        <v>9</v>
      </c>
      <c r="I2429">
        <v>9.6999999999999993</v>
      </c>
      <c r="J2429">
        <v>13.7</v>
      </c>
      <c r="K2429">
        <v>3.6</v>
      </c>
      <c r="L2429">
        <v>0</v>
      </c>
      <c r="M2429" s="3">
        <v>135339.82</v>
      </c>
      <c r="N2429" s="4">
        <v>91.545886449999998</v>
      </c>
      <c r="O2429" s="4">
        <v>12389803.800000001</v>
      </c>
    </row>
    <row r="2430" spans="1:15" hidden="1" x14ac:dyDescent="0.5">
      <c r="A2430">
        <f t="shared" si="37"/>
        <v>317</v>
      </c>
      <c r="B2430" s="2">
        <v>43306</v>
      </c>
      <c r="C2430" t="s">
        <v>23</v>
      </c>
      <c r="D2430" t="s">
        <v>29</v>
      </c>
      <c r="E2430">
        <v>2018</v>
      </c>
      <c r="F2430">
        <v>30</v>
      </c>
      <c r="G2430" t="s">
        <v>10</v>
      </c>
      <c r="H2430" t="s">
        <v>9</v>
      </c>
      <c r="I2430">
        <v>8.3000000000000007</v>
      </c>
      <c r="J2430">
        <v>15.7</v>
      </c>
      <c r="K2430">
        <v>9.3000000000000007</v>
      </c>
      <c r="L2430">
        <v>6.2</v>
      </c>
      <c r="M2430" s="3">
        <v>135308.29500000001</v>
      </c>
      <c r="N2430" s="4">
        <v>76.472503250000003</v>
      </c>
      <c r="O2430" s="4">
        <v>10347364</v>
      </c>
    </row>
    <row r="2431" spans="1:15" hidden="1" x14ac:dyDescent="0.5">
      <c r="A2431">
        <f t="shared" si="37"/>
        <v>318</v>
      </c>
      <c r="B2431" s="2">
        <v>42528</v>
      </c>
      <c r="C2431" t="s">
        <v>22</v>
      </c>
      <c r="D2431" t="s">
        <v>28</v>
      </c>
      <c r="E2431">
        <v>2016</v>
      </c>
      <c r="F2431">
        <v>24</v>
      </c>
      <c r="G2431" t="s">
        <v>10</v>
      </c>
      <c r="H2431" t="s">
        <v>9</v>
      </c>
      <c r="I2431">
        <v>10.5</v>
      </c>
      <c r="J2431">
        <v>15.3</v>
      </c>
      <c r="K2431">
        <v>4.7</v>
      </c>
      <c r="L2431">
        <v>0</v>
      </c>
      <c r="M2431" s="3">
        <v>135306.005</v>
      </c>
      <c r="N2431" s="4">
        <v>88.326962910000006</v>
      </c>
      <c r="O2431" s="4">
        <v>11951168.5</v>
      </c>
    </row>
    <row r="2432" spans="1:15" hidden="1" x14ac:dyDescent="0.5">
      <c r="A2432">
        <f t="shared" si="37"/>
        <v>319</v>
      </c>
      <c r="B2432" s="2">
        <v>42901</v>
      </c>
      <c r="C2432" t="s">
        <v>16</v>
      </c>
      <c r="D2432" t="s">
        <v>28</v>
      </c>
      <c r="E2432">
        <v>2017</v>
      </c>
      <c r="F2432">
        <v>25</v>
      </c>
      <c r="G2432" t="s">
        <v>10</v>
      </c>
      <c r="H2432" t="s">
        <v>9</v>
      </c>
      <c r="I2432">
        <v>7.7</v>
      </c>
      <c r="J2432">
        <v>19</v>
      </c>
      <c r="K2432">
        <v>7.4</v>
      </c>
      <c r="L2432">
        <v>0</v>
      </c>
      <c r="M2432" s="3">
        <v>135303.255</v>
      </c>
      <c r="N2432" s="4">
        <v>102.837272</v>
      </c>
      <c r="O2432" s="4">
        <v>13914217.6</v>
      </c>
    </row>
    <row r="2433" spans="1:15" hidden="1" x14ac:dyDescent="0.5">
      <c r="A2433">
        <f t="shared" si="37"/>
        <v>320</v>
      </c>
      <c r="B2433" s="2">
        <v>44027</v>
      </c>
      <c r="C2433" t="s">
        <v>23</v>
      </c>
      <c r="D2433" t="s">
        <v>29</v>
      </c>
      <c r="E2433">
        <v>2020</v>
      </c>
      <c r="F2433">
        <v>29</v>
      </c>
      <c r="G2433" t="s">
        <v>10</v>
      </c>
      <c r="H2433" t="s">
        <v>9</v>
      </c>
      <c r="I2433">
        <v>6.2</v>
      </c>
      <c r="J2433">
        <v>14.7</v>
      </c>
      <c r="K2433">
        <v>9.4</v>
      </c>
      <c r="L2433">
        <v>0.2</v>
      </c>
      <c r="M2433" s="3">
        <v>135296.79999999999</v>
      </c>
      <c r="N2433" s="4">
        <v>68.569810079999996</v>
      </c>
      <c r="O2433" s="4">
        <v>9277275.9000000004</v>
      </c>
    </row>
    <row r="2434" spans="1:15" hidden="1" x14ac:dyDescent="0.5">
      <c r="A2434">
        <f t="shared" ref="A2434:A2497" si="38">ROW()-2113</f>
        <v>321</v>
      </c>
      <c r="B2434" s="2">
        <v>42615</v>
      </c>
      <c r="C2434" t="s">
        <v>18</v>
      </c>
      <c r="D2434" t="s">
        <v>31</v>
      </c>
      <c r="E2434">
        <v>2016</v>
      </c>
      <c r="F2434">
        <v>36</v>
      </c>
      <c r="G2434" t="s">
        <v>10</v>
      </c>
      <c r="H2434" t="s">
        <v>9</v>
      </c>
      <c r="I2434">
        <v>9.6</v>
      </c>
      <c r="J2434">
        <v>15</v>
      </c>
      <c r="K2434">
        <v>9.6</v>
      </c>
      <c r="L2434">
        <v>0.4</v>
      </c>
      <c r="M2434" s="3">
        <v>135273.32500000001</v>
      </c>
      <c r="N2434" s="4">
        <v>52.636792880000002</v>
      </c>
      <c r="O2434" s="4">
        <v>7120354</v>
      </c>
    </row>
    <row r="2435" spans="1:15" hidden="1" x14ac:dyDescent="0.5">
      <c r="A2435">
        <f t="shared" si="38"/>
        <v>322</v>
      </c>
      <c r="B2435" s="2">
        <v>42902</v>
      </c>
      <c r="C2435" t="s">
        <v>18</v>
      </c>
      <c r="D2435" t="s">
        <v>28</v>
      </c>
      <c r="E2435">
        <v>2017</v>
      </c>
      <c r="F2435">
        <v>25</v>
      </c>
      <c r="G2435" t="s">
        <v>10</v>
      </c>
      <c r="H2435" t="s">
        <v>9</v>
      </c>
      <c r="I2435">
        <v>6.6</v>
      </c>
      <c r="J2435">
        <v>17.100000000000001</v>
      </c>
      <c r="K2435">
        <v>8.9</v>
      </c>
      <c r="L2435">
        <v>0</v>
      </c>
      <c r="M2435" s="3">
        <v>135269.63500000001</v>
      </c>
      <c r="N2435" s="4">
        <v>107.362224</v>
      </c>
      <c r="O2435" s="4">
        <v>14522848.9</v>
      </c>
    </row>
    <row r="2436" spans="1:15" hidden="1" x14ac:dyDescent="0.5">
      <c r="A2436">
        <f t="shared" si="38"/>
        <v>323</v>
      </c>
      <c r="B2436" s="2">
        <v>44021</v>
      </c>
      <c r="C2436" t="s">
        <v>16</v>
      </c>
      <c r="D2436" t="s">
        <v>29</v>
      </c>
      <c r="E2436">
        <v>2020</v>
      </c>
      <c r="F2436">
        <v>28</v>
      </c>
      <c r="G2436" t="s">
        <v>9</v>
      </c>
      <c r="H2436" t="s">
        <v>9</v>
      </c>
      <c r="I2436">
        <v>5.7</v>
      </c>
      <c r="J2436">
        <v>17.2</v>
      </c>
      <c r="K2436">
        <v>8.5</v>
      </c>
      <c r="L2436">
        <v>0</v>
      </c>
      <c r="M2436" s="3">
        <v>135266.16500000001</v>
      </c>
      <c r="N2436" s="4">
        <v>70.716279909999997</v>
      </c>
      <c r="O2436" s="4">
        <v>9565520</v>
      </c>
    </row>
    <row r="2437" spans="1:15" hidden="1" x14ac:dyDescent="0.5">
      <c r="A2437">
        <f t="shared" si="38"/>
        <v>324</v>
      </c>
      <c r="B2437" s="2">
        <v>42058</v>
      </c>
      <c r="C2437" t="s">
        <v>21</v>
      </c>
      <c r="D2437" t="s">
        <v>24</v>
      </c>
      <c r="E2437">
        <v>2015</v>
      </c>
      <c r="F2437">
        <v>9</v>
      </c>
      <c r="G2437" t="s">
        <v>10</v>
      </c>
      <c r="H2437" t="s">
        <v>9</v>
      </c>
      <c r="I2437">
        <v>21.1</v>
      </c>
      <c r="J2437">
        <v>29.3</v>
      </c>
      <c r="K2437">
        <v>4.7</v>
      </c>
      <c r="L2437">
        <v>0</v>
      </c>
      <c r="M2437" s="3">
        <v>135255.815</v>
      </c>
      <c r="N2437" s="4">
        <v>28.417229129999999</v>
      </c>
      <c r="O2437" s="4">
        <v>3843595.5</v>
      </c>
    </row>
    <row r="2438" spans="1:15" hidden="1" x14ac:dyDescent="0.5">
      <c r="A2438">
        <f t="shared" si="38"/>
        <v>325</v>
      </c>
      <c r="B2438" s="2">
        <v>42138</v>
      </c>
      <c r="C2438" t="s">
        <v>16</v>
      </c>
      <c r="D2438" t="s">
        <v>27</v>
      </c>
      <c r="E2438">
        <v>2015</v>
      </c>
      <c r="F2438">
        <v>20</v>
      </c>
      <c r="G2438" t="s">
        <v>10</v>
      </c>
      <c r="H2438" t="s">
        <v>9</v>
      </c>
      <c r="I2438">
        <v>7.3</v>
      </c>
      <c r="J2438">
        <v>14.6</v>
      </c>
      <c r="K2438">
        <v>6.7</v>
      </c>
      <c r="L2438">
        <v>4.4000000000000004</v>
      </c>
      <c r="M2438" s="3">
        <v>135217.65</v>
      </c>
      <c r="N2438" s="4">
        <v>36.084976089999998</v>
      </c>
      <c r="O2438" s="4">
        <v>4879325.7</v>
      </c>
    </row>
    <row r="2439" spans="1:15" hidden="1" x14ac:dyDescent="0.5">
      <c r="A2439">
        <f t="shared" si="38"/>
        <v>326</v>
      </c>
      <c r="B2439" s="2">
        <v>42899</v>
      </c>
      <c r="C2439" t="s">
        <v>22</v>
      </c>
      <c r="D2439" t="s">
        <v>28</v>
      </c>
      <c r="E2439">
        <v>2017</v>
      </c>
      <c r="F2439">
        <v>25</v>
      </c>
      <c r="G2439" t="s">
        <v>10</v>
      </c>
      <c r="H2439" t="s">
        <v>9</v>
      </c>
      <c r="I2439">
        <v>8.8000000000000007</v>
      </c>
      <c r="J2439">
        <v>15.1</v>
      </c>
      <c r="K2439">
        <v>6.6</v>
      </c>
      <c r="L2439">
        <v>0</v>
      </c>
      <c r="M2439" s="3">
        <v>135184.95000000001</v>
      </c>
      <c r="N2439" s="4">
        <v>109.9512443</v>
      </c>
      <c r="O2439" s="4">
        <v>14863753.5</v>
      </c>
    </row>
    <row r="2440" spans="1:15" hidden="1" x14ac:dyDescent="0.5">
      <c r="A2440">
        <f t="shared" si="38"/>
        <v>327</v>
      </c>
      <c r="B2440" s="2">
        <v>43650</v>
      </c>
      <c r="C2440" t="s">
        <v>16</v>
      </c>
      <c r="D2440" t="s">
        <v>29</v>
      </c>
      <c r="E2440">
        <v>2019</v>
      </c>
      <c r="F2440">
        <v>27</v>
      </c>
      <c r="G2440" t="s">
        <v>9</v>
      </c>
      <c r="H2440" t="s">
        <v>9</v>
      </c>
      <c r="I2440">
        <v>5.3</v>
      </c>
      <c r="J2440">
        <v>13.5</v>
      </c>
      <c r="K2440">
        <v>6.9</v>
      </c>
      <c r="L2440">
        <v>0</v>
      </c>
      <c r="M2440" s="3">
        <v>135182.72500000001</v>
      </c>
      <c r="N2440" s="4">
        <v>85.901782639999993</v>
      </c>
      <c r="O2440" s="4">
        <v>11612437.1</v>
      </c>
    </row>
    <row r="2441" spans="1:15" hidden="1" x14ac:dyDescent="0.5">
      <c r="A2441">
        <f t="shared" si="38"/>
        <v>328</v>
      </c>
      <c r="B2441" s="2">
        <v>42139</v>
      </c>
      <c r="C2441" t="s">
        <v>18</v>
      </c>
      <c r="D2441" t="s">
        <v>27</v>
      </c>
      <c r="E2441">
        <v>2015</v>
      </c>
      <c r="F2441">
        <v>20</v>
      </c>
      <c r="G2441" t="s">
        <v>10</v>
      </c>
      <c r="H2441" t="s">
        <v>9</v>
      </c>
      <c r="I2441">
        <v>11.5</v>
      </c>
      <c r="J2441">
        <v>14.5</v>
      </c>
      <c r="K2441">
        <v>6.2</v>
      </c>
      <c r="L2441">
        <v>1.8</v>
      </c>
      <c r="M2441" s="3">
        <v>135172.41</v>
      </c>
      <c r="N2441" s="4">
        <v>32.888201889999998</v>
      </c>
      <c r="O2441" s="4">
        <v>4445577.5</v>
      </c>
    </row>
    <row r="2442" spans="1:15" hidden="1" x14ac:dyDescent="0.5">
      <c r="A2442">
        <f t="shared" si="38"/>
        <v>329</v>
      </c>
      <c r="B2442" s="2">
        <v>43062</v>
      </c>
      <c r="C2442" t="s">
        <v>16</v>
      </c>
      <c r="D2442" t="s">
        <v>33</v>
      </c>
      <c r="E2442">
        <v>2017</v>
      </c>
      <c r="F2442">
        <v>48</v>
      </c>
      <c r="G2442" t="s">
        <v>10</v>
      </c>
      <c r="H2442" t="s">
        <v>9</v>
      </c>
      <c r="I2442">
        <v>16.2</v>
      </c>
      <c r="J2442">
        <v>31.9</v>
      </c>
      <c r="K2442">
        <v>18.899999999999999</v>
      </c>
      <c r="L2442">
        <v>0</v>
      </c>
      <c r="M2442" s="3">
        <v>135162.11499999999</v>
      </c>
      <c r="N2442" s="4">
        <v>105.2716657</v>
      </c>
      <c r="O2442" s="4">
        <v>14228741</v>
      </c>
    </row>
    <row r="2443" spans="1:15" hidden="1" x14ac:dyDescent="0.5">
      <c r="A2443">
        <f t="shared" si="38"/>
        <v>330</v>
      </c>
      <c r="B2443" s="2">
        <v>42241</v>
      </c>
      <c r="C2443" t="s">
        <v>22</v>
      </c>
      <c r="D2443" t="s">
        <v>30</v>
      </c>
      <c r="E2443">
        <v>2015</v>
      </c>
      <c r="F2443">
        <v>35</v>
      </c>
      <c r="G2443" t="s">
        <v>10</v>
      </c>
      <c r="H2443" t="s">
        <v>9</v>
      </c>
      <c r="I2443">
        <v>9.5</v>
      </c>
      <c r="J2443">
        <v>14.3</v>
      </c>
      <c r="K2443">
        <v>8.1</v>
      </c>
      <c r="L2443">
        <v>0</v>
      </c>
      <c r="M2443" s="3">
        <v>135051.54500000001</v>
      </c>
      <c r="N2443" s="4">
        <v>28.80467771</v>
      </c>
      <c r="O2443" s="4">
        <v>3890116.2</v>
      </c>
    </row>
    <row r="2444" spans="1:15" hidden="1" x14ac:dyDescent="0.5">
      <c r="A2444">
        <f t="shared" si="38"/>
        <v>331</v>
      </c>
      <c r="B2444" s="2">
        <v>42445</v>
      </c>
      <c r="C2444" t="s">
        <v>23</v>
      </c>
      <c r="D2444" t="s">
        <v>25</v>
      </c>
      <c r="E2444">
        <v>2016</v>
      </c>
      <c r="F2444">
        <v>12</v>
      </c>
      <c r="G2444" t="s">
        <v>10</v>
      </c>
      <c r="H2444" t="s">
        <v>9</v>
      </c>
      <c r="I2444">
        <v>15.3</v>
      </c>
      <c r="J2444">
        <v>31.4</v>
      </c>
      <c r="K2444">
        <v>18.899999999999999</v>
      </c>
      <c r="L2444">
        <v>0</v>
      </c>
      <c r="M2444" s="3">
        <v>135047.625</v>
      </c>
      <c r="N2444" s="4">
        <v>54.353055810000001</v>
      </c>
      <c r="O2444" s="4">
        <v>7340251.0999999996</v>
      </c>
    </row>
    <row r="2445" spans="1:15" hidden="1" x14ac:dyDescent="0.5">
      <c r="A2445">
        <f t="shared" si="38"/>
        <v>332</v>
      </c>
      <c r="B2445" s="2">
        <v>42381</v>
      </c>
      <c r="C2445" t="s">
        <v>22</v>
      </c>
      <c r="D2445" t="s">
        <v>17</v>
      </c>
      <c r="E2445">
        <v>2016</v>
      </c>
      <c r="F2445">
        <v>3</v>
      </c>
      <c r="G2445" t="s">
        <v>9</v>
      </c>
      <c r="H2445" t="s">
        <v>9</v>
      </c>
      <c r="I2445">
        <v>17.100000000000001</v>
      </c>
      <c r="J2445">
        <v>24.8</v>
      </c>
      <c r="K2445">
        <v>29.1</v>
      </c>
      <c r="L2445">
        <v>0.8</v>
      </c>
      <c r="M2445" s="3">
        <v>135006.10999999999</v>
      </c>
      <c r="N2445" s="4">
        <v>62.53997502</v>
      </c>
      <c r="O2445" s="4">
        <v>8443278.6999999993</v>
      </c>
    </row>
    <row r="2446" spans="1:15" hidden="1" x14ac:dyDescent="0.5">
      <c r="A2446">
        <f t="shared" si="38"/>
        <v>333</v>
      </c>
      <c r="B2446" s="2">
        <v>44067</v>
      </c>
      <c r="C2446" t="s">
        <v>21</v>
      </c>
      <c r="D2446" t="s">
        <v>30</v>
      </c>
      <c r="E2446">
        <v>2020</v>
      </c>
      <c r="F2446">
        <v>35</v>
      </c>
      <c r="G2446" t="s">
        <v>9</v>
      </c>
      <c r="H2446" t="s">
        <v>9</v>
      </c>
      <c r="I2446">
        <v>6.3</v>
      </c>
      <c r="J2446">
        <v>12.4</v>
      </c>
      <c r="K2446">
        <v>12.8</v>
      </c>
      <c r="L2446">
        <v>2.8</v>
      </c>
      <c r="M2446" s="3">
        <v>134984.79</v>
      </c>
      <c r="N2446" s="4">
        <v>134.48842210000001</v>
      </c>
      <c r="O2446" s="4">
        <v>18153891.399999999</v>
      </c>
    </row>
    <row r="2447" spans="1:15" hidden="1" x14ac:dyDescent="0.5">
      <c r="A2447">
        <f t="shared" si="38"/>
        <v>334</v>
      </c>
      <c r="B2447" s="2">
        <v>42520</v>
      </c>
      <c r="C2447" t="s">
        <v>21</v>
      </c>
      <c r="D2447" t="s">
        <v>27</v>
      </c>
      <c r="E2447">
        <v>2016</v>
      </c>
      <c r="F2447">
        <v>23</v>
      </c>
      <c r="G2447" t="s">
        <v>10</v>
      </c>
      <c r="H2447" t="s">
        <v>9</v>
      </c>
      <c r="I2447">
        <v>7.2</v>
      </c>
      <c r="J2447">
        <v>15.4</v>
      </c>
      <c r="K2447">
        <v>9.5</v>
      </c>
      <c r="L2447">
        <v>0</v>
      </c>
      <c r="M2447" s="3">
        <v>134983.95499999999</v>
      </c>
      <c r="N2447" s="4">
        <v>115.7846736</v>
      </c>
      <c r="O2447" s="4">
        <v>15629073.199999999</v>
      </c>
    </row>
    <row r="2448" spans="1:15" hidden="1" x14ac:dyDescent="0.5">
      <c r="A2448">
        <f t="shared" si="38"/>
        <v>335</v>
      </c>
      <c r="B2448" s="2">
        <v>43622</v>
      </c>
      <c r="C2448" t="s">
        <v>16</v>
      </c>
      <c r="D2448" t="s">
        <v>28</v>
      </c>
      <c r="E2448">
        <v>2019</v>
      </c>
      <c r="F2448">
        <v>23</v>
      </c>
      <c r="G2448" t="s">
        <v>10</v>
      </c>
      <c r="H2448" t="s">
        <v>9</v>
      </c>
      <c r="I2448">
        <v>10.199999999999999</v>
      </c>
      <c r="J2448">
        <v>14.8</v>
      </c>
      <c r="K2448">
        <v>7.9</v>
      </c>
      <c r="L2448">
        <v>0</v>
      </c>
      <c r="M2448" s="3">
        <v>134971.77499999999</v>
      </c>
      <c r="N2448" s="4">
        <v>162.49199490000001</v>
      </c>
      <c r="O2448" s="4">
        <v>21931833</v>
      </c>
    </row>
    <row r="2449" spans="1:15" hidden="1" x14ac:dyDescent="0.5">
      <c r="A2449">
        <f t="shared" si="38"/>
        <v>336</v>
      </c>
      <c r="B2449" s="2">
        <v>42742</v>
      </c>
      <c r="C2449" t="s">
        <v>19</v>
      </c>
      <c r="D2449" t="s">
        <v>17</v>
      </c>
      <c r="E2449">
        <v>2017</v>
      </c>
      <c r="F2449">
        <v>2</v>
      </c>
      <c r="G2449" t="s">
        <v>9</v>
      </c>
      <c r="H2449" t="s">
        <v>9</v>
      </c>
      <c r="I2449">
        <v>20.9</v>
      </c>
      <c r="J2449">
        <v>36.700000000000003</v>
      </c>
      <c r="K2449">
        <v>28.5</v>
      </c>
      <c r="L2449">
        <v>0</v>
      </c>
      <c r="M2449" s="3">
        <v>134955.01999999999</v>
      </c>
      <c r="N2449" s="4">
        <v>77.602997990000006</v>
      </c>
      <c r="O2449" s="4">
        <v>10472914.1</v>
      </c>
    </row>
    <row r="2450" spans="1:15" hidden="1" x14ac:dyDescent="0.5">
      <c r="A2450">
        <f t="shared" si="38"/>
        <v>337</v>
      </c>
      <c r="B2450" s="2">
        <v>42905</v>
      </c>
      <c r="C2450" t="s">
        <v>21</v>
      </c>
      <c r="D2450" t="s">
        <v>28</v>
      </c>
      <c r="E2450">
        <v>2017</v>
      </c>
      <c r="F2450">
        <v>26</v>
      </c>
      <c r="G2450" t="s">
        <v>10</v>
      </c>
      <c r="H2450" t="s">
        <v>9</v>
      </c>
      <c r="I2450">
        <v>7.1</v>
      </c>
      <c r="J2450">
        <v>16.100000000000001</v>
      </c>
      <c r="K2450">
        <v>6</v>
      </c>
      <c r="L2450">
        <v>0</v>
      </c>
      <c r="M2450" s="3">
        <v>134925.74</v>
      </c>
      <c r="N2450" s="4">
        <v>95.96949334</v>
      </c>
      <c r="O2450" s="4">
        <v>12948754.9</v>
      </c>
    </row>
    <row r="2451" spans="1:15" hidden="1" x14ac:dyDescent="0.5">
      <c r="A2451">
        <f t="shared" si="38"/>
        <v>338</v>
      </c>
      <c r="B2451" s="2">
        <v>43483</v>
      </c>
      <c r="C2451" t="s">
        <v>18</v>
      </c>
      <c r="D2451" t="s">
        <v>17</v>
      </c>
      <c r="E2451">
        <v>2019</v>
      </c>
      <c r="F2451">
        <v>3</v>
      </c>
      <c r="G2451" t="s">
        <v>9</v>
      </c>
      <c r="H2451" t="s">
        <v>9</v>
      </c>
      <c r="I2451">
        <v>22.3</v>
      </c>
      <c r="J2451">
        <v>28.7</v>
      </c>
      <c r="K2451">
        <v>2.6</v>
      </c>
      <c r="L2451">
        <v>0.2</v>
      </c>
      <c r="M2451" s="3">
        <v>134898.21</v>
      </c>
      <c r="N2451" s="4">
        <v>137.8500262</v>
      </c>
      <c r="O2451" s="4">
        <v>18595721.800000001</v>
      </c>
    </row>
    <row r="2452" spans="1:15" hidden="1" x14ac:dyDescent="0.5">
      <c r="A2452">
        <f t="shared" si="38"/>
        <v>339</v>
      </c>
      <c r="B2452" s="2">
        <v>42594</v>
      </c>
      <c r="C2452" t="s">
        <v>18</v>
      </c>
      <c r="D2452" t="s">
        <v>30</v>
      </c>
      <c r="E2452">
        <v>2016</v>
      </c>
      <c r="F2452">
        <v>33</v>
      </c>
      <c r="G2452" t="s">
        <v>10</v>
      </c>
      <c r="H2452" t="s">
        <v>9</v>
      </c>
      <c r="I2452">
        <v>7.7</v>
      </c>
      <c r="J2452">
        <v>14.1</v>
      </c>
      <c r="K2452">
        <v>11.7</v>
      </c>
      <c r="L2452">
        <v>0</v>
      </c>
      <c r="M2452" s="3">
        <v>134885.67000000001</v>
      </c>
      <c r="N2452" s="4">
        <v>41.092200069999997</v>
      </c>
      <c r="O2452" s="4">
        <v>5542748.9000000004</v>
      </c>
    </row>
    <row r="2453" spans="1:15" hidden="1" x14ac:dyDescent="0.5">
      <c r="A2453">
        <f t="shared" si="38"/>
        <v>340</v>
      </c>
      <c r="B2453" s="2">
        <v>42527</v>
      </c>
      <c r="C2453" t="s">
        <v>21</v>
      </c>
      <c r="D2453" t="s">
        <v>28</v>
      </c>
      <c r="E2453">
        <v>2016</v>
      </c>
      <c r="F2453">
        <v>24</v>
      </c>
      <c r="G2453" t="s">
        <v>10</v>
      </c>
      <c r="H2453" t="s">
        <v>9</v>
      </c>
      <c r="I2453">
        <v>8.9</v>
      </c>
      <c r="J2453">
        <v>14.5</v>
      </c>
      <c r="K2453">
        <v>7.1</v>
      </c>
      <c r="L2453">
        <v>1.4</v>
      </c>
      <c r="M2453" s="3">
        <v>134829.755</v>
      </c>
      <c r="N2453" s="4">
        <v>107.44561210000001</v>
      </c>
      <c r="O2453" s="4">
        <v>14486865.6</v>
      </c>
    </row>
    <row r="2454" spans="1:15" hidden="1" x14ac:dyDescent="0.5">
      <c r="A2454">
        <f t="shared" si="38"/>
        <v>341</v>
      </c>
      <c r="B2454" s="2">
        <v>42984</v>
      </c>
      <c r="C2454" t="s">
        <v>23</v>
      </c>
      <c r="D2454" t="s">
        <v>31</v>
      </c>
      <c r="E2454">
        <v>2017</v>
      </c>
      <c r="F2454">
        <v>37</v>
      </c>
      <c r="G2454" t="s">
        <v>10</v>
      </c>
      <c r="H2454" t="s">
        <v>9</v>
      </c>
      <c r="I2454">
        <v>6.7</v>
      </c>
      <c r="J2454">
        <v>15.1</v>
      </c>
      <c r="K2454">
        <v>11</v>
      </c>
      <c r="L2454">
        <v>4.8</v>
      </c>
      <c r="M2454" s="3">
        <v>134819.94500000001</v>
      </c>
      <c r="N2454" s="4">
        <v>101.0173763</v>
      </c>
      <c r="O2454" s="4">
        <v>13619157.1</v>
      </c>
    </row>
    <row r="2455" spans="1:15" hidden="1" x14ac:dyDescent="0.5">
      <c r="A2455">
        <f t="shared" si="38"/>
        <v>342</v>
      </c>
      <c r="B2455" s="2">
        <v>42244</v>
      </c>
      <c r="C2455" t="s">
        <v>18</v>
      </c>
      <c r="D2455" t="s">
        <v>30</v>
      </c>
      <c r="E2455">
        <v>2015</v>
      </c>
      <c r="F2455">
        <v>35</v>
      </c>
      <c r="G2455" t="s">
        <v>10</v>
      </c>
      <c r="H2455" t="s">
        <v>9</v>
      </c>
      <c r="I2455">
        <v>8.1</v>
      </c>
      <c r="J2455">
        <v>13.2</v>
      </c>
      <c r="K2455">
        <v>12.2</v>
      </c>
      <c r="L2455">
        <v>17.399999999999999</v>
      </c>
      <c r="M2455" s="3">
        <v>134755.505</v>
      </c>
      <c r="N2455" s="4">
        <v>38.179120070000003</v>
      </c>
      <c r="O2455" s="4">
        <v>5144846.5999999996</v>
      </c>
    </row>
    <row r="2456" spans="1:15" hidden="1" x14ac:dyDescent="0.5">
      <c r="A2456">
        <f t="shared" si="38"/>
        <v>343</v>
      </c>
      <c r="B2456" s="2">
        <v>42626</v>
      </c>
      <c r="C2456" t="s">
        <v>22</v>
      </c>
      <c r="D2456" t="s">
        <v>31</v>
      </c>
      <c r="E2456">
        <v>2016</v>
      </c>
      <c r="F2456">
        <v>38</v>
      </c>
      <c r="G2456" t="s">
        <v>10</v>
      </c>
      <c r="H2456" t="s">
        <v>9</v>
      </c>
      <c r="I2456">
        <v>9.6</v>
      </c>
      <c r="J2456">
        <v>14.6</v>
      </c>
      <c r="K2456">
        <v>2.8</v>
      </c>
      <c r="L2456">
        <v>9</v>
      </c>
      <c r="M2456" s="3">
        <v>134720.155</v>
      </c>
      <c r="N2456" s="4">
        <v>62.068475560000003</v>
      </c>
      <c r="O2456" s="4">
        <v>8361874.5999999996</v>
      </c>
    </row>
    <row r="2457" spans="1:15" hidden="1" x14ac:dyDescent="0.5">
      <c r="A2457">
        <f t="shared" si="38"/>
        <v>344</v>
      </c>
      <c r="B2457" s="2">
        <v>43994</v>
      </c>
      <c r="C2457" t="s">
        <v>18</v>
      </c>
      <c r="D2457" t="s">
        <v>28</v>
      </c>
      <c r="E2457">
        <v>2020</v>
      </c>
      <c r="F2457">
        <v>24</v>
      </c>
      <c r="G2457" t="s">
        <v>10</v>
      </c>
      <c r="H2457" t="s">
        <v>9</v>
      </c>
      <c r="I2457">
        <v>4.2</v>
      </c>
      <c r="J2457">
        <v>15.3</v>
      </c>
      <c r="K2457">
        <v>9.1999999999999993</v>
      </c>
      <c r="L2457">
        <v>0</v>
      </c>
      <c r="M2457" s="3">
        <v>134684.58499999999</v>
      </c>
      <c r="N2457" s="4">
        <v>50.250574039999997</v>
      </c>
      <c r="O2457" s="4">
        <v>6767977.7000000002</v>
      </c>
    </row>
    <row r="2458" spans="1:15" hidden="1" x14ac:dyDescent="0.5">
      <c r="A2458">
        <f t="shared" si="38"/>
        <v>345</v>
      </c>
      <c r="B2458" s="2">
        <v>43691</v>
      </c>
      <c r="C2458" t="s">
        <v>23</v>
      </c>
      <c r="D2458" t="s">
        <v>30</v>
      </c>
      <c r="E2458">
        <v>2019</v>
      </c>
      <c r="F2458">
        <v>33</v>
      </c>
      <c r="G2458" t="s">
        <v>10</v>
      </c>
      <c r="H2458" t="s">
        <v>9</v>
      </c>
      <c r="I2458">
        <v>9.1</v>
      </c>
      <c r="J2458">
        <v>13.8</v>
      </c>
      <c r="K2458">
        <v>6.7</v>
      </c>
      <c r="L2458">
        <v>0.2</v>
      </c>
      <c r="M2458" s="3">
        <v>134681.435</v>
      </c>
      <c r="N2458" s="4">
        <v>123.8521422</v>
      </c>
      <c r="O2458" s="4">
        <v>16680584.199999999</v>
      </c>
    </row>
    <row r="2459" spans="1:15" hidden="1" x14ac:dyDescent="0.5">
      <c r="A2459">
        <f t="shared" si="38"/>
        <v>346</v>
      </c>
      <c r="B2459" s="2">
        <v>43304</v>
      </c>
      <c r="C2459" t="s">
        <v>21</v>
      </c>
      <c r="D2459" t="s">
        <v>29</v>
      </c>
      <c r="E2459">
        <v>2018</v>
      </c>
      <c r="F2459">
        <v>30</v>
      </c>
      <c r="G2459" t="s">
        <v>10</v>
      </c>
      <c r="H2459" t="s">
        <v>9</v>
      </c>
      <c r="I2459">
        <v>8.4</v>
      </c>
      <c r="J2459">
        <v>15.4</v>
      </c>
      <c r="K2459">
        <v>6.9</v>
      </c>
      <c r="L2459">
        <v>0.2</v>
      </c>
      <c r="M2459" s="3">
        <v>134664.655</v>
      </c>
      <c r="N2459" s="4">
        <v>80.355436100000006</v>
      </c>
      <c r="O2459" s="4">
        <v>10821037.1</v>
      </c>
    </row>
    <row r="2460" spans="1:15" hidden="1" x14ac:dyDescent="0.5">
      <c r="A2460">
        <f t="shared" si="38"/>
        <v>347</v>
      </c>
      <c r="B2460" s="2">
        <v>42929</v>
      </c>
      <c r="C2460" t="s">
        <v>16</v>
      </c>
      <c r="D2460" t="s">
        <v>29</v>
      </c>
      <c r="E2460">
        <v>2017</v>
      </c>
      <c r="F2460">
        <v>29</v>
      </c>
      <c r="G2460" t="s">
        <v>9</v>
      </c>
      <c r="H2460" t="s">
        <v>9</v>
      </c>
      <c r="I2460">
        <v>4.8</v>
      </c>
      <c r="J2460">
        <v>13.3</v>
      </c>
      <c r="K2460">
        <v>5.5</v>
      </c>
      <c r="L2460">
        <v>0</v>
      </c>
      <c r="M2460" s="3">
        <v>134622.39000000001</v>
      </c>
      <c r="N2460" s="4">
        <v>106.14876340000001</v>
      </c>
      <c r="O2460" s="4">
        <v>14290000.199999999</v>
      </c>
    </row>
    <row r="2461" spans="1:15" hidden="1" x14ac:dyDescent="0.5">
      <c r="A2461">
        <f t="shared" si="38"/>
        <v>348</v>
      </c>
      <c r="B2461" s="2">
        <v>42362</v>
      </c>
      <c r="C2461" t="s">
        <v>16</v>
      </c>
      <c r="D2461" t="s">
        <v>34</v>
      </c>
      <c r="E2461">
        <v>2015</v>
      </c>
      <c r="F2461">
        <v>52</v>
      </c>
      <c r="G2461" t="s">
        <v>9</v>
      </c>
      <c r="H2461" t="s">
        <v>9</v>
      </c>
      <c r="I2461">
        <v>16.7</v>
      </c>
      <c r="J2461">
        <v>34.6</v>
      </c>
      <c r="K2461">
        <v>32.799999999999997</v>
      </c>
      <c r="L2461">
        <v>0.4</v>
      </c>
      <c r="M2461" s="3">
        <v>134583.25</v>
      </c>
      <c r="N2461" s="4">
        <v>50.81827517</v>
      </c>
      <c r="O2461" s="4">
        <v>6839288.5999999996</v>
      </c>
    </row>
    <row r="2462" spans="1:15" hidden="1" x14ac:dyDescent="0.5">
      <c r="A2462">
        <f t="shared" si="38"/>
        <v>349</v>
      </c>
      <c r="B2462" s="2">
        <v>42541</v>
      </c>
      <c r="C2462" t="s">
        <v>21</v>
      </c>
      <c r="D2462" t="s">
        <v>28</v>
      </c>
      <c r="E2462">
        <v>2016</v>
      </c>
      <c r="F2462">
        <v>26</v>
      </c>
      <c r="G2462" t="s">
        <v>10</v>
      </c>
      <c r="H2462" t="s">
        <v>9</v>
      </c>
      <c r="I2462">
        <v>9.1</v>
      </c>
      <c r="J2462">
        <v>13.2</v>
      </c>
      <c r="K2462">
        <v>3.4</v>
      </c>
      <c r="L2462">
        <v>3.6</v>
      </c>
      <c r="M2462" s="3">
        <v>134435.11499999999</v>
      </c>
      <c r="N2462" s="4">
        <v>114.875078</v>
      </c>
      <c r="O2462" s="4">
        <v>15443244.300000001</v>
      </c>
    </row>
    <row r="2463" spans="1:15" hidden="1" x14ac:dyDescent="0.5">
      <c r="A2463">
        <f t="shared" si="38"/>
        <v>350</v>
      </c>
      <c r="B2463" s="2">
        <v>42517</v>
      </c>
      <c r="C2463" t="s">
        <v>18</v>
      </c>
      <c r="D2463" t="s">
        <v>27</v>
      </c>
      <c r="E2463">
        <v>2016</v>
      </c>
      <c r="F2463">
        <v>22</v>
      </c>
      <c r="G2463" t="s">
        <v>10</v>
      </c>
      <c r="H2463" t="s">
        <v>9</v>
      </c>
      <c r="I2463">
        <v>9.1999999999999993</v>
      </c>
      <c r="J2463">
        <v>14.4</v>
      </c>
      <c r="K2463">
        <v>8</v>
      </c>
      <c r="L2463">
        <v>4.8</v>
      </c>
      <c r="M2463" s="3">
        <v>134317.62</v>
      </c>
      <c r="N2463" s="4">
        <v>68.193428539999999</v>
      </c>
      <c r="O2463" s="4">
        <v>9159579</v>
      </c>
    </row>
    <row r="2464" spans="1:15" hidden="1" x14ac:dyDescent="0.5">
      <c r="A2464">
        <f t="shared" si="38"/>
        <v>351</v>
      </c>
      <c r="B2464" s="2">
        <v>42172</v>
      </c>
      <c r="C2464" t="s">
        <v>23</v>
      </c>
      <c r="D2464" t="s">
        <v>28</v>
      </c>
      <c r="E2464">
        <v>2015</v>
      </c>
      <c r="F2464">
        <v>25</v>
      </c>
      <c r="G2464" t="s">
        <v>10</v>
      </c>
      <c r="H2464" t="s">
        <v>9</v>
      </c>
      <c r="I2464">
        <v>11.7</v>
      </c>
      <c r="J2464">
        <v>13.8</v>
      </c>
      <c r="K2464">
        <v>4.7</v>
      </c>
      <c r="L2464">
        <v>0</v>
      </c>
      <c r="M2464" s="3">
        <v>134290.46</v>
      </c>
      <c r="N2464" s="4">
        <v>39.278599130000003</v>
      </c>
      <c r="O2464" s="4">
        <v>5274741.0999999996</v>
      </c>
    </row>
    <row r="2465" spans="1:15" hidden="1" x14ac:dyDescent="0.5">
      <c r="A2465">
        <f t="shared" si="38"/>
        <v>352</v>
      </c>
      <c r="B2465" s="2">
        <v>42614</v>
      </c>
      <c r="C2465" t="s">
        <v>16</v>
      </c>
      <c r="D2465" t="s">
        <v>31</v>
      </c>
      <c r="E2465">
        <v>2016</v>
      </c>
      <c r="F2465">
        <v>36</v>
      </c>
      <c r="G2465" t="s">
        <v>10</v>
      </c>
      <c r="H2465" t="s">
        <v>9</v>
      </c>
      <c r="I2465">
        <v>11.6</v>
      </c>
      <c r="J2465">
        <v>15.5</v>
      </c>
      <c r="K2465">
        <v>8.8000000000000007</v>
      </c>
      <c r="L2465">
        <v>0</v>
      </c>
      <c r="M2465" s="3">
        <v>134246.16500000001</v>
      </c>
      <c r="N2465" s="4">
        <v>46.808787860000002</v>
      </c>
      <c r="O2465" s="4">
        <v>6283900.2999999998</v>
      </c>
    </row>
    <row r="2466" spans="1:15" hidden="1" x14ac:dyDescent="0.5">
      <c r="A2466">
        <f t="shared" si="38"/>
        <v>353</v>
      </c>
      <c r="B2466" s="2">
        <v>42628</v>
      </c>
      <c r="C2466" t="s">
        <v>16</v>
      </c>
      <c r="D2466" t="s">
        <v>31</v>
      </c>
      <c r="E2466">
        <v>2016</v>
      </c>
      <c r="F2466">
        <v>38</v>
      </c>
      <c r="G2466" t="s">
        <v>10</v>
      </c>
      <c r="H2466" t="s">
        <v>9</v>
      </c>
      <c r="I2466">
        <v>8.6999999999999993</v>
      </c>
      <c r="J2466">
        <v>14.6</v>
      </c>
      <c r="K2466">
        <v>6.9</v>
      </c>
      <c r="L2466">
        <v>2</v>
      </c>
      <c r="M2466" s="3">
        <v>134234.45000000001</v>
      </c>
      <c r="N2466" s="4">
        <v>42.819917580000002</v>
      </c>
      <c r="O2466" s="4">
        <v>5747908.0999999996</v>
      </c>
    </row>
    <row r="2467" spans="1:15" hidden="1" x14ac:dyDescent="0.5">
      <c r="A2467">
        <f t="shared" si="38"/>
        <v>354</v>
      </c>
      <c r="B2467" s="2">
        <v>43706</v>
      </c>
      <c r="C2467" t="s">
        <v>16</v>
      </c>
      <c r="D2467" t="s">
        <v>30</v>
      </c>
      <c r="E2467">
        <v>2019</v>
      </c>
      <c r="F2467">
        <v>35</v>
      </c>
      <c r="G2467" t="s">
        <v>10</v>
      </c>
      <c r="H2467" t="s">
        <v>9</v>
      </c>
      <c r="I2467">
        <v>6.1</v>
      </c>
      <c r="J2467">
        <v>13</v>
      </c>
      <c r="K2467">
        <v>13.2</v>
      </c>
      <c r="L2467">
        <v>6.2</v>
      </c>
      <c r="M2467" s="3">
        <v>134233.345</v>
      </c>
      <c r="N2467" s="4">
        <v>135.2468604</v>
      </c>
      <c r="O2467" s="4">
        <v>18154638.5</v>
      </c>
    </row>
    <row r="2468" spans="1:15" hidden="1" x14ac:dyDescent="0.5">
      <c r="A2468">
        <f t="shared" si="38"/>
        <v>355</v>
      </c>
      <c r="B2468" s="2">
        <v>42397</v>
      </c>
      <c r="C2468" t="s">
        <v>16</v>
      </c>
      <c r="D2468" t="s">
        <v>17</v>
      </c>
      <c r="E2468">
        <v>2016</v>
      </c>
      <c r="F2468">
        <v>5</v>
      </c>
      <c r="G2468" t="s">
        <v>10</v>
      </c>
      <c r="H2468" t="s">
        <v>9</v>
      </c>
      <c r="I2468">
        <v>20.3</v>
      </c>
      <c r="J2468">
        <v>27.5</v>
      </c>
      <c r="K2468">
        <v>19</v>
      </c>
      <c r="L2468">
        <v>3.6</v>
      </c>
      <c r="M2468" s="3">
        <v>134169.82999999999</v>
      </c>
      <c r="N2468" s="4">
        <v>33.324968159999997</v>
      </c>
      <c r="O2468" s="4">
        <v>4471205.3</v>
      </c>
    </row>
    <row r="2469" spans="1:15" hidden="1" x14ac:dyDescent="0.5">
      <c r="A2469">
        <f t="shared" si="38"/>
        <v>356</v>
      </c>
      <c r="B2469" s="2">
        <v>43664</v>
      </c>
      <c r="C2469" t="s">
        <v>16</v>
      </c>
      <c r="D2469" t="s">
        <v>29</v>
      </c>
      <c r="E2469">
        <v>2019</v>
      </c>
      <c r="F2469">
        <v>29</v>
      </c>
      <c r="G2469" t="s">
        <v>10</v>
      </c>
      <c r="H2469" t="s">
        <v>9</v>
      </c>
      <c r="I2469">
        <v>9</v>
      </c>
      <c r="J2469">
        <v>14.3</v>
      </c>
      <c r="K2469">
        <v>7.9</v>
      </c>
      <c r="L2469">
        <v>0.4</v>
      </c>
      <c r="M2469" s="3">
        <v>134119.14000000001</v>
      </c>
      <c r="N2469" s="4">
        <v>85.918878829999997</v>
      </c>
      <c r="O2469" s="4">
        <v>11523366.1</v>
      </c>
    </row>
    <row r="2470" spans="1:15" hidden="1" x14ac:dyDescent="0.5">
      <c r="A2470">
        <f t="shared" si="38"/>
        <v>357</v>
      </c>
      <c r="B2470" s="2">
        <v>42248</v>
      </c>
      <c r="C2470" t="s">
        <v>22</v>
      </c>
      <c r="D2470" t="s">
        <v>31</v>
      </c>
      <c r="E2470">
        <v>2015</v>
      </c>
      <c r="F2470">
        <v>36</v>
      </c>
      <c r="G2470" t="s">
        <v>10</v>
      </c>
      <c r="H2470" t="s">
        <v>9</v>
      </c>
      <c r="I2470">
        <v>5.0999999999999996</v>
      </c>
      <c r="J2470">
        <v>16.2</v>
      </c>
      <c r="K2470">
        <v>15.7</v>
      </c>
      <c r="L2470">
        <v>0</v>
      </c>
      <c r="M2470" s="3">
        <v>134116.76999999999</v>
      </c>
      <c r="N2470" s="4">
        <v>50.145784390000003</v>
      </c>
      <c r="O2470" s="4">
        <v>6725390.5999999996</v>
      </c>
    </row>
    <row r="2471" spans="1:15" hidden="1" x14ac:dyDescent="0.5">
      <c r="A2471">
        <f t="shared" si="38"/>
        <v>358</v>
      </c>
      <c r="B2471" s="2">
        <v>42921</v>
      </c>
      <c r="C2471" t="s">
        <v>23</v>
      </c>
      <c r="D2471" t="s">
        <v>29</v>
      </c>
      <c r="E2471">
        <v>2017</v>
      </c>
      <c r="F2471">
        <v>28</v>
      </c>
      <c r="G2471" t="s">
        <v>9</v>
      </c>
      <c r="H2471" t="s">
        <v>9</v>
      </c>
      <c r="I2471">
        <v>10.1</v>
      </c>
      <c r="J2471">
        <v>15.8</v>
      </c>
      <c r="K2471">
        <v>6.5</v>
      </c>
      <c r="L2471">
        <v>0</v>
      </c>
      <c r="M2471" s="3">
        <v>134084.66500000001</v>
      </c>
      <c r="N2471" s="4">
        <v>146.17612560000001</v>
      </c>
      <c r="O2471" s="4">
        <v>19599976.800000001</v>
      </c>
    </row>
    <row r="2472" spans="1:15" hidden="1" x14ac:dyDescent="0.5">
      <c r="A2472">
        <f t="shared" si="38"/>
        <v>359</v>
      </c>
      <c r="B2472" s="2">
        <v>42923</v>
      </c>
      <c r="C2472" t="s">
        <v>18</v>
      </c>
      <c r="D2472" t="s">
        <v>29</v>
      </c>
      <c r="E2472">
        <v>2017</v>
      </c>
      <c r="F2472">
        <v>28</v>
      </c>
      <c r="G2472" t="s">
        <v>9</v>
      </c>
      <c r="H2472" t="s">
        <v>9</v>
      </c>
      <c r="I2472">
        <v>8</v>
      </c>
      <c r="J2472">
        <v>14.2</v>
      </c>
      <c r="K2472">
        <v>9.4</v>
      </c>
      <c r="L2472">
        <v>0</v>
      </c>
      <c r="M2472" s="3">
        <v>134078.07</v>
      </c>
      <c r="N2472" s="4">
        <v>131.26538149999999</v>
      </c>
      <c r="O2472" s="4">
        <v>17599809</v>
      </c>
    </row>
    <row r="2473" spans="1:15" hidden="1" x14ac:dyDescent="0.5">
      <c r="A2473">
        <f t="shared" si="38"/>
        <v>360</v>
      </c>
      <c r="B2473" s="2">
        <v>42557</v>
      </c>
      <c r="C2473" t="s">
        <v>23</v>
      </c>
      <c r="D2473" t="s">
        <v>29</v>
      </c>
      <c r="E2473">
        <v>2016</v>
      </c>
      <c r="F2473">
        <v>28</v>
      </c>
      <c r="G2473" t="s">
        <v>9</v>
      </c>
      <c r="H2473" t="s">
        <v>9</v>
      </c>
      <c r="I2473">
        <v>9.8000000000000007</v>
      </c>
      <c r="J2473">
        <v>13</v>
      </c>
      <c r="K2473">
        <v>4.5999999999999996</v>
      </c>
      <c r="L2473">
        <v>22.6</v>
      </c>
      <c r="M2473" s="3">
        <v>134056.095</v>
      </c>
      <c r="N2473" s="4">
        <v>116.6821116</v>
      </c>
      <c r="O2473" s="4">
        <v>15641948.199999999</v>
      </c>
    </row>
    <row r="2474" spans="1:15" hidden="1" x14ac:dyDescent="0.5">
      <c r="A2474">
        <f t="shared" si="38"/>
        <v>361</v>
      </c>
      <c r="B2474" s="2">
        <v>44022</v>
      </c>
      <c r="C2474" t="s">
        <v>18</v>
      </c>
      <c r="D2474" t="s">
        <v>29</v>
      </c>
      <c r="E2474">
        <v>2020</v>
      </c>
      <c r="F2474">
        <v>28</v>
      </c>
      <c r="G2474" t="s">
        <v>9</v>
      </c>
      <c r="H2474" t="s">
        <v>9</v>
      </c>
      <c r="I2474">
        <v>6.4</v>
      </c>
      <c r="J2474">
        <v>16.899999999999999</v>
      </c>
      <c r="K2474">
        <v>7.9</v>
      </c>
      <c r="L2474">
        <v>0</v>
      </c>
      <c r="M2474" s="3">
        <v>134041.23000000001</v>
      </c>
      <c r="N2474" s="4">
        <v>67.739880499999998</v>
      </c>
      <c r="O2474" s="4">
        <v>9079936.9000000004</v>
      </c>
    </row>
    <row r="2475" spans="1:15" hidden="1" x14ac:dyDescent="0.5">
      <c r="A2475">
        <f t="shared" si="38"/>
        <v>362</v>
      </c>
      <c r="B2475" s="2">
        <v>42920</v>
      </c>
      <c r="C2475" t="s">
        <v>22</v>
      </c>
      <c r="D2475" t="s">
        <v>29</v>
      </c>
      <c r="E2475">
        <v>2017</v>
      </c>
      <c r="F2475">
        <v>28</v>
      </c>
      <c r="G2475" t="s">
        <v>9</v>
      </c>
      <c r="H2475" t="s">
        <v>9</v>
      </c>
      <c r="I2475">
        <v>9</v>
      </c>
      <c r="J2475">
        <v>16.2</v>
      </c>
      <c r="K2475">
        <v>6.4</v>
      </c>
      <c r="L2475">
        <v>3</v>
      </c>
      <c r="M2475" s="3">
        <v>134029.80499999999</v>
      </c>
      <c r="N2475" s="4">
        <v>132.54551810000001</v>
      </c>
      <c r="O2475" s="4">
        <v>17765049.899999999</v>
      </c>
    </row>
    <row r="2476" spans="1:15" hidden="1" x14ac:dyDescent="0.5">
      <c r="A2476">
        <f t="shared" si="38"/>
        <v>363</v>
      </c>
      <c r="B2476" s="2">
        <v>43313</v>
      </c>
      <c r="C2476" t="s">
        <v>23</v>
      </c>
      <c r="D2476" t="s">
        <v>30</v>
      </c>
      <c r="E2476">
        <v>2018</v>
      </c>
      <c r="F2476">
        <v>31</v>
      </c>
      <c r="G2476" t="s">
        <v>10</v>
      </c>
      <c r="H2476" t="s">
        <v>9</v>
      </c>
      <c r="I2476">
        <v>9.9</v>
      </c>
      <c r="J2476">
        <v>14.8</v>
      </c>
      <c r="K2476">
        <v>11.4</v>
      </c>
      <c r="L2476">
        <v>1.6</v>
      </c>
      <c r="M2476" s="3">
        <v>134004.96</v>
      </c>
      <c r="N2476" s="4">
        <v>78.761641850000004</v>
      </c>
      <c r="O2476" s="4">
        <v>10554450.699999999</v>
      </c>
    </row>
    <row r="2477" spans="1:15" hidden="1" x14ac:dyDescent="0.5">
      <c r="A2477">
        <f t="shared" si="38"/>
        <v>364</v>
      </c>
      <c r="B2477" s="2">
        <v>42402</v>
      </c>
      <c r="C2477" t="s">
        <v>22</v>
      </c>
      <c r="D2477" t="s">
        <v>24</v>
      </c>
      <c r="E2477">
        <v>2016</v>
      </c>
      <c r="F2477">
        <v>6</v>
      </c>
      <c r="G2477" t="s">
        <v>10</v>
      </c>
      <c r="H2477" t="s">
        <v>9</v>
      </c>
      <c r="I2477">
        <v>15.4</v>
      </c>
      <c r="J2477">
        <v>31.5</v>
      </c>
      <c r="K2477">
        <v>25.5</v>
      </c>
      <c r="L2477">
        <v>0</v>
      </c>
      <c r="M2477" s="3">
        <v>133989.155</v>
      </c>
      <c r="N2477" s="4">
        <v>35.64081616</v>
      </c>
      <c r="O2477" s="4">
        <v>4775482.8</v>
      </c>
    </row>
    <row r="2478" spans="1:15" hidden="1" x14ac:dyDescent="0.5">
      <c r="A2478">
        <f t="shared" si="38"/>
        <v>365</v>
      </c>
      <c r="B2478" s="2">
        <v>42978</v>
      </c>
      <c r="C2478" t="s">
        <v>16</v>
      </c>
      <c r="D2478" t="s">
        <v>30</v>
      </c>
      <c r="E2478">
        <v>2017</v>
      </c>
      <c r="F2478">
        <v>36</v>
      </c>
      <c r="G2478" t="s">
        <v>10</v>
      </c>
      <c r="H2478" t="s">
        <v>9</v>
      </c>
      <c r="I2478">
        <v>4</v>
      </c>
      <c r="J2478">
        <v>16.7</v>
      </c>
      <c r="K2478">
        <v>15.9</v>
      </c>
      <c r="L2478">
        <v>0.2</v>
      </c>
      <c r="M2478" s="3">
        <v>133982.255</v>
      </c>
      <c r="N2478" s="4">
        <v>115.4257008</v>
      </c>
      <c r="O2478" s="4">
        <v>15464995.699999999</v>
      </c>
    </row>
    <row r="2479" spans="1:15" hidden="1" x14ac:dyDescent="0.5">
      <c r="A2479">
        <f t="shared" si="38"/>
        <v>366</v>
      </c>
      <c r="B2479" s="2">
        <v>43999</v>
      </c>
      <c r="C2479" t="s">
        <v>23</v>
      </c>
      <c r="D2479" t="s">
        <v>28</v>
      </c>
      <c r="E2479">
        <v>2020</v>
      </c>
      <c r="F2479">
        <v>25</v>
      </c>
      <c r="G2479" t="s">
        <v>10</v>
      </c>
      <c r="H2479" t="s">
        <v>9</v>
      </c>
      <c r="I2479">
        <v>10.199999999999999</v>
      </c>
      <c r="J2479">
        <v>14.6</v>
      </c>
      <c r="K2479">
        <v>8.5</v>
      </c>
      <c r="L2479">
        <v>0.4</v>
      </c>
      <c r="M2479" s="3">
        <v>133969.69</v>
      </c>
      <c r="N2479" s="4">
        <v>66.78362319</v>
      </c>
      <c r="O2479" s="4">
        <v>8946981.3000000007</v>
      </c>
    </row>
    <row r="2480" spans="1:15" hidden="1" x14ac:dyDescent="0.5">
      <c r="A2480">
        <f t="shared" si="38"/>
        <v>367</v>
      </c>
      <c r="B2480" s="2">
        <v>43063</v>
      </c>
      <c r="C2480" t="s">
        <v>18</v>
      </c>
      <c r="D2480" t="s">
        <v>33</v>
      </c>
      <c r="E2480">
        <v>2017</v>
      </c>
      <c r="F2480">
        <v>48</v>
      </c>
      <c r="G2480" t="s">
        <v>10</v>
      </c>
      <c r="H2480" t="s">
        <v>9</v>
      </c>
      <c r="I2480">
        <v>18.600000000000001</v>
      </c>
      <c r="J2480">
        <v>30.7</v>
      </c>
      <c r="K2480">
        <v>13.8</v>
      </c>
      <c r="L2480">
        <v>1</v>
      </c>
      <c r="M2480" s="3">
        <v>133951.29</v>
      </c>
      <c r="N2480" s="4">
        <v>116.56179090000001</v>
      </c>
      <c r="O2480" s="4">
        <v>15613602.300000001</v>
      </c>
    </row>
    <row r="2481" spans="1:15" hidden="1" x14ac:dyDescent="0.5">
      <c r="A2481">
        <f t="shared" si="38"/>
        <v>368</v>
      </c>
      <c r="B2481" s="2">
        <v>42935</v>
      </c>
      <c r="C2481" t="s">
        <v>23</v>
      </c>
      <c r="D2481" t="s">
        <v>29</v>
      </c>
      <c r="E2481">
        <v>2017</v>
      </c>
      <c r="F2481">
        <v>30</v>
      </c>
      <c r="G2481" t="s">
        <v>10</v>
      </c>
      <c r="H2481" t="s">
        <v>9</v>
      </c>
      <c r="I2481">
        <v>8.9</v>
      </c>
      <c r="J2481">
        <v>13.2</v>
      </c>
      <c r="K2481">
        <v>7.7</v>
      </c>
      <c r="L2481">
        <v>5</v>
      </c>
      <c r="M2481" s="3">
        <v>133906.26</v>
      </c>
      <c r="N2481" s="4">
        <v>109.5605504</v>
      </c>
      <c r="O2481" s="4">
        <v>14670843.5</v>
      </c>
    </row>
    <row r="2482" spans="1:15" hidden="1" x14ac:dyDescent="0.5">
      <c r="A2482">
        <f t="shared" si="38"/>
        <v>369</v>
      </c>
      <c r="B2482" s="2">
        <v>43290</v>
      </c>
      <c r="C2482" t="s">
        <v>21</v>
      </c>
      <c r="D2482" t="s">
        <v>29</v>
      </c>
      <c r="E2482">
        <v>2018</v>
      </c>
      <c r="F2482">
        <v>28</v>
      </c>
      <c r="G2482" t="s">
        <v>9</v>
      </c>
      <c r="H2482" t="s">
        <v>9</v>
      </c>
      <c r="I2482">
        <v>10.1</v>
      </c>
      <c r="J2482">
        <v>13.8</v>
      </c>
      <c r="K2482">
        <v>8.1</v>
      </c>
      <c r="L2482">
        <v>1.2</v>
      </c>
      <c r="M2482" s="3">
        <v>133874.47500000001</v>
      </c>
      <c r="N2482" s="4">
        <v>80.825556750000004</v>
      </c>
      <c r="O2482" s="4">
        <v>10820479</v>
      </c>
    </row>
    <row r="2483" spans="1:15" hidden="1" x14ac:dyDescent="0.5">
      <c r="A2483">
        <f t="shared" si="38"/>
        <v>370</v>
      </c>
      <c r="B2483" s="2">
        <v>43616</v>
      </c>
      <c r="C2483" t="s">
        <v>18</v>
      </c>
      <c r="D2483" t="s">
        <v>27</v>
      </c>
      <c r="E2483">
        <v>2019</v>
      </c>
      <c r="F2483">
        <v>22</v>
      </c>
      <c r="G2483" t="s">
        <v>10</v>
      </c>
      <c r="H2483" t="s">
        <v>9</v>
      </c>
      <c r="I2483">
        <v>8.5</v>
      </c>
      <c r="J2483">
        <v>14.3</v>
      </c>
      <c r="K2483">
        <v>5.7</v>
      </c>
      <c r="L2483">
        <v>1.4</v>
      </c>
      <c r="M2483" s="3">
        <v>133869.14000000001</v>
      </c>
      <c r="N2483" s="4">
        <v>100.7077503</v>
      </c>
      <c r="O2483" s="4">
        <v>13481659.9</v>
      </c>
    </row>
    <row r="2484" spans="1:15" hidden="1" x14ac:dyDescent="0.5">
      <c r="A2484">
        <f t="shared" si="38"/>
        <v>371</v>
      </c>
      <c r="B2484" s="2">
        <v>42412</v>
      </c>
      <c r="C2484" t="s">
        <v>18</v>
      </c>
      <c r="D2484" t="s">
        <v>24</v>
      </c>
      <c r="E2484">
        <v>2016</v>
      </c>
      <c r="F2484">
        <v>7</v>
      </c>
      <c r="G2484" t="s">
        <v>10</v>
      </c>
      <c r="H2484" t="s">
        <v>9</v>
      </c>
      <c r="I2484">
        <v>16.7</v>
      </c>
      <c r="J2484">
        <v>24.9</v>
      </c>
      <c r="K2484">
        <v>27.9</v>
      </c>
      <c r="L2484">
        <v>0</v>
      </c>
      <c r="M2484" s="3">
        <v>133845.51999999999</v>
      </c>
      <c r="N2484" s="4">
        <v>40.626650689999998</v>
      </c>
      <c r="O2484" s="4">
        <v>5437695.2000000002</v>
      </c>
    </row>
    <row r="2485" spans="1:15" hidden="1" x14ac:dyDescent="0.5">
      <c r="A2485">
        <f t="shared" si="38"/>
        <v>372</v>
      </c>
      <c r="B2485" s="2">
        <v>43462</v>
      </c>
      <c r="C2485" t="s">
        <v>18</v>
      </c>
      <c r="D2485" t="s">
        <v>34</v>
      </c>
      <c r="E2485">
        <v>2018</v>
      </c>
      <c r="F2485">
        <v>52</v>
      </c>
      <c r="G2485" t="s">
        <v>9</v>
      </c>
      <c r="H2485" t="s">
        <v>9</v>
      </c>
      <c r="I2485">
        <v>21.9</v>
      </c>
      <c r="J2485">
        <v>36.4</v>
      </c>
      <c r="K2485">
        <v>19.100000000000001</v>
      </c>
      <c r="L2485">
        <v>0</v>
      </c>
      <c r="M2485" s="3">
        <v>133831.375</v>
      </c>
      <c r="N2485" s="4">
        <v>121.46071910000001</v>
      </c>
      <c r="O2485" s="4">
        <v>16255255</v>
      </c>
    </row>
    <row r="2486" spans="1:15" hidden="1" x14ac:dyDescent="0.5">
      <c r="A2486">
        <f t="shared" si="38"/>
        <v>373</v>
      </c>
      <c r="B2486" s="2">
        <v>44036</v>
      </c>
      <c r="C2486" t="s">
        <v>18</v>
      </c>
      <c r="D2486" t="s">
        <v>29</v>
      </c>
      <c r="E2486">
        <v>2020</v>
      </c>
      <c r="F2486">
        <v>30</v>
      </c>
      <c r="G2486" t="s">
        <v>10</v>
      </c>
      <c r="H2486" t="s">
        <v>9</v>
      </c>
      <c r="I2486">
        <v>6.1</v>
      </c>
      <c r="J2486">
        <v>13.5</v>
      </c>
      <c r="K2486">
        <v>10.5</v>
      </c>
      <c r="L2486">
        <v>0</v>
      </c>
      <c r="M2486" s="3">
        <v>133822.70000000001</v>
      </c>
      <c r="N2486" s="4">
        <v>61.449140040000003</v>
      </c>
      <c r="O2486" s="4">
        <v>8223289.7999999998</v>
      </c>
    </row>
    <row r="2487" spans="1:15" hidden="1" x14ac:dyDescent="0.5">
      <c r="A2487">
        <f t="shared" si="38"/>
        <v>374</v>
      </c>
      <c r="B2487" s="2">
        <v>42543</v>
      </c>
      <c r="C2487" t="s">
        <v>23</v>
      </c>
      <c r="D2487" t="s">
        <v>28</v>
      </c>
      <c r="E2487">
        <v>2016</v>
      </c>
      <c r="F2487">
        <v>26</v>
      </c>
      <c r="G2487" t="s">
        <v>10</v>
      </c>
      <c r="H2487" t="s">
        <v>9</v>
      </c>
      <c r="I2487">
        <v>11.2</v>
      </c>
      <c r="J2487">
        <v>15.4</v>
      </c>
      <c r="K2487">
        <v>6.6</v>
      </c>
      <c r="L2487">
        <v>0</v>
      </c>
      <c r="M2487" s="3">
        <v>133813.285</v>
      </c>
      <c r="N2487" s="4">
        <v>58.759038580000002</v>
      </c>
      <c r="O2487" s="4">
        <v>7862740</v>
      </c>
    </row>
    <row r="2488" spans="1:15" hidden="1" x14ac:dyDescent="0.5">
      <c r="A2488">
        <f t="shared" si="38"/>
        <v>375</v>
      </c>
      <c r="B2488" s="2">
        <v>42969</v>
      </c>
      <c r="C2488" t="s">
        <v>22</v>
      </c>
      <c r="D2488" t="s">
        <v>30</v>
      </c>
      <c r="E2488">
        <v>2017</v>
      </c>
      <c r="F2488">
        <v>35</v>
      </c>
      <c r="G2488" t="s">
        <v>10</v>
      </c>
      <c r="H2488" t="s">
        <v>9</v>
      </c>
      <c r="I2488">
        <v>5.7</v>
      </c>
      <c r="J2488">
        <v>16.8</v>
      </c>
      <c r="K2488">
        <v>11.1</v>
      </c>
      <c r="L2488">
        <v>1.6</v>
      </c>
      <c r="M2488" s="3">
        <v>133809.45499999999</v>
      </c>
      <c r="N2488" s="4">
        <v>107.9380963</v>
      </c>
      <c r="O2488" s="4">
        <v>14443137.800000001</v>
      </c>
    </row>
    <row r="2489" spans="1:15" hidden="1" x14ac:dyDescent="0.5">
      <c r="A2489">
        <f t="shared" si="38"/>
        <v>376</v>
      </c>
      <c r="B2489" s="2">
        <v>43655</v>
      </c>
      <c r="C2489" t="s">
        <v>22</v>
      </c>
      <c r="D2489" t="s">
        <v>29</v>
      </c>
      <c r="E2489">
        <v>2019</v>
      </c>
      <c r="F2489">
        <v>28</v>
      </c>
      <c r="G2489" t="s">
        <v>9</v>
      </c>
      <c r="H2489" t="s">
        <v>9</v>
      </c>
      <c r="I2489">
        <v>6.8</v>
      </c>
      <c r="J2489">
        <v>15</v>
      </c>
      <c r="K2489">
        <v>7.2</v>
      </c>
      <c r="L2489">
        <v>0.2</v>
      </c>
      <c r="M2489" s="3">
        <v>133803.98499999999</v>
      </c>
      <c r="N2489" s="4">
        <v>125.0990315</v>
      </c>
      <c r="O2489" s="4">
        <v>16738748.9</v>
      </c>
    </row>
    <row r="2490" spans="1:15" hidden="1" x14ac:dyDescent="0.5">
      <c r="A2490">
        <f t="shared" si="38"/>
        <v>377</v>
      </c>
      <c r="B2490" s="2">
        <v>43613</v>
      </c>
      <c r="C2490" t="s">
        <v>22</v>
      </c>
      <c r="D2490" t="s">
        <v>27</v>
      </c>
      <c r="E2490">
        <v>2019</v>
      </c>
      <c r="F2490">
        <v>22</v>
      </c>
      <c r="G2490" t="s">
        <v>10</v>
      </c>
      <c r="H2490" t="s">
        <v>9</v>
      </c>
      <c r="I2490">
        <v>8.1999999999999993</v>
      </c>
      <c r="J2490">
        <v>15.7</v>
      </c>
      <c r="K2490">
        <v>3.3</v>
      </c>
      <c r="L2490">
        <v>0.2</v>
      </c>
      <c r="M2490" s="3">
        <v>133799.655</v>
      </c>
      <c r="N2490" s="4">
        <v>79.964774539999993</v>
      </c>
      <c r="O2490" s="4">
        <v>10699259.199999999</v>
      </c>
    </row>
    <row r="2491" spans="1:15" hidden="1" x14ac:dyDescent="0.5">
      <c r="A2491">
        <f t="shared" si="38"/>
        <v>378</v>
      </c>
      <c r="B2491" s="2">
        <v>43300</v>
      </c>
      <c r="C2491" t="s">
        <v>16</v>
      </c>
      <c r="D2491" t="s">
        <v>29</v>
      </c>
      <c r="E2491">
        <v>2018</v>
      </c>
      <c r="F2491">
        <v>29</v>
      </c>
      <c r="G2491" t="s">
        <v>10</v>
      </c>
      <c r="H2491" t="s">
        <v>9</v>
      </c>
      <c r="I2491">
        <v>8.6999999999999993</v>
      </c>
      <c r="J2491">
        <v>17.600000000000001</v>
      </c>
      <c r="K2491">
        <v>8.5</v>
      </c>
      <c r="L2491">
        <v>0</v>
      </c>
      <c r="M2491" s="3">
        <v>133778.44500000001</v>
      </c>
      <c r="N2491" s="4">
        <v>83.930959619999996</v>
      </c>
      <c r="O2491" s="4">
        <v>11228153.300000001</v>
      </c>
    </row>
    <row r="2492" spans="1:15" hidden="1" x14ac:dyDescent="0.5">
      <c r="A2492">
        <f t="shared" si="38"/>
        <v>379</v>
      </c>
      <c r="B2492" s="2">
        <v>42612</v>
      </c>
      <c r="C2492" t="s">
        <v>22</v>
      </c>
      <c r="D2492" t="s">
        <v>30</v>
      </c>
      <c r="E2492">
        <v>2016</v>
      </c>
      <c r="F2492">
        <v>36</v>
      </c>
      <c r="G2492" t="s">
        <v>10</v>
      </c>
      <c r="H2492" t="s">
        <v>9</v>
      </c>
      <c r="I2492">
        <v>10.199999999999999</v>
      </c>
      <c r="J2492">
        <v>16.8</v>
      </c>
      <c r="K2492">
        <v>5.2</v>
      </c>
      <c r="L2492">
        <v>0</v>
      </c>
      <c r="M2492" s="3">
        <v>133748.44</v>
      </c>
      <c r="N2492" s="4">
        <v>53.186931000000001</v>
      </c>
      <c r="O2492" s="4">
        <v>7113669</v>
      </c>
    </row>
    <row r="2493" spans="1:15" hidden="1" x14ac:dyDescent="0.5">
      <c r="A2493">
        <f t="shared" si="38"/>
        <v>380</v>
      </c>
      <c r="B2493" s="2">
        <v>42396</v>
      </c>
      <c r="C2493" t="s">
        <v>23</v>
      </c>
      <c r="D2493" t="s">
        <v>17</v>
      </c>
      <c r="E2493">
        <v>2016</v>
      </c>
      <c r="F2493">
        <v>5</v>
      </c>
      <c r="G2493" t="s">
        <v>9</v>
      </c>
      <c r="H2493" t="s">
        <v>9</v>
      </c>
      <c r="I2493">
        <v>19.3</v>
      </c>
      <c r="J2493">
        <v>29.5</v>
      </c>
      <c r="K2493">
        <v>22.2</v>
      </c>
      <c r="L2493">
        <v>0</v>
      </c>
      <c r="M2493" s="3">
        <v>133718.035</v>
      </c>
      <c r="N2493" s="4">
        <v>32.759849449999997</v>
      </c>
      <c r="O2493" s="4">
        <v>4380582.7</v>
      </c>
    </row>
    <row r="2494" spans="1:15" hidden="1" x14ac:dyDescent="0.5">
      <c r="A2494">
        <f t="shared" si="38"/>
        <v>381</v>
      </c>
      <c r="B2494" s="2">
        <v>43106</v>
      </c>
      <c r="C2494" t="s">
        <v>19</v>
      </c>
      <c r="D2494" t="s">
        <v>17</v>
      </c>
      <c r="E2494">
        <v>2018</v>
      </c>
      <c r="F2494">
        <v>1</v>
      </c>
      <c r="G2494" t="s">
        <v>9</v>
      </c>
      <c r="H2494" t="s">
        <v>9</v>
      </c>
      <c r="I2494">
        <v>18.8</v>
      </c>
      <c r="J2494">
        <v>41.7</v>
      </c>
      <c r="K2494">
        <v>31.5</v>
      </c>
      <c r="L2494">
        <v>0</v>
      </c>
      <c r="M2494" s="3">
        <v>133705.845</v>
      </c>
      <c r="N2494" s="4">
        <v>75.591386209999996</v>
      </c>
      <c r="O2494" s="4">
        <v>10107010.199999999</v>
      </c>
    </row>
    <row r="2495" spans="1:15" hidden="1" x14ac:dyDescent="0.5">
      <c r="A2495">
        <f t="shared" si="38"/>
        <v>382</v>
      </c>
      <c r="B2495" s="2">
        <v>44026</v>
      </c>
      <c r="C2495" t="s">
        <v>22</v>
      </c>
      <c r="D2495" t="s">
        <v>29</v>
      </c>
      <c r="E2495">
        <v>2020</v>
      </c>
      <c r="F2495">
        <v>29</v>
      </c>
      <c r="G2495" t="s">
        <v>10</v>
      </c>
      <c r="H2495" t="s">
        <v>9</v>
      </c>
      <c r="I2495">
        <v>7.7</v>
      </c>
      <c r="J2495">
        <v>14.2</v>
      </c>
      <c r="K2495">
        <v>7.6</v>
      </c>
      <c r="L2495">
        <v>0</v>
      </c>
      <c r="M2495" s="3">
        <v>133668.935</v>
      </c>
      <c r="N2495" s="4">
        <v>61.112336169999999</v>
      </c>
      <c r="O2495" s="4">
        <v>8168820.9000000004</v>
      </c>
    </row>
    <row r="2496" spans="1:15" hidden="1" x14ac:dyDescent="0.5">
      <c r="A2496">
        <f t="shared" si="38"/>
        <v>383</v>
      </c>
      <c r="B2496" s="2">
        <v>42972</v>
      </c>
      <c r="C2496" t="s">
        <v>18</v>
      </c>
      <c r="D2496" t="s">
        <v>30</v>
      </c>
      <c r="E2496">
        <v>2017</v>
      </c>
      <c r="F2496">
        <v>35</v>
      </c>
      <c r="G2496" t="s">
        <v>10</v>
      </c>
      <c r="H2496" t="s">
        <v>9</v>
      </c>
      <c r="I2496">
        <v>4.9000000000000004</v>
      </c>
      <c r="J2496">
        <v>15</v>
      </c>
      <c r="K2496">
        <v>13.3</v>
      </c>
      <c r="L2496">
        <v>0.6</v>
      </c>
      <c r="M2496" s="3">
        <v>133666.57500000001</v>
      </c>
      <c r="N2496" s="4">
        <v>120.1723289</v>
      </c>
      <c r="O2496" s="4">
        <v>16063023.6</v>
      </c>
    </row>
    <row r="2497" spans="1:15" hidden="1" x14ac:dyDescent="0.5">
      <c r="A2497">
        <f t="shared" si="38"/>
        <v>384</v>
      </c>
      <c r="B2497" s="2">
        <v>43153</v>
      </c>
      <c r="C2497" t="s">
        <v>16</v>
      </c>
      <c r="D2497" t="s">
        <v>24</v>
      </c>
      <c r="E2497">
        <v>2018</v>
      </c>
      <c r="F2497">
        <v>8</v>
      </c>
      <c r="G2497" t="s">
        <v>10</v>
      </c>
      <c r="H2497" t="s">
        <v>9</v>
      </c>
      <c r="I2497">
        <v>20.3</v>
      </c>
      <c r="J2497">
        <v>31</v>
      </c>
      <c r="K2497">
        <v>16.8</v>
      </c>
      <c r="L2497">
        <v>0</v>
      </c>
      <c r="M2497" s="3">
        <v>133607.065</v>
      </c>
      <c r="N2497" s="4">
        <v>88.847838789999997</v>
      </c>
      <c r="O2497" s="4">
        <v>11870699</v>
      </c>
    </row>
    <row r="2498" spans="1:15" hidden="1" x14ac:dyDescent="0.5">
      <c r="A2498">
        <f t="shared" ref="A2498:A2561" si="39">ROW()-2113</f>
        <v>385</v>
      </c>
      <c r="B2498" s="2">
        <v>42965</v>
      </c>
      <c r="C2498" t="s">
        <v>18</v>
      </c>
      <c r="D2498" t="s">
        <v>30</v>
      </c>
      <c r="E2498">
        <v>2017</v>
      </c>
      <c r="F2498">
        <v>34</v>
      </c>
      <c r="G2498" t="s">
        <v>10</v>
      </c>
      <c r="H2498" t="s">
        <v>9</v>
      </c>
      <c r="I2498">
        <v>8</v>
      </c>
      <c r="J2498">
        <v>12.2</v>
      </c>
      <c r="K2498">
        <v>9.4</v>
      </c>
      <c r="L2498">
        <v>2.8</v>
      </c>
      <c r="M2498" s="3">
        <v>133562.98499999999</v>
      </c>
      <c r="N2498" s="4">
        <v>92.107544930000003</v>
      </c>
      <c r="O2498" s="4">
        <v>12302158.6</v>
      </c>
    </row>
    <row r="2499" spans="1:15" hidden="1" x14ac:dyDescent="0.5">
      <c r="A2499">
        <f t="shared" si="39"/>
        <v>386</v>
      </c>
      <c r="B2499" s="2">
        <v>42257</v>
      </c>
      <c r="C2499" t="s">
        <v>16</v>
      </c>
      <c r="D2499" t="s">
        <v>31</v>
      </c>
      <c r="E2499">
        <v>2015</v>
      </c>
      <c r="F2499">
        <v>37</v>
      </c>
      <c r="G2499" t="s">
        <v>10</v>
      </c>
      <c r="H2499" t="s">
        <v>9</v>
      </c>
      <c r="I2499">
        <v>10</v>
      </c>
      <c r="J2499">
        <v>15.7</v>
      </c>
      <c r="K2499">
        <v>17.3</v>
      </c>
      <c r="L2499">
        <v>0</v>
      </c>
      <c r="M2499" s="3">
        <v>133541.98000000001</v>
      </c>
      <c r="N2499" s="4">
        <v>48.919566619999998</v>
      </c>
      <c r="O2499" s="4">
        <v>6532815.7999999998</v>
      </c>
    </row>
    <row r="2500" spans="1:15" hidden="1" x14ac:dyDescent="0.5">
      <c r="A2500">
        <f t="shared" si="39"/>
        <v>387</v>
      </c>
      <c r="B2500" s="2">
        <v>43639</v>
      </c>
      <c r="C2500" t="s">
        <v>20</v>
      </c>
      <c r="D2500" t="s">
        <v>28</v>
      </c>
      <c r="E2500">
        <v>2019</v>
      </c>
      <c r="F2500">
        <v>25</v>
      </c>
      <c r="G2500" t="s">
        <v>10</v>
      </c>
      <c r="H2500" t="s">
        <v>9</v>
      </c>
      <c r="I2500">
        <v>3.6</v>
      </c>
      <c r="J2500">
        <v>9.6</v>
      </c>
      <c r="K2500">
        <v>5.9</v>
      </c>
      <c r="L2500">
        <v>1.2</v>
      </c>
      <c r="M2500" s="3">
        <v>133525.32</v>
      </c>
      <c r="N2500" s="4">
        <v>127.6019028</v>
      </c>
      <c r="O2500" s="4">
        <v>17038084.899999999</v>
      </c>
    </row>
    <row r="2501" spans="1:15" hidden="1" x14ac:dyDescent="0.5">
      <c r="A2501">
        <f t="shared" si="39"/>
        <v>388</v>
      </c>
      <c r="B2501" s="2">
        <v>43521</v>
      </c>
      <c r="C2501" t="s">
        <v>21</v>
      </c>
      <c r="D2501" t="s">
        <v>24</v>
      </c>
      <c r="E2501">
        <v>2019</v>
      </c>
      <c r="F2501">
        <v>9</v>
      </c>
      <c r="G2501" t="s">
        <v>10</v>
      </c>
      <c r="H2501" t="s">
        <v>9</v>
      </c>
      <c r="I2501">
        <v>18</v>
      </c>
      <c r="J2501">
        <v>34.200000000000003</v>
      </c>
      <c r="K2501">
        <v>24.4</v>
      </c>
      <c r="L2501">
        <v>0</v>
      </c>
      <c r="M2501" s="3">
        <v>133476.60500000001</v>
      </c>
      <c r="N2501" s="4">
        <v>139.95597699999999</v>
      </c>
      <c r="O2501" s="4">
        <v>18680848.699999999</v>
      </c>
    </row>
    <row r="2502" spans="1:15" hidden="1" x14ac:dyDescent="0.5">
      <c r="A2502">
        <f t="shared" si="39"/>
        <v>389</v>
      </c>
      <c r="B2502" s="2">
        <v>43231</v>
      </c>
      <c r="C2502" t="s">
        <v>18</v>
      </c>
      <c r="D2502" t="s">
        <v>27</v>
      </c>
      <c r="E2502">
        <v>2018</v>
      </c>
      <c r="F2502">
        <v>19</v>
      </c>
      <c r="G2502" t="s">
        <v>10</v>
      </c>
      <c r="H2502" t="s">
        <v>9</v>
      </c>
      <c r="I2502">
        <v>7.4</v>
      </c>
      <c r="J2502">
        <v>15.1</v>
      </c>
      <c r="K2502">
        <v>3.7</v>
      </c>
      <c r="L2502">
        <v>18.600000000000001</v>
      </c>
      <c r="M2502" s="3">
        <v>133467.37</v>
      </c>
      <c r="N2502" s="4">
        <v>63.673069720000001</v>
      </c>
      <c r="O2502" s="4">
        <v>8498277.1999999993</v>
      </c>
    </row>
    <row r="2503" spans="1:15" hidden="1" x14ac:dyDescent="0.5">
      <c r="A2503">
        <f t="shared" si="39"/>
        <v>390</v>
      </c>
      <c r="B2503" s="2">
        <v>42146</v>
      </c>
      <c r="C2503" t="s">
        <v>18</v>
      </c>
      <c r="D2503" t="s">
        <v>27</v>
      </c>
      <c r="E2503">
        <v>2015</v>
      </c>
      <c r="F2503">
        <v>21</v>
      </c>
      <c r="G2503" t="s">
        <v>10</v>
      </c>
      <c r="H2503" t="s">
        <v>9</v>
      </c>
      <c r="I2503">
        <v>9.1</v>
      </c>
      <c r="J2503">
        <v>14.1</v>
      </c>
      <c r="K2503">
        <v>6.7</v>
      </c>
      <c r="L2503">
        <v>0.4</v>
      </c>
      <c r="M2503" s="3">
        <v>133422.46</v>
      </c>
      <c r="N2503" s="4">
        <v>34.614105330000001</v>
      </c>
      <c r="O2503" s="4">
        <v>4618299.0999999996</v>
      </c>
    </row>
    <row r="2504" spans="1:15" hidden="1" x14ac:dyDescent="0.5">
      <c r="A2504">
        <f t="shared" si="39"/>
        <v>391</v>
      </c>
      <c r="B2504" s="2">
        <v>42358</v>
      </c>
      <c r="C2504" t="s">
        <v>20</v>
      </c>
      <c r="D2504" t="s">
        <v>34</v>
      </c>
      <c r="E2504">
        <v>2015</v>
      </c>
      <c r="F2504">
        <v>51</v>
      </c>
      <c r="G2504" t="s">
        <v>9</v>
      </c>
      <c r="H2504" t="s">
        <v>9</v>
      </c>
      <c r="I2504">
        <v>25.9</v>
      </c>
      <c r="J2504">
        <v>37.799999999999997</v>
      </c>
      <c r="K2504">
        <v>10.4</v>
      </c>
      <c r="L2504">
        <v>0</v>
      </c>
      <c r="M2504" s="3">
        <v>133421.03</v>
      </c>
      <c r="N2504" s="4">
        <v>54.649804289999999</v>
      </c>
      <c r="O2504" s="4">
        <v>7291433.2000000002</v>
      </c>
    </row>
    <row r="2505" spans="1:15" hidden="1" x14ac:dyDescent="0.5">
      <c r="A2505">
        <f t="shared" si="39"/>
        <v>392</v>
      </c>
      <c r="B2505" s="2">
        <v>42985</v>
      </c>
      <c r="C2505" t="s">
        <v>16</v>
      </c>
      <c r="D2505" t="s">
        <v>31</v>
      </c>
      <c r="E2505">
        <v>2017</v>
      </c>
      <c r="F2505">
        <v>37</v>
      </c>
      <c r="G2505" t="s">
        <v>10</v>
      </c>
      <c r="H2505" t="s">
        <v>9</v>
      </c>
      <c r="I2505">
        <v>7.9</v>
      </c>
      <c r="J2505">
        <v>15.2</v>
      </c>
      <c r="K2505">
        <v>9.5</v>
      </c>
      <c r="L2505">
        <v>0.8</v>
      </c>
      <c r="M2505" s="3">
        <v>133405.72</v>
      </c>
      <c r="N2505" s="4">
        <v>93.025254910000001</v>
      </c>
      <c r="O2505" s="4">
        <v>12410101.1</v>
      </c>
    </row>
    <row r="2506" spans="1:15" hidden="1" x14ac:dyDescent="0.5">
      <c r="A2506">
        <f t="shared" si="39"/>
        <v>393</v>
      </c>
      <c r="B2506" s="2">
        <v>43236</v>
      </c>
      <c r="C2506" t="s">
        <v>23</v>
      </c>
      <c r="D2506" t="s">
        <v>27</v>
      </c>
      <c r="E2506">
        <v>2018</v>
      </c>
      <c r="F2506">
        <v>20</v>
      </c>
      <c r="G2506" t="s">
        <v>10</v>
      </c>
      <c r="H2506" t="s">
        <v>9</v>
      </c>
      <c r="I2506">
        <v>9.4</v>
      </c>
      <c r="J2506">
        <v>14.3</v>
      </c>
      <c r="K2506">
        <v>7.6</v>
      </c>
      <c r="L2506">
        <v>2</v>
      </c>
      <c r="M2506" s="3">
        <v>133399.23000000001</v>
      </c>
      <c r="N2506" s="4">
        <v>124.0856314</v>
      </c>
      <c r="O2506" s="4">
        <v>16552927.699999999</v>
      </c>
    </row>
    <row r="2507" spans="1:15" hidden="1" x14ac:dyDescent="0.5">
      <c r="A2507">
        <f t="shared" si="39"/>
        <v>394</v>
      </c>
      <c r="B2507" s="2">
        <v>43986</v>
      </c>
      <c r="C2507" t="s">
        <v>16</v>
      </c>
      <c r="D2507" t="s">
        <v>28</v>
      </c>
      <c r="E2507">
        <v>2020</v>
      </c>
      <c r="F2507">
        <v>23</v>
      </c>
      <c r="G2507" t="s">
        <v>10</v>
      </c>
      <c r="H2507" t="s">
        <v>9</v>
      </c>
      <c r="I2507">
        <v>9.3000000000000007</v>
      </c>
      <c r="J2507">
        <v>13.8</v>
      </c>
      <c r="K2507">
        <v>9.3000000000000007</v>
      </c>
      <c r="L2507">
        <v>0</v>
      </c>
      <c r="M2507" s="3">
        <v>133322.02499999999</v>
      </c>
      <c r="N2507" s="4">
        <v>52.411741579999997</v>
      </c>
      <c r="O2507" s="4">
        <v>6987639.5</v>
      </c>
    </row>
    <row r="2508" spans="1:15" hidden="1" x14ac:dyDescent="0.5">
      <c r="A2508">
        <f t="shared" si="39"/>
        <v>395</v>
      </c>
      <c r="B2508" s="2">
        <v>43469</v>
      </c>
      <c r="C2508" t="s">
        <v>18</v>
      </c>
      <c r="D2508" t="s">
        <v>17</v>
      </c>
      <c r="E2508">
        <v>2019</v>
      </c>
      <c r="F2508">
        <v>1</v>
      </c>
      <c r="G2508" t="s">
        <v>9</v>
      </c>
      <c r="H2508" t="s">
        <v>9</v>
      </c>
      <c r="I2508">
        <v>18</v>
      </c>
      <c r="J2508">
        <v>42.6</v>
      </c>
      <c r="K2508">
        <v>27.4</v>
      </c>
      <c r="L2508">
        <v>0</v>
      </c>
      <c r="M2508" s="3">
        <v>133288.46</v>
      </c>
      <c r="N2508" s="4">
        <v>121.0209967</v>
      </c>
      <c r="O2508" s="4">
        <v>16130702.300000001</v>
      </c>
    </row>
    <row r="2509" spans="1:15" hidden="1" x14ac:dyDescent="0.5">
      <c r="A2509">
        <f t="shared" si="39"/>
        <v>396</v>
      </c>
      <c r="B2509" s="2">
        <v>43499</v>
      </c>
      <c r="C2509" t="s">
        <v>20</v>
      </c>
      <c r="D2509" t="s">
        <v>24</v>
      </c>
      <c r="E2509">
        <v>2019</v>
      </c>
      <c r="F2509">
        <v>5</v>
      </c>
      <c r="G2509" t="s">
        <v>10</v>
      </c>
      <c r="H2509" t="s">
        <v>9</v>
      </c>
      <c r="I2509">
        <v>19.100000000000001</v>
      </c>
      <c r="J2509">
        <v>38.200000000000003</v>
      </c>
      <c r="K2509">
        <v>26.1</v>
      </c>
      <c r="L2509">
        <v>0</v>
      </c>
      <c r="M2509" s="3">
        <v>133287.58499999999</v>
      </c>
      <c r="N2509" s="4">
        <v>186.91763220000001</v>
      </c>
      <c r="O2509" s="4">
        <v>24913799.800000001</v>
      </c>
    </row>
    <row r="2510" spans="1:15" hidden="1" x14ac:dyDescent="0.5">
      <c r="A2510">
        <f t="shared" si="39"/>
        <v>397</v>
      </c>
      <c r="B2510" s="2">
        <v>42892</v>
      </c>
      <c r="C2510" t="s">
        <v>22</v>
      </c>
      <c r="D2510" t="s">
        <v>28</v>
      </c>
      <c r="E2510">
        <v>2017</v>
      </c>
      <c r="F2510">
        <v>24</v>
      </c>
      <c r="G2510" t="s">
        <v>10</v>
      </c>
      <c r="H2510" t="s">
        <v>9</v>
      </c>
      <c r="I2510">
        <v>8.6999999999999993</v>
      </c>
      <c r="J2510">
        <v>13.9</v>
      </c>
      <c r="K2510">
        <v>6.3</v>
      </c>
      <c r="L2510">
        <v>6.4</v>
      </c>
      <c r="M2510" s="3">
        <v>133274.53</v>
      </c>
      <c r="N2510" s="4">
        <v>97.892460380000003</v>
      </c>
      <c r="O2510" s="4">
        <v>13046571.6</v>
      </c>
    </row>
    <row r="2511" spans="1:15" hidden="1" x14ac:dyDescent="0.5">
      <c r="A2511">
        <f t="shared" si="39"/>
        <v>398</v>
      </c>
      <c r="B2511" s="2">
        <v>42143</v>
      </c>
      <c r="C2511" t="s">
        <v>22</v>
      </c>
      <c r="D2511" t="s">
        <v>27</v>
      </c>
      <c r="E2511">
        <v>2015</v>
      </c>
      <c r="F2511">
        <v>21</v>
      </c>
      <c r="G2511" t="s">
        <v>10</v>
      </c>
      <c r="H2511" t="s">
        <v>9</v>
      </c>
      <c r="I2511">
        <v>9.9</v>
      </c>
      <c r="J2511">
        <v>16.2</v>
      </c>
      <c r="K2511">
        <v>3.2</v>
      </c>
      <c r="L2511">
        <v>0</v>
      </c>
      <c r="M2511" s="3">
        <v>133235.48000000001</v>
      </c>
      <c r="N2511" s="4">
        <v>34.038317739999997</v>
      </c>
      <c r="O2511" s="4">
        <v>4535111.5999999996</v>
      </c>
    </row>
    <row r="2512" spans="1:15" hidden="1" x14ac:dyDescent="0.5">
      <c r="A2512">
        <f t="shared" si="39"/>
        <v>399</v>
      </c>
      <c r="B2512" s="2">
        <v>42808</v>
      </c>
      <c r="C2512" t="s">
        <v>22</v>
      </c>
      <c r="D2512" t="s">
        <v>25</v>
      </c>
      <c r="E2512">
        <v>2017</v>
      </c>
      <c r="F2512">
        <v>12</v>
      </c>
      <c r="G2512" t="s">
        <v>10</v>
      </c>
      <c r="H2512" t="s">
        <v>9</v>
      </c>
      <c r="I2512">
        <v>18.8</v>
      </c>
      <c r="J2512">
        <v>32.700000000000003</v>
      </c>
      <c r="K2512">
        <v>20.8</v>
      </c>
      <c r="L2512">
        <v>0</v>
      </c>
      <c r="M2512" s="3">
        <v>133227.785</v>
      </c>
      <c r="N2512" s="4">
        <v>101.4423563</v>
      </c>
      <c r="O2512" s="4">
        <v>13514940.4</v>
      </c>
    </row>
    <row r="2513" spans="1:15" hidden="1" x14ac:dyDescent="0.5">
      <c r="A2513">
        <f t="shared" si="39"/>
        <v>400</v>
      </c>
      <c r="B2513" s="2">
        <v>43675</v>
      </c>
      <c r="C2513" t="s">
        <v>21</v>
      </c>
      <c r="D2513" t="s">
        <v>29</v>
      </c>
      <c r="E2513">
        <v>2019</v>
      </c>
      <c r="F2513">
        <v>31</v>
      </c>
      <c r="G2513" t="s">
        <v>10</v>
      </c>
      <c r="H2513" t="s">
        <v>9</v>
      </c>
      <c r="I2513">
        <v>8.9</v>
      </c>
      <c r="J2513">
        <v>14.6</v>
      </c>
      <c r="K2513">
        <v>9.9</v>
      </c>
      <c r="L2513">
        <v>0</v>
      </c>
      <c r="M2513" s="3">
        <v>133205.18</v>
      </c>
      <c r="N2513" s="4">
        <v>95.873752800000005</v>
      </c>
      <c r="O2513" s="4">
        <v>12770880.5</v>
      </c>
    </row>
    <row r="2514" spans="1:15" hidden="1" x14ac:dyDescent="0.5">
      <c r="A2514">
        <f t="shared" si="39"/>
        <v>401</v>
      </c>
      <c r="B2514" s="2">
        <v>42942</v>
      </c>
      <c r="C2514" t="s">
        <v>23</v>
      </c>
      <c r="D2514" t="s">
        <v>29</v>
      </c>
      <c r="E2514">
        <v>2017</v>
      </c>
      <c r="F2514">
        <v>31</v>
      </c>
      <c r="G2514" t="s">
        <v>10</v>
      </c>
      <c r="H2514" t="s">
        <v>9</v>
      </c>
      <c r="I2514">
        <v>10.9</v>
      </c>
      <c r="J2514">
        <v>15</v>
      </c>
      <c r="K2514">
        <v>8.6999999999999993</v>
      </c>
      <c r="L2514">
        <v>2.4</v>
      </c>
      <c r="M2514" s="3">
        <v>133198.34</v>
      </c>
      <c r="N2514" s="4">
        <v>117.2808433</v>
      </c>
      <c r="O2514" s="4">
        <v>15621613.6</v>
      </c>
    </row>
    <row r="2515" spans="1:15" hidden="1" x14ac:dyDescent="0.5">
      <c r="A2515">
        <f t="shared" si="39"/>
        <v>402</v>
      </c>
      <c r="B2515" s="2">
        <v>42178</v>
      </c>
      <c r="C2515" t="s">
        <v>22</v>
      </c>
      <c r="D2515" t="s">
        <v>28</v>
      </c>
      <c r="E2515">
        <v>2015</v>
      </c>
      <c r="F2515">
        <v>26</v>
      </c>
      <c r="G2515" t="s">
        <v>10</v>
      </c>
      <c r="H2515" t="s">
        <v>9</v>
      </c>
      <c r="I2515">
        <v>9.6</v>
      </c>
      <c r="J2515">
        <v>17.600000000000001</v>
      </c>
      <c r="K2515">
        <v>5.8</v>
      </c>
      <c r="L2515">
        <v>0</v>
      </c>
      <c r="M2515" s="3">
        <v>133171.4</v>
      </c>
      <c r="N2515" s="4">
        <v>30.238061600000002</v>
      </c>
      <c r="O2515" s="4">
        <v>4026845</v>
      </c>
    </row>
    <row r="2516" spans="1:15" hidden="1" x14ac:dyDescent="0.5">
      <c r="A2516">
        <f t="shared" si="39"/>
        <v>403</v>
      </c>
      <c r="B2516" s="2">
        <v>42926</v>
      </c>
      <c r="C2516" t="s">
        <v>21</v>
      </c>
      <c r="D2516" t="s">
        <v>29</v>
      </c>
      <c r="E2516">
        <v>2017</v>
      </c>
      <c r="F2516">
        <v>29</v>
      </c>
      <c r="G2516" t="s">
        <v>9</v>
      </c>
      <c r="H2516" t="s">
        <v>9</v>
      </c>
      <c r="I2516">
        <v>7</v>
      </c>
      <c r="J2516">
        <v>16</v>
      </c>
      <c r="K2516">
        <v>5.7</v>
      </c>
      <c r="L2516">
        <v>0</v>
      </c>
      <c r="M2516" s="3">
        <v>133132.32500000001</v>
      </c>
      <c r="N2516" s="4">
        <v>123.9739271</v>
      </c>
      <c r="O2516" s="4">
        <v>16504937.199999999</v>
      </c>
    </row>
    <row r="2517" spans="1:15" hidden="1" x14ac:dyDescent="0.5">
      <c r="A2517">
        <f t="shared" si="39"/>
        <v>404</v>
      </c>
      <c r="B2517" s="2">
        <v>43657</v>
      </c>
      <c r="C2517" t="s">
        <v>16</v>
      </c>
      <c r="D2517" t="s">
        <v>29</v>
      </c>
      <c r="E2517">
        <v>2019</v>
      </c>
      <c r="F2517">
        <v>28</v>
      </c>
      <c r="G2517" t="s">
        <v>9</v>
      </c>
      <c r="H2517" t="s">
        <v>9</v>
      </c>
      <c r="I2517">
        <v>7.8</v>
      </c>
      <c r="J2517">
        <v>14.3</v>
      </c>
      <c r="K2517">
        <v>4.5999999999999996</v>
      </c>
      <c r="L2517">
        <v>6.4</v>
      </c>
      <c r="M2517" s="3">
        <v>133131.51999999999</v>
      </c>
      <c r="N2517" s="4">
        <v>89.217705280000004</v>
      </c>
      <c r="O2517" s="4">
        <v>11877688.699999999</v>
      </c>
    </row>
    <row r="2518" spans="1:15" hidden="1" x14ac:dyDescent="0.5">
      <c r="A2518">
        <f t="shared" si="39"/>
        <v>405</v>
      </c>
      <c r="B2518" s="2">
        <v>42151</v>
      </c>
      <c r="C2518" t="s">
        <v>23</v>
      </c>
      <c r="D2518" t="s">
        <v>27</v>
      </c>
      <c r="E2518">
        <v>2015</v>
      </c>
      <c r="F2518">
        <v>22</v>
      </c>
      <c r="G2518" t="s">
        <v>10</v>
      </c>
      <c r="H2518" t="s">
        <v>9</v>
      </c>
      <c r="I2518">
        <v>7.9</v>
      </c>
      <c r="J2518">
        <v>18.7</v>
      </c>
      <c r="K2518">
        <v>7.4</v>
      </c>
      <c r="L2518">
        <v>0</v>
      </c>
      <c r="M2518" s="3">
        <v>133103.37</v>
      </c>
      <c r="N2518" s="4">
        <v>29.884071370000001</v>
      </c>
      <c r="O2518" s="4">
        <v>3977670.6</v>
      </c>
    </row>
    <row r="2519" spans="1:15" hidden="1" x14ac:dyDescent="0.5">
      <c r="A2519">
        <f t="shared" si="39"/>
        <v>406</v>
      </c>
      <c r="B2519" s="2">
        <v>44006</v>
      </c>
      <c r="C2519" t="s">
        <v>23</v>
      </c>
      <c r="D2519" t="s">
        <v>28</v>
      </c>
      <c r="E2519">
        <v>2020</v>
      </c>
      <c r="F2519">
        <v>26</v>
      </c>
      <c r="G2519" t="s">
        <v>10</v>
      </c>
      <c r="H2519" t="s">
        <v>9</v>
      </c>
      <c r="I2519">
        <v>10.1</v>
      </c>
      <c r="J2519">
        <v>14.9</v>
      </c>
      <c r="K2519">
        <v>8</v>
      </c>
      <c r="L2519">
        <v>0.4</v>
      </c>
      <c r="M2519" s="3">
        <v>133100.905</v>
      </c>
      <c r="N2519" s="4">
        <v>56.721435829999997</v>
      </c>
      <c r="O2519" s="4">
        <v>7549674.4000000004</v>
      </c>
    </row>
    <row r="2520" spans="1:15" hidden="1" x14ac:dyDescent="0.5">
      <c r="A2520">
        <f t="shared" si="39"/>
        <v>407</v>
      </c>
      <c r="B2520" s="2">
        <v>42970</v>
      </c>
      <c r="C2520" t="s">
        <v>23</v>
      </c>
      <c r="D2520" t="s">
        <v>30</v>
      </c>
      <c r="E2520">
        <v>2017</v>
      </c>
      <c r="F2520">
        <v>35</v>
      </c>
      <c r="G2520" t="s">
        <v>10</v>
      </c>
      <c r="H2520" t="s">
        <v>9</v>
      </c>
      <c r="I2520">
        <v>8.3000000000000007</v>
      </c>
      <c r="J2520">
        <v>18.100000000000001</v>
      </c>
      <c r="K2520">
        <v>9.6999999999999993</v>
      </c>
      <c r="L2520">
        <v>0</v>
      </c>
      <c r="M2520" s="3">
        <v>133056.82</v>
      </c>
      <c r="N2520" s="4">
        <v>106.6475104</v>
      </c>
      <c r="O2520" s="4">
        <v>14190178.6</v>
      </c>
    </row>
    <row r="2521" spans="1:15" hidden="1" x14ac:dyDescent="0.5">
      <c r="A2521">
        <f t="shared" si="39"/>
        <v>408</v>
      </c>
      <c r="B2521" s="2">
        <v>43266</v>
      </c>
      <c r="C2521" t="s">
        <v>18</v>
      </c>
      <c r="D2521" t="s">
        <v>28</v>
      </c>
      <c r="E2521">
        <v>2018</v>
      </c>
      <c r="F2521">
        <v>24</v>
      </c>
      <c r="G2521" t="s">
        <v>10</v>
      </c>
      <c r="H2521" t="s">
        <v>9</v>
      </c>
      <c r="I2521">
        <v>9.6</v>
      </c>
      <c r="J2521">
        <v>14</v>
      </c>
      <c r="K2521">
        <v>4.4000000000000004</v>
      </c>
      <c r="L2521">
        <v>4.5999999999999996</v>
      </c>
      <c r="M2521" s="3">
        <v>133009.01</v>
      </c>
      <c r="N2521" s="4">
        <v>74.905585810000005</v>
      </c>
      <c r="O2521" s="4">
        <v>9963117.8000000007</v>
      </c>
    </row>
    <row r="2522" spans="1:15" hidden="1" x14ac:dyDescent="0.5">
      <c r="A2522">
        <f t="shared" si="39"/>
        <v>409</v>
      </c>
      <c r="B2522" s="2">
        <v>43685</v>
      </c>
      <c r="C2522" t="s">
        <v>16</v>
      </c>
      <c r="D2522" t="s">
        <v>30</v>
      </c>
      <c r="E2522">
        <v>2019</v>
      </c>
      <c r="F2522">
        <v>32</v>
      </c>
      <c r="G2522" t="s">
        <v>10</v>
      </c>
      <c r="H2522" t="s">
        <v>9</v>
      </c>
      <c r="I2522">
        <v>6.7</v>
      </c>
      <c r="J2522">
        <v>13.9</v>
      </c>
      <c r="K2522">
        <v>9.6</v>
      </c>
      <c r="L2522">
        <v>10.8</v>
      </c>
      <c r="M2522" s="3">
        <v>133004.73000000001</v>
      </c>
      <c r="N2522" s="4">
        <v>95.454195279999993</v>
      </c>
      <c r="O2522" s="4">
        <v>12695859.5</v>
      </c>
    </row>
    <row r="2523" spans="1:15" hidden="1" x14ac:dyDescent="0.5">
      <c r="A2523">
        <f t="shared" si="39"/>
        <v>410</v>
      </c>
      <c r="B2523" s="2">
        <v>42256</v>
      </c>
      <c r="C2523" t="s">
        <v>23</v>
      </c>
      <c r="D2523" t="s">
        <v>31</v>
      </c>
      <c r="E2523">
        <v>2015</v>
      </c>
      <c r="F2523">
        <v>37</v>
      </c>
      <c r="G2523" t="s">
        <v>10</v>
      </c>
      <c r="H2523" t="s">
        <v>9</v>
      </c>
      <c r="I2523">
        <v>10</v>
      </c>
      <c r="J2523">
        <v>15.3</v>
      </c>
      <c r="K2523">
        <v>11.4</v>
      </c>
      <c r="L2523">
        <v>0</v>
      </c>
      <c r="M2523" s="3">
        <v>132977.45000000001</v>
      </c>
      <c r="N2523" s="4">
        <v>48.128104839999999</v>
      </c>
      <c r="O2523" s="4">
        <v>6399952.7000000002</v>
      </c>
    </row>
    <row r="2524" spans="1:15" hidden="1" x14ac:dyDescent="0.5">
      <c r="A2524">
        <f t="shared" si="39"/>
        <v>411</v>
      </c>
      <c r="B2524" s="2">
        <v>43256</v>
      </c>
      <c r="C2524" t="s">
        <v>22</v>
      </c>
      <c r="D2524" t="s">
        <v>28</v>
      </c>
      <c r="E2524">
        <v>2018</v>
      </c>
      <c r="F2524">
        <v>23</v>
      </c>
      <c r="G2524" t="s">
        <v>10</v>
      </c>
      <c r="H2524" t="s">
        <v>9</v>
      </c>
      <c r="I2524">
        <v>7.5</v>
      </c>
      <c r="J2524">
        <v>15</v>
      </c>
      <c r="K2524">
        <v>8.8000000000000007</v>
      </c>
      <c r="L2524">
        <v>1.6</v>
      </c>
      <c r="M2524" s="3">
        <v>132975.13</v>
      </c>
      <c r="N2524" s="4">
        <v>105.8039052</v>
      </c>
      <c r="O2524" s="4">
        <v>14069288</v>
      </c>
    </row>
    <row r="2525" spans="1:15" hidden="1" x14ac:dyDescent="0.5">
      <c r="A2525">
        <f t="shared" si="39"/>
        <v>412</v>
      </c>
      <c r="B2525" s="2">
        <v>43305</v>
      </c>
      <c r="C2525" t="s">
        <v>22</v>
      </c>
      <c r="D2525" t="s">
        <v>29</v>
      </c>
      <c r="E2525">
        <v>2018</v>
      </c>
      <c r="F2525">
        <v>30</v>
      </c>
      <c r="G2525" t="s">
        <v>10</v>
      </c>
      <c r="H2525" t="s">
        <v>9</v>
      </c>
      <c r="I2525">
        <v>8.6</v>
      </c>
      <c r="J2525">
        <v>15.6</v>
      </c>
      <c r="K2525">
        <v>7.1</v>
      </c>
      <c r="L2525">
        <v>0.6</v>
      </c>
      <c r="M2525" s="3">
        <v>132967.19</v>
      </c>
      <c r="N2525" s="4">
        <v>71.115294320000004</v>
      </c>
      <c r="O2525" s="4">
        <v>9456000.9000000004</v>
      </c>
    </row>
    <row r="2526" spans="1:15" hidden="1" x14ac:dyDescent="0.5">
      <c r="A2526">
        <f t="shared" si="39"/>
        <v>413</v>
      </c>
      <c r="B2526" s="2">
        <v>43662</v>
      </c>
      <c r="C2526" t="s">
        <v>22</v>
      </c>
      <c r="D2526" t="s">
        <v>29</v>
      </c>
      <c r="E2526">
        <v>2019</v>
      </c>
      <c r="F2526">
        <v>29</v>
      </c>
      <c r="G2526" t="s">
        <v>10</v>
      </c>
      <c r="H2526" t="s">
        <v>9</v>
      </c>
      <c r="I2526">
        <v>9.9</v>
      </c>
      <c r="J2526">
        <v>13.9</v>
      </c>
      <c r="K2526">
        <v>6.4</v>
      </c>
      <c r="L2526">
        <v>1.8</v>
      </c>
      <c r="M2526" s="3">
        <v>132941.76999999999</v>
      </c>
      <c r="N2526" s="4">
        <v>114.6004499</v>
      </c>
      <c r="O2526" s="4">
        <v>15235186.699999999</v>
      </c>
    </row>
    <row r="2527" spans="1:15" hidden="1" x14ac:dyDescent="0.5">
      <c r="A2527">
        <f t="shared" si="39"/>
        <v>414</v>
      </c>
      <c r="B2527" s="2">
        <v>43671</v>
      </c>
      <c r="C2527" t="s">
        <v>16</v>
      </c>
      <c r="D2527" t="s">
        <v>29</v>
      </c>
      <c r="E2527">
        <v>2019</v>
      </c>
      <c r="F2527">
        <v>30</v>
      </c>
      <c r="G2527" t="s">
        <v>10</v>
      </c>
      <c r="H2527" t="s">
        <v>9</v>
      </c>
      <c r="I2527">
        <v>9.1999999999999993</v>
      </c>
      <c r="J2527">
        <v>14.8</v>
      </c>
      <c r="K2527">
        <v>5.2</v>
      </c>
      <c r="L2527">
        <v>0</v>
      </c>
      <c r="M2527" s="3">
        <v>132940.63</v>
      </c>
      <c r="N2527" s="4">
        <v>84.076210110000005</v>
      </c>
      <c r="O2527" s="4">
        <v>11177144.300000001</v>
      </c>
    </row>
    <row r="2528" spans="1:15" hidden="1" x14ac:dyDescent="0.5">
      <c r="A2528">
        <f t="shared" si="39"/>
        <v>415</v>
      </c>
      <c r="B2528" s="2">
        <v>44032</v>
      </c>
      <c r="C2528" t="s">
        <v>21</v>
      </c>
      <c r="D2528" t="s">
        <v>29</v>
      </c>
      <c r="E2528">
        <v>2020</v>
      </c>
      <c r="F2528">
        <v>30</v>
      </c>
      <c r="G2528" t="s">
        <v>10</v>
      </c>
      <c r="H2528" t="s">
        <v>9</v>
      </c>
      <c r="I2528">
        <v>7.6</v>
      </c>
      <c r="J2528">
        <v>13.8</v>
      </c>
      <c r="K2528">
        <v>8.1999999999999993</v>
      </c>
      <c r="L2528">
        <v>0.6</v>
      </c>
      <c r="M2528" s="3">
        <v>132894.41</v>
      </c>
      <c r="N2528" s="4">
        <v>58.020119719999997</v>
      </c>
      <c r="O2528" s="4">
        <v>7710549.5999999996</v>
      </c>
    </row>
    <row r="2529" spans="1:15" hidden="1" x14ac:dyDescent="0.5">
      <c r="A2529">
        <f t="shared" si="39"/>
        <v>416</v>
      </c>
      <c r="B2529" s="2">
        <v>42891</v>
      </c>
      <c r="C2529" t="s">
        <v>21</v>
      </c>
      <c r="D2529" t="s">
        <v>28</v>
      </c>
      <c r="E2529">
        <v>2017</v>
      </c>
      <c r="F2529">
        <v>24</v>
      </c>
      <c r="G2529" t="s">
        <v>10</v>
      </c>
      <c r="H2529" t="s">
        <v>9</v>
      </c>
      <c r="I2529">
        <v>5.6</v>
      </c>
      <c r="J2529">
        <v>17.5</v>
      </c>
      <c r="K2529">
        <v>5</v>
      </c>
      <c r="L2529">
        <v>0</v>
      </c>
      <c r="M2529" s="3">
        <v>132877.45000000001</v>
      </c>
      <c r="N2529" s="4">
        <v>101.13227740000001</v>
      </c>
      <c r="O2529" s="4">
        <v>13438199.1</v>
      </c>
    </row>
    <row r="2530" spans="1:15" hidden="1" x14ac:dyDescent="0.5">
      <c r="A2530">
        <f t="shared" si="39"/>
        <v>417</v>
      </c>
      <c r="B2530" s="2">
        <v>42530</v>
      </c>
      <c r="C2530" t="s">
        <v>16</v>
      </c>
      <c r="D2530" t="s">
        <v>28</v>
      </c>
      <c r="E2530">
        <v>2016</v>
      </c>
      <c r="F2530">
        <v>24</v>
      </c>
      <c r="G2530" t="s">
        <v>10</v>
      </c>
      <c r="H2530" t="s">
        <v>9</v>
      </c>
      <c r="I2530">
        <v>10.8</v>
      </c>
      <c r="J2530">
        <v>17.5</v>
      </c>
      <c r="K2530">
        <v>6</v>
      </c>
      <c r="L2530">
        <v>1.4</v>
      </c>
      <c r="M2530" s="3">
        <v>132859.30499999999</v>
      </c>
      <c r="N2530" s="4">
        <v>50.238971939999999</v>
      </c>
      <c r="O2530" s="4">
        <v>6674714.9000000004</v>
      </c>
    </row>
    <row r="2531" spans="1:15" hidden="1" x14ac:dyDescent="0.5">
      <c r="A2531">
        <f t="shared" si="39"/>
        <v>418</v>
      </c>
      <c r="B2531" s="2">
        <v>43299</v>
      </c>
      <c r="C2531" t="s">
        <v>23</v>
      </c>
      <c r="D2531" t="s">
        <v>29</v>
      </c>
      <c r="E2531">
        <v>2018</v>
      </c>
      <c r="F2531">
        <v>29</v>
      </c>
      <c r="G2531" t="s">
        <v>10</v>
      </c>
      <c r="H2531" t="s">
        <v>9</v>
      </c>
      <c r="I2531">
        <v>6.2</v>
      </c>
      <c r="J2531">
        <v>15.2</v>
      </c>
      <c r="K2531">
        <v>10.3</v>
      </c>
      <c r="L2531">
        <v>1.2</v>
      </c>
      <c r="M2531" s="3">
        <v>132856.72</v>
      </c>
      <c r="N2531" s="4">
        <v>72.337153369999996</v>
      </c>
      <c r="O2531" s="4">
        <v>9610476.9000000004</v>
      </c>
    </row>
    <row r="2532" spans="1:15" hidden="1" x14ac:dyDescent="0.5">
      <c r="A2532">
        <f t="shared" si="39"/>
        <v>419</v>
      </c>
      <c r="B2532" s="2">
        <v>42164</v>
      </c>
      <c r="C2532" t="s">
        <v>22</v>
      </c>
      <c r="D2532" t="s">
        <v>28</v>
      </c>
      <c r="E2532">
        <v>2015</v>
      </c>
      <c r="F2532">
        <v>24</v>
      </c>
      <c r="G2532" t="s">
        <v>10</v>
      </c>
      <c r="H2532" t="s">
        <v>9</v>
      </c>
      <c r="I2532">
        <v>10.3</v>
      </c>
      <c r="J2532">
        <v>13.5</v>
      </c>
      <c r="K2532">
        <v>8.6</v>
      </c>
      <c r="L2532">
        <v>4</v>
      </c>
      <c r="M2532" s="3">
        <v>132854.13500000001</v>
      </c>
      <c r="N2532" s="4">
        <v>36.714275120000003</v>
      </c>
      <c r="O2532" s="4">
        <v>4877643.3</v>
      </c>
    </row>
    <row r="2533" spans="1:15" hidden="1" x14ac:dyDescent="0.5">
      <c r="A2533">
        <f t="shared" si="39"/>
        <v>420</v>
      </c>
      <c r="B2533" s="2">
        <v>43638</v>
      </c>
      <c r="C2533" t="s">
        <v>19</v>
      </c>
      <c r="D2533" t="s">
        <v>28</v>
      </c>
      <c r="E2533">
        <v>2019</v>
      </c>
      <c r="F2533">
        <v>25</v>
      </c>
      <c r="G2533" t="s">
        <v>10</v>
      </c>
      <c r="H2533" t="s">
        <v>9</v>
      </c>
      <c r="I2533">
        <v>6.8</v>
      </c>
      <c r="J2533">
        <v>11.8</v>
      </c>
      <c r="K2533">
        <v>7.3</v>
      </c>
      <c r="L2533">
        <v>0.4</v>
      </c>
      <c r="M2533" s="3">
        <v>132829.29</v>
      </c>
      <c r="N2533" s="4">
        <v>111.60986149999999</v>
      </c>
      <c r="O2533" s="4">
        <v>14825058.699999999</v>
      </c>
    </row>
    <row r="2534" spans="1:15" hidden="1" x14ac:dyDescent="0.5">
      <c r="A2534">
        <f t="shared" si="39"/>
        <v>421</v>
      </c>
      <c r="B2534" s="2">
        <v>42591</v>
      </c>
      <c r="C2534" t="s">
        <v>22</v>
      </c>
      <c r="D2534" t="s">
        <v>30</v>
      </c>
      <c r="E2534">
        <v>2016</v>
      </c>
      <c r="F2534">
        <v>33</v>
      </c>
      <c r="G2534" t="s">
        <v>10</v>
      </c>
      <c r="H2534" t="s">
        <v>9</v>
      </c>
      <c r="I2534">
        <v>9.6999999999999993</v>
      </c>
      <c r="J2534">
        <v>18.899999999999999</v>
      </c>
      <c r="K2534">
        <v>7.8</v>
      </c>
      <c r="L2534">
        <v>0</v>
      </c>
      <c r="M2534" s="3">
        <v>132819.535</v>
      </c>
      <c r="N2534" s="4">
        <v>29.293519740000001</v>
      </c>
      <c r="O2534" s="4">
        <v>3890751.7</v>
      </c>
    </row>
    <row r="2535" spans="1:15" hidden="1" x14ac:dyDescent="0.5">
      <c r="A2535">
        <f t="shared" si="39"/>
        <v>422</v>
      </c>
      <c r="B2535" s="2">
        <v>42123</v>
      </c>
      <c r="C2535" t="s">
        <v>23</v>
      </c>
      <c r="D2535" t="s">
        <v>26</v>
      </c>
      <c r="E2535">
        <v>2015</v>
      </c>
      <c r="F2535">
        <v>18</v>
      </c>
      <c r="G2535" t="s">
        <v>10</v>
      </c>
      <c r="H2535" t="s">
        <v>9</v>
      </c>
      <c r="I2535">
        <v>7.4</v>
      </c>
      <c r="J2535">
        <v>17.100000000000001</v>
      </c>
      <c r="K2535">
        <v>12.6</v>
      </c>
      <c r="L2535">
        <v>0</v>
      </c>
      <c r="M2535" s="3">
        <v>132814.61499999999</v>
      </c>
      <c r="N2535" s="4">
        <v>39.829820890000001</v>
      </c>
      <c r="O2535" s="4">
        <v>5289982.3</v>
      </c>
    </row>
    <row r="2536" spans="1:15" hidden="1" x14ac:dyDescent="0.5">
      <c r="A2536">
        <f t="shared" si="39"/>
        <v>423</v>
      </c>
      <c r="B2536" s="2">
        <v>42249</v>
      </c>
      <c r="C2536" t="s">
        <v>23</v>
      </c>
      <c r="D2536" t="s">
        <v>31</v>
      </c>
      <c r="E2536">
        <v>2015</v>
      </c>
      <c r="F2536">
        <v>36</v>
      </c>
      <c r="G2536" t="s">
        <v>10</v>
      </c>
      <c r="H2536" t="s">
        <v>9</v>
      </c>
      <c r="I2536">
        <v>8</v>
      </c>
      <c r="J2536">
        <v>18.8</v>
      </c>
      <c r="K2536">
        <v>10.5</v>
      </c>
      <c r="L2536">
        <v>0</v>
      </c>
      <c r="M2536" s="3">
        <v>132794.715</v>
      </c>
      <c r="N2536" s="4">
        <v>49.03831254</v>
      </c>
      <c r="O2536" s="4">
        <v>6512028.7000000002</v>
      </c>
    </row>
    <row r="2537" spans="1:15" hidden="1" x14ac:dyDescent="0.5">
      <c r="A2537">
        <f t="shared" si="39"/>
        <v>424</v>
      </c>
      <c r="B2537" s="2">
        <v>43651</v>
      </c>
      <c r="C2537" t="s">
        <v>18</v>
      </c>
      <c r="D2537" t="s">
        <v>29</v>
      </c>
      <c r="E2537">
        <v>2019</v>
      </c>
      <c r="F2537">
        <v>27</v>
      </c>
      <c r="G2537" t="s">
        <v>9</v>
      </c>
      <c r="H2537" t="s">
        <v>9</v>
      </c>
      <c r="I2537">
        <v>3.5</v>
      </c>
      <c r="J2537">
        <v>19.100000000000001</v>
      </c>
      <c r="K2537">
        <v>9</v>
      </c>
      <c r="L2537">
        <v>0</v>
      </c>
      <c r="M2537" s="3">
        <v>132774.29500000001</v>
      </c>
      <c r="N2537" s="4">
        <v>78.719066029999993</v>
      </c>
      <c r="O2537" s="4">
        <v>10451868.5</v>
      </c>
    </row>
    <row r="2538" spans="1:15" hidden="1" x14ac:dyDescent="0.5">
      <c r="A2538">
        <f t="shared" si="39"/>
        <v>425</v>
      </c>
      <c r="B2538" s="2">
        <v>42885</v>
      </c>
      <c r="C2538" t="s">
        <v>22</v>
      </c>
      <c r="D2538" t="s">
        <v>27</v>
      </c>
      <c r="E2538">
        <v>2017</v>
      </c>
      <c r="F2538">
        <v>23</v>
      </c>
      <c r="G2538" t="s">
        <v>10</v>
      </c>
      <c r="H2538" t="s">
        <v>9</v>
      </c>
      <c r="I2538">
        <v>9.3000000000000007</v>
      </c>
      <c r="J2538">
        <v>13.1</v>
      </c>
      <c r="K2538">
        <v>6.9</v>
      </c>
      <c r="L2538">
        <v>2.2000000000000002</v>
      </c>
      <c r="M2538" s="3">
        <v>132762.38</v>
      </c>
      <c r="N2538" s="4">
        <v>95.714474339999995</v>
      </c>
      <c r="O2538" s="4">
        <v>12707281.4</v>
      </c>
    </row>
    <row r="2539" spans="1:15" hidden="1" x14ac:dyDescent="0.5">
      <c r="A2539">
        <f t="shared" si="39"/>
        <v>426</v>
      </c>
      <c r="B2539" s="2">
        <v>44040</v>
      </c>
      <c r="C2539" t="s">
        <v>22</v>
      </c>
      <c r="D2539" t="s">
        <v>29</v>
      </c>
      <c r="E2539">
        <v>2020</v>
      </c>
      <c r="F2539">
        <v>31</v>
      </c>
      <c r="G2539" t="s">
        <v>10</v>
      </c>
      <c r="H2539" t="s">
        <v>9</v>
      </c>
      <c r="I2539">
        <v>9.6</v>
      </c>
      <c r="J2539">
        <v>15.6</v>
      </c>
      <c r="K2539">
        <v>8</v>
      </c>
      <c r="L2539">
        <v>0.4</v>
      </c>
      <c r="M2539" s="3">
        <v>132720.39499999999</v>
      </c>
      <c r="N2539" s="4">
        <v>59.044778479999998</v>
      </c>
      <c r="O2539" s="4">
        <v>7836446.2999999998</v>
      </c>
    </row>
    <row r="2540" spans="1:15" hidden="1" x14ac:dyDescent="0.5">
      <c r="A2540">
        <f t="shared" si="39"/>
        <v>427</v>
      </c>
      <c r="B2540" s="2">
        <v>43984</v>
      </c>
      <c r="C2540" t="s">
        <v>22</v>
      </c>
      <c r="D2540" t="s">
        <v>28</v>
      </c>
      <c r="E2540">
        <v>2020</v>
      </c>
      <c r="F2540">
        <v>23</v>
      </c>
      <c r="G2540" t="s">
        <v>10</v>
      </c>
      <c r="H2540" t="s">
        <v>9</v>
      </c>
      <c r="I2540">
        <v>8.4</v>
      </c>
      <c r="J2540">
        <v>15.6</v>
      </c>
      <c r="K2540">
        <v>4.9000000000000004</v>
      </c>
      <c r="L2540">
        <v>11.6</v>
      </c>
      <c r="M2540" s="3">
        <v>132710.35999999999</v>
      </c>
      <c r="N2540" s="4">
        <v>40.304546930000001</v>
      </c>
      <c r="O2540" s="4">
        <v>5348830.9000000004</v>
      </c>
    </row>
    <row r="2541" spans="1:15" hidden="1" x14ac:dyDescent="0.5">
      <c r="A2541">
        <f t="shared" si="39"/>
        <v>428</v>
      </c>
      <c r="B2541" s="2">
        <v>43703</v>
      </c>
      <c r="C2541" t="s">
        <v>21</v>
      </c>
      <c r="D2541" t="s">
        <v>30</v>
      </c>
      <c r="E2541">
        <v>2019</v>
      </c>
      <c r="F2541">
        <v>35</v>
      </c>
      <c r="G2541" t="s">
        <v>10</v>
      </c>
      <c r="H2541" t="s">
        <v>9</v>
      </c>
      <c r="I2541">
        <v>5.3</v>
      </c>
      <c r="J2541">
        <v>14.4</v>
      </c>
      <c r="K2541">
        <v>14.7</v>
      </c>
      <c r="L2541">
        <v>0</v>
      </c>
      <c r="M2541" s="3">
        <v>132704.36499999999</v>
      </c>
      <c r="N2541" s="4">
        <v>142.18481030000001</v>
      </c>
      <c r="O2541" s="4">
        <v>18868545</v>
      </c>
    </row>
    <row r="2542" spans="1:15" hidden="1" x14ac:dyDescent="0.5">
      <c r="A2542">
        <f t="shared" si="39"/>
        <v>429</v>
      </c>
      <c r="B2542" s="2">
        <v>42124</v>
      </c>
      <c r="C2542" t="s">
        <v>16</v>
      </c>
      <c r="D2542" t="s">
        <v>26</v>
      </c>
      <c r="E2542">
        <v>2015</v>
      </c>
      <c r="F2542">
        <v>18</v>
      </c>
      <c r="G2542" t="s">
        <v>10</v>
      </c>
      <c r="H2542" t="s">
        <v>9</v>
      </c>
      <c r="I2542">
        <v>6.4</v>
      </c>
      <c r="J2542">
        <v>19.600000000000001</v>
      </c>
      <c r="K2542">
        <v>12.3</v>
      </c>
      <c r="L2542">
        <v>0</v>
      </c>
      <c r="M2542" s="3">
        <v>132669.57999999999</v>
      </c>
      <c r="N2542" s="4">
        <v>39.092652309999998</v>
      </c>
      <c r="O2542" s="4">
        <v>5186405.8</v>
      </c>
    </row>
    <row r="2543" spans="1:15" hidden="1" x14ac:dyDescent="0.5">
      <c r="A2543">
        <f t="shared" si="39"/>
        <v>430</v>
      </c>
      <c r="B2543" s="2">
        <v>42122</v>
      </c>
      <c r="C2543" t="s">
        <v>22</v>
      </c>
      <c r="D2543" t="s">
        <v>26</v>
      </c>
      <c r="E2543">
        <v>2015</v>
      </c>
      <c r="F2543">
        <v>18</v>
      </c>
      <c r="G2543" t="s">
        <v>10</v>
      </c>
      <c r="H2543" t="s">
        <v>9</v>
      </c>
      <c r="I2543">
        <v>10.1</v>
      </c>
      <c r="J2543">
        <v>16</v>
      </c>
      <c r="K2543">
        <v>8.9</v>
      </c>
      <c r="L2543">
        <v>1.6</v>
      </c>
      <c r="M2543" s="3">
        <v>132642.14000000001</v>
      </c>
      <c r="N2543" s="4">
        <v>46.268034399999998</v>
      </c>
      <c r="O2543" s="4">
        <v>6137091.0999999996</v>
      </c>
    </row>
    <row r="2544" spans="1:15" hidden="1" x14ac:dyDescent="0.5">
      <c r="A2544">
        <f t="shared" si="39"/>
        <v>431</v>
      </c>
      <c r="B2544" s="2">
        <v>44042</v>
      </c>
      <c r="C2544" t="s">
        <v>16</v>
      </c>
      <c r="D2544" t="s">
        <v>29</v>
      </c>
      <c r="E2544">
        <v>2020</v>
      </c>
      <c r="F2544">
        <v>31</v>
      </c>
      <c r="G2544" t="s">
        <v>10</v>
      </c>
      <c r="H2544" t="s">
        <v>9</v>
      </c>
      <c r="I2544">
        <v>8</v>
      </c>
      <c r="J2544">
        <v>14.2</v>
      </c>
      <c r="K2544">
        <v>11.3</v>
      </c>
      <c r="L2544">
        <v>0</v>
      </c>
      <c r="M2544" s="3">
        <v>132583.64000000001</v>
      </c>
      <c r="N2544" s="4">
        <v>63.223218019999997</v>
      </c>
      <c r="O2544" s="4">
        <v>8382364.4000000004</v>
      </c>
    </row>
    <row r="2545" spans="1:15" hidden="1" x14ac:dyDescent="0.5">
      <c r="A2545">
        <f t="shared" si="39"/>
        <v>432</v>
      </c>
      <c r="B2545" s="2">
        <v>44039</v>
      </c>
      <c r="C2545" t="s">
        <v>21</v>
      </c>
      <c r="D2545" t="s">
        <v>29</v>
      </c>
      <c r="E2545">
        <v>2020</v>
      </c>
      <c r="F2545">
        <v>31</v>
      </c>
      <c r="G2545" t="s">
        <v>10</v>
      </c>
      <c r="H2545" t="s">
        <v>9</v>
      </c>
      <c r="I2545">
        <v>7.4</v>
      </c>
      <c r="J2545">
        <v>13.5</v>
      </c>
      <c r="K2545">
        <v>7.3</v>
      </c>
      <c r="L2545">
        <v>0</v>
      </c>
      <c r="M2545" s="3">
        <v>132571.32999999999</v>
      </c>
      <c r="N2545" s="4">
        <v>59.486426420000001</v>
      </c>
      <c r="O2545" s="4">
        <v>7886194.7000000002</v>
      </c>
    </row>
    <row r="2546" spans="1:15" hidden="1" x14ac:dyDescent="0.5">
      <c r="A2546">
        <f t="shared" si="39"/>
        <v>433</v>
      </c>
      <c r="B2546" s="2">
        <v>42601</v>
      </c>
      <c r="C2546" t="s">
        <v>18</v>
      </c>
      <c r="D2546" t="s">
        <v>30</v>
      </c>
      <c r="E2546">
        <v>2016</v>
      </c>
      <c r="F2546">
        <v>34</v>
      </c>
      <c r="G2546" t="s">
        <v>10</v>
      </c>
      <c r="H2546" t="s">
        <v>9</v>
      </c>
      <c r="I2546">
        <v>15.3</v>
      </c>
      <c r="J2546">
        <v>16.399999999999999</v>
      </c>
      <c r="K2546">
        <v>2.7</v>
      </c>
      <c r="L2546">
        <v>0.2</v>
      </c>
      <c r="M2546" s="3">
        <v>132569.74</v>
      </c>
      <c r="N2546" s="4">
        <v>27.60134081</v>
      </c>
      <c r="O2546" s="4">
        <v>3659102.6</v>
      </c>
    </row>
    <row r="2547" spans="1:15" hidden="1" x14ac:dyDescent="0.5">
      <c r="A2547">
        <f t="shared" si="39"/>
        <v>434</v>
      </c>
      <c r="B2547" s="2">
        <v>42599</v>
      </c>
      <c r="C2547" t="s">
        <v>23</v>
      </c>
      <c r="D2547" t="s">
        <v>30</v>
      </c>
      <c r="E2547">
        <v>2016</v>
      </c>
      <c r="F2547">
        <v>34</v>
      </c>
      <c r="G2547" t="s">
        <v>10</v>
      </c>
      <c r="H2547" t="s">
        <v>9</v>
      </c>
      <c r="I2547">
        <v>12.5</v>
      </c>
      <c r="J2547">
        <v>15.6</v>
      </c>
      <c r="K2547">
        <v>9.6</v>
      </c>
      <c r="L2547">
        <v>0.4</v>
      </c>
      <c r="M2547" s="3">
        <v>132561.22</v>
      </c>
      <c r="N2547" s="4">
        <v>40.89160699</v>
      </c>
      <c r="O2547" s="4">
        <v>5420641.2999999998</v>
      </c>
    </row>
    <row r="2548" spans="1:15" hidden="1" x14ac:dyDescent="0.5">
      <c r="A2548">
        <f t="shared" si="39"/>
        <v>435</v>
      </c>
      <c r="B2548" s="2">
        <v>42986</v>
      </c>
      <c r="C2548" t="s">
        <v>18</v>
      </c>
      <c r="D2548" t="s">
        <v>31</v>
      </c>
      <c r="E2548">
        <v>2017</v>
      </c>
      <c r="F2548">
        <v>37</v>
      </c>
      <c r="G2548" t="s">
        <v>10</v>
      </c>
      <c r="H2548" t="s">
        <v>9</v>
      </c>
      <c r="I2548">
        <v>8</v>
      </c>
      <c r="J2548">
        <v>13.5</v>
      </c>
      <c r="K2548">
        <v>13.1</v>
      </c>
      <c r="L2548">
        <v>3.2</v>
      </c>
      <c r="M2548" s="3">
        <v>132543.1</v>
      </c>
      <c r="N2548" s="4">
        <v>102.4160808</v>
      </c>
      <c r="O2548" s="4">
        <v>13574544.800000001</v>
      </c>
    </row>
    <row r="2549" spans="1:15" hidden="1" x14ac:dyDescent="0.5">
      <c r="A2549">
        <f t="shared" si="39"/>
        <v>436</v>
      </c>
      <c r="B2549" s="2">
        <v>42326</v>
      </c>
      <c r="C2549" t="s">
        <v>23</v>
      </c>
      <c r="D2549" t="s">
        <v>33</v>
      </c>
      <c r="E2549">
        <v>2015</v>
      </c>
      <c r="F2549">
        <v>47</v>
      </c>
      <c r="G2549" t="s">
        <v>10</v>
      </c>
      <c r="H2549" t="s">
        <v>9</v>
      </c>
      <c r="I2549">
        <v>14.7</v>
      </c>
      <c r="J2549">
        <v>29.5</v>
      </c>
      <c r="K2549">
        <v>29.2</v>
      </c>
      <c r="L2549">
        <v>0</v>
      </c>
      <c r="M2549" s="3">
        <v>132353.755</v>
      </c>
      <c r="N2549" s="4">
        <v>60.680238269999997</v>
      </c>
      <c r="O2549" s="4">
        <v>8031257.4000000004</v>
      </c>
    </row>
    <row r="2550" spans="1:15" hidden="1" x14ac:dyDescent="0.5">
      <c r="A2550">
        <f t="shared" si="39"/>
        <v>437</v>
      </c>
      <c r="B2550" s="2">
        <v>42153</v>
      </c>
      <c r="C2550" t="s">
        <v>18</v>
      </c>
      <c r="D2550" t="s">
        <v>27</v>
      </c>
      <c r="E2550">
        <v>2015</v>
      </c>
      <c r="F2550">
        <v>22</v>
      </c>
      <c r="G2550" t="s">
        <v>10</v>
      </c>
      <c r="H2550" t="s">
        <v>9</v>
      </c>
      <c r="I2550">
        <v>9.5</v>
      </c>
      <c r="J2550">
        <v>15.8</v>
      </c>
      <c r="K2550">
        <v>6.6</v>
      </c>
      <c r="L2550">
        <v>0</v>
      </c>
      <c r="M2550" s="3">
        <v>132338.94</v>
      </c>
      <c r="N2550" s="4">
        <v>29.803580050000001</v>
      </c>
      <c r="O2550" s="4">
        <v>3944174.2</v>
      </c>
    </row>
    <row r="2551" spans="1:15" hidden="1" x14ac:dyDescent="0.5">
      <c r="A2551">
        <f t="shared" si="39"/>
        <v>438</v>
      </c>
      <c r="B2551" s="2">
        <v>42947</v>
      </c>
      <c r="C2551" t="s">
        <v>21</v>
      </c>
      <c r="D2551" t="s">
        <v>29</v>
      </c>
      <c r="E2551">
        <v>2017</v>
      </c>
      <c r="F2551">
        <v>32</v>
      </c>
      <c r="G2551" t="s">
        <v>10</v>
      </c>
      <c r="H2551" t="s">
        <v>9</v>
      </c>
      <c r="I2551">
        <v>6.7</v>
      </c>
      <c r="J2551">
        <v>14.8</v>
      </c>
      <c r="K2551">
        <v>11.5</v>
      </c>
      <c r="L2551">
        <v>0</v>
      </c>
      <c r="M2551" s="3">
        <v>132276.88</v>
      </c>
      <c r="N2551" s="4">
        <v>137.47669010000001</v>
      </c>
      <c r="O2551" s="4">
        <v>18184987.600000001</v>
      </c>
    </row>
    <row r="2552" spans="1:15" hidden="1" x14ac:dyDescent="0.5">
      <c r="A2552">
        <f t="shared" si="39"/>
        <v>439</v>
      </c>
      <c r="B2552" s="2">
        <v>42410</v>
      </c>
      <c r="C2552" t="s">
        <v>23</v>
      </c>
      <c r="D2552" t="s">
        <v>24</v>
      </c>
      <c r="E2552">
        <v>2016</v>
      </c>
      <c r="F2552">
        <v>7</v>
      </c>
      <c r="G2552" t="s">
        <v>10</v>
      </c>
      <c r="H2552" t="s">
        <v>9</v>
      </c>
      <c r="I2552">
        <v>17.399999999999999</v>
      </c>
      <c r="J2552">
        <v>23.3</v>
      </c>
      <c r="K2552">
        <v>25.3</v>
      </c>
      <c r="L2552">
        <v>0</v>
      </c>
      <c r="M2552" s="3">
        <v>132265.005</v>
      </c>
      <c r="N2552" s="4">
        <v>41.376079619999999</v>
      </c>
      <c r="O2552" s="4">
        <v>5472607.4000000004</v>
      </c>
    </row>
    <row r="2553" spans="1:15" hidden="1" x14ac:dyDescent="0.5">
      <c r="A2553">
        <f t="shared" si="39"/>
        <v>440</v>
      </c>
      <c r="B2553" s="2">
        <v>42531</v>
      </c>
      <c r="C2553" t="s">
        <v>18</v>
      </c>
      <c r="D2553" t="s">
        <v>28</v>
      </c>
      <c r="E2553">
        <v>2016</v>
      </c>
      <c r="F2553">
        <v>24</v>
      </c>
      <c r="G2553" t="s">
        <v>10</v>
      </c>
      <c r="H2553" t="s">
        <v>9</v>
      </c>
      <c r="I2553">
        <v>10.4</v>
      </c>
      <c r="J2553">
        <v>15.8</v>
      </c>
      <c r="K2553">
        <v>6.6</v>
      </c>
      <c r="L2553">
        <v>0</v>
      </c>
      <c r="M2553" s="3">
        <v>132209.51500000001</v>
      </c>
      <c r="N2553" s="4">
        <v>47.425798780000001</v>
      </c>
      <c r="O2553" s="4">
        <v>6270141.9000000004</v>
      </c>
    </row>
    <row r="2554" spans="1:15" hidden="1" x14ac:dyDescent="0.5">
      <c r="A2554">
        <f t="shared" si="39"/>
        <v>441</v>
      </c>
      <c r="B2554" s="2">
        <v>42515</v>
      </c>
      <c r="C2554" t="s">
        <v>23</v>
      </c>
      <c r="D2554" t="s">
        <v>27</v>
      </c>
      <c r="E2554">
        <v>2016</v>
      </c>
      <c r="F2554">
        <v>22</v>
      </c>
      <c r="G2554" t="s">
        <v>10</v>
      </c>
      <c r="H2554" t="s">
        <v>9</v>
      </c>
      <c r="I2554">
        <v>7.6</v>
      </c>
      <c r="J2554">
        <v>15.6</v>
      </c>
      <c r="K2554">
        <v>4.9000000000000004</v>
      </c>
      <c r="L2554">
        <v>0</v>
      </c>
      <c r="M2554" s="3">
        <v>132170.04999999999</v>
      </c>
      <c r="N2554" s="4">
        <v>66.258534830000002</v>
      </c>
      <c r="O2554" s="4">
        <v>8757393.9000000004</v>
      </c>
    </row>
    <row r="2555" spans="1:15" hidden="1" x14ac:dyDescent="0.5">
      <c r="A2555">
        <f t="shared" si="39"/>
        <v>442</v>
      </c>
      <c r="B2555" s="2">
        <v>43274</v>
      </c>
      <c r="C2555" t="s">
        <v>19</v>
      </c>
      <c r="D2555" t="s">
        <v>28</v>
      </c>
      <c r="E2555">
        <v>2018</v>
      </c>
      <c r="F2555">
        <v>25</v>
      </c>
      <c r="G2555" t="s">
        <v>10</v>
      </c>
      <c r="H2555" t="s">
        <v>9</v>
      </c>
      <c r="I2555">
        <v>6</v>
      </c>
      <c r="J2555">
        <v>12.8</v>
      </c>
      <c r="K2555">
        <v>3.9</v>
      </c>
      <c r="L2555">
        <v>0</v>
      </c>
      <c r="M2555" s="3">
        <v>132165.42499999999</v>
      </c>
      <c r="N2555" s="4">
        <v>98.836365509999993</v>
      </c>
      <c r="O2555" s="4">
        <v>13062750.300000001</v>
      </c>
    </row>
    <row r="2556" spans="1:15" hidden="1" x14ac:dyDescent="0.5">
      <c r="A2556">
        <f t="shared" si="39"/>
        <v>443</v>
      </c>
      <c r="B2556" s="2">
        <v>42042</v>
      </c>
      <c r="C2556" t="s">
        <v>19</v>
      </c>
      <c r="D2556" t="s">
        <v>24</v>
      </c>
      <c r="E2556">
        <v>2015</v>
      </c>
      <c r="F2556">
        <v>6</v>
      </c>
      <c r="G2556" t="s">
        <v>10</v>
      </c>
      <c r="H2556" t="s">
        <v>9</v>
      </c>
      <c r="I2556">
        <v>18.8</v>
      </c>
      <c r="J2556">
        <v>35</v>
      </c>
      <c r="K2556">
        <v>16.100000000000001</v>
      </c>
      <c r="L2556">
        <v>0</v>
      </c>
      <c r="M2556" s="3">
        <v>132138.36499999999</v>
      </c>
      <c r="N2556" s="4">
        <v>28.761706780000001</v>
      </c>
      <c r="O2556" s="4">
        <v>3800524.9</v>
      </c>
    </row>
    <row r="2557" spans="1:15" hidden="1" x14ac:dyDescent="0.5">
      <c r="A2557">
        <f t="shared" si="39"/>
        <v>444</v>
      </c>
      <c r="B2557" s="2">
        <v>43683</v>
      </c>
      <c r="C2557" t="s">
        <v>22</v>
      </c>
      <c r="D2557" t="s">
        <v>30</v>
      </c>
      <c r="E2557">
        <v>2019</v>
      </c>
      <c r="F2557">
        <v>32</v>
      </c>
      <c r="G2557" t="s">
        <v>10</v>
      </c>
      <c r="H2557" t="s">
        <v>9</v>
      </c>
      <c r="I2557">
        <v>9.1</v>
      </c>
      <c r="J2557">
        <v>13.5</v>
      </c>
      <c r="K2557">
        <v>4.5</v>
      </c>
      <c r="L2557">
        <v>0.4</v>
      </c>
      <c r="M2557" s="3">
        <v>132120.39000000001</v>
      </c>
      <c r="N2557" s="4">
        <v>89.427805109999994</v>
      </c>
      <c r="O2557" s="4">
        <v>11815236.5</v>
      </c>
    </row>
    <row r="2558" spans="1:15" hidden="1" x14ac:dyDescent="0.5">
      <c r="A2558">
        <f t="shared" si="39"/>
        <v>445</v>
      </c>
      <c r="B2558" s="2">
        <v>44043</v>
      </c>
      <c r="C2558" t="s">
        <v>18</v>
      </c>
      <c r="D2558" t="s">
        <v>29</v>
      </c>
      <c r="E2558">
        <v>2020</v>
      </c>
      <c r="F2558">
        <v>31</v>
      </c>
      <c r="G2558" t="s">
        <v>10</v>
      </c>
      <c r="H2558" t="s">
        <v>9</v>
      </c>
      <c r="I2558">
        <v>3.4</v>
      </c>
      <c r="J2558">
        <v>17.100000000000001</v>
      </c>
      <c r="K2558">
        <v>11.3</v>
      </c>
      <c r="L2558">
        <v>0</v>
      </c>
      <c r="M2558" s="3">
        <v>132105.75</v>
      </c>
      <c r="N2558" s="4">
        <v>73.082276160000006</v>
      </c>
      <c r="O2558" s="4">
        <v>9654588.9000000004</v>
      </c>
    </row>
    <row r="2559" spans="1:15" hidden="1" x14ac:dyDescent="0.5">
      <c r="A2559">
        <f t="shared" si="39"/>
        <v>446</v>
      </c>
      <c r="B2559" s="2">
        <v>43665</v>
      </c>
      <c r="C2559" t="s">
        <v>18</v>
      </c>
      <c r="D2559" t="s">
        <v>29</v>
      </c>
      <c r="E2559">
        <v>2019</v>
      </c>
      <c r="F2559">
        <v>29</v>
      </c>
      <c r="G2559" t="s">
        <v>10</v>
      </c>
      <c r="H2559" t="s">
        <v>9</v>
      </c>
      <c r="I2559">
        <v>7.5</v>
      </c>
      <c r="J2559">
        <v>15.7</v>
      </c>
      <c r="K2559">
        <v>9.6</v>
      </c>
      <c r="L2559">
        <v>1.6</v>
      </c>
      <c r="M2559" s="3">
        <v>132101.85999999999</v>
      </c>
      <c r="N2559" s="4">
        <v>101.5731984</v>
      </c>
      <c r="O2559" s="4">
        <v>13418008.4</v>
      </c>
    </row>
    <row r="2560" spans="1:15" hidden="1" x14ac:dyDescent="0.5">
      <c r="A2560">
        <f t="shared" si="39"/>
        <v>447</v>
      </c>
      <c r="B2560" s="2">
        <v>42250</v>
      </c>
      <c r="C2560" t="s">
        <v>16</v>
      </c>
      <c r="D2560" t="s">
        <v>31</v>
      </c>
      <c r="E2560">
        <v>2015</v>
      </c>
      <c r="F2560">
        <v>36</v>
      </c>
      <c r="G2560" t="s">
        <v>10</v>
      </c>
      <c r="H2560" t="s">
        <v>9</v>
      </c>
      <c r="I2560">
        <v>10.6</v>
      </c>
      <c r="J2560">
        <v>14</v>
      </c>
      <c r="K2560">
        <v>8</v>
      </c>
      <c r="L2560">
        <v>4.4000000000000004</v>
      </c>
      <c r="M2560" s="3">
        <v>132096.33499999999</v>
      </c>
      <c r="N2560" s="4">
        <v>45.546264669999999</v>
      </c>
      <c r="O2560" s="4">
        <v>6016494.5999999996</v>
      </c>
    </row>
    <row r="2561" spans="1:15" hidden="1" x14ac:dyDescent="0.5">
      <c r="A2561">
        <f t="shared" si="39"/>
        <v>448</v>
      </c>
      <c r="B2561" s="2">
        <v>43983</v>
      </c>
      <c r="C2561" t="s">
        <v>21</v>
      </c>
      <c r="D2561" t="s">
        <v>28</v>
      </c>
      <c r="E2561">
        <v>2020</v>
      </c>
      <c r="F2561">
        <v>23</v>
      </c>
      <c r="G2561" t="s">
        <v>10</v>
      </c>
      <c r="H2561" t="s">
        <v>9</v>
      </c>
      <c r="I2561">
        <v>9.3000000000000007</v>
      </c>
      <c r="J2561">
        <v>11.2</v>
      </c>
      <c r="K2561">
        <v>2.6</v>
      </c>
      <c r="L2561">
        <v>5</v>
      </c>
      <c r="M2561" s="3">
        <v>132039.70499999999</v>
      </c>
      <c r="N2561" s="4">
        <v>35.150957130000002</v>
      </c>
      <c r="O2561" s="4">
        <v>4641322</v>
      </c>
    </row>
    <row r="2562" spans="1:15" hidden="1" x14ac:dyDescent="0.5">
      <c r="A2562">
        <f t="shared" ref="A2562:A2625" si="40">ROW()-2113</f>
        <v>449</v>
      </c>
      <c r="B2562" s="2">
        <v>43257</v>
      </c>
      <c r="C2562" t="s">
        <v>23</v>
      </c>
      <c r="D2562" t="s">
        <v>28</v>
      </c>
      <c r="E2562">
        <v>2018</v>
      </c>
      <c r="F2562">
        <v>23</v>
      </c>
      <c r="G2562" t="s">
        <v>10</v>
      </c>
      <c r="H2562" t="s">
        <v>9</v>
      </c>
      <c r="I2562">
        <v>5.6</v>
      </c>
      <c r="J2562">
        <v>19.100000000000001</v>
      </c>
      <c r="K2562">
        <v>9.4</v>
      </c>
      <c r="L2562">
        <v>0.4</v>
      </c>
      <c r="M2562" s="3">
        <v>132038.42499999999</v>
      </c>
      <c r="N2562" s="4">
        <v>106.2306746</v>
      </c>
      <c r="O2562" s="4">
        <v>14026531</v>
      </c>
    </row>
    <row r="2563" spans="1:15" hidden="1" x14ac:dyDescent="0.5">
      <c r="A2563">
        <f t="shared" si="40"/>
        <v>450</v>
      </c>
      <c r="B2563" s="2">
        <v>42909</v>
      </c>
      <c r="C2563" t="s">
        <v>18</v>
      </c>
      <c r="D2563" t="s">
        <v>28</v>
      </c>
      <c r="E2563">
        <v>2017</v>
      </c>
      <c r="F2563">
        <v>26</v>
      </c>
      <c r="G2563" t="s">
        <v>10</v>
      </c>
      <c r="H2563" t="s">
        <v>9</v>
      </c>
      <c r="I2563">
        <v>7.4</v>
      </c>
      <c r="J2563">
        <v>14.9</v>
      </c>
      <c r="K2563">
        <v>8.1999999999999993</v>
      </c>
      <c r="L2563">
        <v>0</v>
      </c>
      <c r="M2563" s="3">
        <v>132029.57500000001</v>
      </c>
      <c r="N2563" s="4">
        <v>80.269938710000005</v>
      </c>
      <c r="O2563" s="4">
        <v>10598005.9</v>
      </c>
    </row>
    <row r="2564" spans="1:15" hidden="1" x14ac:dyDescent="0.5">
      <c r="A2564">
        <f t="shared" si="40"/>
        <v>451</v>
      </c>
      <c r="B2564" s="2">
        <v>43112</v>
      </c>
      <c r="C2564" t="s">
        <v>18</v>
      </c>
      <c r="D2564" t="s">
        <v>17</v>
      </c>
      <c r="E2564">
        <v>2018</v>
      </c>
      <c r="F2564">
        <v>2</v>
      </c>
      <c r="G2564" t="s">
        <v>9</v>
      </c>
      <c r="H2564" t="s">
        <v>9</v>
      </c>
      <c r="I2564">
        <v>20.399999999999999</v>
      </c>
      <c r="J2564">
        <v>30</v>
      </c>
      <c r="K2564">
        <v>1.7</v>
      </c>
      <c r="L2564">
        <v>1</v>
      </c>
      <c r="M2564" s="3">
        <v>132022.87</v>
      </c>
      <c r="N2564" s="4">
        <v>94.000719250000003</v>
      </c>
      <c r="O2564" s="4">
        <v>12410244.699999999</v>
      </c>
    </row>
    <row r="2565" spans="1:15" hidden="1" x14ac:dyDescent="0.5">
      <c r="A2565">
        <f t="shared" si="40"/>
        <v>452</v>
      </c>
      <c r="B2565" s="2">
        <v>43623</v>
      </c>
      <c r="C2565" t="s">
        <v>18</v>
      </c>
      <c r="D2565" t="s">
        <v>28</v>
      </c>
      <c r="E2565">
        <v>2019</v>
      </c>
      <c r="F2565">
        <v>23</v>
      </c>
      <c r="G2565" t="s">
        <v>10</v>
      </c>
      <c r="H2565" t="s">
        <v>9</v>
      </c>
      <c r="I2565">
        <v>11.7</v>
      </c>
      <c r="J2565">
        <v>16.600000000000001</v>
      </c>
      <c r="K2565">
        <v>8</v>
      </c>
      <c r="L2565">
        <v>0</v>
      </c>
      <c r="M2565" s="3">
        <v>132003.44</v>
      </c>
      <c r="N2565" s="4">
        <v>139.20081619999999</v>
      </c>
      <c r="O2565" s="4">
        <v>18374986.600000001</v>
      </c>
    </row>
    <row r="2566" spans="1:15" hidden="1" x14ac:dyDescent="0.5">
      <c r="A2566">
        <f t="shared" si="40"/>
        <v>453</v>
      </c>
      <c r="B2566" s="2">
        <v>42906</v>
      </c>
      <c r="C2566" t="s">
        <v>22</v>
      </c>
      <c r="D2566" t="s">
        <v>28</v>
      </c>
      <c r="E2566">
        <v>2017</v>
      </c>
      <c r="F2566">
        <v>26</v>
      </c>
      <c r="G2566" t="s">
        <v>10</v>
      </c>
      <c r="H2566" t="s">
        <v>9</v>
      </c>
      <c r="I2566">
        <v>6.4</v>
      </c>
      <c r="J2566">
        <v>15.8</v>
      </c>
      <c r="K2566">
        <v>9.1999999999999993</v>
      </c>
      <c r="L2566">
        <v>0</v>
      </c>
      <c r="M2566" s="3">
        <v>131996.97</v>
      </c>
      <c r="N2566" s="4">
        <v>85.797832029999995</v>
      </c>
      <c r="O2566" s="4">
        <v>11325053.9</v>
      </c>
    </row>
    <row r="2567" spans="1:15" hidden="1" x14ac:dyDescent="0.5">
      <c r="A2567">
        <f t="shared" si="40"/>
        <v>454</v>
      </c>
      <c r="B2567" s="2">
        <v>42992</v>
      </c>
      <c r="C2567" t="s">
        <v>16</v>
      </c>
      <c r="D2567" t="s">
        <v>31</v>
      </c>
      <c r="E2567">
        <v>2017</v>
      </c>
      <c r="F2567">
        <v>38</v>
      </c>
      <c r="G2567" t="s">
        <v>10</v>
      </c>
      <c r="H2567" t="s">
        <v>9</v>
      </c>
      <c r="I2567">
        <v>5.8</v>
      </c>
      <c r="J2567">
        <v>15.3</v>
      </c>
      <c r="K2567">
        <v>10.8</v>
      </c>
      <c r="L2567">
        <v>1.4</v>
      </c>
      <c r="M2567" s="3">
        <v>131986.80499999999</v>
      </c>
      <c r="N2567" s="4">
        <v>89.57361118</v>
      </c>
      <c r="O2567" s="4">
        <v>11822534.800000001</v>
      </c>
    </row>
    <row r="2568" spans="1:15" hidden="1" x14ac:dyDescent="0.5">
      <c r="A2568">
        <f t="shared" si="40"/>
        <v>455</v>
      </c>
      <c r="B2568" s="2">
        <v>42814</v>
      </c>
      <c r="C2568" t="s">
        <v>21</v>
      </c>
      <c r="D2568" t="s">
        <v>25</v>
      </c>
      <c r="E2568">
        <v>2017</v>
      </c>
      <c r="F2568">
        <v>13</v>
      </c>
      <c r="G2568" t="s">
        <v>10</v>
      </c>
      <c r="H2568" t="s">
        <v>9</v>
      </c>
      <c r="I2568">
        <v>19.3</v>
      </c>
      <c r="J2568">
        <v>28</v>
      </c>
      <c r="K2568">
        <v>11.3</v>
      </c>
      <c r="L2568">
        <v>0</v>
      </c>
      <c r="M2568" s="3">
        <v>131980.98499999999</v>
      </c>
      <c r="N2568" s="4">
        <v>184.82347909999999</v>
      </c>
      <c r="O2568" s="4">
        <v>24393184.800000001</v>
      </c>
    </row>
    <row r="2569" spans="1:15" hidden="1" x14ac:dyDescent="0.5">
      <c r="A2569">
        <f t="shared" si="40"/>
        <v>456</v>
      </c>
      <c r="B2569" s="2">
        <v>43335</v>
      </c>
      <c r="C2569" t="s">
        <v>16</v>
      </c>
      <c r="D2569" t="s">
        <v>30</v>
      </c>
      <c r="E2569">
        <v>2018</v>
      </c>
      <c r="F2569">
        <v>34</v>
      </c>
      <c r="G2569" t="s">
        <v>10</v>
      </c>
      <c r="H2569" t="s">
        <v>9</v>
      </c>
      <c r="I2569">
        <v>5.6</v>
      </c>
      <c r="J2569">
        <v>16</v>
      </c>
      <c r="K2569">
        <v>11.1</v>
      </c>
      <c r="L2569">
        <v>0</v>
      </c>
      <c r="M2569" s="3">
        <v>131956.72500000001</v>
      </c>
      <c r="N2569" s="4">
        <v>89.579370560000001</v>
      </c>
      <c r="O2569" s="4">
        <v>11820600.4</v>
      </c>
    </row>
    <row r="2570" spans="1:15" hidden="1" x14ac:dyDescent="0.5">
      <c r="A2570">
        <f t="shared" si="40"/>
        <v>457</v>
      </c>
      <c r="B2570" s="2">
        <v>43320</v>
      </c>
      <c r="C2570" t="s">
        <v>23</v>
      </c>
      <c r="D2570" t="s">
        <v>30</v>
      </c>
      <c r="E2570">
        <v>2018</v>
      </c>
      <c r="F2570">
        <v>32</v>
      </c>
      <c r="G2570" t="s">
        <v>10</v>
      </c>
      <c r="H2570" t="s">
        <v>9</v>
      </c>
      <c r="I2570">
        <v>9.6</v>
      </c>
      <c r="J2570">
        <v>16</v>
      </c>
      <c r="K2570">
        <v>7.2</v>
      </c>
      <c r="L2570">
        <v>1</v>
      </c>
      <c r="M2570" s="3">
        <v>131939.5</v>
      </c>
      <c r="N2570" s="4">
        <v>89.686836400000004</v>
      </c>
      <c r="O2570" s="4">
        <v>11833236.4</v>
      </c>
    </row>
    <row r="2571" spans="1:15" hidden="1" x14ac:dyDescent="0.5">
      <c r="A2571">
        <f t="shared" si="40"/>
        <v>458</v>
      </c>
      <c r="B2571" s="2">
        <v>42514</v>
      </c>
      <c r="C2571" t="s">
        <v>22</v>
      </c>
      <c r="D2571" t="s">
        <v>27</v>
      </c>
      <c r="E2571">
        <v>2016</v>
      </c>
      <c r="F2571">
        <v>22</v>
      </c>
      <c r="G2571" t="s">
        <v>10</v>
      </c>
      <c r="H2571" t="s">
        <v>9</v>
      </c>
      <c r="I2571">
        <v>10.7</v>
      </c>
      <c r="J2571">
        <v>15.8</v>
      </c>
      <c r="K2571">
        <v>7.3</v>
      </c>
      <c r="L2571">
        <v>1.8</v>
      </c>
      <c r="M2571" s="3">
        <v>131916.405</v>
      </c>
      <c r="N2571" s="4">
        <v>45.213847149999999</v>
      </c>
      <c r="O2571" s="4">
        <v>5964448.2000000002</v>
      </c>
    </row>
    <row r="2572" spans="1:15" hidden="1" x14ac:dyDescent="0.5">
      <c r="A2572">
        <f t="shared" si="40"/>
        <v>459</v>
      </c>
      <c r="B2572" s="2">
        <v>44005</v>
      </c>
      <c r="C2572" t="s">
        <v>22</v>
      </c>
      <c r="D2572" t="s">
        <v>28</v>
      </c>
      <c r="E2572">
        <v>2020</v>
      </c>
      <c r="F2572">
        <v>26</v>
      </c>
      <c r="G2572" t="s">
        <v>10</v>
      </c>
      <c r="H2572" t="s">
        <v>9</v>
      </c>
      <c r="I2572">
        <v>9</v>
      </c>
      <c r="J2572">
        <v>14.4</v>
      </c>
      <c r="K2572">
        <v>8.4</v>
      </c>
      <c r="L2572">
        <v>2.2000000000000002</v>
      </c>
      <c r="M2572" s="3">
        <v>131904.745</v>
      </c>
      <c r="N2572" s="4">
        <v>48.986743169999997</v>
      </c>
      <c r="O2572" s="4">
        <v>6461583.9000000004</v>
      </c>
    </row>
    <row r="2573" spans="1:15" hidden="1" x14ac:dyDescent="0.5">
      <c r="A2573">
        <f t="shared" si="40"/>
        <v>460</v>
      </c>
      <c r="B2573" s="2">
        <v>43235</v>
      </c>
      <c r="C2573" t="s">
        <v>22</v>
      </c>
      <c r="D2573" t="s">
        <v>27</v>
      </c>
      <c r="E2573">
        <v>2018</v>
      </c>
      <c r="F2573">
        <v>20</v>
      </c>
      <c r="G2573" t="s">
        <v>10</v>
      </c>
      <c r="H2573" t="s">
        <v>9</v>
      </c>
      <c r="I2573">
        <v>8.9</v>
      </c>
      <c r="J2573">
        <v>14.6</v>
      </c>
      <c r="K2573">
        <v>4.5999999999999996</v>
      </c>
      <c r="L2573">
        <v>0</v>
      </c>
      <c r="M2573" s="3">
        <v>131900.51999999999</v>
      </c>
      <c r="N2573" s="4">
        <v>97.880329009999997</v>
      </c>
      <c r="O2573" s="4">
        <v>12910466.300000001</v>
      </c>
    </row>
    <row r="2574" spans="1:15" hidden="1" x14ac:dyDescent="0.5">
      <c r="A2574">
        <f t="shared" si="40"/>
        <v>461</v>
      </c>
      <c r="B2574" s="2">
        <v>43707</v>
      </c>
      <c r="C2574" t="s">
        <v>18</v>
      </c>
      <c r="D2574" t="s">
        <v>30</v>
      </c>
      <c r="E2574">
        <v>2019</v>
      </c>
      <c r="F2574">
        <v>35</v>
      </c>
      <c r="G2574" t="s">
        <v>10</v>
      </c>
      <c r="H2574" t="s">
        <v>9</v>
      </c>
      <c r="I2574">
        <v>2.2999999999999998</v>
      </c>
      <c r="J2574">
        <v>15.3</v>
      </c>
      <c r="K2574">
        <v>15.6</v>
      </c>
      <c r="L2574">
        <v>0.2</v>
      </c>
      <c r="M2574" s="3">
        <v>131871.07999999999</v>
      </c>
      <c r="N2574" s="4">
        <v>185.2052836</v>
      </c>
      <c r="O2574" s="4">
        <v>24423220.800000001</v>
      </c>
    </row>
    <row r="2575" spans="1:15" hidden="1" x14ac:dyDescent="0.5">
      <c r="A2575">
        <f t="shared" si="40"/>
        <v>462</v>
      </c>
      <c r="B2575" s="2">
        <v>42933</v>
      </c>
      <c r="C2575" t="s">
        <v>21</v>
      </c>
      <c r="D2575" t="s">
        <v>29</v>
      </c>
      <c r="E2575">
        <v>2017</v>
      </c>
      <c r="F2575">
        <v>30</v>
      </c>
      <c r="G2575" t="s">
        <v>9</v>
      </c>
      <c r="H2575" t="s">
        <v>9</v>
      </c>
      <c r="I2575">
        <v>5.7</v>
      </c>
      <c r="J2575">
        <v>15.3</v>
      </c>
      <c r="K2575">
        <v>6.3</v>
      </c>
      <c r="L2575">
        <v>0</v>
      </c>
      <c r="M2575" s="3">
        <v>131868.24</v>
      </c>
      <c r="N2575" s="4">
        <v>99.851637530000005</v>
      </c>
      <c r="O2575" s="4">
        <v>13167259.699999999</v>
      </c>
    </row>
    <row r="2576" spans="1:15" hidden="1" x14ac:dyDescent="0.5">
      <c r="A2576">
        <f t="shared" si="40"/>
        <v>463</v>
      </c>
      <c r="B2576" s="2">
        <v>42270</v>
      </c>
      <c r="C2576" t="s">
        <v>23</v>
      </c>
      <c r="D2576" t="s">
        <v>31</v>
      </c>
      <c r="E2576">
        <v>2015</v>
      </c>
      <c r="F2576">
        <v>39</v>
      </c>
      <c r="G2576" t="s">
        <v>9</v>
      </c>
      <c r="H2576" t="s">
        <v>9</v>
      </c>
      <c r="I2576">
        <v>8.5</v>
      </c>
      <c r="J2576">
        <v>12.6</v>
      </c>
      <c r="K2576">
        <v>20.3</v>
      </c>
      <c r="L2576">
        <v>0</v>
      </c>
      <c r="M2576" s="3">
        <v>131866.73000000001</v>
      </c>
      <c r="N2576" s="4">
        <v>49.768610670000001</v>
      </c>
      <c r="O2576" s="4">
        <v>6562823.9000000004</v>
      </c>
    </row>
    <row r="2577" spans="1:15" hidden="1" x14ac:dyDescent="0.5">
      <c r="A2577">
        <f t="shared" si="40"/>
        <v>464</v>
      </c>
      <c r="B2577" s="2">
        <v>43862</v>
      </c>
      <c r="C2577" t="s">
        <v>19</v>
      </c>
      <c r="D2577" t="s">
        <v>24</v>
      </c>
      <c r="E2577">
        <v>2020</v>
      </c>
      <c r="F2577">
        <v>5</v>
      </c>
      <c r="G2577" t="s">
        <v>10</v>
      </c>
      <c r="H2577" t="s">
        <v>9</v>
      </c>
      <c r="I2577">
        <v>23.5</v>
      </c>
      <c r="J2577">
        <v>29.3</v>
      </c>
      <c r="K2577">
        <v>1.8</v>
      </c>
      <c r="L2577">
        <v>0.8</v>
      </c>
      <c r="M2577" s="3">
        <v>131856.315</v>
      </c>
      <c r="N2577" s="4">
        <v>86.908607950000004</v>
      </c>
      <c r="O2577" s="4">
        <v>11459448.800000001</v>
      </c>
    </row>
    <row r="2578" spans="1:15" hidden="1" x14ac:dyDescent="0.5">
      <c r="A2578">
        <f t="shared" si="40"/>
        <v>465</v>
      </c>
      <c r="B2578" s="2">
        <v>43319</v>
      </c>
      <c r="C2578" t="s">
        <v>22</v>
      </c>
      <c r="D2578" t="s">
        <v>30</v>
      </c>
      <c r="E2578">
        <v>2018</v>
      </c>
      <c r="F2578">
        <v>32</v>
      </c>
      <c r="G2578" t="s">
        <v>10</v>
      </c>
      <c r="H2578" t="s">
        <v>9</v>
      </c>
      <c r="I2578">
        <v>7.3</v>
      </c>
      <c r="J2578">
        <v>14.8</v>
      </c>
      <c r="K2578">
        <v>9.6</v>
      </c>
      <c r="L2578">
        <v>0</v>
      </c>
      <c r="M2578" s="3">
        <v>131851.01500000001</v>
      </c>
      <c r="N2578" s="4">
        <v>75.541241439999993</v>
      </c>
      <c r="O2578" s="4">
        <v>9960189.4000000004</v>
      </c>
    </row>
    <row r="2579" spans="1:15" hidden="1" x14ac:dyDescent="0.5">
      <c r="A2579">
        <f t="shared" si="40"/>
        <v>466</v>
      </c>
      <c r="B2579" s="2">
        <v>42051</v>
      </c>
      <c r="C2579" t="s">
        <v>21</v>
      </c>
      <c r="D2579" t="s">
        <v>24</v>
      </c>
      <c r="E2579">
        <v>2015</v>
      </c>
      <c r="F2579">
        <v>8</v>
      </c>
      <c r="G2579" t="s">
        <v>10</v>
      </c>
      <c r="H2579" t="s">
        <v>9</v>
      </c>
      <c r="I2579">
        <v>17.399999999999999</v>
      </c>
      <c r="J2579">
        <v>24.6</v>
      </c>
      <c r="K2579">
        <v>26.3</v>
      </c>
      <c r="L2579">
        <v>0</v>
      </c>
      <c r="M2579" s="3">
        <v>131832.63</v>
      </c>
      <c r="N2579" s="4">
        <v>31.9490406</v>
      </c>
      <c r="O2579" s="4">
        <v>4211926</v>
      </c>
    </row>
    <row r="2580" spans="1:15" hidden="1" x14ac:dyDescent="0.5">
      <c r="A2580">
        <f t="shared" si="40"/>
        <v>467</v>
      </c>
      <c r="B2580" s="2">
        <v>42263</v>
      </c>
      <c r="C2580" t="s">
        <v>23</v>
      </c>
      <c r="D2580" t="s">
        <v>31</v>
      </c>
      <c r="E2580">
        <v>2015</v>
      </c>
      <c r="F2580">
        <v>38</v>
      </c>
      <c r="G2580" t="s">
        <v>10</v>
      </c>
      <c r="H2580" t="s">
        <v>9</v>
      </c>
      <c r="I2580">
        <v>8.9</v>
      </c>
      <c r="J2580">
        <v>14.8</v>
      </c>
      <c r="K2580">
        <v>17.600000000000001</v>
      </c>
      <c r="L2580">
        <v>0</v>
      </c>
      <c r="M2580" s="3">
        <v>131795.48499999999</v>
      </c>
      <c r="N2580" s="4">
        <v>38.966062469999997</v>
      </c>
      <c r="O2580" s="4">
        <v>5135551.0999999996</v>
      </c>
    </row>
    <row r="2581" spans="1:15" hidden="1" x14ac:dyDescent="0.5">
      <c r="A2581">
        <f t="shared" si="40"/>
        <v>468</v>
      </c>
      <c r="B2581" s="2">
        <v>43237</v>
      </c>
      <c r="C2581" t="s">
        <v>16</v>
      </c>
      <c r="D2581" t="s">
        <v>27</v>
      </c>
      <c r="E2581">
        <v>2018</v>
      </c>
      <c r="F2581">
        <v>20</v>
      </c>
      <c r="G2581" t="s">
        <v>10</v>
      </c>
      <c r="H2581" t="s">
        <v>9</v>
      </c>
      <c r="I2581">
        <v>11.7</v>
      </c>
      <c r="J2581">
        <v>15</v>
      </c>
      <c r="K2581">
        <v>6.9</v>
      </c>
      <c r="L2581">
        <v>0</v>
      </c>
      <c r="M2581" s="3">
        <v>131757.155</v>
      </c>
      <c r="N2581" s="4">
        <v>108.95155010000001</v>
      </c>
      <c r="O2581" s="4">
        <v>14355146.300000001</v>
      </c>
    </row>
    <row r="2582" spans="1:15" hidden="1" x14ac:dyDescent="0.5">
      <c r="A2582">
        <f t="shared" si="40"/>
        <v>469</v>
      </c>
      <c r="B2582" s="2">
        <v>43661</v>
      </c>
      <c r="C2582" t="s">
        <v>21</v>
      </c>
      <c r="D2582" t="s">
        <v>29</v>
      </c>
      <c r="E2582">
        <v>2019</v>
      </c>
      <c r="F2582">
        <v>29</v>
      </c>
      <c r="G2582" t="s">
        <v>9</v>
      </c>
      <c r="H2582" t="s">
        <v>9</v>
      </c>
      <c r="I2582">
        <v>8.9</v>
      </c>
      <c r="J2582">
        <v>14.3</v>
      </c>
      <c r="K2582">
        <v>7.6</v>
      </c>
      <c r="L2582">
        <v>4.4000000000000004</v>
      </c>
      <c r="M2582" s="3">
        <v>131739.20000000001</v>
      </c>
      <c r="N2582" s="4">
        <v>92.269993139999997</v>
      </c>
      <c r="O2582" s="4">
        <v>12155575.1</v>
      </c>
    </row>
    <row r="2583" spans="1:15" hidden="1" x14ac:dyDescent="0.5">
      <c r="A2583">
        <f t="shared" si="40"/>
        <v>470</v>
      </c>
      <c r="B2583" s="2">
        <v>42629</v>
      </c>
      <c r="C2583" t="s">
        <v>18</v>
      </c>
      <c r="D2583" t="s">
        <v>31</v>
      </c>
      <c r="E2583">
        <v>2016</v>
      </c>
      <c r="F2583">
        <v>38</v>
      </c>
      <c r="G2583" t="s">
        <v>9</v>
      </c>
      <c r="H2583" t="s">
        <v>9</v>
      </c>
      <c r="I2583">
        <v>9</v>
      </c>
      <c r="J2583">
        <v>15.7</v>
      </c>
      <c r="K2583">
        <v>12.5</v>
      </c>
      <c r="L2583">
        <v>13.4</v>
      </c>
      <c r="M2583" s="3">
        <v>131734.10500000001</v>
      </c>
      <c r="N2583" s="4">
        <v>47.043747310000001</v>
      </c>
      <c r="O2583" s="4">
        <v>6197265.9000000004</v>
      </c>
    </row>
    <row r="2584" spans="1:15" hidden="1" x14ac:dyDescent="0.5">
      <c r="A2584">
        <f t="shared" si="40"/>
        <v>471</v>
      </c>
      <c r="B2584" s="2">
        <v>42546</v>
      </c>
      <c r="C2584" t="s">
        <v>19</v>
      </c>
      <c r="D2584" t="s">
        <v>28</v>
      </c>
      <c r="E2584">
        <v>2016</v>
      </c>
      <c r="F2584">
        <v>26</v>
      </c>
      <c r="G2584" t="s">
        <v>9</v>
      </c>
      <c r="H2584" t="s">
        <v>9</v>
      </c>
      <c r="I2584">
        <v>5.6</v>
      </c>
      <c r="J2584">
        <v>12.7</v>
      </c>
      <c r="K2584">
        <v>8.8000000000000007</v>
      </c>
      <c r="L2584">
        <v>2</v>
      </c>
      <c r="M2584" s="3">
        <v>131730.83499999999</v>
      </c>
      <c r="N2584" s="4">
        <v>99.763250799999994</v>
      </c>
      <c r="O2584" s="4">
        <v>13141896.300000001</v>
      </c>
    </row>
    <row r="2585" spans="1:15" hidden="1" x14ac:dyDescent="0.5">
      <c r="A2585">
        <f t="shared" si="40"/>
        <v>472</v>
      </c>
      <c r="B2585" s="2">
        <v>43718</v>
      </c>
      <c r="C2585" t="s">
        <v>22</v>
      </c>
      <c r="D2585" t="s">
        <v>31</v>
      </c>
      <c r="E2585">
        <v>2019</v>
      </c>
      <c r="F2585">
        <v>37</v>
      </c>
      <c r="G2585" t="s">
        <v>10</v>
      </c>
      <c r="H2585" t="s">
        <v>9</v>
      </c>
      <c r="I2585">
        <v>7.7</v>
      </c>
      <c r="J2585">
        <v>14.8</v>
      </c>
      <c r="K2585">
        <v>16.100000000000001</v>
      </c>
      <c r="L2585">
        <v>2.6</v>
      </c>
      <c r="M2585" s="3">
        <v>131665.01500000001</v>
      </c>
      <c r="N2585" s="4">
        <v>150.02796119999999</v>
      </c>
      <c r="O2585" s="4">
        <v>19753433.800000001</v>
      </c>
    </row>
    <row r="2586" spans="1:15" hidden="1" x14ac:dyDescent="0.5">
      <c r="A2586">
        <f t="shared" si="40"/>
        <v>473</v>
      </c>
      <c r="B2586" s="2">
        <v>42254</v>
      </c>
      <c r="C2586" t="s">
        <v>21</v>
      </c>
      <c r="D2586" t="s">
        <v>31</v>
      </c>
      <c r="E2586">
        <v>2015</v>
      </c>
      <c r="F2586">
        <v>37</v>
      </c>
      <c r="G2586" t="s">
        <v>10</v>
      </c>
      <c r="H2586" t="s">
        <v>9</v>
      </c>
      <c r="I2586">
        <v>8.9</v>
      </c>
      <c r="J2586">
        <v>13.6</v>
      </c>
      <c r="K2586">
        <v>9.1999999999999993</v>
      </c>
      <c r="L2586">
        <v>3.6</v>
      </c>
      <c r="M2586" s="3">
        <v>131619.36499999999</v>
      </c>
      <c r="N2586" s="4">
        <v>38.52697878</v>
      </c>
      <c r="O2586" s="4">
        <v>5070896.5</v>
      </c>
    </row>
    <row r="2587" spans="1:15" hidden="1" x14ac:dyDescent="0.5">
      <c r="A2587">
        <f t="shared" si="40"/>
        <v>474</v>
      </c>
      <c r="B2587" s="2">
        <v>42236</v>
      </c>
      <c r="C2587" t="s">
        <v>16</v>
      </c>
      <c r="D2587" t="s">
        <v>30</v>
      </c>
      <c r="E2587">
        <v>2015</v>
      </c>
      <c r="F2587">
        <v>34</v>
      </c>
      <c r="G2587" t="s">
        <v>10</v>
      </c>
      <c r="H2587" t="s">
        <v>9</v>
      </c>
      <c r="I2587">
        <v>6.1</v>
      </c>
      <c r="J2587">
        <v>17.100000000000001</v>
      </c>
      <c r="K2587">
        <v>12.7</v>
      </c>
      <c r="L2587">
        <v>0</v>
      </c>
      <c r="M2587" s="3">
        <v>131575.79</v>
      </c>
      <c r="N2587" s="4">
        <v>30.545000609999999</v>
      </c>
      <c r="O2587" s="4">
        <v>4018982.6</v>
      </c>
    </row>
    <row r="2588" spans="1:15" hidden="1" x14ac:dyDescent="0.5">
      <c r="A2588">
        <f t="shared" si="40"/>
        <v>475</v>
      </c>
      <c r="B2588" s="2">
        <v>43264</v>
      </c>
      <c r="C2588" t="s">
        <v>23</v>
      </c>
      <c r="D2588" t="s">
        <v>28</v>
      </c>
      <c r="E2588">
        <v>2018</v>
      </c>
      <c r="F2588">
        <v>24</v>
      </c>
      <c r="G2588" t="s">
        <v>10</v>
      </c>
      <c r="H2588" t="s">
        <v>9</v>
      </c>
      <c r="I2588">
        <v>9.5</v>
      </c>
      <c r="J2588">
        <v>14.1</v>
      </c>
      <c r="K2588">
        <v>7.1</v>
      </c>
      <c r="L2588">
        <v>0</v>
      </c>
      <c r="M2588" s="3">
        <v>131574.60500000001</v>
      </c>
      <c r="N2588" s="4">
        <v>84.579532720000003</v>
      </c>
      <c r="O2588" s="4">
        <v>11128518.6</v>
      </c>
    </row>
    <row r="2589" spans="1:15" hidden="1" x14ac:dyDescent="0.5">
      <c r="A2589">
        <f t="shared" si="40"/>
        <v>476</v>
      </c>
      <c r="B2589" s="2">
        <v>42061</v>
      </c>
      <c r="C2589" t="s">
        <v>16</v>
      </c>
      <c r="D2589" t="s">
        <v>24</v>
      </c>
      <c r="E2589">
        <v>2015</v>
      </c>
      <c r="F2589">
        <v>9</v>
      </c>
      <c r="G2589" t="s">
        <v>10</v>
      </c>
      <c r="H2589" t="s">
        <v>9</v>
      </c>
      <c r="I2589">
        <v>16</v>
      </c>
      <c r="J2589">
        <v>23.2</v>
      </c>
      <c r="K2589">
        <v>18.5</v>
      </c>
      <c r="L2589">
        <v>0</v>
      </c>
      <c r="M2589" s="3">
        <v>131525.85500000001</v>
      </c>
      <c r="N2589" s="4">
        <v>39.086578340000003</v>
      </c>
      <c r="O2589" s="4">
        <v>5140895.5999999996</v>
      </c>
    </row>
    <row r="2590" spans="1:15" hidden="1" x14ac:dyDescent="0.5">
      <c r="A2590">
        <f t="shared" si="40"/>
        <v>477</v>
      </c>
      <c r="B2590" s="2">
        <v>44007</v>
      </c>
      <c r="C2590" t="s">
        <v>16</v>
      </c>
      <c r="D2590" t="s">
        <v>28</v>
      </c>
      <c r="E2590">
        <v>2020</v>
      </c>
      <c r="F2590">
        <v>26</v>
      </c>
      <c r="G2590" t="s">
        <v>10</v>
      </c>
      <c r="H2590" t="s">
        <v>9</v>
      </c>
      <c r="I2590">
        <v>10.199999999999999</v>
      </c>
      <c r="J2590">
        <v>15.9</v>
      </c>
      <c r="K2590">
        <v>5</v>
      </c>
      <c r="L2590">
        <v>0</v>
      </c>
      <c r="M2590" s="3">
        <v>131466.23999999999</v>
      </c>
      <c r="N2590" s="4">
        <v>39.910040360000004</v>
      </c>
      <c r="O2590" s="4">
        <v>5246822.9000000004</v>
      </c>
    </row>
    <row r="2591" spans="1:15" hidden="1" x14ac:dyDescent="0.5">
      <c r="A2591">
        <f t="shared" si="40"/>
        <v>478</v>
      </c>
      <c r="B2591" s="2">
        <v>42436</v>
      </c>
      <c r="C2591" t="s">
        <v>21</v>
      </c>
      <c r="D2591" t="s">
        <v>25</v>
      </c>
      <c r="E2591">
        <v>2016</v>
      </c>
      <c r="F2591">
        <v>11</v>
      </c>
      <c r="G2591" t="s">
        <v>10</v>
      </c>
      <c r="H2591" t="s">
        <v>9</v>
      </c>
      <c r="I2591">
        <v>18.600000000000001</v>
      </c>
      <c r="J2591">
        <v>24.9</v>
      </c>
      <c r="K2591">
        <v>7.9</v>
      </c>
      <c r="L2591">
        <v>3.2</v>
      </c>
      <c r="M2591" s="3">
        <v>131465.82500000001</v>
      </c>
      <c r="N2591" s="4">
        <v>41.149502560000002</v>
      </c>
      <c r="O2591" s="4">
        <v>5409753.2999999998</v>
      </c>
    </row>
    <row r="2592" spans="1:15" hidden="1" x14ac:dyDescent="0.5">
      <c r="A2592">
        <f t="shared" si="40"/>
        <v>479</v>
      </c>
      <c r="B2592" s="2">
        <v>43346</v>
      </c>
      <c r="C2592" t="s">
        <v>21</v>
      </c>
      <c r="D2592" t="s">
        <v>31</v>
      </c>
      <c r="E2592">
        <v>2018</v>
      </c>
      <c r="F2592">
        <v>36</v>
      </c>
      <c r="G2592" t="s">
        <v>10</v>
      </c>
      <c r="H2592" t="s">
        <v>9</v>
      </c>
      <c r="I2592">
        <v>5</v>
      </c>
      <c r="J2592">
        <v>13.1</v>
      </c>
      <c r="K2592">
        <v>14.7</v>
      </c>
      <c r="L2592">
        <v>0</v>
      </c>
      <c r="M2592" s="3">
        <v>131448.995</v>
      </c>
      <c r="N2592" s="4">
        <v>139.51638489999999</v>
      </c>
      <c r="O2592" s="4">
        <v>18339288.600000001</v>
      </c>
    </row>
    <row r="2593" spans="1:15" hidden="1" x14ac:dyDescent="0.5">
      <c r="A2593">
        <f t="shared" si="40"/>
        <v>480</v>
      </c>
      <c r="B2593" s="2">
        <v>42325</v>
      </c>
      <c r="C2593" t="s">
        <v>22</v>
      </c>
      <c r="D2593" t="s">
        <v>33</v>
      </c>
      <c r="E2593">
        <v>2015</v>
      </c>
      <c r="F2593">
        <v>47</v>
      </c>
      <c r="G2593" t="s">
        <v>10</v>
      </c>
      <c r="H2593" t="s">
        <v>9</v>
      </c>
      <c r="I2593">
        <v>15.7</v>
      </c>
      <c r="J2593">
        <v>33.299999999999997</v>
      </c>
      <c r="K2593">
        <v>24</v>
      </c>
      <c r="L2593">
        <v>0</v>
      </c>
      <c r="M2593" s="3">
        <v>131442.20000000001</v>
      </c>
      <c r="N2593" s="4">
        <v>36.024547249999998</v>
      </c>
      <c r="O2593" s="4">
        <v>4735145.7</v>
      </c>
    </row>
    <row r="2594" spans="1:15" hidden="1" x14ac:dyDescent="0.5">
      <c r="A2594">
        <f t="shared" si="40"/>
        <v>481</v>
      </c>
      <c r="B2594" s="2">
        <v>43697</v>
      </c>
      <c r="C2594" t="s">
        <v>22</v>
      </c>
      <c r="D2594" t="s">
        <v>30</v>
      </c>
      <c r="E2594">
        <v>2019</v>
      </c>
      <c r="F2594">
        <v>34</v>
      </c>
      <c r="G2594" t="s">
        <v>10</v>
      </c>
      <c r="H2594" t="s">
        <v>9</v>
      </c>
      <c r="I2594">
        <v>7.6</v>
      </c>
      <c r="J2594">
        <v>17</v>
      </c>
      <c r="K2594">
        <v>7.2</v>
      </c>
      <c r="L2594">
        <v>0.4</v>
      </c>
      <c r="M2594" s="3">
        <v>131438.54999999999</v>
      </c>
      <c r="N2594" s="4">
        <v>61.926547419999999</v>
      </c>
      <c r="O2594" s="4">
        <v>8139535.5999999996</v>
      </c>
    </row>
    <row r="2595" spans="1:15" hidden="1" x14ac:dyDescent="0.5">
      <c r="A2595">
        <f t="shared" si="40"/>
        <v>482</v>
      </c>
      <c r="B2595" s="2">
        <v>42930</v>
      </c>
      <c r="C2595" t="s">
        <v>18</v>
      </c>
      <c r="D2595" t="s">
        <v>29</v>
      </c>
      <c r="E2595">
        <v>2017</v>
      </c>
      <c r="F2595">
        <v>29</v>
      </c>
      <c r="G2595" t="s">
        <v>9</v>
      </c>
      <c r="H2595" t="s">
        <v>9</v>
      </c>
      <c r="I2595">
        <v>9.9</v>
      </c>
      <c r="J2595">
        <v>15.9</v>
      </c>
      <c r="K2595">
        <v>8.6</v>
      </c>
      <c r="L2595">
        <v>2</v>
      </c>
      <c r="M2595" s="3">
        <v>131387.745</v>
      </c>
      <c r="N2595" s="4">
        <v>111.39498260000001</v>
      </c>
      <c r="O2595" s="4">
        <v>14635935.6</v>
      </c>
    </row>
    <row r="2596" spans="1:15" hidden="1" x14ac:dyDescent="0.5">
      <c r="A2596">
        <f t="shared" si="40"/>
        <v>483</v>
      </c>
      <c r="B2596" s="2">
        <v>42251</v>
      </c>
      <c r="C2596" t="s">
        <v>18</v>
      </c>
      <c r="D2596" t="s">
        <v>31</v>
      </c>
      <c r="E2596">
        <v>2015</v>
      </c>
      <c r="F2596">
        <v>36</v>
      </c>
      <c r="G2596" t="s">
        <v>10</v>
      </c>
      <c r="H2596" t="s">
        <v>9</v>
      </c>
      <c r="I2596">
        <v>8.6999999999999993</v>
      </c>
      <c r="J2596">
        <v>13.7</v>
      </c>
      <c r="K2596">
        <v>13</v>
      </c>
      <c r="L2596">
        <v>0</v>
      </c>
      <c r="M2596" s="3">
        <v>131384.88</v>
      </c>
      <c r="N2596" s="4">
        <v>65.73690671</v>
      </c>
      <c r="O2596" s="4">
        <v>8636835.5999999996</v>
      </c>
    </row>
    <row r="2597" spans="1:15" hidden="1" x14ac:dyDescent="0.5">
      <c r="A2597">
        <f t="shared" si="40"/>
        <v>484</v>
      </c>
      <c r="B2597" s="2">
        <v>42047</v>
      </c>
      <c r="C2597" t="s">
        <v>16</v>
      </c>
      <c r="D2597" t="s">
        <v>24</v>
      </c>
      <c r="E2597">
        <v>2015</v>
      </c>
      <c r="F2597">
        <v>7</v>
      </c>
      <c r="G2597" t="s">
        <v>10</v>
      </c>
      <c r="H2597" t="s">
        <v>9</v>
      </c>
      <c r="I2597">
        <v>17.8</v>
      </c>
      <c r="J2597">
        <v>21.9</v>
      </c>
      <c r="K2597">
        <v>23.8</v>
      </c>
      <c r="L2597">
        <v>0</v>
      </c>
      <c r="M2597" s="3">
        <v>131376.78</v>
      </c>
      <c r="N2597" s="4">
        <v>26.576634940000002</v>
      </c>
      <c r="O2597" s="4">
        <v>3491552.7</v>
      </c>
    </row>
    <row r="2598" spans="1:15" hidden="1" x14ac:dyDescent="0.5">
      <c r="A2598">
        <f t="shared" si="40"/>
        <v>485</v>
      </c>
      <c r="B2598" s="2">
        <v>44014</v>
      </c>
      <c r="C2598" t="s">
        <v>16</v>
      </c>
      <c r="D2598" t="s">
        <v>29</v>
      </c>
      <c r="E2598">
        <v>2020</v>
      </c>
      <c r="F2598">
        <v>27</v>
      </c>
      <c r="G2598" t="s">
        <v>9</v>
      </c>
      <c r="H2598" t="s">
        <v>9</v>
      </c>
      <c r="I2598">
        <v>10.199999999999999</v>
      </c>
      <c r="J2598">
        <v>15.1</v>
      </c>
      <c r="K2598">
        <v>7.3</v>
      </c>
      <c r="L2598">
        <v>1.2</v>
      </c>
      <c r="M2598" s="3">
        <v>131372.71</v>
      </c>
      <c r="N2598" s="4">
        <v>37.366426310000001</v>
      </c>
      <c r="O2598" s="4">
        <v>4908928.7</v>
      </c>
    </row>
    <row r="2599" spans="1:15" hidden="1" x14ac:dyDescent="0.5">
      <c r="A2599">
        <f t="shared" si="40"/>
        <v>486</v>
      </c>
      <c r="B2599" s="2">
        <v>43298</v>
      </c>
      <c r="C2599" t="s">
        <v>22</v>
      </c>
      <c r="D2599" t="s">
        <v>29</v>
      </c>
      <c r="E2599">
        <v>2018</v>
      </c>
      <c r="F2599">
        <v>29</v>
      </c>
      <c r="G2599" t="s">
        <v>10</v>
      </c>
      <c r="H2599" t="s">
        <v>9</v>
      </c>
      <c r="I2599">
        <v>9.1</v>
      </c>
      <c r="J2599">
        <v>17.5</v>
      </c>
      <c r="K2599">
        <v>9.1999999999999993</v>
      </c>
      <c r="L2599">
        <v>0</v>
      </c>
      <c r="M2599" s="3">
        <v>131367.09</v>
      </c>
      <c r="N2599" s="4">
        <v>71.116373879999998</v>
      </c>
      <c r="O2599" s="4">
        <v>9342351.0999999996</v>
      </c>
    </row>
    <row r="2600" spans="1:15" hidden="1" x14ac:dyDescent="0.5">
      <c r="A2600">
        <f t="shared" si="40"/>
        <v>487</v>
      </c>
      <c r="B2600" s="2">
        <v>42635</v>
      </c>
      <c r="C2600" t="s">
        <v>16</v>
      </c>
      <c r="D2600" t="s">
        <v>31</v>
      </c>
      <c r="E2600">
        <v>2016</v>
      </c>
      <c r="F2600">
        <v>39</v>
      </c>
      <c r="G2600" t="s">
        <v>9</v>
      </c>
      <c r="H2600" t="s">
        <v>9</v>
      </c>
      <c r="I2600">
        <v>9.6</v>
      </c>
      <c r="J2600">
        <v>13.4</v>
      </c>
      <c r="K2600">
        <v>9.9</v>
      </c>
      <c r="L2600">
        <v>1.2</v>
      </c>
      <c r="M2600" s="3">
        <v>131357.34</v>
      </c>
      <c r="N2600" s="4">
        <v>55.701872710000004</v>
      </c>
      <c r="O2600" s="4">
        <v>7316849.7999999998</v>
      </c>
    </row>
    <row r="2601" spans="1:15" hidden="1" x14ac:dyDescent="0.5">
      <c r="A2601">
        <f t="shared" si="40"/>
        <v>488</v>
      </c>
      <c r="B2601" s="2">
        <v>43790</v>
      </c>
      <c r="C2601" t="s">
        <v>16</v>
      </c>
      <c r="D2601" t="s">
        <v>33</v>
      </c>
      <c r="E2601">
        <v>2019</v>
      </c>
      <c r="F2601">
        <v>47</v>
      </c>
      <c r="G2601" t="s">
        <v>10</v>
      </c>
      <c r="H2601" t="s">
        <v>9</v>
      </c>
      <c r="I2601">
        <v>14</v>
      </c>
      <c r="J2601">
        <v>40.9</v>
      </c>
      <c r="K2601">
        <v>18.8</v>
      </c>
      <c r="L2601">
        <v>0</v>
      </c>
      <c r="M2601" s="3">
        <v>131312</v>
      </c>
      <c r="N2601" s="4">
        <v>72.815311210000004</v>
      </c>
      <c r="O2601" s="4">
        <v>9561524.0999999996</v>
      </c>
    </row>
    <row r="2602" spans="1:15" hidden="1" x14ac:dyDescent="0.5">
      <c r="A2602">
        <f t="shared" si="40"/>
        <v>489</v>
      </c>
      <c r="B2602" s="2">
        <v>43339</v>
      </c>
      <c r="C2602" t="s">
        <v>21</v>
      </c>
      <c r="D2602" t="s">
        <v>30</v>
      </c>
      <c r="E2602">
        <v>2018</v>
      </c>
      <c r="F2602">
        <v>35</v>
      </c>
      <c r="G2602" t="s">
        <v>10</v>
      </c>
      <c r="H2602" t="s">
        <v>9</v>
      </c>
      <c r="I2602">
        <v>6.8</v>
      </c>
      <c r="J2602">
        <v>12.9</v>
      </c>
      <c r="K2602">
        <v>12.4</v>
      </c>
      <c r="L2602">
        <v>3.6</v>
      </c>
      <c r="M2602" s="3">
        <v>131280.85</v>
      </c>
      <c r="N2602" s="4">
        <v>105.01180309999999</v>
      </c>
      <c r="O2602" s="4">
        <v>13786038.800000001</v>
      </c>
    </row>
    <row r="2603" spans="1:15" hidden="1" x14ac:dyDescent="0.5">
      <c r="A2603">
        <f t="shared" si="40"/>
        <v>490</v>
      </c>
      <c r="B2603" s="2">
        <v>42409</v>
      </c>
      <c r="C2603" t="s">
        <v>22</v>
      </c>
      <c r="D2603" t="s">
        <v>24</v>
      </c>
      <c r="E2603">
        <v>2016</v>
      </c>
      <c r="F2603">
        <v>7</v>
      </c>
      <c r="G2603" t="s">
        <v>10</v>
      </c>
      <c r="H2603" t="s">
        <v>9</v>
      </c>
      <c r="I2603">
        <v>17.399999999999999</v>
      </c>
      <c r="J2603">
        <v>22.7</v>
      </c>
      <c r="K2603">
        <v>27.7</v>
      </c>
      <c r="L2603">
        <v>0</v>
      </c>
      <c r="M2603" s="3">
        <v>131271.26500000001</v>
      </c>
      <c r="N2603" s="4">
        <v>38.705675849999999</v>
      </c>
      <c r="O2603" s="4">
        <v>5080943</v>
      </c>
    </row>
    <row r="2604" spans="1:15" hidden="1" x14ac:dyDescent="0.5">
      <c r="A2604">
        <f t="shared" si="40"/>
        <v>491</v>
      </c>
      <c r="B2604" s="2">
        <v>42016</v>
      </c>
      <c r="C2604" t="s">
        <v>21</v>
      </c>
      <c r="D2604" t="s">
        <v>17</v>
      </c>
      <c r="E2604">
        <v>2015</v>
      </c>
      <c r="F2604">
        <v>3</v>
      </c>
      <c r="G2604" t="s">
        <v>9</v>
      </c>
      <c r="H2604" t="s">
        <v>9</v>
      </c>
      <c r="I2604">
        <v>16.100000000000001</v>
      </c>
      <c r="J2604">
        <v>31.3</v>
      </c>
      <c r="K2604">
        <v>31.6</v>
      </c>
      <c r="L2604">
        <v>0</v>
      </c>
      <c r="M2604" s="3">
        <v>131261.125</v>
      </c>
      <c r="N2604" s="4">
        <v>33.694810169999997</v>
      </c>
      <c r="O2604" s="4">
        <v>4422818.7</v>
      </c>
    </row>
    <row r="2605" spans="1:15" hidden="1" x14ac:dyDescent="0.5">
      <c r="A2605">
        <f t="shared" si="40"/>
        <v>492</v>
      </c>
      <c r="B2605" s="2">
        <v>42131</v>
      </c>
      <c r="C2605" t="s">
        <v>16</v>
      </c>
      <c r="D2605" t="s">
        <v>27</v>
      </c>
      <c r="E2605">
        <v>2015</v>
      </c>
      <c r="F2605">
        <v>19</v>
      </c>
      <c r="G2605" t="s">
        <v>10</v>
      </c>
      <c r="H2605" t="s">
        <v>9</v>
      </c>
      <c r="I2605">
        <v>10.3</v>
      </c>
      <c r="J2605">
        <v>15.6</v>
      </c>
      <c r="K2605">
        <v>6.9</v>
      </c>
      <c r="L2605">
        <v>2.2000000000000002</v>
      </c>
      <c r="M2605" s="3">
        <v>131237.185</v>
      </c>
      <c r="N2605" s="4">
        <v>29.082030029999999</v>
      </c>
      <c r="O2605" s="4">
        <v>3816643.8</v>
      </c>
    </row>
    <row r="2606" spans="1:15" hidden="1" x14ac:dyDescent="0.5">
      <c r="A2606">
        <f t="shared" si="40"/>
        <v>493</v>
      </c>
      <c r="B2606" s="2">
        <v>43251</v>
      </c>
      <c r="C2606" t="s">
        <v>16</v>
      </c>
      <c r="D2606" t="s">
        <v>27</v>
      </c>
      <c r="E2606">
        <v>2018</v>
      </c>
      <c r="F2606">
        <v>22</v>
      </c>
      <c r="G2606" t="s">
        <v>10</v>
      </c>
      <c r="H2606" t="s">
        <v>9</v>
      </c>
      <c r="I2606">
        <v>9.6</v>
      </c>
      <c r="J2606">
        <v>14.8</v>
      </c>
      <c r="K2606">
        <v>7.6</v>
      </c>
      <c r="L2606">
        <v>5</v>
      </c>
      <c r="M2606" s="3">
        <v>131159.94500000001</v>
      </c>
      <c r="N2606" s="4">
        <v>90.357837750000002</v>
      </c>
      <c r="O2606" s="4">
        <v>11851329</v>
      </c>
    </row>
    <row r="2607" spans="1:15" hidden="1" x14ac:dyDescent="0.5">
      <c r="A2607">
        <f t="shared" si="40"/>
        <v>494</v>
      </c>
      <c r="B2607" s="2">
        <v>42204</v>
      </c>
      <c r="C2607" t="s">
        <v>20</v>
      </c>
      <c r="D2607" t="s">
        <v>29</v>
      </c>
      <c r="E2607">
        <v>2015</v>
      </c>
      <c r="F2607">
        <v>29</v>
      </c>
      <c r="G2607" t="s">
        <v>10</v>
      </c>
      <c r="H2607" t="s">
        <v>9</v>
      </c>
      <c r="I2607">
        <v>0.6</v>
      </c>
      <c r="J2607">
        <v>12.1</v>
      </c>
      <c r="K2607">
        <v>9.6999999999999993</v>
      </c>
      <c r="L2607">
        <v>0</v>
      </c>
      <c r="M2607" s="3">
        <v>131141.35500000001</v>
      </c>
      <c r="N2607" s="4">
        <v>43.573422479999998</v>
      </c>
      <c r="O2607" s="4">
        <v>5714277.7000000002</v>
      </c>
    </row>
    <row r="2608" spans="1:15" hidden="1" x14ac:dyDescent="0.5">
      <c r="A2608">
        <f t="shared" si="40"/>
        <v>495</v>
      </c>
      <c r="B2608" s="2">
        <v>42132</v>
      </c>
      <c r="C2608" t="s">
        <v>18</v>
      </c>
      <c r="D2608" t="s">
        <v>27</v>
      </c>
      <c r="E2608">
        <v>2015</v>
      </c>
      <c r="F2608">
        <v>19</v>
      </c>
      <c r="G2608" t="s">
        <v>10</v>
      </c>
      <c r="H2608" t="s">
        <v>9</v>
      </c>
      <c r="I2608">
        <v>10.5</v>
      </c>
      <c r="J2608">
        <v>15.9</v>
      </c>
      <c r="K2608">
        <v>5.9</v>
      </c>
      <c r="L2608">
        <v>0.2</v>
      </c>
      <c r="M2608" s="3">
        <v>131138.73000000001</v>
      </c>
      <c r="N2608" s="4">
        <v>29.075609050000001</v>
      </c>
      <c r="O2608" s="4">
        <v>3812938.4</v>
      </c>
    </row>
    <row r="2609" spans="1:15" hidden="1" x14ac:dyDescent="0.5">
      <c r="A2609">
        <f t="shared" si="40"/>
        <v>496</v>
      </c>
      <c r="B2609" s="2">
        <v>43328</v>
      </c>
      <c r="C2609" t="s">
        <v>16</v>
      </c>
      <c r="D2609" t="s">
        <v>30</v>
      </c>
      <c r="E2609">
        <v>2018</v>
      </c>
      <c r="F2609">
        <v>33</v>
      </c>
      <c r="G2609" t="s">
        <v>10</v>
      </c>
      <c r="H2609" t="s">
        <v>9</v>
      </c>
      <c r="I2609">
        <v>8.6999999999999993</v>
      </c>
      <c r="J2609">
        <v>14.7</v>
      </c>
      <c r="K2609">
        <v>9.1999999999999993</v>
      </c>
      <c r="L2609">
        <v>0.2</v>
      </c>
      <c r="M2609" s="3">
        <v>131137.065</v>
      </c>
      <c r="N2609" s="4">
        <v>95.267104889999999</v>
      </c>
      <c r="O2609" s="4">
        <v>12493048.5</v>
      </c>
    </row>
    <row r="2610" spans="1:15" hidden="1" x14ac:dyDescent="0.5">
      <c r="A2610">
        <f t="shared" si="40"/>
        <v>497</v>
      </c>
      <c r="B2610" s="2">
        <v>42793</v>
      </c>
      <c r="C2610" t="s">
        <v>21</v>
      </c>
      <c r="D2610" t="s">
        <v>24</v>
      </c>
      <c r="E2610">
        <v>2017</v>
      </c>
      <c r="F2610">
        <v>10</v>
      </c>
      <c r="G2610" t="s">
        <v>10</v>
      </c>
      <c r="H2610" t="s">
        <v>9</v>
      </c>
      <c r="I2610">
        <v>15.6</v>
      </c>
      <c r="J2610">
        <v>33.1</v>
      </c>
      <c r="K2610">
        <v>23.9</v>
      </c>
      <c r="L2610">
        <v>0</v>
      </c>
      <c r="M2610" s="3">
        <v>131090.77499999999</v>
      </c>
      <c r="N2610" s="4">
        <v>96.550071590000002</v>
      </c>
      <c r="O2610" s="4">
        <v>12656823.699999999</v>
      </c>
    </row>
    <row r="2611" spans="1:15" hidden="1" x14ac:dyDescent="0.5">
      <c r="A2611">
        <f t="shared" si="40"/>
        <v>498</v>
      </c>
      <c r="B2611" s="2">
        <v>42062</v>
      </c>
      <c r="C2611" t="s">
        <v>18</v>
      </c>
      <c r="D2611" t="s">
        <v>24</v>
      </c>
      <c r="E2611">
        <v>2015</v>
      </c>
      <c r="F2611">
        <v>9</v>
      </c>
      <c r="G2611" t="s">
        <v>10</v>
      </c>
      <c r="H2611" t="s">
        <v>9</v>
      </c>
      <c r="I2611">
        <v>14.8</v>
      </c>
      <c r="J2611">
        <v>24.3</v>
      </c>
      <c r="K2611">
        <v>21.7</v>
      </c>
      <c r="L2611">
        <v>0</v>
      </c>
      <c r="M2611" s="3">
        <v>131069.4</v>
      </c>
      <c r="N2611" s="4">
        <v>36.339011550000002</v>
      </c>
      <c r="O2611" s="4">
        <v>4762932.4000000004</v>
      </c>
    </row>
    <row r="2612" spans="1:15" hidden="1" x14ac:dyDescent="0.5">
      <c r="A2612">
        <f t="shared" si="40"/>
        <v>499</v>
      </c>
      <c r="B2612" s="2">
        <v>43696</v>
      </c>
      <c r="C2612" t="s">
        <v>21</v>
      </c>
      <c r="D2612" t="s">
        <v>30</v>
      </c>
      <c r="E2612">
        <v>2019</v>
      </c>
      <c r="F2612">
        <v>34</v>
      </c>
      <c r="G2612" t="s">
        <v>10</v>
      </c>
      <c r="H2612" t="s">
        <v>9</v>
      </c>
      <c r="I2612">
        <v>5.8</v>
      </c>
      <c r="J2612">
        <v>12.3</v>
      </c>
      <c r="K2612">
        <v>12.8</v>
      </c>
      <c r="L2612">
        <v>4</v>
      </c>
      <c r="M2612" s="3">
        <v>131067.25</v>
      </c>
      <c r="N2612" s="4">
        <v>81.723625240000004</v>
      </c>
      <c r="O2612" s="4">
        <v>10711290.800000001</v>
      </c>
    </row>
    <row r="2613" spans="1:15" hidden="1" x14ac:dyDescent="0.5">
      <c r="A2613">
        <f t="shared" si="40"/>
        <v>500</v>
      </c>
      <c r="B2613" s="2">
        <v>42264</v>
      </c>
      <c r="C2613" t="s">
        <v>16</v>
      </c>
      <c r="D2613" t="s">
        <v>31</v>
      </c>
      <c r="E2613">
        <v>2015</v>
      </c>
      <c r="F2613">
        <v>38</v>
      </c>
      <c r="G2613" t="s">
        <v>10</v>
      </c>
      <c r="H2613" t="s">
        <v>9</v>
      </c>
      <c r="I2613">
        <v>9</v>
      </c>
      <c r="J2613">
        <v>14.3</v>
      </c>
      <c r="K2613">
        <v>12.4</v>
      </c>
      <c r="L2613">
        <v>0.4</v>
      </c>
      <c r="M2613" s="3">
        <v>131050.675</v>
      </c>
      <c r="N2613" s="4">
        <v>40.639264369999999</v>
      </c>
      <c r="O2613" s="4">
        <v>5325803</v>
      </c>
    </row>
    <row r="2614" spans="1:15" hidden="1" x14ac:dyDescent="0.5">
      <c r="A2614">
        <f t="shared" si="40"/>
        <v>501</v>
      </c>
      <c r="B2614" s="2">
        <v>42111</v>
      </c>
      <c r="C2614" t="s">
        <v>18</v>
      </c>
      <c r="D2614" t="s">
        <v>26</v>
      </c>
      <c r="E2614">
        <v>2015</v>
      </c>
      <c r="F2614">
        <v>16</v>
      </c>
      <c r="G2614" t="s">
        <v>10</v>
      </c>
      <c r="H2614" t="s">
        <v>9</v>
      </c>
      <c r="I2614">
        <v>10.1</v>
      </c>
      <c r="J2614">
        <v>17.100000000000001</v>
      </c>
      <c r="K2614">
        <v>7.5</v>
      </c>
      <c r="L2614">
        <v>0</v>
      </c>
      <c r="M2614" s="3">
        <v>131031.41499999999</v>
      </c>
      <c r="N2614" s="4">
        <v>33.987504819999998</v>
      </c>
      <c r="O2614" s="4">
        <v>4453430.8</v>
      </c>
    </row>
    <row r="2615" spans="1:15" hidden="1" x14ac:dyDescent="0.5">
      <c r="A2615">
        <f t="shared" si="40"/>
        <v>502</v>
      </c>
      <c r="B2615" s="2">
        <v>43643</v>
      </c>
      <c r="C2615" t="s">
        <v>16</v>
      </c>
      <c r="D2615" t="s">
        <v>28</v>
      </c>
      <c r="E2615">
        <v>2019</v>
      </c>
      <c r="F2615">
        <v>26</v>
      </c>
      <c r="G2615" t="s">
        <v>10</v>
      </c>
      <c r="H2615" t="s">
        <v>9</v>
      </c>
      <c r="I2615">
        <v>5.9</v>
      </c>
      <c r="J2615">
        <v>17.5</v>
      </c>
      <c r="K2615">
        <v>9.1999999999999993</v>
      </c>
      <c r="L2615">
        <v>0</v>
      </c>
      <c r="M2615" s="3">
        <v>131023.66</v>
      </c>
      <c r="N2615" s="4">
        <v>77.671129440000001</v>
      </c>
      <c r="O2615" s="4">
        <v>10176755.699999999</v>
      </c>
    </row>
    <row r="2616" spans="1:15" hidden="1" x14ac:dyDescent="0.5">
      <c r="A2616">
        <f t="shared" si="40"/>
        <v>503</v>
      </c>
      <c r="B2616" s="2">
        <v>42411</v>
      </c>
      <c r="C2616" t="s">
        <v>16</v>
      </c>
      <c r="D2616" t="s">
        <v>24</v>
      </c>
      <c r="E2616">
        <v>2016</v>
      </c>
      <c r="F2616">
        <v>7</v>
      </c>
      <c r="G2616" t="s">
        <v>10</v>
      </c>
      <c r="H2616" t="s">
        <v>9</v>
      </c>
      <c r="I2616">
        <v>18</v>
      </c>
      <c r="J2616">
        <v>23.8</v>
      </c>
      <c r="K2616">
        <v>27.6</v>
      </c>
      <c r="L2616">
        <v>0</v>
      </c>
      <c r="M2616" s="3">
        <v>131003.79</v>
      </c>
      <c r="N2616" s="4">
        <v>34.389933720000002</v>
      </c>
      <c r="O2616" s="4">
        <v>4505211.7</v>
      </c>
    </row>
    <row r="2617" spans="1:15" hidden="1" x14ac:dyDescent="0.5">
      <c r="A2617">
        <f t="shared" si="40"/>
        <v>504</v>
      </c>
      <c r="B2617" s="2">
        <v>42895</v>
      </c>
      <c r="C2617" t="s">
        <v>18</v>
      </c>
      <c r="D2617" t="s">
        <v>28</v>
      </c>
      <c r="E2617">
        <v>2017</v>
      </c>
      <c r="F2617">
        <v>24</v>
      </c>
      <c r="G2617" t="s">
        <v>10</v>
      </c>
      <c r="H2617" t="s">
        <v>9</v>
      </c>
      <c r="I2617">
        <v>6.6</v>
      </c>
      <c r="J2617">
        <v>15</v>
      </c>
      <c r="K2617">
        <v>7.8</v>
      </c>
      <c r="L2617">
        <v>1.8</v>
      </c>
      <c r="M2617" s="3">
        <v>130994.54</v>
      </c>
      <c r="N2617" s="4">
        <v>99.977135680000004</v>
      </c>
      <c r="O2617" s="4">
        <v>13096458.9</v>
      </c>
    </row>
    <row r="2618" spans="1:15" hidden="1" x14ac:dyDescent="0.5">
      <c r="A2618">
        <f t="shared" si="40"/>
        <v>505</v>
      </c>
      <c r="B2618" s="2">
        <v>42226</v>
      </c>
      <c r="C2618" t="s">
        <v>21</v>
      </c>
      <c r="D2618" t="s">
        <v>30</v>
      </c>
      <c r="E2618">
        <v>2015</v>
      </c>
      <c r="F2618">
        <v>33</v>
      </c>
      <c r="G2618" t="s">
        <v>10</v>
      </c>
      <c r="H2618" t="s">
        <v>9</v>
      </c>
      <c r="I2618">
        <v>8.3000000000000007</v>
      </c>
      <c r="J2618">
        <v>16</v>
      </c>
      <c r="K2618">
        <v>10.7</v>
      </c>
      <c r="L2618">
        <v>0.2</v>
      </c>
      <c r="M2618" s="3">
        <v>130978.095</v>
      </c>
      <c r="N2618" s="4">
        <v>30.09105237</v>
      </c>
      <c r="O2618" s="4">
        <v>3941268.7</v>
      </c>
    </row>
    <row r="2619" spans="1:15" hidden="1" x14ac:dyDescent="0.5">
      <c r="A2619">
        <f t="shared" si="40"/>
        <v>506</v>
      </c>
      <c r="B2619" s="2">
        <v>42625</v>
      </c>
      <c r="C2619" t="s">
        <v>21</v>
      </c>
      <c r="D2619" t="s">
        <v>31</v>
      </c>
      <c r="E2619">
        <v>2016</v>
      </c>
      <c r="F2619">
        <v>38</v>
      </c>
      <c r="G2619" t="s">
        <v>10</v>
      </c>
      <c r="H2619" t="s">
        <v>9</v>
      </c>
      <c r="I2619">
        <v>9.9</v>
      </c>
      <c r="J2619">
        <v>13.6</v>
      </c>
      <c r="K2619">
        <v>7</v>
      </c>
      <c r="L2619">
        <v>1.6</v>
      </c>
      <c r="M2619" s="3">
        <v>130967.28</v>
      </c>
      <c r="N2619" s="4">
        <v>68.177203239999997</v>
      </c>
      <c r="O2619" s="4">
        <v>8928982.9000000004</v>
      </c>
    </row>
    <row r="2620" spans="1:15" hidden="1" x14ac:dyDescent="0.5">
      <c r="A2620">
        <f t="shared" si="40"/>
        <v>507</v>
      </c>
      <c r="B2620" s="2">
        <v>43704</v>
      </c>
      <c r="C2620" t="s">
        <v>22</v>
      </c>
      <c r="D2620" t="s">
        <v>30</v>
      </c>
      <c r="E2620">
        <v>2019</v>
      </c>
      <c r="F2620">
        <v>35</v>
      </c>
      <c r="G2620" t="s">
        <v>10</v>
      </c>
      <c r="H2620" t="s">
        <v>9</v>
      </c>
      <c r="I2620">
        <v>4.2</v>
      </c>
      <c r="J2620">
        <v>15.3</v>
      </c>
      <c r="K2620">
        <v>12.9</v>
      </c>
      <c r="L2620">
        <v>0</v>
      </c>
      <c r="M2620" s="3">
        <v>130964.88499999999</v>
      </c>
      <c r="N2620" s="4">
        <v>131.1074194</v>
      </c>
      <c r="O2620" s="4">
        <v>17170468.100000001</v>
      </c>
    </row>
    <row r="2621" spans="1:15" hidden="1" x14ac:dyDescent="0.5">
      <c r="A2621">
        <f t="shared" si="40"/>
        <v>508</v>
      </c>
      <c r="B2621" s="2">
        <v>42271</v>
      </c>
      <c r="C2621" t="s">
        <v>16</v>
      </c>
      <c r="D2621" t="s">
        <v>31</v>
      </c>
      <c r="E2621">
        <v>2015</v>
      </c>
      <c r="F2621">
        <v>39</v>
      </c>
      <c r="G2621" t="s">
        <v>9</v>
      </c>
      <c r="H2621" t="s">
        <v>9</v>
      </c>
      <c r="I2621">
        <v>5.0999999999999996</v>
      </c>
      <c r="J2621">
        <v>14.3</v>
      </c>
      <c r="K2621">
        <v>18.2</v>
      </c>
      <c r="L2621">
        <v>0</v>
      </c>
      <c r="M2621" s="3">
        <v>130937.625</v>
      </c>
      <c r="N2621" s="4">
        <v>54.980526810000001</v>
      </c>
      <c r="O2621" s="4">
        <v>7199019.5999999996</v>
      </c>
    </row>
    <row r="2622" spans="1:15" hidden="1" x14ac:dyDescent="0.5">
      <c r="A2622">
        <f t="shared" si="40"/>
        <v>509</v>
      </c>
      <c r="B2622" s="2">
        <v>42588</v>
      </c>
      <c r="C2622" t="s">
        <v>19</v>
      </c>
      <c r="D2622" t="s">
        <v>30</v>
      </c>
      <c r="E2622">
        <v>2016</v>
      </c>
      <c r="F2622">
        <v>32</v>
      </c>
      <c r="G2622" t="s">
        <v>10</v>
      </c>
      <c r="H2622" t="s">
        <v>9</v>
      </c>
      <c r="I2622">
        <v>5.8</v>
      </c>
      <c r="J2622">
        <v>14.4</v>
      </c>
      <c r="K2622">
        <v>7</v>
      </c>
      <c r="L2622">
        <v>0</v>
      </c>
      <c r="M2622" s="3">
        <v>130907.095</v>
      </c>
      <c r="N2622" s="4">
        <v>54.398078300000002</v>
      </c>
      <c r="O2622" s="4">
        <v>7121094.4000000004</v>
      </c>
    </row>
    <row r="2623" spans="1:15" hidden="1" x14ac:dyDescent="0.5">
      <c r="A2623">
        <f t="shared" si="40"/>
        <v>510</v>
      </c>
      <c r="B2623" s="2">
        <v>42990</v>
      </c>
      <c r="C2623" t="s">
        <v>22</v>
      </c>
      <c r="D2623" t="s">
        <v>31</v>
      </c>
      <c r="E2623">
        <v>2017</v>
      </c>
      <c r="F2623">
        <v>38</v>
      </c>
      <c r="G2623" t="s">
        <v>10</v>
      </c>
      <c r="H2623" t="s">
        <v>9</v>
      </c>
      <c r="I2623">
        <v>12.2</v>
      </c>
      <c r="J2623">
        <v>19.899999999999999</v>
      </c>
      <c r="K2623">
        <v>3.5</v>
      </c>
      <c r="L2623">
        <v>0.2</v>
      </c>
      <c r="M2623" s="3">
        <v>130906.89</v>
      </c>
      <c r="N2623" s="4">
        <v>94.772968660000004</v>
      </c>
      <c r="O2623" s="4">
        <v>12406434.6</v>
      </c>
    </row>
    <row r="2624" spans="1:15" hidden="1" x14ac:dyDescent="0.5">
      <c r="A2624">
        <f t="shared" si="40"/>
        <v>511</v>
      </c>
      <c r="B2624" s="2">
        <v>43985</v>
      </c>
      <c r="C2624" t="s">
        <v>23</v>
      </c>
      <c r="D2624" t="s">
        <v>28</v>
      </c>
      <c r="E2624">
        <v>2020</v>
      </c>
      <c r="F2624">
        <v>23</v>
      </c>
      <c r="G2624" t="s">
        <v>10</v>
      </c>
      <c r="H2624" t="s">
        <v>9</v>
      </c>
      <c r="I2624">
        <v>10.5</v>
      </c>
      <c r="J2624">
        <v>14.1</v>
      </c>
      <c r="K2624">
        <v>7.3</v>
      </c>
      <c r="L2624">
        <v>0.6</v>
      </c>
      <c r="M2624" s="3">
        <v>130801.825</v>
      </c>
      <c r="N2624" s="4">
        <v>46.17833796</v>
      </c>
      <c r="O2624" s="4">
        <v>6040210.9000000004</v>
      </c>
    </row>
    <row r="2625" spans="1:15" hidden="1" x14ac:dyDescent="0.5">
      <c r="A2625">
        <f t="shared" si="40"/>
        <v>512</v>
      </c>
      <c r="B2625" s="2">
        <v>42265</v>
      </c>
      <c r="C2625" t="s">
        <v>18</v>
      </c>
      <c r="D2625" t="s">
        <v>31</v>
      </c>
      <c r="E2625">
        <v>2015</v>
      </c>
      <c r="F2625">
        <v>38</v>
      </c>
      <c r="G2625" t="s">
        <v>9</v>
      </c>
      <c r="H2625" t="s">
        <v>9</v>
      </c>
      <c r="I2625">
        <v>10.5</v>
      </c>
      <c r="J2625">
        <v>14.7</v>
      </c>
      <c r="K2625">
        <v>8.1</v>
      </c>
      <c r="L2625">
        <v>0</v>
      </c>
      <c r="M2625" s="3">
        <v>130764.58500000001</v>
      </c>
      <c r="N2625" s="4">
        <v>40.630081019999999</v>
      </c>
      <c r="O2625" s="4">
        <v>5312975.7</v>
      </c>
    </row>
    <row r="2626" spans="1:15" hidden="1" x14ac:dyDescent="0.5">
      <c r="A2626">
        <f t="shared" ref="A2626:A2689" si="41">ROW()-2113</f>
        <v>513</v>
      </c>
      <c r="B2626" s="2">
        <v>43097</v>
      </c>
      <c r="C2626" t="s">
        <v>16</v>
      </c>
      <c r="D2626" t="s">
        <v>34</v>
      </c>
      <c r="E2626">
        <v>2017</v>
      </c>
      <c r="F2626">
        <v>53</v>
      </c>
      <c r="G2626" t="s">
        <v>9</v>
      </c>
      <c r="H2626" t="s">
        <v>9</v>
      </c>
      <c r="I2626">
        <v>24</v>
      </c>
      <c r="J2626">
        <v>32.799999999999997</v>
      </c>
      <c r="K2626">
        <v>13.5</v>
      </c>
      <c r="L2626">
        <v>0</v>
      </c>
      <c r="M2626" s="3">
        <v>130699.155</v>
      </c>
      <c r="N2626" s="4">
        <v>109.4926892</v>
      </c>
      <c r="O2626" s="4">
        <v>14310602</v>
      </c>
    </row>
    <row r="2627" spans="1:15" hidden="1" x14ac:dyDescent="0.5">
      <c r="A2627">
        <f t="shared" si="41"/>
        <v>514</v>
      </c>
      <c r="B2627" s="2">
        <v>42010</v>
      </c>
      <c r="C2627" t="s">
        <v>22</v>
      </c>
      <c r="D2627" t="s">
        <v>17</v>
      </c>
      <c r="E2627">
        <v>2015</v>
      </c>
      <c r="F2627">
        <v>2</v>
      </c>
      <c r="G2627" t="s">
        <v>9</v>
      </c>
      <c r="H2627" t="s">
        <v>9</v>
      </c>
      <c r="I2627">
        <v>17.7</v>
      </c>
      <c r="J2627">
        <v>26</v>
      </c>
      <c r="K2627">
        <v>31.6</v>
      </c>
      <c r="L2627">
        <v>0</v>
      </c>
      <c r="M2627" s="3">
        <v>130672.485</v>
      </c>
      <c r="N2627" s="4">
        <v>31.282310729999999</v>
      </c>
      <c r="O2627" s="4">
        <v>4087737.3</v>
      </c>
    </row>
    <row r="2628" spans="1:15" hidden="1" x14ac:dyDescent="0.5">
      <c r="A2628">
        <f t="shared" si="41"/>
        <v>515</v>
      </c>
      <c r="B2628" s="2">
        <v>42627</v>
      </c>
      <c r="C2628" t="s">
        <v>23</v>
      </c>
      <c r="D2628" t="s">
        <v>31</v>
      </c>
      <c r="E2628">
        <v>2016</v>
      </c>
      <c r="F2628">
        <v>38</v>
      </c>
      <c r="G2628" t="s">
        <v>10</v>
      </c>
      <c r="H2628" t="s">
        <v>9</v>
      </c>
      <c r="I2628">
        <v>10.5</v>
      </c>
      <c r="J2628">
        <v>16.100000000000001</v>
      </c>
      <c r="K2628">
        <v>13.2</v>
      </c>
      <c r="L2628">
        <v>20.6</v>
      </c>
      <c r="M2628" s="3">
        <v>130650.88</v>
      </c>
      <c r="N2628" s="4">
        <v>54.840524199999997</v>
      </c>
      <c r="O2628" s="4">
        <v>7164962.7000000002</v>
      </c>
    </row>
    <row r="2629" spans="1:15" hidden="1" x14ac:dyDescent="0.5">
      <c r="A2629">
        <f t="shared" si="41"/>
        <v>516</v>
      </c>
      <c r="B2629" s="2">
        <v>42592</v>
      </c>
      <c r="C2629" t="s">
        <v>23</v>
      </c>
      <c r="D2629" t="s">
        <v>30</v>
      </c>
      <c r="E2629">
        <v>2016</v>
      </c>
      <c r="F2629">
        <v>33</v>
      </c>
      <c r="G2629" t="s">
        <v>10</v>
      </c>
      <c r="H2629" t="s">
        <v>9</v>
      </c>
      <c r="I2629">
        <v>9.6</v>
      </c>
      <c r="J2629">
        <v>15.3</v>
      </c>
      <c r="K2629">
        <v>11.3</v>
      </c>
      <c r="L2629">
        <v>0</v>
      </c>
      <c r="M2629" s="3">
        <v>130616.67</v>
      </c>
      <c r="N2629" s="4">
        <v>22.419440789999999</v>
      </c>
      <c r="O2629" s="4">
        <v>2928352.7</v>
      </c>
    </row>
    <row r="2630" spans="1:15" hidden="1" x14ac:dyDescent="0.5">
      <c r="A2630">
        <f t="shared" si="41"/>
        <v>517</v>
      </c>
      <c r="B2630" s="2">
        <v>43647</v>
      </c>
      <c r="C2630" t="s">
        <v>21</v>
      </c>
      <c r="D2630" t="s">
        <v>29</v>
      </c>
      <c r="E2630">
        <v>2019</v>
      </c>
      <c r="F2630">
        <v>27</v>
      </c>
      <c r="G2630" t="s">
        <v>9</v>
      </c>
      <c r="H2630" t="s">
        <v>9</v>
      </c>
      <c r="I2630">
        <v>9.5</v>
      </c>
      <c r="J2630">
        <v>14.1</v>
      </c>
      <c r="K2630">
        <v>8.3000000000000007</v>
      </c>
      <c r="L2630">
        <v>0</v>
      </c>
      <c r="M2630" s="3">
        <v>130565.58</v>
      </c>
      <c r="N2630" s="4">
        <v>67.195464610000002</v>
      </c>
      <c r="O2630" s="4">
        <v>8773414.8000000007</v>
      </c>
    </row>
    <row r="2631" spans="1:15" hidden="1" x14ac:dyDescent="0.5">
      <c r="A2631">
        <f t="shared" si="41"/>
        <v>518</v>
      </c>
      <c r="B2631" s="2">
        <v>44041</v>
      </c>
      <c r="C2631" t="s">
        <v>23</v>
      </c>
      <c r="D2631" t="s">
        <v>29</v>
      </c>
      <c r="E2631">
        <v>2020</v>
      </c>
      <c r="F2631">
        <v>31</v>
      </c>
      <c r="G2631" t="s">
        <v>10</v>
      </c>
      <c r="H2631" t="s">
        <v>9</v>
      </c>
      <c r="I2631">
        <v>8.6</v>
      </c>
      <c r="J2631">
        <v>16.3</v>
      </c>
      <c r="K2631">
        <v>9</v>
      </c>
      <c r="L2631">
        <v>0</v>
      </c>
      <c r="M2631" s="3">
        <v>130547.735</v>
      </c>
      <c r="N2631" s="4">
        <v>67.529831630000004</v>
      </c>
      <c r="O2631" s="4">
        <v>8815866.5999999996</v>
      </c>
    </row>
    <row r="2632" spans="1:15" hidden="1" x14ac:dyDescent="0.5">
      <c r="A2632">
        <f t="shared" si="41"/>
        <v>519</v>
      </c>
      <c r="B2632" s="2">
        <v>43265</v>
      </c>
      <c r="C2632" t="s">
        <v>16</v>
      </c>
      <c r="D2632" t="s">
        <v>28</v>
      </c>
      <c r="E2632">
        <v>2018</v>
      </c>
      <c r="F2632">
        <v>24</v>
      </c>
      <c r="G2632" t="s">
        <v>10</v>
      </c>
      <c r="H2632" t="s">
        <v>9</v>
      </c>
      <c r="I2632">
        <v>8.6</v>
      </c>
      <c r="J2632">
        <v>14.5</v>
      </c>
      <c r="K2632">
        <v>7.8</v>
      </c>
      <c r="L2632">
        <v>5.6</v>
      </c>
      <c r="M2632" s="3">
        <v>130544.485</v>
      </c>
      <c r="N2632" s="4">
        <v>72.49179642</v>
      </c>
      <c r="O2632" s="4">
        <v>9463404.1999999993</v>
      </c>
    </row>
    <row r="2633" spans="1:15" hidden="1" x14ac:dyDescent="0.5">
      <c r="A2633">
        <f t="shared" si="41"/>
        <v>520</v>
      </c>
      <c r="B2633" s="2">
        <v>42422</v>
      </c>
      <c r="C2633" t="s">
        <v>21</v>
      </c>
      <c r="D2633" t="s">
        <v>24</v>
      </c>
      <c r="E2633">
        <v>2016</v>
      </c>
      <c r="F2633">
        <v>9</v>
      </c>
      <c r="G2633" t="s">
        <v>10</v>
      </c>
      <c r="H2633" t="s">
        <v>9</v>
      </c>
      <c r="I2633">
        <v>15.6</v>
      </c>
      <c r="J2633">
        <v>29.5</v>
      </c>
      <c r="K2633">
        <v>8.4</v>
      </c>
      <c r="L2633">
        <v>0</v>
      </c>
      <c r="M2633" s="3">
        <v>130527.325</v>
      </c>
      <c r="N2633" s="4">
        <v>55.280231450000002</v>
      </c>
      <c r="O2633" s="4">
        <v>7215580.7000000002</v>
      </c>
    </row>
    <row r="2634" spans="1:15" hidden="1" x14ac:dyDescent="0.5">
      <c r="A2634">
        <f t="shared" si="41"/>
        <v>521</v>
      </c>
      <c r="B2634" s="2">
        <v>43486</v>
      </c>
      <c r="C2634" t="s">
        <v>21</v>
      </c>
      <c r="D2634" t="s">
        <v>17</v>
      </c>
      <c r="E2634">
        <v>2019</v>
      </c>
      <c r="F2634">
        <v>4</v>
      </c>
      <c r="G2634" t="s">
        <v>9</v>
      </c>
      <c r="H2634" t="s">
        <v>9</v>
      </c>
      <c r="I2634">
        <v>18.399999999999999</v>
      </c>
      <c r="J2634">
        <v>25.1</v>
      </c>
      <c r="K2634">
        <v>28.2</v>
      </c>
      <c r="L2634">
        <v>0</v>
      </c>
      <c r="M2634" s="3">
        <v>130517.97</v>
      </c>
      <c r="N2634" s="4">
        <v>176.68995000000001</v>
      </c>
      <c r="O2634" s="4">
        <v>23061213.600000001</v>
      </c>
    </row>
    <row r="2635" spans="1:15" hidden="1" x14ac:dyDescent="0.5">
      <c r="A2635">
        <f t="shared" si="41"/>
        <v>522</v>
      </c>
      <c r="B2635" s="2">
        <v>42884</v>
      </c>
      <c r="C2635" t="s">
        <v>21</v>
      </c>
      <c r="D2635" t="s">
        <v>27</v>
      </c>
      <c r="E2635">
        <v>2017</v>
      </c>
      <c r="F2635">
        <v>23</v>
      </c>
      <c r="G2635" t="s">
        <v>10</v>
      </c>
      <c r="H2635" t="s">
        <v>9</v>
      </c>
      <c r="I2635">
        <v>7.7</v>
      </c>
      <c r="J2635">
        <v>14.8</v>
      </c>
      <c r="K2635">
        <v>8</v>
      </c>
      <c r="L2635">
        <v>1.4</v>
      </c>
      <c r="M2635" s="3">
        <v>130516.1</v>
      </c>
      <c r="N2635" s="4">
        <v>96.084781000000007</v>
      </c>
      <c r="O2635" s="4">
        <v>12540610.9</v>
      </c>
    </row>
    <row r="2636" spans="1:15" hidden="1" x14ac:dyDescent="0.5">
      <c r="A2636">
        <f t="shared" si="41"/>
        <v>523</v>
      </c>
      <c r="B2636" s="2">
        <v>43770</v>
      </c>
      <c r="C2636" t="s">
        <v>18</v>
      </c>
      <c r="D2636" t="s">
        <v>33</v>
      </c>
      <c r="E2636">
        <v>2019</v>
      </c>
      <c r="F2636">
        <v>44</v>
      </c>
      <c r="G2636" t="s">
        <v>10</v>
      </c>
      <c r="H2636" t="s">
        <v>9</v>
      </c>
      <c r="I2636">
        <v>20</v>
      </c>
      <c r="J2636">
        <v>34.299999999999997</v>
      </c>
      <c r="K2636">
        <v>22.8</v>
      </c>
      <c r="L2636">
        <v>0</v>
      </c>
      <c r="M2636" s="3">
        <v>130510.905</v>
      </c>
      <c r="N2636" s="4">
        <v>90.318841500000005</v>
      </c>
      <c r="O2636" s="4">
        <v>11787593.699999999</v>
      </c>
    </row>
    <row r="2637" spans="1:15" hidden="1" x14ac:dyDescent="0.5">
      <c r="A2637">
        <f t="shared" si="41"/>
        <v>524</v>
      </c>
      <c r="B2637" s="2">
        <v>43973</v>
      </c>
      <c r="C2637" t="s">
        <v>18</v>
      </c>
      <c r="D2637" t="s">
        <v>27</v>
      </c>
      <c r="E2637">
        <v>2020</v>
      </c>
      <c r="F2637">
        <v>21</v>
      </c>
      <c r="G2637" t="s">
        <v>9</v>
      </c>
      <c r="H2637" t="s">
        <v>9</v>
      </c>
      <c r="I2637">
        <v>9.1</v>
      </c>
      <c r="J2637">
        <v>13.6</v>
      </c>
      <c r="K2637">
        <v>7.8</v>
      </c>
      <c r="L2637">
        <v>11.4</v>
      </c>
      <c r="M2637" s="3">
        <v>130472.2</v>
      </c>
      <c r="N2637" s="4">
        <v>69.661220639999996</v>
      </c>
      <c r="O2637" s="4">
        <v>9088852.6999999993</v>
      </c>
    </row>
    <row r="2638" spans="1:15" hidden="1" x14ac:dyDescent="0.5">
      <c r="A2638">
        <f t="shared" si="41"/>
        <v>525</v>
      </c>
      <c r="B2638" s="2">
        <v>43343</v>
      </c>
      <c r="C2638" t="s">
        <v>18</v>
      </c>
      <c r="D2638" t="s">
        <v>30</v>
      </c>
      <c r="E2638">
        <v>2018</v>
      </c>
      <c r="F2638">
        <v>35</v>
      </c>
      <c r="G2638" t="s">
        <v>10</v>
      </c>
      <c r="H2638" t="s">
        <v>9</v>
      </c>
      <c r="I2638">
        <v>8.9</v>
      </c>
      <c r="J2638">
        <v>16</v>
      </c>
      <c r="K2638">
        <v>6.8</v>
      </c>
      <c r="L2638">
        <v>1.6</v>
      </c>
      <c r="M2638" s="3">
        <v>130466.91499999999</v>
      </c>
      <c r="N2638" s="4">
        <v>122.4259917</v>
      </c>
      <c r="O2638" s="4">
        <v>15972541.5</v>
      </c>
    </row>
    <row r="2639" spans="1:15" hidden="1" x14ac:dyDescent="0.5">
      <c r="A2639">
        <f t="shared" si="41"/>
        <v>526</v>
      </c>
      <c r="B2639" s="2">
        <v>43717</v>
      </c>
      <c r="C2639" t="s">
        <v>21</v>
      </c>
      <c r="D2639" t="s">
        <v>31</v>
      </c>
      <c r="E2639">
        <v>2019</v>
      </c>
      <c r="F2639">
        <v>37</v>
      </c>
      <c r="G2639" t="s">
        <v>10</v>
      </c>
      <c r="H2639" t="s">
        <v>9</v>
      </c>
      <c r="I2639">
        <v>6.8</v>
      </c>
      <c r="J2639">
        <v>12.8</v>
      </c>
      <c r="K2639">
        <v>14.4</v>
      </c>
      <c r="L2639">
        <v>5.6</v>
      </c>
      <c r="M2639" s="3">
        <v>130448.11500000001</v>
      </c>
      <c r="N2639" s="4">
        <v>92.613968850000006</v>
      </c>
      <c r="O2639" s="4">
        <v>12081317.699999999</v>
      </c>
    </row>
    <row r="2640" spans="1:15" hidden="1" x14ac:dyDescent="0.5">
      <c r="A2640">
        <f t="shared" si="41"/>
        <v>527</v>
      </c>
      <c r="B2640" s="2">
        <v>44000</v>
      </c>
      <c r="C2640" t="s">
        <v>16</v>
      </c>
      <c r="D2640" t="s">
        <v>28</v>
      </c>
      <c r="E2640">
        <v>2020</v>
      </c>
      <c r="F2640">
        <v>25</v>
      </c>
      <c r="G2640" t="s">
        <v>10</v>
      </c>
      <c r="H2640" t="s">
        <v>9</v>
      </c>
      <c r="I2640">
        <v>4.5999999999999996</v>
      </c>
      <c r="J2640">
        <v>16.899999999999999</v>
      </c>
      <c r="K2640">
        <v>9.1</v>
      </c>
      <c r="L2640">
        <v>0</v>
      </c>
      <c r="M2640" s="3">
        <v>130437.325</v>
      </c>
      <c r="N2640" s="4">
        <v>35.142928869999999</v>
      </c>
      <c r="O2640" s="4">
        <v>4583949.5999999996</v>
      </c>
    </row>
    <row r="2641" spans="1:15" hidden="1" x14ac:dyDescent="0.5">
      <c r="A2641">
        <f t="shared" si="41"/>
        <v>528</v>
      </c>
      <c r="B2641" s="2">
        <v>42944</v>
      </c>
      <c r="C2641" t="s">
        <v>18</v>
      </c>
      <c r="D2641" t="s">
        <v>29</v>
      </c>
      <c r="E2641">
        <v>2017</v>
      </c>
      <c r="F2641">
        <v>31</v>
      </c>
      <c r="G2641" t="s">
        <v>10</v>
      </c>
      <c r="H2641" t="s">
        <v>9</v>
      </c>
      <c r="I2641">
        <v>6.2</v>
      </c>
      <c r="J2641">
        <v>14.3</v>
      </c>
      <c r="K2641">
        <v>9.8000000000000007</v>
      </c>
      <c r="L2641">
        <v>2.8</v>
      </c>
      <c r="M2641" s="3">
        <v>130432.05</v>
      </c>
      <c r="N2641" s="4">
        <v>111.3069682</v>
      </c>
      <c r="O2641" s="4">
        <v>14517996</v>
      </c>
    </row>
    <row r="2642" spans="1:15" hidden="1" x14ac:dyDescent="0.5">
      <c r="A2642">
        <f t="shared" si="41"/>
        <v>529</v>
      </c>
      <c r="B2642" s="2">
        <v>43054</v>
      </c>
      <c r="C2642" t="s">
        <v>23</v>
      </c>
      <c r="D2642" t="s">
        <v>33</v>
      </c>
      <c r="E2642">
        <v>2017</v>
      </c>
      <c r="F2642">
        <v>47</v>
      </c>
      <c r="G2642" t="s">
        <v>10</v>
      </c>
      <c r="H2642" t="s">
        <v>9</v>
      </c>
      <c r="I2642">
        <v>21.5</v>
      </c>
      <c r="J2642">
        <v>31.4</v>
      </c>
      <c r="K2642">
        <v>16.899999999999999</v>
      </c>
      <c r="L2642">
        <v>0</v>
      </c>
      <c r="M2642" s="3">
        <v>130385.05</v>
      </c>
      <c r="N2642" s="4">
        <v>90.97415977</v>
      </c>
      <c r="O2642" s="4">
        <v>11861670.4</v>
      </c>
    </row>
    <row r="2643" spans="1:15" hidden="1" x14ac:dyDescent="0.5">
      <c r="A2643">
        <f t="shared" si="41"/>
        <v>530</v>
      </c>
      <c r="B2643" s="2">
        <v>42292</v>
      </c>
      <c r="C2643" t="s">
        <v>16</v>
      </c>
      <c r="D2643" t="s">
        <v>32</v>
      </c>
      <c r="E2643">
        <v>2015</v>
      </c>
      <c r="F2643">
        <v>42</v>
      </c>
      <c r="G2643" t="s">
        <v>10</v>
      </c>
      <c r="H2643" t="s">
        <v>9</v>
      </c>
      <c r="I2643">
        <v>14.4</v>
      </c>
      <c r="J2643">
        <v>34</v>
      </c>
      <c r="K2643">
        <v>22.2</v>
      </c>
      <c r="L2643">
        <v>0</v>
      </c>
      <c r="M2643" s="3">
        <v>130260.37</v>
      </c>
      <c r="N2643" s="4">
        <v>39.066948680000003</v>
      </c>
      <c r="O2643" s="4">
        <v>5088875.2</v>
      </c>
    </row>
    <row r="2644" spans="1:15" hidden="1" x14ac:dyDescent="0.5">
      <c r="A2644">
        <f t="shared" si="41"/>
        <v>531</v>
      </c>
      <c r="B2644" s="2">
        <v>43612</v>
      </c>
      <c r="C2644" t="s">
        <v>21</v>
      </c>
      <c r="D2644" t="s">
        <v>27</v>
      </c>
      <c r="E2644">
        <v>2019</v>
      </c>
      <c r="F2644">
        <v>22</v>
      </c>
      <c r="G2644" t="s">
        <v>10</v>
      </c>
      <c r="H2644" t="s">
        <v>9</v>
      </c>
      <c r="I2644">
        <v>7.8</v>
      </c>
      <c r="J2644">
        <v>14</v>
      </c>
      <c r="K2644">
        <v>7.2</v>
      </c>
      <c r="L2644">
        <v>8.1999999999999993</v>
      </c>
      <c r="M2644" s="3">
        <v>130229.295</v>
      </c>
      <c r="N2644" s="4">
        <v>87.611014030000007</v>
      </c>
      <c r="O2644" s="4">
        <v>11409520.6</v>
      </c>
    </row>
    <row r="2645" spans="1:15" hidden="1" x14ac:dyDescent="0.5">
      <c r="A2645">
        <f t="shared" si="41"/>
        <v>532</v>
      </c>
      <c r="B2645" s="2">
        <v>43336</v>
      </c>
      <c r="C2645" t="s">
        <v>18</v>
      </c>
      <c r="D2645" t="s">
        <v>30</v>
      </c>
      <c r="E2645">
        <v>2018</v>
      </c>
      <c r="F2645">
        <v>34</v>
      </c>
      <c r="G2645" t="s">
        <v>10</v>
      </c>
      <c r="H2645" t="s">
        <v>9</v>
      </c>
      <c r="I2645">
        <v>4.8</v>
      </c>
      <c r="J2645">
        <v>15.4</v>
      </c>
      <c r="K2645">
        <v>14.7</v>
      </c>
      <c r="L2645">
        <v>0</v>
      </c>
      <c r="M2645" s="3">
        <v>130210.94</v>
      </c>
      <c r="N2645" s="4">
        <v>97.467844349999993</v>
      </c>
      <c r="O2645" s="4">
        <v>12691379.6</v>
      </c>
    </row>
    <row r="2646" spans="1:15" hidden="1" x14ac:dyDescent="0.5">
      <c r="A2646">
        <f t="shared" si="41"/>
        <v>533</v>
      </c>
      <c r="B2646" s="2">
        <v>42203</v>
      </c>
      <c r="C2646" t="s">
        <v>19</v>
      </c>
      <c r="D2646" t="s">
        <v>29</v>
      </c>
      <c r="E2646">
        <v>2015</v>
      </c>
      <c r="F2646">
        <v>29</v>
      </c>
      <c r="G2646" t="s">
        <v>10</v>
      </c>
      <c r="H2646" t="s">
        <v>9</v>
      </c>
      <c r="I2646">
        <v>6.1</v>
      </c>
      <c r="J2646">
        <v>11.5</v>
      </c>
      <c r="K2646">
        <v>9.5</v>
      </c>
      <c r="L2646">
        <v>0.4</v>
      </c>
      <c r="M2646" s="3">
        <v>130187.44500000001</v>
      </c>
      <c r="N2646" s="4">
        <v>44.097767079999997</v>
      </c>
      <c r="O2646" s="4">
        <v>5740975.5999999996</v>
      </c>
    </row>
    <row r="2647" spans="1:15" hidden="1" x14ac:dyDescent="0.5">
      <c r="A2647">
        <f t="shared" si="41"/>
        <v>534</v>
      </c>
      <c r="B2647" s="2">
        <v>44054</v>
      </c>
      <c r="C2647" t="s">
        <v>22</v>
      </c>
      <c r="D2647" t="s">
        <v>30</v>
      </c>
      <c r="E2647">
        <v>2020</v>
      </c>
      <c r="F2647">
        <v>33</v>
      </c>
      <c r="G2647" t="s">
        <v>9</v>
      </c>
      <c r="H2647" t="s">
        <v>9</v>
      </c>
      <c r="I2647">
        <v>4.3</v>
      </c>
      <c r="J2647">
        <v>15.8</v>
      </c>
      <c r="K2647">
        <v>10.3</v>
      </c>
      <c r="L2647">
        <v>0</v>
      </c>
      <c r="M2647" s="3">
        <v>130141.22500000001</v>
      </c>
      <c r="N2647" s="4">
        <v>42.328651729999997</v>
      </c>
      <c r="O2647" s="4">
        <v>5508702.5999999996</v>
      </c>
    </row>
    <row r="2648" spans="1:15" hidden="1" x14ac:dyDescent="0.5">
      <c r="A2648">
        <f t="shared" si="41"/>
        <v>535</v>
      </c>
      <c r="B2648" s="2">
        <v>43308</v>
      </c>
      <c r="C2648" t="s">
        <v>18</v>
      </c>
      <c r="D2648" t="s">
        <v>29</v>
      </c>
      <c r="E2648">
        <v>2018</v>
      </c>
      <c r="F2648">
        <v>30</v>
      </c>
      <c r="G2648" t="s">
        <v>10</v>
      </c>
      <c r="H2648" t="s">
        <v>9</v>
      </c>
      <c r="I2648">
        <v>9.1999999999999993</v>
      </c>
      <c r="J2648">
        <v>19.5</v>
      </c>
      <c r="K2648">
        <v>10.3</v>
      </c>
      <c r="L2648">
        <v>0</v>
      </c>
      <c r="M2648" s="3">
        <v>130119.5</v>
      </c>
      <c r="N2648" s="4">
        <v>71.869816619999995</v>
      </c>
      <c r="O2648" s="4">
        <v>9351664.5999999996</v>
      </c>
    </row>
    <row r="2649" spans="1:15" hidden="1" x14ac:dyDescent="0.5">
      <c r="A2649">
        <f t="shared" si="41"/>
        <v>536</v>
      </c>
      <c r="B2649" s="2">
        <v>44025</v>
      </c>
      <c r="C2649" t="s">
        <v>21</v>
      </c>
      <c r="D2649" t="s">
        <v>29</v>
      </c>
      <c r="E2649">
        <v>2020</v>
      </c>
      <c r="F2649">
        <v>29</v>
      </c>
      <c r="G2649" t="s">
        <v>9</v>
      </c>
      <c r="H2649" t="s">
        <v>9</v>
      </c>
      <c r="I2649">
        <v>8.6999999999999993</v>
      </c>
      <c r="J2649">
        <v>15.1</v>
      </c>
      <c r="K2649">
        <v>7.4</v>
      </c>
      <c r="L2649">
        <v>3.4</v>
      </c>
      <c r="M2649" s="3">
        <v>130119.41</v>
      </c>
      <c r="N2649" s="4">
        <v>61.123170360000003</v>
      </c>
      <c r="O2649" s="4">
        <v>7953310.9000000004</v>
      </c>
    </row>
    <row r="2650" spans="1:15" hidden="1" x14ac:dyDescent="0.5">
      <c r="A2650">
        <f t="shared" si="41"/>
        <v>537</v>
      </c>
      <c r="B2650" s="2">
        <v>44023</v>
      </c>
      <c r="C2650" t="s">
        <v>19</v>
      </c>
      <c r="D2650" t="s">
        <v>29</v>
      </c>
      <c r="E2650">
        <v>2020</v>
      </c>
      <c r="F2650">
        <v>28</v>
      </c>
      <c r="G2650" t="s">
        <v>9</v>
      </c>
      <c r="H2650" t="s">
        <v>9</v>
      </c>
      <c r="I2650">
        <v>7.3</v>
      </c>
      <c r="J2650">
        <v>11.4</v>
      </c>
      <c r="K2650">
        <v>3.3</v>
      </c>
      <c r="L2650">
        <v>0</v>
      </c>
      <c r="M2650" s="3">
        <v>130088.95</v>
      </c>
      <c r="N2650" s="4">
        <v>81.929884130000005</v>
      </c>
      <c r="O2650" s="4">
        <v>10658172.6</v>
      </c>
    </row>
    <row r="2651" spans="1:15" hidden="1" x14ac:dyDescent="0.5">
      <c r="A2651">
        <f t="shared" si="41"/>
        <v>538</v>
      </c>
      <c r="B2651" s="2">
        <v>42189</v>
      </c>
      <c r="C2651" t="s">
        <v>19</v>
      </c>
      <c r="D2651" t="s">
        <v>29</v>
      </c>
      <c r="E2651">
        <v>2015</v>
      </c>
      <c r="F2651">
        <v>27</v>
      </c>
      <c r="G2651" t="s">
        <v>9</v>
      </c>
      <c r="H2651" t="s">
        <v>9</v>
      </c>
      <c r="I2651">
        <v>7.3</v>
      </c>
      <c r="J2651">
        <v>10.6</v>
      </c>
      <c r="K2651">
        <v>2.8</v>
      </c>
      <c r="L2651">
        <v>0</v>
      </c>
      <c r="M2651" s="3">
        <v>130073.27</v>
      </c>
      <c r="N2651" s="4">
        <v>29.127825269999999</v>
      </c>
      <c r="O2651" s="4">
        <v>3788751.5</v>
      </c>
    </row>
    <row r="2652" spans="1:15" hidden="1" x14ac:dyDescent="0.5">
      <c r="A2652">
        <f t="shared" si="41"/>
        <v>539</v>
      </c>
      <c r="B2652" s="2">
        <v>42060</v>
      </c>
      <c r="C2652" t="s">
        <v>23</v>
      </c>
      <c r="D2652" t="s">
        <v>24</v>
      </c>
      <c r="E2652">
        <v>2015</v>
      </c>
      <c r="F2652">
        <v>9</v>
      </c>
      <c r="G2652" t="s">
        <v>10</v>
      </c>
      <c r="H2652" t="s">
        <v>9</v>
      </c>
      <c r="I2652">
        <v>14</v>
      </c>
      <c r="J2652">
        <v>27</v>
      </c>
      <c r="K2652">
        <v>24.1</v>
      </c>
      <c r="L2652">
        <v>0</v>
      </c>
      <c r="M2652" s="3">
        <v>130062.755</v>
      </c>
      <c r="N2652" s="4">
        <v>33.323249590000003</v>
      </c>
      <c r="O2652" s="4">
        <v>4334113.5999999996</v>
      </c>
    </row>
    <row r="2653" spans="1:15" hidden="1" x14ac:dyDescent="0.5">
      <c r="A2653">
        <f t="shared" si="41"/>
        <v>540</v>
      </c>
      <c r="B2653" s="2">
        <v>42956</v>
      </c>
      <c r="C2653" t="s">
        <v>23</v>
      </c>
      <c r="D2653" t="s">
        <v>30</v>
      </c>
      <c r="E2653">
        <v>2017</v>
      </c>
      <c r="F2653">
        <v>33</v>
      </c>
      <c r="G2653" t="s">
        <v>10</v>
      </c>
      <c r="H2653" t="s">
        <v>9</v>
      </c>
      <c r="I2653">
        <v>8.9</v>
      </c>
      <c r="J2653">
        <v>16.8</v>
      </c>
      <c r="K2653">
        <v>11.5</v>
      </c>
      <c r="L2653">
        <v>0</v>
      </c>
      <c r="M2653" s="3">
        <v>130044.375</v>
      </c>
      <c r="N2653" s="4">
        <v>105.283102</v>
      </c>
      <c r="O2653" s="4">
        <v>13691475.199999999</v>
      </c>
    </row>
    <row r="2654" spans="1:15" hidden="1" x14ac:dyDescent="0.5">
      <c r="A2654">
        <f t="shared" si="41"/>
        <v>541</v>
      </c>
      <c r="B2654" s="2">
        <v>43633</v>
      </c>
      <c r="C2654" t="s">
        <v>21</v>
      </c>
      <c r="D2654" t="s">
        <v>28</v>
      </c>
      <c r="E2654">
        <v>2019</v>
      </c>
      <c r="F2654">
        <v>25</v>
      </c>
      <c r="G2654" t="s">
        <v>10</v>
      </c>
      <c r="H2654" t="s">
        <v>9</v>
      </c>
      <c r="I2654">
        <v>6.3</v>
      </c>
      <c r="J2654">
        <v>17.899999999999999</v>
      </c>
      <c r="K2654">
        <v>8.6</v>
      </c>
      <c r="L2654">
        <v>3.4</v>
      </c>
      <c r="M2654" s="3">
        <v>129972.91499999999</v>
      </c>
      <c r="N2654" s="4">
        <v>108.7466958</v>
      </c>
      <c r="O2654" s="4">
        <v>14134125</v>
      </c>
    </row>
    <row r="2655" spans="1:15" hidden="1" x14ac:dyDescent="0.5">
      <c r="A2655">
        <f t="shared" si="41"/>
        <v>542</v>
      </c>
      <c r="B2655" s="2">
        <v>43259</v>
      </c>
      <c r="C2655" t="s">
        <v>18</v>
      </c>
      <c r="D2655" t="s">
        <v>28</v>
      </c>
      <c r="E2655">
        <v>2018</v>
      </c>
      <c r="F2655">
        <v>23</v>
      </c>
      <c r="G2655" t="s">
        <v>10</v>
      </c>
      <c r="H2655" t="s">
        <v>9</v>
      </c>
      <c r="I2655">
        <v>12.4</v>
      </c>
      <c r="J2655">
        <v>13.6</v>
      </c>
      <c r="K2655">
        <v>3.3</v>
      </c>
      <c r="L2655">
        <v>0.6</v>
      </c>
      <c r="M2655" s="3">
        <v>129910.015</v>
      </c>
      <c r="N2655" s="4">
        <v>130.0827333</v>
      </c>
      <c r="O2655" s="4">
        <v>16899049.800000001</v>
      </c>
    </row>
    <row r="2656" spans="1:15" hidden="1" x14ac:dyDescent="0.5">
      <c r="A2656">
        <f t="shared" si="41"/>
        <v>543</v>
      </c>
      <c r="B2656" s="2">
        <v>43234</v>
      </c>
      <c r="C2656" t="s">
        <v>21</v>
      </c>
      <c r="D2656" t="s">
        <v>27</v>
      </c>
      <c r="E2656">
        <v>2018</v>
      </c>
      <c r="F2656">
        <v>20</v>
      </c>
      <c r="G2656" t="s">
        <v>10</v>
      </c>
      <c r="H2656" t="s">
        <v>9</v>
      </c>
      <c r="I2656">
        <v>6.8</v>
      </c>
      <c r="J2656">
        <v>15.9</v>
      </c>
      <c r="K2656">
        <v>8.1999999999999993</v>
      </c>
      <c r="L2656">
        <v>0</v>
      </c>
      <c r="M2656" s="3">
        <v>129885.955</v>
      </c>
      <c r="N2656" s="4">
        <v>111.6666324</v>
      </c>
      <c r="O2656" s="4">
        <v>14503927.199999999</v>
      </c>
    </row>
    <row r="2657" spans="1:15" hidden="1" x14ac:dyDescent="0.5">
      <c r="A2657">
        <f t="shared" si="41"/>
        <v>544</v>
      </c>
      <c r="B2657" s="2">
        <v>44062</v>
      </c>
      <c r="C2657" t="s">
        <v>23</v>
      </c>
      <c r="D2657" t="s">
        <v>30</v>
      </c>
      <c r="E2657">
        <v>2020</v>
      </c>
      <c r="F2657">
        <v>34</v>
      </c>
      <c r="G2657" t="s">
        <v>9</v>
      </c>
      <c r="H2657" t="s">
        <v>9</v>
      </c>
      <c r="I2657">
        <v>9.6999999999999993</v>
      </c>
      <c r="J2657">
        <v>12.7</v>
      </c>
      <c r="K2657">
        <v>7.9</v>
      </c>
      <c r="L2657">
        <v>1.2</v>
      </c>
      <c r="M2657" s="3">
        <v>129884.75</v>
      </c>
      <c r="N2657" s="4">
        <v>62.123207630000003</v>
      </c>
      <c r="O2657" s="4">
        <v>8068857.2999999998</v>
      </c>
    </row>
    <row r="2658" spans="1:15" hidden="1" x14ac:dyDescent="0.5">
      <c r="A2658">
        <f t="shared" si="41"/>
        <v>545</v>
      </c>
      <c r="B2658" s="2">
        <v>43859</v>
      </c>
      <c r="C2658" t="s">
        <v>23</v>
      </c>
      <c r="D2658" t="s">
        <v>17</v>
      </c>
      <c r="E2658">
        <v>2020</v>
      </c>
      <c r="F2658">
        <v>5</v>
      </c>
      <c r="G2658" t="s">
        <v>9</v>
      </c>
      <c r="H2658" t="s">
        <v>9</v>
      </c>
      <c r="I2658">
        <v>15.2</v>
      </c>
      <c r="J2658">
        <v>31.5</v>
      </c>
      <c r="K2658">
        <v>29.5</v>
      </c>
      <c r="L2658">
        <v>0</v>
      </c>
      <c r="M2658" s="3">
        <v>129812.91499999999</v>
      </c>
      <c r="N2658" s="4">
        <v>78.27234224</v>
      </c>
      <c r="O2658" s="4">
        <v>10160760.9</v>
      </c>
    </row>
    <row r="2659" spans="1:15" hidden="1" x14ac:dyDescent="0.5">
      <c r="A2659">
        <f t="shared" si="41"/>
        <v>546</v>
      </c>
      <c r="B2659" s="2">
        <v>43067</v>
      </c>
      <c r="C2659" t="s">
        <v>22</v>
      </c>
      <c r="D2659" t="s">
        <v>33</v>
      </c>
      <c r="E2659">
        <v>2017</v>
      </c>
      <c r="F2659">
        <v>49</v>
      </c>
      <c r="G2659" t="s">
        <v>10</v>
      </c>
      <c r="H2659" t="s">
        <v>9</v>
      </c>
      <c r="I2659">
        <v>13.7</v>
      </c>
      <c r="J2659">
        <v>31</v>
      </c>
      <c r="K2659">
        <v>31.1</v>
      </c>
      <c r="L2659">
        <v>0.2</v>
      </c>
      <c r="M2659" s="3">
        <v>129798.47</v>
      </c>
      <c r="N2659" s="4">
        <v>130.50196869999999</v>
      </c>
      <c r="O2659" s="4">
        <v>16938955.899999999</v>
      </c>
    </row>
    <row r="2660" spans="1:15" hidden="1" x14ac:dyDescent="0.5">
      <c r="A2660">
        <f t="shared" si="41"/>
        <v>547</v>
      </c>
      <c r="B2660" s="2">
        <v>43693</v>
      </c>
      <c r="C2660" t="s">
        <v>18</v>
      </c>
      <c r="D2660" t="s">
        <v>30</v>
      </c>
      <c r="E2660">
        <v>2019</v>
      </c>
      <c r="F2660">
        <v>33</v>
      </c>
      <c r="G2660" t="s">
        <v>10</v>
      </c>
      <c r="H2660" t="s">
        <v>9</v>
      </c>
      <c r="I2660">
        <v>10.6</v>
      </c>
      <c r="J2660">
        <v>16.899999999999999</v>
      </c>
      <c r="K2660">
        <v>6.3</v>
      </c>
      <c r="L2660">
        <v>0</v>
      </c>
      <c r="M2660" s="3">
        <v>129781.155</v>
      </c>
      <c r="N2660" s="4">
        <v>100.0115921</v>
      </c>
      <c r="O2660" s="4">
        <v>12979619.9</v>
      </c>
    </row>
    <row r="2661" spans="1:15" hidden="1" x14ac:dyDescent="0.5">
      <c r="A2661">
        <f t="shared" si="41"/>
        <v>548</v>
      </c>
      <c r="B2661" s="2">
        <v>43461</v>
      </c>
      <c r="C2661" t="s">
        <v>16</v>
      </c>
      <c r="D2661" t="s">
        <v>34</v>
      </c>
      <c r="E2661">
        <v>2018</v>
      </c>
      <c r="F2661">
        <v>52</v>
      </c>
      <c r="G2661" t="s">
        <v>9</v>
      </c>
      <c r="H2661" t="s">
        <v>9</v>
      </c>
      <c r="I2661">
        <v>16.2</v>
      </c>
      <c r="J2661">
        <v>37.4</v>
      </c>
      <c r="K2661">
        <v>29.3</v>
      </c>
      <c r="L2661">
        <v>0</v>
      </c>
      <c r="M2661" s="3">
        <v>129749.14</v>
      </c>
      <c r="N2661" s="4">
        <v>102.3108963</v>
      </c>
      <c r="O2661" s="4">
        <v>13274750.800000001</v>
      </c>
    </row>
    <row r="2662" spans="1:15" hidden="1" x14ac:dyDescent="0.5">
      <c r="A2662">
        <f t="shared" si="41"/>
        <v>549</v>
      </c>
      <c r="B2662" s="2">
        <v>43315</v>
      </c>
      <c r="C2662" t="s">
        <v>18</v>
      </c>
      <c r="D2662" t="s">
        <v>30</v>
      </c>
      <c r="E2662">
        <v>2018</v>
      </c>
      <c r="F2662">
        <v>31</v>
      </c>
      <c r="G2662" t="s">
        <v>10</v>
      </c>
      <c r="H2662" t="s">
        <v>9</v>
      </c>
      <c r="I2662">
        <v>7.8</v>
      </c>
      <c r="J2662">
        <v>18.399999999999999</v>
      </c>
      <c r="K2662">
        <v>6.3</v>
      </c>
      <c r="L2662">
        <v>0</v>
      </c>
      <c r="M2662" s="3">
        <v>129740.315</v>
      </c>
      <c r="N2662" s="4">
        <v>79.407081439999999</v>
      </c>
      <c r="O2662" s="4">
        <v>10302299.800000001</v>
      </c>
    </row>
    <row r="2663" spans="1:15" hidden="1" x14ac:dyDescent="0.5">
      <c r="A2663">
        <f t="shared" si="41"/>
        <v>550</v>
      </c>
      <c r="B2663" s="2">
        <v>43446</v>
      </c>
      <c r="C2663" t="s">
        <v>23</v>
      </c>
      <c r="D2663" t="s">
        <v>34</v>
      </c>
      <c r="E2663">
        <v>2018</v>
      </c>
      <c r="F2663">
        <v>50</v>
      </c>
      <c r="G2663" t="s">
        <v>10</v>
      </c>
      <c r="H2663" t="s">
        <v>9</v>
      </c>
      <c r="I2663">
        <v>16</v>
      </c>
      <c r="J2663">
        <v>33.6</v>
      </c>
      <c r="K2663">
        <v>29.4</v>
      </c>
      <c r="L2663">
        <v>0</v>
      </c>
      <c r="M2663" s="3">
        <v>129715.465</v>
      </c>
      <c r="N2663" s="4">
        <v>199.184327</v>
      </c>
      <c r="O2663" s="4">
        <v>25837287.600000001</v>
      </c>
    </row>
    <row r="2664" spans="1:15" hidden="1" x14ac:dyDescent="0.5">
      <c r="A2664">
        <f t="shared" si="41"/>
        <v>551</v>
      </c>
      <c r="B2664" s="2">
        <v>42941</v>
      </c>
      <c r="C2664" t="s">
        <v>22</v>
      </c>
      <c r="D2664" t="s">
        <v>29</v>
      </c>
      <c r="E2664">
        <v>2017</v>
      </c>
      <c r="F2664">
        <v>31</v>
      </c>
      <c r="G2664" t="s">
        <v>10</v>
      </c>
      <c r="H2664" t="s">
        <v>9</v>
      </c>
      <c r="I2664">
        <v>9.8000000000000007</v>
      </c>
      <c r="J2664">
        <v>17.2</v>
      </c>
      <c r="K2664">
        <v>9</v>
      </c>
      <c r="L2664">
        <v>0</v>
      </c>
      <c r="M2664" s="3">
        <v>129699.265</v>
      </c>
      <c r="N2664" s="4">
        <v>113.0336114</v>
      </c>
      <c r="O2664" s="4">
        <v>14660376.300000001</v>
      </c>
    </row>
    <row r="2665" spans="1:15" hidden="1" x14ac:dyDescent="0.5">
      <c r="A2665">
        <f t="shared" si="41"/>
        <v>552</v>
      </c>
      <c r="B2665" s="2">
        <v>42803</v>
      </c>
      <c r="C2665" t="s">
        <v>16</v>
      </c>
      <c r="D2665" t="s">
        <v>25</v>
      </c>
      <c r="E2665">
        <v>2017</v>
      </c>
      <c r="F2665">
        <v>11</v>
      </c>
      <c r="G2665" t="s">
        <v>10</v>
      </c>
      <c r="H2665" t="s">
        <v>9</v>
      </c>
      <c r="I2665">
        <v>15</v>
      </c>
      <c r="J2665">
        <v>32.299999999999997</v>
      </c>
      <c r="K2665">
        <v>21.1</v>
      </c>
      <c r="L2665">
        <v>0</v>
      </c>
      <c r="M2665" s="3">
        <v>129649.25</v>
      </c>
      <c r="N2665" s="4">
        <v>83.889686549999993</v>
      </c>
      <c r="O2665" s="4">
        <v>10876234.9</v>
      </c>
    </row>
    <row r="2666" spans="1:15" hidden="1" x14ac:dyDescent="0.5">
      <c r="A2666">
        <f t="shared" si="41"/>
        <v>553</v>
      </c>
      <c r="B2666" s="2">
        <v>42277</v>
      </c>
      <c r="C2666" t="s">
        <v>23</v>
      </c>
      <c r="D2666" t="s">
        <v>31</v>
      </c>
      <c r="E2666">
        <v>2015</v>
      </c>
      <c r="F2666">
        <v>40</v>
      </c>
      <c r="G2666" t="s">
        <v>9</v>
      </c>
      <c r="H2666" t="s">
        <v>9</v>
      </c>
      <c r="I2666">
        <v>11.5</v>
      </c>
      <c r="J2666">
        <v>15.9</v>
      </c>
      <c r="K2666">
        <v>16.8</v>
      </c>
      <c r="L2666">
        <v>0</v>
      </c>
      <c r="M2666" s="3">
        <v>129641.245</v>
      </c>
      <c r="N2666" s="4">
        <v>41.98096898</v>
      </c>
      <c r="O2666" s="4">
        <v>5442465.0999999996</v>
      </c>
    </row>
    <row r="2667" spans="1:15" hidden="1" x14ac:dyDescent="0.5">
      <c r="A2667">
        <f t="shared" si="41"/>
        <v>554</v>
      </c>
      <c r="B2667" s="2">
        <v>42006</v>
      </c>
      <c r="C2667" t="s">
        <v>18</v>
      </c>
      <c r="D2667" t="s">
        <v>17</v>
      </c>
      <c r="E2667">
        <v>2015</v>
      </c>
      <c r="F2667">
        <v>1</v>
      </c>
      <c r="G2667" t="s">
        <v>9</v>
      </c>
      <c r="H2667" t="s">
        <v>9</v>
      </c>
      <c r="I2667">
        <v>15.4</v>
      </c>
      <c r="J2667">
        <v>38.799999999999997</v>
      </c>
      <c r="K2667">
        <v>26.8</v>
      </c>
      <c r="L2667">
        <v>0</v>
      </c>
      <c r="M2667" s="3">
        <v>129606.01</v>
      </c>
      <c r="N2667" s="4">
        <v>33.138987559999997</v>
      </c>
      <c r="O2667" s="4">
        <v>4295012</v>
      </c>
    </row>
    <row r="2668" spans="1:15" hidden="1" x14ac:dyDescent="0.5">
      <c r="A2668">
        <f t="shared" si="41"/>
        <v>555</v>
      </c>
      <c r="B2668" s="2">
        <v>42175</v>
      </c>
      <c r="C2668" t="s">
        <v>19</v>
      </c>
      <c r="D2668" t="s">
        <v>28</v>
      </c>
      <c r="E2668">
        <v>2015</v>
      </c>
      <c r="F2668">
        <v>25</v>
      </c>
      <c r="G2668" t="s">
        <v>10</v>
      </c>
      <c r="H2668" t="s">
        <v>9</v>
      </c>
      <c r="I2668">
        <v>4.0999999999999996</v>
      </c>
      <c r="J2668">
        <v>11.6</v>
      </c>
      <c r="K2668">
        <v>7.1</v>
      </c>
      <c r="L2668">
        <v>0</v>
      </c>
      <c r="M2668" s="3">
        <v>129576.36</v>
      </c>
      <c r="N2668" s="4">
        <v>41.097683109999998</v>
      </c>
      <c r="O2668" s="4">
        <v>5325288.2</v>
      </c>
    </row>
    <row r="2669" spans="1:15" hidden="1" x14ac:dyDescent="0.5">
      <c r="A2669">
        <f t="shared" si="41"/>
        <v>556</v>
      </c>
      <c r="B2669" s="2">
        <v>43244</v>
      </c>
      <c r="C2669" t="s">
        <v>16</v>
      </c>
      <c r="D2669" t="s">
        <v>27</v>
      </c>
      <c r="E2669">
        <v>2018</v>
      </c>
      <c r="F2669">
        <v>21</v>
      </c>
      <c r="G2669" t="s">
        <v>10</v>
      </c>
      <c r="H2669" t="s">
        <v>9</v>
      </c>
      <c r="I2669">
        <v>12.9</v>
      </c>
      <c r="J2669">
        <v>16.100000000000001</v>
      </c>
      <c r="K2669">
        <v>5.0999999999999996</v>
      </c>
      <c r="L2669">
        <v>0</v>
      </c>
      <c r="M2669" s="3">
        <v>129553.94</v>
      </c>
      <c r="N2669" s="4">
        <v>99.488060959999999</v>
      </c>
      <c r="O2669" s="4">
        <v>12889070.300000001</v>
      </c>
    </row>
    <row r="2670" spans="1:15" hidden="1" x14ac:dyDescent="0.5">
      <c r="A2670">
        <f t="shared" si="41"/>
        <v>557</v>
      </c>
      <c r="B2670" s="2">
        <v>42619</v>
      </c>
      <c r="C2670" t="s">
        <v>22</v>
      </c>
      <c r="D2670" t="s">
        <v>31</v>
      </c>
      <c r="E2670">
        <v>2016</v>
      </c>
      <c r="F2670">
        <v>37</v>
      </c>
      <c r="G2670" t="s">
        <v>10</v>
      </c>
      <c r="H2670" t="s">
        <v>9</v>
      </c>
      <c r="I2670">
        <v>9.1999999999999993</v>
      </c>
      <c r="J2670">
        <v>21.5</v>
      </c>
      <c r="K2670">
        <v>15.8</v>
      </c>
      <c r="L2670">
        <v>0</v>
      </c>
      <c r="M2670" s="3">
        <v>129542.36500000001</v>
      </c>
      <c r="N2670" s="4">
        <v>28.692645949999999</v>
      </c>
      <c r="O2670" s="4">
        <v>3716913.2</v>
      </c>
    </row>
    <row r="2671" spans="1:15" hidden="1" x14ac:dyDescent="0.5">
      <c r="A2671">
        <f t="shared" si="41"/>
        <v>558</v>
      </c>
      <c r="B2671" s="2">
        <v>43312</v>
      </c>
      <c r="C2671" t="s">
        <v>22</v>
      </c>
      <c r="D2671" t="s">
        <v>29</v>
      </c>
      <c r="E2671">
        <v>2018</v>
      </c>
      <c r="F2671">
        <v>31</v>
      </c>
      <c r="G2671" t="s">
        <v>10</v>
      </c>
      <c r="H2671" t="s">
        <v>9</v>
      </c>
      <c r="I2671">
        <v>8.3000000000000007</v>
      </c>
      <c r="J2671">
        <v>16.2</v>
      </c>
      <c r="K2671">
        <v>10.199999999999999</v>
      </c>
      <c r="L2671">
        <v>0</v>
      </c>
      <c r="M2671" s="3">
        <v>129519.995</v>
      </c>
      <c r="N2671" s="4">
        <v>60.905552239999999</v>
      </c>
      <c r="O2671" s="4">
        <v>7888486.7999999998</v>
      </c>
    </row>
    <row r="2672" spans="1:15" hidden="1" x14ac:dyDescent="0.5">
      <c r="A2672">
        <f t="shared" si="41"/>
        <v>559</v>
      </c>
      <c r="B2672" s="2">
        <v>43243</v>
      </c>
      <c r="C2672" t="s">
        <v>23</v>
      </c>
      <c r="D2672" t="s">
        <v>27</v>
      </c>
      <c r="E2672">
        <v>2018</v>
      </c>
      <c r="F2672">
        <v>21</v>
      </c>
      <c r="G2672" t="s">
        <v>10</v>
      </c>
      <c r="H2672" t="s">
        <v>9</v>
      </c>
      <c r="I2672">
        <v>11.8</v>
      </c>
      <c r="J2672">
        <v>15.3</v>
      </c>
      <c r="K2672">
        <v>6.5</v>
      </c>
      <c r="L2672">
        <v>4.5999999999999996</v>
      </c>
      <c r="M2672" s="3">
        <v>129352.83</v>
      </c>
      <c r="N2672" s="4">
        <v>118.6907459</v>
      </c>
      <c r="O2672" s="4">
        <v>15352983.9</v>
      </c>
    </row>
    <row r="2673" spans="1:15" hidden="1" x14ac:dyDescent="0.5">
      <c r="A2673">
        <f t="shared" si="41"/>
        <v>560</v>
      </c>
      <c r="B2673" s="2">
        <v>42408</v>
      </c>
      <c r="C2673" t="s">
        <v>21</v>
      </c>
      <c r="D2673" t="s">
        <v>24</v>
      </c>
      <c r="E2673">
        <v>2016</v>
      </c>
      <c r="F2673">
        <v>7</v>
      </c>
      <c r="G2673" t="s">
        <v>10</v>
      </c>
      <c r="H2673" t="s">
        <v>9</v>
      </c>
      <c r="I2673">
        <v>19.2</v>
      </c>
      <c r="J2673">
        <v>22.9</v>
      </c>
      <c r="K2673">
        <v>23.3</v>
      </c>
      <c r="L2673">
        <v>0</v>
      </c>
      <c r="M2673" s="3">
        <v>129327.22500000001</v>
      </c>
      <c r="N2673" s="4">
        <v>33.908603100000001</v>
      </c>
      <c r="O2673" s="4">
        <v>4385305.5</v>
      </c>
    </row>
    <row r="2674" spans="1:15" hidden="1" x14ac:dyDescent="0.5">
      <c r="A2674">
        <f t="shared" si="41"/>
        <v>561</v>
      </c>
      <c r="B2674" s="2">
        <v>44069</v>
      </c>
      <c r="C2674" t="s">
        <v>23</v>
      </c>
      <c r="D2674" t="s">
        <v>30</v>
      </c>
      <c r="E2674">
        <v>2020</v>
      </c>
      <c r="F2674">
        <v>35</v>
      </c>
      <c r="G2674" t="s">
        <v>9</v>
      </c>
      <c r="H2674" t="s">
        <v>9</v>
      </c>
      <c r="I2674">
        <v>6.1</v>
      </c>
      <c r="J2674">
        <v>14.5</v>
      </c>
      <c r="K2674">
        <v>12.8</v>
      </c>
      <c r="L2674">
        <v>0</v>
      </c>
      <c r="M2674" s="3">
        <v>129322.31</v>
      </c>
      <c r="N2674" s="4">
        <v>90.666887799999998</v>
      </c>
      <c r="O2674" s="4">
        <v>11725251.4</v>
      </c>
    </row>
    <row r="2675" spans="1:15" hidden="1" x14ac:dyDescent="0.5">
      <c r="A2675">
        <f t="shared" si="41"/>
        <v>562</v>
      </c>
      <c r="B2675" s="2">
        <v>42136</v>
      </c>
      <c r="C2675" t="s">
        <v>22</v>
      </c>
      <c r="D2675" t="s">
        <v>27</v>
      </c>
      <c r="E2675">
        <v>2015</v>
      </c>
      <c r="F2675">
        <v>20</v>
      </c>
      <c r="G2675" t="s">
        <v>10</v>
      </c>
      <c r="H2675" t="s">
        <v>9</v>
      </c>
      <c r="I2675">
        <v>12.8</v>
      </c>
      <c r="J2675">
        <v>17.399999999999999</v>
      </c>
      <c r="K2675">
        <v>5.9</v>
      </c>
      <c r="L2675">
        <v>0</v>
      </c>
      <c r="M2675" s="3">
        <v>129312.58</v>
      </c>
      <c r="N2675" s="4">
        <v>28.355358970000001</v>
      </c>
      <c r="O2675" s="4">
        <v>3666704.6</v>
      </c>
    </row>
    <row r="2676" spans="1:15" hidden="1" x14ac:dyDescent="0.5">
      <c r="A2676">
        <f t="shared" si="41"/>
        <v>563</v>
      </c>
      <c r="B2676" s="2">
        <v>43117</v>
      </c>
      <c r="C2676" t="s">
        <v>23</v>
      </c>
      <c r="D2676" t="s">
        <v>17</v>
      </c>
      <c r="E2676">
        <v>2018</v>
      </c>
      <c r="F2676">
        <v>3</v>
      </c>
      <c r="G2676" t="s">
        <v>9</v>
      </c>
      <c r="H2676" t="s">
        <v>9</v>
      </c>
      <c r="I2676">
        <v>12.4</v>
      </c>
      <c r="J2676">
        <v>30.3</v>
      </c>
      <c r="K2676">
        <v>30.9</v>
      </c>
      <c r="L2676">
        <v>0</v>
      </c>
      <c r="M2676" s="3">
        <v>129286.36500000001</v>
      </c>
      <c r="N2676" s="4">
        <v>100.2774263</v>
      </c>
      <c r="O2676" s="4">
        <v>12964503.9</v>
      </c>
    </row>
    <row r="2677" spans="1:15" hidden="1" x14ac:dyDescent="0.5">
      <c r="A2677">
        <f t="shared" si="41"/>
        <v>564</v>
      </c>
      <c r="B2677" s="2">
        <v>43965</v>
      </c>
      <c r="C2677" t="s">
        <v>16</v>
      </c>
      <c r="D2677" t="s">
        <v>27</v>
      </c>
      <c r="E2677">
        <v>2020</v>
      </c>
      <c r="F2677">
        <v>20</v>
      </c>
      <c r="G2677" t="s">
        <v>9</v>
      </c>
      <c r="H2677" t="s">
        <v>9</v>
      </c>
      <c r="I2677">
        <v>6.6</v>
      </c>
      <c r="J2677">
        <v>14.7</v>
      </c>
      <c r="K2677">
        <v>9.8000000000000007</v>
      </c>
      <c r="L2677">
        <v>2.8</v>
      </c>
      <c r="M2677" s="3">
        <v>129285.09</v>
      </c>
      <c r="N2677" s="4">
        <v>48.118726070000001</v>
      </c>
      <c r="O2677" s="4">
        <v>6221033.7999999998</v>
      </c>
    </row>
    <row r="2678" spans="1:15" hidden="1" x14ac:dyDescent="0.5">
      <c r="A2678">
        <f t="shared" si="41"/>
        <v>565</v>
      </c>
      <c r="B2678" s="2">
        <v>43083</v>
      </c>
      <c r="C2678" t="s">
        <v>16</v>
      </c>
      <c r="D2678" t="s">
        <v>34</v>
      </c>
      <c r="E2678">
        <v>2017</v>
      </c>
      <c r="F2678">
        <v>51</v>
      </c>
      <c r="G2678" t="s">
        <v>10</v>
      </c>
      <c r="H2678" t="s">
        <v>9</v>
      </c>
      <c r="I2678">
        <v>20.5</v>
      </c>
      <c r="J2678">
        <v>23.1</v>
      </c>
      <c r="K2678">
        <v>21.7</v>
      </c>
      <c r="L2678">
        <v>0</v>
      </c>
      <c r="M2678" s="3">
        <v>129280.81</v>
      </c>
      <c r="N2678" s="4">
        <v>101.8652498</v>
      </c>
      <c r="O2678" s="4">
        <v>13169222</v>
      </c>
    </row>
    <row r="2679" spans="1:15" hidden="1" x14ac:dyDescent="0.5">
      <c r="A2679">
        <f t="shared" si="41"/>
        <v>566</v>
      </c>
      <c r="B2679" s="2">
        <v>42964</v>
      </c>
      <c r="C2679" t="s">
        <v>16</v>
      </c>
      <c r="D2679" t="s">
        <v>30</v>
      </c>
      <c r="E2679">
        <v>2017</v>
      </c>
      <c r="F2679">
        <v>34</v>
      </c>
      <c r="G2679" t="s">
        <v>10</v>
      </c>
      <c r="H2679" t="s">
        <v>9</v>
      </c>
      <c r="I2679">
        <v>9.3000000000000007</v>
      </c>
      <c r="J2679">
        <v>15.6</v>
      </c>
      <c r="K2679">
        <v>9.1</v>
      </c>
      <c r="L2679">
        <v>1.8</v>
      </c>
      <c r="M2679" s="3">
        <v>129223.80499999999</v>
      </c>
      <c r="N2679" s="4">
        <v>73.714560050000003</v>
      </c>
      <c r="O2679" s="4">
        <v>9525675.9000000004</v>
      </c>
    </row>
    <row r="2680" spans="1:15" hidden="1" x14ac:dyDescent="0.5">
      <c r="A2680">
        <f t="shared" si="41"/>
        <v>567</v>
      </c>
      <c r="B2680" s="2">
        <v>42858</v>
      </c>
      <c r="C2680" t="s">
        <v>23</v>
      </c>
      <c r="D2680" t="s">
        <v>27</v>
      </c>
      <c r="E2680">
        <v>2017</v>
      </c>
      <c r="F2680">
        <v>19</v>
      </c>
      <c r="G2680" t="s">
        <v>10</v>
      </c>
      <c r="H2680" t="s">
        <v>9</v>
      </c>
      <c r="I2680">
        <v>7.4</v>
      </c>
      <c r="J2680">
        <v>15.3</v>
      </c>
      <c r="K2680">
        <v>10.8</v>
      </c>
      <c r="L2680">
        <v>0.8</v>
      </c>
      <c r="M2680" s="3">
        <v>129196.44500000001</v>
      </c>
      <c r="N2680" s="4">
        <v>128.63995560000001</v>
      </c>
      <c r="O2680" s="4">
        <v>16619824.9</v>
      </c>
    </row>
    <row r="2681" spans="1:15" hidden="1" x14ac:dyDescent="0.5">
      <c r="A2681">
        <f t="shared" si="41"/>
        <v>568</v>
      </c>
      <c r="B2681" s="2">
        <v>42342</v>
      </c>
      <c r="C2681" t="s">
        <v>18</v>
      </c>
      <c r="D2681" t="s">
        <v>34</v>
      </c>
      <c r="E2681">
        <v>2015</v>
      </c>
      <c r="F2681">
        <v>49</v>
      </c>
      <c r="G2681" t="s">
        <v>10</v>
      </c>
      <c r="H2681" t="s">
        <v>9</v>
      </c>
      <c r="I2681">
        <v>11.3</v>
      </c>
      <c r="J2681">
        <v>30.8</v>
      </c>
      <c r="K2681">
        <v>32.200000000000003</v>
      </c>
      <c r="L2681">
        <v>0</v>
      </c>
      <c r="M2681" s="3">
        <v>129148.52</v>
      </c>
      <c r="N2681" s="4">
        <v>66.533894050000001</v>
      </c>
      <c r="O2681" s="4">
        <v>8592753.9000000004</v>
      </c>
    </row>
    <row r="2682" spans="1:15" hidden="1" x14ac:dyDescent="0.5">
      <c r="A2682">
        <f t="shared" si="41"/>
        <v>569</v>
      </c>
      <c r="B2682" s="2">
        <v>42391</v>
      </c>
      <c r="C2682" t="s">
        <v>18</v>
      </c>
      <c r="D2682" t="s">
        <v>17</v>
      </c>
      <c r="E2682">
        <v>2016</v>
      </c>
      <c r="F2682">
        <v>4</v>
      </c>
      <c r="G2682" t="s">
        <v>9</v>
      </c>
      <c r="H2682" t="s">
        <v>9</v>
      </c>
      <c r="I2682">
        <v>17.5</v>
      </c>
      <c r="J2682">
        <v>22.8</v>
      </c>
      <c r="K2682">
        <v>6.5</v>
      </c>
      <c r="L2682">
        <v>1.6</v>
      </c>
      <c r="M2682" s="3">
        <v>129135.185</v>
      </c>
      <c r="N2682" s="4">
        <v>42.337732770000002</v>
      </c>
      <c r="O2682" s="4">
        <v>5467291</v>
      </c>
    </row>
    <row r="2683" spans="1:15" hidden="1" x14ac:dyDescent="0.5">
      <c r="A2683">
        <f t="shared" si="41"/>
        <v>570</v>
      </c>
      <c r="B2683" s="2">
        <v>42130</v>
      </c>
      <c r="C2683" t="s">
        <v>23</v>
      </c>
      <c r="D2683" t="s">
        <v>27</v>
      </c>
      <c r="E2683">
        <v>2015</v>
      </c>
      <c r="F2683">
        <v>19</v>
      </c>
      <c r="G2683" t="s">
        <v>10</v>
      </c>
      <c r="H2683" t="s">
        <v>9</v>
      </c>
      <c r="I2683">
        <v>9.5</v>
      </c>
      <c r="J2683">
        <v>16.2</v>
      </c>
      <c r="K2683">
        <v>7.6</v>
      </c>
      <c r="L2683">
        <v>1.4</v>
      </c>
      <c r="M2683" s="3">
        <v>129121.86</v>
      </c>
      <c r="N2683" s="4">
        <v>26.022589379999999</v>
      </c>
      <c r="O2683" s="4">
        <v>3360085.1</v>
      </c>
    </row>
    <row r="2684" spans="1:15" hidden="1" x14ac:dyDescent="0.5">
      <c r="A2684">
        <f t="shared" si="41"/>
        <v>571</v>
      </c>
      <c r="B2684" s="2">
        <v>43966</v>
      </c>
      <c r="C2684" t="s">
        <v>18</v>
      </c>
      <c r="D2684" t="s">
        <v>27</v>
      </c>
      <c r="E2684">
        <v>2020</v>
      </c>
      <c r="F2684">
        <v>20</v>
      </c>
      <c r="G2684" t="s">
        <v>9</v>
      </c>
      <c r="H2684" t="s">
        <v>9</v>
      </c>
      <c r="I2684">
        <v>4.5</v>
      </c>
      <c r="J2684">
        <v>15.3</v>
      </c>
      <c r="K2684">
        <v>10.8</v>
      </c>
      <c r="L2684">
        <v>0</v>
      </c>
      <c r="M2684" s="3">
        <v>129112.45</v>
      </c>
      <c r="N2684" s="4">
        <v>51.077775019999997</v>
      </c>
      <c r="O2684" s="4">
        <v>6594776.7000000002</v>
      </c>
    </row>
    <row r="2685" spans="1:15" hidden="1" x14ac:dyDescent="0.5">
      <c r="A2685">
        <f t="shared" si="41"/>
        <v>572</v>
      </c>
      <c r="B2685" s="2">
        <v>42353</v>
      </c>
      <c r="C2685" t="s">
        <v>22</v>
      </c>
      <c r="D2685" t="s">
        <v>34</v>
      </c>
      <c r="E2685">
        <v>2015</v>
      </c>
      <c r="F2685">
        <v>51</v>
      </c>
      <c r="G2685" t="s">
        <v>10</v>
      </c>
      <c r="H2685" t="s">
        <v>9</v>
      </c>
      <c r="I2685">
        <v>14.4</v>
      </c>
      <c r="J2685">
        <v>24.6</v>
      </c>
      <c r="K2685">
        <v>30.3</v>
      </c>
      <c r="L2685">
        <v>0</v>
      </c>
      <c r="M2685" s="3">
        <v>129077.41</v>
      </c>
      <c r="N2685" s="4">
        <v>51.660830169999997</v>
      </c>
      <c r="O2685" s="4">
        <v>6668246.2000000002</v>
      </c>
    </row>
    <row r="2686" spans="1:15" hidden="1" x14ac:dyDescent="0.5">
      <c r="A2686">
        <f t="shared" si="41"/>
        <v>573</v>
      </c>
      <c r="B2686" s="2">
        <v>42345</v>
      </c>
      <c r="C2686" t="s">
        <v>21</v>
      </c>
      <c r="D2686" t="s">
        <v>34</v>
      </c>
      <c r="E2686">
        <v>2015</v>
      </c>
      <c r="F2686">
        <v>50</v>
      </c>
      <c r="G2686" t="s">
        <v>10</v>
      </c>
      <c r="H2686" t="s">
        <v>9</v>
      </c>
      <c r="I2686">
        <v>18.100000000000001</v>
      </c>
      <c r="J2686">
        <v>27.3</v>
      </c>
      <c r="K2686">
        <v>8.6999999999999993</v>
      </c>
      <c r="L2686">
        <v>0</v>
      </c>
      <c r="M2686" s="3">
        <v>129059.645</v>
      </c>
      <c r="N2686" s="4">
        <v>53.369098719999997</v>
      </c>
      <c r="O2686" s="4">
        <v>6887796.9000000004</v>
      </c>
    </row>
    <row r="2687" spans="1:15" hidden="1" x14ac:dyDescent="0.5">
      <c r="A2687">
        <f t="shared" si="41"/>
        <v>574</v>
      </c>
      <c r="B2687" s="2">
        <v>43314</v>
      </c>
      <c r="C2687" t="s">
        <v>16</v>
      </c>
      <c r="D2687" t="s">
        <v>30</v>
      </c>
      <c r="E2687">
        <v>2018</v>
      </c>
      <c r="F2687">
        <v>31</v>
      </c>
      <c r="G2687" t="s">
        <v>10</v>
      </c>
      <c r="H2687" t="s">
        <v>9</v>
      </c>
      <c r="I2687">
        <v>4.9000000000000004</v>
      </c>
      <c r="J2687">
        <v>16.100000000000001</v>
      </c>
      <c r="K2687">
        <v>11.7</v>
      </c>
      <c r="L2687">
        <v>0</v>
      </c>
      <c r="M2687" s="3">
        <v>129025</v>
      </c>
      <c r="N2687" s="4">
        <v>68.077372269999998</v>
      </c>
      <c r="O2687" s="4">
        <v>8783683</v>
      </c>
    </row>
    <row r="2688" spans="1:15" hidden="1" x14ac:dyDescent="0.5">
      <c r="A2688">
        <f t="shared" si="41"/>
        <v>575</v>
      </c>
      <c r="B2688" s="2">
        <v>43669</v>
      </c>
      <c r="C2688" t="s">
        <v>22</v>
      </c>
      <c r="D2688" t="s">
        <v>29</v>
      </c>
      <c r="E2688">
        <v>2019</v>
      </c>
      <c r="F2688">
        <v>30</v>
      </c>
      <c r="G2688" t="s">
        <v>10</v>
      </c>
      <c r="H2688" t="s">
        <v>9</v>
      </c>
      <c r="I2688">
        <v>9.9</v>
      </c>
      <c r="J2688">
        <v>15.2</v>
      </c>
      <c r="K2688">
        <v>8.1999999999999993</v>
      </c>
      <c r="L2688">
        <v>1.6</v>
      </c>
      <c r="M2688" s="3">
        <v>129008.62</v>
      </c>
      <c r="N2688" s="4">
        <v>69.864795830000006</v>
      </c>
      <c r="O2688" s="4">
        <v>9013160.9000000004</v>
      </c>
    </row>
    <row r="2689" spans="1:15" hidden="1" x14ac:dyDescent="0.5">
      <c r="A2689">
        <f t="shared" si="41"/>
        <v>576</v>
      </c>
      <c r="B2689" s="2">
        <v>42024</v>
      </c>
      <c r="C2689" t="s">
        <v>22</v>
      </c>
      <c r="D2689" t="s">
        <v>17</v>
      </c>
      <c r="E2689">
        <v>2015</v>
      </c>
      <c r="F2689">
        <v>4</v>
      </c>
      <c r="G2689" t="s">
        <v>9</v>
      </c>
      <c r="H2689" t="s">
        <v>9</v>
      </c>
      <c r="I2689">
        <v>13</v>
      </c>
      <c r="J2689">
        <v>30.4</v>
      </c>
      <c r="K2689">
        <v>19.600000000000001</v>
      </c>
      <c r="L2689">
        <v>0</v>
      </c>
      <c r="M2689" s="3">
        <v>128968.125</v>
      </c>
      <c r="N2689" s="4">
        <v>23.078074139999998</v>
      </c>
      <c r="O2689" s="4">
        <v>2976336</v>
      </c>
    </row>
    <row r="2690" spans="1:15" hidden="1" x14ac:dyDescent="0.5">
      <c r="A2690">
        <f t="shared" ref="A2690:A2753" si="42">ROW()-2113</f>
        <v>577</v>
      </c>
      <c r="B2690" s="2">
        <v>43124</v>
      </c>
      <c r="C2690" t="s">
        <v>23</v>
      </c>
      <c r="D2690" t="s">
        <v>17</v>
      </c>
      <c r="E2690">
        <v>2018</v>
      </c>
      <c r="F2690">
        <v>4</v>
      </c>
      <c r="G2690" t="s">
        <v>9</v>
      </c>
      <c r="H2690" t="s">
        <v>9</v>
      </c>
      <c r="I2690">
        <v>14.8</v>
      </c>
      <c r="J2690">
        <v>23.3</v>
      </c>
      <c r="K2690">
        <v>27.5</v>
      </c>
      <c r="L2690">
        <v>0</v>
      </c>
      <c r="M2690" s="3">
        <v>128899.765</v>
      </c>
      <c r="N2690" s="4">
        <v>103.427874</v>
      </c>
      <c r="O2690" s="4">
        <v>13331828.699999999</v>
      </c>
    </row>
    <row r="2691" spans="1:15" hidden="1" x14ac:dyDescent="0.5">
      <c r="A2691">
        <f t="shared" si="42"/>
        <v>578</v>
      </c>
      <c r="B2691" s="2">
        <v>42240</v>
      </c>
      <c r="C2691" t="s">
        <v>21</v>
      </c>
      <c r="D2691" t="s">
        <v>30</v>
      </c>
      <c r="E2691">
        <v>2015</v>
      </c>
      <c r="F2691">
        <v>35</v>
      </c>
      <c r="G2691" t="s">
        <v>10</v>
      </c>
      <c r="H2691" t="s">
        <v>9</v>
      </c>
      <c r="I2691">
        <v>8.5</v>
      </c>
      <c r="J2691">
        <v>14.5</v>
      </c>
      <c r="K2691">
        <v>9.6</v>
      </c>
      <c r="L2691">
        <v>0</v>
      </c>
      <c r="M2691" s="3">
        <v>128868.255</v>
      </c>
      <c r="N2691" s="4">
        <v>26.612662889999999</v>
      </c>
      <c r="O2691" s="4">
        <v>3429527.4</v>
      </c>
    </row>
    <row r="2692" spans="1:15" hidden="1" x14ac:dyDescent="0.5">
      <c r="A2692">
        <f t="shared" si="42"/>
        <v>579</v>
      </c>
      <c r="B2692" s="2">
        <v>42613</v>
      </c>
      <c r="C2692" t="s">
        <v>23</v>
      </c>
      <c r="D2692" t="s">
        <v>30</v>
      </c>
      <c r="E2692">
        <v>2016</v>
      </c>
      <c r="F2692">
        <v>36</v>
      </c>
      <c r="G2692" t="s">
        <v>10</v>
      </c>
      <c r="H2692" t="s">
        <v>9</v>
      </c>
      <c r="I2692">
        <v>12.8</v>
      </c>
      <c r="J2692">
        <v>20.2</v>
      </c>
      <c r="K2692">
        <v>10.1</v>
      </c>
      <c r="L2692">
        <v>0.8</v>
      </c>
      <c r="M2692" s="3">
        <v>128834.065</v>
      </c>
      <c r="N2692" s="4">
        <v>32.559017400000002</v>
      </c>
      <c r="O2692" s="4">
        <v>4194710.5999999996</v>
      </c>
    </row>
    <row r="2693" spans="1:15" hidden="1" x14ac:dyDescent="0.5">
      <c r="A2693">
        <f t="shared" si="42"/>
        <v>580</v>
      </c>
      <c r="B2693" s="2">
        <v>42717</v>
      </c>
      <c r="C2693" t="s">
        <v>22</v>
      </c>
      <c r="D2693" t="s">
        <v>34</v>
      </c>
      <c r="E2693">
        <v>2016</v>
      </c>
      <c r="F2693">
        <v>51</v>
      </c>
      <c r="G2693" t="s">
        <v>10</v>
      </c>
      <c r="H2693" t="s">
        <v>9</v>
      </c>
      <c r="I2693">
        <v>16.5</v>
      </c>
      <c r="J2693">
        <v>36.299999999999997</v>
      </c>
      <c r="K2693">
        <v>14.1</v>
      </c>
      <c r="L2693">
        <v>0</v>
      </c>
      <c r="M2693" s="3">
        <v>128831.65</v>
      </c>
      <c r="N2693" s="4">
        <v>44.693023539999999</v>
      </c>
      <c r="O2693" s="4">
        <v>5757876</v>
      </c>
    </row>
    <row r="2694" spans="1:15" hidden="1" x14ac:dyDescent="0.5">
      <c r="A2694">
        <f t="shared" si="42"/>
        <v>581</v>
      </c>
      <c r="B2694" s="2">
        <v>42573</v>
      </c>
      <c r="C2694" t="s">
        <v>18</v>
      </c>
      <c r="D2694" t="s">
        <v>29</v>
      </c>
      <c r="E2694">
        <v>2016</v>
      </c>
      <c r="F2694">
        <v>30</v>
      </c>
      <c r="G2694" t="s">
        <v>10</v>
      </c>
      <c r="H2694" t="s">
        <v>9</v>
      </c>
      <c r="I2694">
        <v>9.1999999999999993</v>
      </c>
      <c r="J2694">
        <v>18.3</v>
      </c>
      <c r="K2694">
        <v>5.0999999999999996</v>
      </c>
      <c r="L2694">
        <v>7.8</v>
      </c>
      <c r="M2694" s="3">
        <v>128777.82</v>
      </c>
      <c r="N2694" s="4">
        <v>21.091718870000001</v>
      </c>
      <c r="O2694" s="4">
        <v>2716145.6</v>
      </c>
    </row>
    <row r="2695" spans="1:15" hidden="1" x14ac:dyDescent="0.5">
      <c r="A2695">
        <f t="shared" si="42"/>
        <v>582</v>
      </c>
      <c r="B2695" s="2">
        <v>42993</v>
      </c>
      <c r="C2695" t="s">
        <v>18</v>
      </c>
      <c r="D2695" t="s">
        <v>31</v>
      </c>
      <c r="E2695">
        <v>2017</v>
      </c>
      <c r="F2695">
        <v>38</v>
      </c>
      <c r="G2695" t="s">
        <v>10</v>
      </c>
      <c r="H2695" t="s">
        <v>9</v>
      </c>
      <c r="I2695">
        <v>9.6</v>
      </c>
      <c r="J2695">
        <v>16.7</v>
      </c>
      <c r="K2695">
        <v>7</v>
      </c>
      <c r="L2695">
        <v>0</v>
      </c>
      <c r="M2695" s="3">
        <v>128761.605</v>
      </c>
      <c r="N2695" s="4">
        <v>89.236201120000004</v>
      </c>
      <c r="O2695" s="4">
        <v>11490196.5</v>
      </c>
    </row>
    <row r="2696" spans="1:15" hidden="1" x14ac:dyDescent="0.5">
      <c r="A2696">
        <f t="shared" si="42"/>
        <v>583</v>
      </c>
      <c r="B2696" s="2">
        <v>43096</v>
      </c>
      <c r="C2696" t="s">
        <v>23</v>
      </c>
      <c r="D2696" t="s">
        <v>34</v>
      </c>
      <c r="E2696">
        <v>2017</v>
      </c>
      <c r="F2696">
        <v>53</v>
      </c>
      <c r="G2696" t="s">
        <v>9</v>
      </c>
      <c r="H2696" t="s">
        <v>9</v>
      </c>
      <c r="I2696">
        <v>17.3</v>
      </c>
      <c r="J2696">
        <v>34.5</v>
      </c>
      <c r="K2696">
        <v>30.6</v>
      </c>
      <c r="L2696">
        <v>0</v>
      </c>
      <c r="M2696" s="3">
        <v>128753.755</v>
      </c>
      <c r="N2696" s="4">
        <v>113.6548037</v>
      </c>
      <c r="O2696" s="4">
        <v>14633482.800000001</v>
      </c>
    </row>
    <row r="2697" spans="1:15" hidden="1" x14ac:dyDescent="0.5">
      <c r="A2697">
        <f t="shared" si="42"/>
        <v>584</v>
      </c>
      <c r="B2697" s="2">
        <v>42866</v>
      </c>
      <c r="C2697" t="s">
        <v>16</v>
      </c>
      <c r="D2697" t="s">
        <v>27</v>
      </c>
      <c r="E2697">
        <v>2017</v>
      </c>
      <c r="F2697">
        <v>20</v>
      </c>
      <c r="G2697" t="s">
        <v>10</v>
      </c>
      <c r="H2697" t="s">
        <v>9</v>
      </c>
      <c r="I2697">
        <v>6.1</v>
      </c>
      <c r="J2697">
        <v>16.5</v>
      </c>
      <c r="K2697">
        <v>8.6</v>
      </c>
      <c r="L2697">
        <v>0</v>
      </c>
      <c r="M2697" s="3">
        <v>128753.13</v>
      </c>
      <c r="N2697" s="4">
        <v>170.29264480000001</v>
      </c>
      <c r="O2697" s="4">
        <v>21925711</v>
      </c>
    </row>
    <row r="2698" spans="1:15" hidden="1" x14ac:dyDescent="0.5">
      <c r="A2698">
        <f t="shared" si="42"/>
        <v>585</v>
      </c>
      <c r="B2698" s="2">
        <v>43167</v>
      </c>
      <c r="C2698" t="s">
        <v>16</v>
      </c>
      <c r="D2698" t="s">
        <v>25</v>
      </c>
      <c r="E2698">
        <v>2018</v>
      </c>
      <c r="F2698">
        <v>10</v>
      </c>
      <c r="G2698" t="s">
        <v>10</v>
      </c>
      <c r="H2698" t="s">
        <v>9</v>
      </c>
      <c r="I2698">
        <v>14.9</v>
      </c>
      <c r="J2698">
        <v>30.5</v>
      </c>
      <c r="K2698">
        <v>22.1</v>
      </c>
      <c r="L2698">
        <v>0</v>
      </c>
      <c r="M2698" s="3">
        <v>128732.59</v>
      </c>
      <c r="N2698" s="4">
        <v>94.574270459999994</v>
      </c>
      <c r="O2698" s="4">
        <v>12174790.800000001</v>
      </c>
    </row>
    <row r="2699" spans="1:15" hidden="1" x14ac:dyDescent="0.5">
      <c r="A2699">
        <f t="shared" si="42"/>
        <v>586</v>
      </c>
      <c r="B2699" s="2">
        <v>42979</v>
      </c>
      <c r="C2699" t="s">
        <v>18</v>
      </c>
      <c r="D2699" t="s">
        <v>31</v>
      </c>
      <c r="E2699">
        <v>2017</v>
      </c>
      <c r="F2699">
        <v>36</v>
      </c>
      <c r="G2699" t="s">
        <v>10</v>
      </c>
      <c r="H2699" t="s">
        <v>9</v>
      </c>
      <c r="I2699">
        <v>3.7</v>
      </c>
      <c r="J2699">
        <v>17</v>
      </c>
      <c r="K2699">
        <v>14.4</v>
      </c>
      <c r="L2699">
        <v>0</v>
      </c>
      <c r="M2699" s="3">
        <v>128707.425</v>
      </c>
      <c r="N2699" s="4">
        <v>102.27816319999999</v>
      </c>
      <c r="O2699" s="4">
        <v>13163959</v>
      </c>
    </row>
    <row r="2700" spans="1:15" hidden="1" x14ac:dyDescent="0.5">
      <c r="A2700">
        <f t="shared" si="42"/>
        <v>587</v>
      </c>
      <c r="B2700" s="2">
        <v>43059</v>
      </c>
      <c r="C2700" t="s">
        <v>21</v>
      </c>
      <c r="D2700" t="s">
        <v>33</v>
      </c>
      <c r="E2700">
        <v>2017</v>
      </c>
      <c r="F2700">
        <v>48</v>
      </c>
      <c r="G2700" t="s">
        <v>10</v>
      </c>
      <c r="H2700" t="s">
        <v>9</v>
      </c>
      <c r="I2700">
        <v>16.600000000000001</v>
      </c>
      <c r="J2700">
        <v>30.8</v>
      </c>
      <c r="K2700">
        <v>28.6</v>
      </c>
      <c r="L2700">
        <v>0</v>
      </c>
      <c r="M2700" s="3">
        <v>128658.27</v>
      </c>
      <c r="N2700" s="4">
        <v>131.30094130000001</v>
      </c>
      <c r="O2700" s="4">
        <v>16892952</v>
      </c>
    </row>
    <row r="2701" spans="1:15" hidden="1" x14ac:dyDescent="0.5">
      <c r="A2701">
        <f t="shared" si="42"/>
        <v>588</v>
      </c>
      <c r="B2701" s="2">
        <v>42655</v>
      </c>
      <c r="C2701" t="s">
        <v>23</v>
      </c>
      <c r="D2701" t="s">
        <v>32</v>
      </c>
      <c r="E2701">
        <v>2016</v>
      </c>
      <c r="F2701">
        <v>42</v>
      </c>
      <c r="G2701" t="s">
        <v>10</v>
      </c>
      <c r="H2701" t="s">
        <v>9</v>
      </c>
      <c r="I2701">
        <v>10.199999999999999</v>
      </c>
      <c r="J2701">
        <v>15.4</v>
      </c>
      <c r="K2701">
        <v>12.9</v>
      </c>
      <c r="L2701">
        <v>0</v>
      </c>
      <c r="M2701" s="3">
        <v>128612.3</v>
      </c>
      <c r="N2701" s="4">
        <v>44.770645539999997</v>
      </c>
      <c r="O2701" s="4">
        <v>5758055.7000000002</v>
      </c>
    </row>
    <row r="2702" spans="1:15" hidden="1" x14ac:dyDescent="0.5">
      <c r="A2702">
        <f t="shared" si="42"/>
        <v>589</v>
      </c>
      <c r="B2702" s="2">
        <v>43126</v>
      </c>
      <c r="C2702" t="s">
        <v>18</v>
      </c>
      <c r="D2702" t="s">
        <v>17</v>
      </c>
      <c r="E2702">
        <v>2018</v>
      </c>
      <c r="F2702">
        <v>4</v>
      </c>
      <c r="G2702" t="s">
        <v>9</v>
      </c>
      <c r="H2702" t="s">
        <v>10</v>
      </c>
      <c r="I2702">
        <v>19.399999999999999</v>
      </c>
      <c r="J2702">
        <v>28.4</v>
      </c>
      <c r="K2702">
        <v>19.899999999999999</v>
      </c>
      <c r="L2702">
        <v>0</v>
      </c>
      <c r="M2702" s="3">
        <v>128599.46</v>
      </c>
      <c r="N2702" s="4">
        <v>91.434892809999994</v>
      </c>
      <c r="O2702" s="4">
        <v>11758477.800000001</v>
      </c>
    </row>
    <row r="2703" spans="1:15" hidden="1" x14ac:dyDescent="0.5">
      <c r="A2703">
        <f t="shared" si="42"/>
        <v>590</v>
      </c>
      <c r="B2703" s="2">
        <v>42116</v>
      </c>
      <c r="C2703" t="s">
        <v>23</v>
      </c>
      <c r="D2703" t="s">
        <v>26</v>
      </c>
      <c r="E2703">
        <v>2015</v>
      </c>
      <c r="F2703">
        <v>17</v>
      </c>
      <c r="G2703" t="s">
        <v>10</v>
      </c>
      <c r="H2703" t="s">
        <v>9</v>
      </c>
      <c r="I2703">
        <v>9.1</v>
      </c>
      <c r="J2703">
        <v>19.5</v>
      </c>
      <c r="K2703">
        <v>7.1</v>
      </c>
      <c r="L2703">
        <v>0</v>
      </c>
      <c r="M2703" s="3">
        <v>128598.495</v>
      </c>
      <c r="N2703" s="4">
        <v>36.695283570000001</v>
      </c>
      <c r="O2703" s="4">
        <v>4718958.2</v>
      </c>
    </row>
    <row r="2704" spans="1:15" hidden="1" x14ac:dyDescent="0.5">
      <c r="A2704">
        <f t="shared" si="42"/>
        <v>591</v>
      </c>
      <c r="B2704" s="2">
        <v>43285</v>
      </c>
      <c r="C2704" t="s">
        <v>23</v>
      </c>
      <c r="D2704" t="s">
        <v>29</v>
      </c>
      <c r="E2704">
        <v>2018</v>
      </c>
      <c r="F2704">
        <v>27</v>
      </c>
      <c r="G2704" t="s">
        <v>9</v>
      </c>
      <c r="H2704" t="s">
        <v>9</v>
      </c>
      <c r="I2704">
        <v>10.4</v>
      </c>
      <c r="J2704">
        <v>17.100000000000001</v>
      </c>
      <c r="K2704">
        <v>6</v>
      </c>
      <c r="L2704">
        <v>0</v>
      </c>
      <c r="M2704" s="3">
        <v>128580.97500000001</v>
      </c>
      <c r="N2704" s="4">
        <v>57.008099029999997</v>
      </c>
      <c r="O2704" s="4">
        <v>7330157</v>
      </c>
    </row>
    <row r="2705" spans="1:15" hidden="1" x14ac:dyDescent="0.5">
      <c r="A2705">
        <f t="shared" si="42"/>
        <v>592</v>
      </c>
      <c r="B2705" s="2">
        <v>43258</v>
      </c>
      <c r="C2705" t="s">
        <v>16</v>
      </c>
      <c r="D2705" t="s">
        <v>28</v>
      </c>
      <c r="E2705">
        <v>2018</v>
      </c>
      <c r="F2705">
        <v>23</v>
      </c>
      <c r="G2705" t="s">
        <v>10</v>
      </c>
      <c r="H2705" t="s">
        <v>9</v>
      </c>
      <c r="I2705">
        <v>7.7</v>
      </c>
      <c r="J2705">
        <v>17.8</v>
      </c>
      <c r="K2705">
        <v>5.7</v>
      </c>
      <c r="L2705">
        <v>0.2</v>
      </c>
      <c r="M2705" s="3">
        <v>128577.63</v>
      </c>
      <c r="N2705" s="4">
        <v>87.710791130000004</v>
      </c>
      <c r="O2705" s="4">
        <v>11277645.6</v>
      </c>
    </row>
    <row r="2706" spans="1:15" hidden="1" x14ac:dyDescent="0.5">
      <c r="A2706">
        <f t="shared" si="42"/>
        <v>593</v>
      </c>
      <c r="B2706" s="2">
        <v>42648</v>
      </c>
      <c r="C2706" t="s">
        <v>23</v>
      </c>
      <c r="D2706" t="s">
        <v>32</v>
      </c>
      <c r="E2706">
        <v>2016</v>
      </c>
      <c r="F2706">
        <v>41</v>
      </c>
      <c r="G2706" t="s">
        <v>10</v>
      </c>
      <c r="H2706" t="s">
        <v>9</v>
      </c>
      <c r="I2706">
        <v>8</v>
      </c>
      <c r="J2706">
        <v>17.100000000000001</v>
      </c>
      <c r="K2706">
        <v>7.5</v>
      </c>
      <c r="L2706">
        <v>2.8</v>
      </c>
      <c r="M2706" s="3">
        <v>128558.38499999999</v>
      </c>
      <c r="N2706" s="4">
        <v>41.115132719999998</v>
      </c>
      <c r="O2706" s="4">
        <v>5285695.0999999996</v>
      </c>
    </row>
    <row r="2707" spans="1:15" hidden="1" x14ac:dyDescent="0.5">
      <c r="A2707">
        <f t="shared" si="42"/>
        <v>594</v>
      </c>
      <c r="B2707" s="2">
        <v>43687</v>
      </c>
      <c r="C2707" t="s">
        <v>19</v>
      </c>
      <c r="D2707" t="s">
        <v>30</v>
      </c>
      <c r="E2707">
        <v>2019</v>
      </c>
      <c r="F2707">
        <v>32</v>
      </c>
      <c r="G2707" t="s">
        <v>10</v>
      </c>
      <c r="H2707" t="s">
        <v>9</v>
      </c>
      <c r="I2707">
        <v>5.2</v>
      </c>
      <c r="J2707">
        <v>12.5</v>
      </c>
      <c r="K2707">
        <v>6.6</v>
      </c>
      <c r="L2707">
        <v>4.2</v>
      </c>
      <c r="M2707" s="3">
        <v>128554.605</v>
      </c>
      <c r="N2707" s="4">
        <v>94.668808780000006</v>
      </c>
      <c r="O2707" s="4">
        <v>12170111.300000001</v>
      </c>
    </row>
    <row r="2708" spans="1:15" hidden="1" x14ac:dyDescent="0.5">
      <c r="A2708">
        <f t="shared" si="42"/>
        <v>595</v>
      </c>
      <c r="B2708" s="2">
        <v>42368</v>
      </c>
      <c r="C2708" t="s">
        <v>23</v>
      </c>
      <c r="D2708" t="s">
        <v>34</v>
      </c>
      <c r="E2708">
        <v>2015</v>
      </c>
      <c r="F2708">
        <v>53</v>
      </c>
      <c r="G2708" t="s">
        <v>9</v>
      </c>
      <c r="H2708" t="s">
        <v>9</v>
      </c>
      <c r="I2708">
        <v>13.9</v>
      </c>
      <c r="J2708">
        <v>34.700000000000003</v>
      </c>
      <c r="K2708">
        <v>32.799999999999997</v>
      </c>
      <c r="L2708">
        <v>0</v>
      </c>
      <c r="M2708" s="3">
        <v>128552.13499999999</v>
      </c>
      <c r="N2708" s="4">
        <v>43.826874789999998</v>
      </c>
      <c r="O2708" s="4">
        <v>5634038.2999999998</v>
      </c>
    </row>
    <row r="2709" spans="1:15" hidden="1" x14ac:dyDescent="0.5">
      <c r="A2709">
        <f t="shared" si="42"/>
        <v>596</v>
      </c>
      <c r="B2709" s="2">
        <v>43629</v>
      </c>
      <c r="C2709" t="s">
        <v>16</v>
      </c>
      <c r="D2709" t="s">
        <v>28</v>
      </c>
      <c r="E2709">
        <v>2019</v>
      </c>
      <c r="F2709">
        <v>24</v>
      </c>
      <c r="G2709" t="s">
        <v>10</v>
      </c>
      <c r="H2709" t="s">
        <v>9</v>
      </c>
      <c r="I2709">
        <v>8.8000000000000007</v>
      </c>
      <c r="J2709">
        <v>17.399999999999999</v>
      </c>
      <c r="K2709">
        <v>8.9</v>
      </c>
      <c r="L2709">
        <v>2.6</v>
      </c>
      <c r="M2709" s="3">
        <v>128535.19</v>
      </c>
      <c r="N2709" s="4">
        <v>79.516251400000002</v>
      </c>
      <c r="O2709" s="4">
        <v>10220636.5</v>
      </c>
    </row>
    <row r="2710" spans="1:15" hidden="1" x14ac:dyDescent="0.5">
      <c r="A2710">
        <f t="shared" si="42"/>
        <v>597</v>
      </c>
      <c r="B2710" s="2">
        <v>43230</v>
      </c>
      <c r="C2710" t="s">
        <v>16</v>
      </c>
      <c r="D2710" t="s">
        <v>27</v>
      </c>
      <c r="E2710">
        <v>2018</v>
      </c>
      <c r="F2710">
        <v>19</v>
      </c>
      <c r="G2710" t="s">
        <v>10</v>
      </c>
      <c r="H2710" t="s">
        <v>9</v>
      </c>
      <c r="I2710">
        <v>9</v>
      </c>
      <c r="J2710">
        <v>12.8</v>
      </c>
      <c r="K2710">
        <v>8.5</v>
      </c>
      <c r="L2710">
        <v>8</v>
      </c>
      <c r="M2710" s="3">
        <v>128518.505</v>
      </c>
      <c r="N2710" s="4">
        <v>62.881023409999997</v>
      </c>
      <c r="O2710" s="4">
        <v>8081375.0999999996</v>
      </c>
    </row>
    <row r="2711" spans="1:15" hidden="1" x14ac:dyDescent="0.5">
      <c r="A2711">
        <f t="shared" si="42"/>
        <v>598</v>
      </c>
      <c r="B2711" s="2">
        <v>44037</v>
      </c>
      <c r="C2711" t="s">
        <v>19</v>
      </c>
      <c r="D2711" t="s">
        <v>29</v>
      </c>
      <c r="E2711">
        <v>2020</v>
      </c>
      <c r="F2711">
        <v>30</v>
      </c>
      <c r="G2711" t="s">
        <v>10</v>
      </c>
      <c r="H2711" t="s">
        <v>9</v>
      </c>
      <c r="I2711">
        <v>4.3</v>
      </c>
      <c r="J2711">
        <v>12.2</v>
      </c>
      <c r="K2711">
        <v>9.6</v>
      </c>
      <c r="L2711">
        <v>0</v>
      </c>
      <c r="M2711" s="3">
        <v>128417.22</v>
      </c>
      <c r="N2711" s="4">
        <v>72.083011600000006</v>
      </c>
      <c r="O2711" s="4">
        <v>9256700</v>
      </c>
    </row>
    <row r="2712" spans="1:15" hidden="1" x14ac:dyDescent="0.5">
      <c r="A2712">
        <f t="shared" si="42"/>
        <v>599</v>
      </c>
      <c r="B2712" s="2">
        <v>43658</v>
      </c>
      <c r="C2712" t="s">
        <v>18</v>
      </c>
      <c r="D2712" t="s">
        <v>29</v>
      </c>
      <c r="E2712">
        <v>2019</v>
      </c>
      <c r="F2712">
        <v>28</v>
      </c>
      <c r="G2712" t="s">
        <v>9</v>
      </c>
      <c r="H2712" t="s">
        <v>9</v>
      </c>
      <c r="I2712">
        <v>10.1</v>
      </c>
      <c r="J2712">
        <v>15.7</v>
      </c>
      <c r="K2712">
        <v>6.2</v>
      </c>
      <c r="L2712">
        <v>2.4</v>
      </c>
      <c r="M2712" s="3">
        <v>128384.14</v>
      </c>
      <c r="N2712" s="4">
        <v>90.969699500000004</v>
      </c>
      <c r="O2712" s="4">
        <v>11679066.6</v>
      </c>
    </row>
    <row r="2713" spans="1:15" hidden="1" x14ac:dyDescent="0.5">
      <c r="A2713">
        <f t="shared" si="42"/>
        <v>600</v>
      </c>
      <c r="B2713" s="2">
        <v>42082</v>
      </c>
      <c r="C2713" t="s">
        <v>16</v>
      </c>
      <c r="D2713" t="s">
        <v>25</v>
      </c>
      <c r="E2713">
        <v>2015</v>
      </c>
      <c r="F2713">
        <v>12</v>
      </c>
      <c r="G2713" t="s">
        <v>10</v>
      </c>
      <c r="H2713" t="s">
        <v>9</v>
      </c>
      <c r="I2713">
        <v>16.5</v>
      </c>
      <c r="J2713">
        <v>33.5</v>
      </c>
      <c r="K2713">
        <v>15.1</v>
      </c>
      <c r="L2713">
        <v>0</v>
      </c>
      <c r="M2713" s="3">
        <v>128319.45</v>
      </c>
      <c r="N2713" s="4">
        <v>24.568240979999999</v>
      </c>
      <c r="O2713" s="4">
        <v>3152583.2</v>
      </c>
    </row>
    <row r="2714" spans="1:15" hidden="1" x14ac:dyDescent="0.5">
      <c r="A2714">
        <f t="shared" si="42"/>
        <v>601</v>
      </c>
      <c r="B2714" s="2">
        <v>43123</v>
      </c>
      <c r="C2714" t="s">
        <v>22</v>
      </c>
      <c r="D2714" t="s">
        <v>17</v>
      </c>
      <c r="E2714">
        <v>2018</v>
      </c>
      <c r="F2714">
        <v>4</v>
      </c>
      <c r="G2714" t="s">
        <v>9</v>
      </c>
      <c r="H2714" t="s">
        <v>9</v>
      </c>
      <c r="I2714">
        <v>18</v>
      </c>
      <c r="J2714">
        <v>23.6</v>
      </c>
      <c r="K2714">
        <v>28.3</v>
      </c>
      <c r="L2714">
        <v>0</v>
      </c>
      <c r="M2714" s="3">
        <v>128314.47</v>
      </c>
      <c r="N2714" s="4">
        <v>102.3741093</v>
      </c>
      <c r="O2714" s="4">
        <v>13136079.6</v>
      </c>
    </row>
    <row r="2715" spans="1:15" hidden="1" x14ac:dyDescent="0.5">
      <c r="A2715">
        <f t="shared" si="42"/>
        <v>602</v>
      </c>
      <c r="B2715" s="2">
        <v>43546</v>
      </c>
      <c r="C2715" t="s">
        <v>18</v>
      </c>
      <c r="D2715" t="s">
        <v>25</v>
      </c>
      <c r="E2715">
        <v>2019</v>
      </c>
      <c r="F2715">
        <v>12</v>
      </c>
      <c r="G2715" t="s">
        <v>10</v>
      </c>
      <c r="H2715" t="s">
        <v>9</v>
      </c>
      <c r="I2715">
        <v>18.7</v>
      </c>
      <c r="J2715">
        <v>28.6</v>
      </c>
      <c r="K2715">
        <v>15.3</v>
      </c>
      <c r="L2715">
        <v>0</v>
      </c>
      <c r="M2715" s="3">
        <v>128305.64</v>
      </c>
      <c r="N2715" s="4">
        <v>111.2407066</v>
      </c>
      <c r="O2715" s="4">
        <v>14272810.1</v>
      </c>
    </row>
    <row r="2716" spans="1:15" hidden="1" x14ac:dyDescent="0.5">
      <c r="A2716">
        <f t="shared" si="42"/>
        <v>603</v>
      </c>
      <c r="B2716" s="2">
        <v>42656</v>
      </c>
      <c r="C2716" t="s">
        <v>16</v>
      </c>
      <c r="D2716" t="s">
        <v>32</v>
      </c>
      <c r="E2716">
        <v>2016</v>
      </c>
      <c r="F2716">
        <v>42</v>
      </c>
      <c r="G2716" t="s">
        <v>10</v>
      </c>
      <c r="H2716" t="s">
        <v>9</v>
      </c>
      <c r="I2716">
        <v>6.8</v>
      </c>
      <c r="J2716">
        <v>14.6</v>
      </c>
      <c r="K2716">
        <v>22.8</v>
      </c>
      <c r="L2716">
        <v>4.2</v>
      </c>
      <c r="M2716" s="3">
        <v>128242.765</v>
      </c>
      <c r="N2716" s="4">
        <v>58.353085180000001</v>
      </c>
      <c r="O2716" s="4">
        <v>7483361</v>
      </c>
    </row>
    <row r="2717" spans="1:15" hidden="1" x14ac:dyDescent="0.5">
      <c r="A2717">
        <f t="shared" si="42"/>
        <v>604</v>
      </c>
      <c r="B2717" s="2">
        <v>42562</v>
      </c>
      <c r="C2717" t="s">
        <v>21</v>
      </c>
      <c r="D2717" t="s">
        <v>29</v>
      </c>
      <c r="E2717">
        <v>2016</v>
      </c>
      <c r="F2717">
        <v>29</v>
      </c>
      <c r="G2717" t="s">
        <v>9</v>
      </c>
      <c r="H2717" t="s">
        <v>9</v>
      </c>
      <c r="I2717">
        <v>8.3000000000000007</v>
      </c>
      <c r="J2717">
        <v>16</v>
      </c>
      <c r="K2717">
        <v>7.6</v>
      </c>
      <c r="L2717">
        <v>3.6</v>
      </c>
      <c r="M2717" s="3">
        <v>128207.125</v>
      </c>
      <c r="N2717" s="4">
        <v>44.858080039999997</v>
      </c>
      <c r="O2717" s="4">
        <v>5751125.5</v>
      </c>
    </row>
    <row r="2718" spans="1:15" hidden="1" x14ac:dyDescent="0.5">
      <c r="A2718">
        <f t="shared" si="42"/>
        <v>605</v>
      </c>
      <c r="B2718" s="2">
        <v>43347</v>
      </c>
      <c r="C2718" t="s">
        <v>22</v>
      </c>
      <c r="D2718" t="s">
        <v>31</v>
      </c>
      <c r="E2718">
        <v>2018</v>
      </c>
      <c r="F2718">
        <v>36</v>
      </c>
      <c r="G2718" t="s">
        <v>10</v>
      </c>
      <c r="H2718" t="s">
        <v>9</v>
      </c>
      <c r="I2718">
        <v>3.4</v>
      </c>
      <c r="J2718">
        <v>19.5</v>
      </c>
      <c r="K2718">
        <v>14.7</v>
      </c>
      <c r="L2718">
        <v>0</v>
      </c>
      <c r="M2718" s="3">
        <v>128192.08500000001</v>
      </c>
      <c r="N2718" s="4">
        <v>119.57434360000001</v>
      </c>
      <c r="O2718" s="4">
        <v>15328484.4</v>
      </c>
    </row>
    <row r="2719" spans="1:15" hidden="1" x14ac:dyDescent="0.5">
      <c r="A2719">
        <f t="shared" si="42"/>
        <v>606</v>
      </c>
      <c r="B2719" s="2">
        <v>43630</v>
      </c>
      <c r="C2719" t="s">
        <v>18</v>
      </c>
      <c r="D2719" t="s">
        <v>28</v>
      </c>
      <c r="E2719">
        <v>2019</v>
      </c>
      <c r="F2719">
        <v>24</v>
      </c>
      <c r="G2719" t="s">
        <v>10</v>
      </c>
      <c r="H2719" t="s">
        <v>9</v>
      </c>
      <c r="I2719">
        <v>10</v>
      </c>
      <c r="J2719">
        <v>17.3</v>
      </c>
      <c r="K2719">
        <v>7</v>
      </c>
      <c r="L2719">
        <v>2.2000000000000002</v>
      </c>
      <c r="M2719" s="3">
        <v>128153.19500000001</v>
      </c>
      <c r="N2719" s="4">
        <v>86.655464210000005</v>
      </c>
      <c r="O2719" s="4">
        <v>11105174.6</v>
      </c>
    </row>
    <row r="2720" spans="1:15" hidden="1" x14ac:dyDescent="0.5">
      <c r="A2720">
        <f t="shared" si="42"/>
        <v>607</v>
      </c>
      <c r="B2720" s="2">
        <v>43628</v>
      </c>
      <c r="C2720" t="s">
        <v>23</v>
      </c>
      <c r="D2720" t="s">
        <v>28</v>
      </c>
      <c r="E2720">
        <v>2019</v>
      </c>
      <c r="F2720">
        <v>24</v>
      </c>
      <c r="G2720" t="s">
        <v>10</v>
      </c>
      <c r="H2720" t="s">
        <v>9</v>
      </c>
      <c r="I2720">
        <v>11.9</v>
      </c>
      <c r="J2720">
        <v>16.5</v>
      </c>
      <c r="K2720">
        <v>1.3</v>
      </c>
      <c r="L2720">
        <v>0.6</v>
      </c>
      <c r="M2720" s="3">
        <v>128127.75</v>
      </c>
      <c r="N2720" s="4">
        <v>85.792690070000006</v>
      </c>
      <c r="O2720" s="4">
        <v>10992424.300000001</v>
      </c>
    </row>
    <row r="2721" spans="1:15" hidden="1" x14ac:dyDescent="0.5">
      <c r="A2721">
        <f t="shared" si="42"/>
        <v>608</v>
      </c>
      <c r="B2721" s="2">
        <v>43692</v>
      </c>
      <c r="C2721" t="s">
        <v>16</v>
      </c>
      <c r="D2721" t="s">
        <v>30</v>
      </c>
      <c r="E2721">
        <v>2019</v>
      </c>
      <c r="F2721">
        <v>33</v>
      </c>
      <c r="G2721" t="s">
        <v>10</v>
      </c>
      <c r="H2721" t="s">
        <v>9</v>
      </c>
      <c r="I2721">
        <v>7.3</v>
      </c>
      <c r="J2721">
        <v>16.2</v>
      </c>
      <c r="K2721">
        <v>10.5</v>
      </c>
      <c r="L2721">
        <v>0</v>
      </c>
      <c r="M2721" s="3">
        <v>128119.715</v>
      </c>
      <c r="N2721" s="4">
        <v>76.350980870000001</v>
      </c>
      <c r="O2721" s="4">
        <v>9782065.9000000004</v>
      </c>
    </row>
    <row r="2722" spans="1:15" hidden="1" x14ac:dyDescent="0.5">
      <c r="A2722">
        <f t="shared" si="42"/>
        <v>609</v>
      </c>
      <c r="B2722" s="2">
        <v>42740</v>
      </c>
      <c r="C2722" t="s">
        <v>16</v>
      </c>
      <c r="D2722" t="s">
        <v>17</v>
      </c>
      <c r="E2722">
        <v>2017</v>
      </c>
      <c r="F2722">
        <v>2</v>
      </c>
      <c r="G2722" t="s">
        <v>9</v>
      </c>
      <c r="H2722" t="s">
        <v>9</v>
      </c>
      <c r="I2722">
        <v>18.5</v>
      </c>
      <c r="J2722">
        <v>31.7</v>
      </c>
      <c r="K2722">
        <v>29.7</v>
      </c>
      <c r="L2722">
        <v>0</v>
      </c>
      <c r="M2722" s="3">
        <v>128079.845</v>
      </c>
      <c r="N2722" s="4">
        <v>73.458259870000006</v>
      </c>
      <c r="O2722" s="4">
        <v>9408522.5</v>
      </c>
    </row>
    <row r="2723" spans="1:15" hidden="1" x14ac:dyDescent="0.5">
      <c r="A2723">
        <f t="shared" si="42"/>
        <v>610</v>
      </c>
      <c r="B2723" s="2">
        <v>42982</v>
      </c>
      <c r="C2723" t="s">
        <v>21</v>
      </c>
      <c r="D2723" t="s">
        <v>31</v>
      </c>
      <c r="E2723">
        <v>2017</v>
      </c>
      <c r="F2723">
        <v>37</v>
      </c>
      <c r="G2723" t="s">
        <v>10</v>
      </c>
      <c r="H2723" t="s">
        <v>9</v>
      </c>
      <c r="I2723">
        <v>8.8000000000000007</v>
      </c>
      <c r="J2723">
        <v>13.7</v>
      </c>
      <c r="K2723">
        <v>13.4</v>
      </c>
      <c r="L2723">
        <v>0.4</v>
      </c>
      <c r="M2723" s="3">
        <v>128001.05499999999</v>
      </c>
      <c r="N2723" s="4">
        <v>93.826620980000001</v>
      </c>
      <c r="O2723" s="4">
        <v>12009906.5</v>
      </c>
    </row>
    <row r="2724" spans="1:15" hidden="1" x14ac:dyDescent="0.5">
      <c r="A2724">
        <f t="shared" si="42"/>
        <v>611</v>
      </c>
      <c r="B2724" s="2">
        <v>42081</v>
      </c>
      <c r="C2724" t="s">
        <v>23</v>
      </c>
      <c r="D2724" t="s">
        <v>25</v>
      </c>
      <c r="E2724">
        <v>2015</v>
      </c>
      <c r="F2724">
        <v>12</v>
      </c>
      <c r="G2724" t="s">
        <v>10</v>
      </c>
      <c r="H2724" t="s">
        <v>9</v>
      </c>
      <c r="I2724">
        <v>17.8</v>
      </c>
      <c r="J2724">
        <v>24.4</v>
      </c>
      <c r="K2724">
        <v>9.4</v>
      </c>
      <c r="L2724">
        <v>1.4</v>
      </c>
      <c r="M2724" s="3">
        <v>127975.815</v>
      </c>
      <c r="N2724" s="4">
        <v>24.43863773</v>
      </c>
      <c r="O2724" s="4">
        <v>3127554.6</v>
      </c>
    </row>
    <row r="2725" spans="1:15" hidden="1" x14ac:dyDescent="0.5">
      <c r="A2725">
        <f t="shared" si="42"/>
        <v>612</v>
      </c>
      <c r="B2725" s="2">
        <v>42115</v>
      </c>
      <c r="C2725" t="s">
        <v>22</v>
      </c>
      <c r="D2725" t="s">
        <v>26</v>
      </c>
      <c r="E2725">
        <v>2015</v>
      </c>
      <c r="F2725">
        <v>17</v>
      </c>
      <c r="G2725" t="s">
        <v>10</v>
      </c>
      <c r="H2725" t="s">
        <v>9</v>
      </c>
      <c r="I2725">
        <v>6.5</v>
      </c>
      <c r="J2725">
        <v>17.7</v>
      </c>
      <c r="K2725">
        <v>13.8</v>
      </c>
      <c r="L2725">
        <v>0</v>
      </c>
      <c r="M2725" s="3">
        <v>127973.58500000001</v>
      </c>
      <c r="N2725" s="4">
        <v>30.473156899999999</v>
      </c>
      <c r="O2725" s="4">
        <v>3899759.1</v>
      </c>
    </row>
    <row r="2726" spans="1:15" hidden="1" x14ac:dyDescent="0.5">
      <c r="A2726">
        <f t="shared" si="42"/>
        <v>613</v>
      </c>
      <c r="B2726" s="2">
        <v>43245</v>
      </c>
      <c r="C2726" t="s">
        <v>18</v>
      </c>
      <c r="D2726" t="s">
        <v>27</v>
      </c>
      <c r="E2726">
        <v>2018</v>
      </c>
      <c r="F2726">
        <v>21</v>
      </c>
      <c r="G2726" t="s">
        <v>10</v>
      </c>
      <c r="H2726" t="s">
        <v>9</v>
      </c>
      <c r="I2726">
        <v>9.4</v>
      </c>
      <c r="J2726">
        <v>14.9</v>
      </c>
      <c r="K2726">
        <v>9.5</v>
      </c>
      <c r="L2726">
        <v>0</v>
      </c>
      <c r="M2726" s="3">
        <v>127957.57</v>
      </c>
      <c r="N2726" s="4">
        <v>92.989529200000007</v>
      </c>
      <c r="O2726" s="4">
        <v>11898714.199999999</v>
      </c>
    </row>
    <row r="2727" spans="1:15" hidden="1" x14ac:dyDescent="0.5">
      <c r="A2727">
        <f t="shared" si="42"/>
        <v>614</v>
      </c>
      <c r="B2727" s="2">
        <v>44055</v>
      </c>
      <c r="C2727" t="s">
        <v>23</v>
      </c>
      <c r="D2727" t="s">
        <v>30</v>
      </c>
      <c r="E2727">
        <v>2020</v>
      </c>
      <c r="F2727">
        <v>33</v>
      </c>
      <c r="G2727" t="s">
        <v>9</v>
      </c>
      <c r="H2727" t="s">
        <v>9</v>
      </c>
      <c r="I2727">
        <v>9.4</v>
      </c>
      <c r="J2727">
        <v>15.9</v>
      </c>
      <c r="K2727">
        <v>10</v>
      </c>
      <c r="L2727">
        <v>0.8</v>
      </c>
      <c r="M2727" s="3">
        <v>127945.31</v>
      </c>
      <c r="N2727" s="4">
        <v>58.629007379999997</v>
      </c>
      <c r="O2727" s="4">
        <v>7501306.5</v>
      </c>
    </row>
    <row r="2728" spans="1:15" hidden="1" x14ac:dyDescent="0.5">
      <c r="A2728">
        <f t="shared" si="42"/>
        <v>615</v>
      </c>
      <c r="B2728" s="2">
        <v>44046</v>
      </c>
      <c r="C2728" t="s">
        <v>21</v>
      </c>
      <c r="D2728" t="s">
        <v>30</v>
      </c>
      <c r="E2728">
        <v>2020</v>
      </c>
      <c r="F2728">
        <v>32</v>
      </c>
      <c r="G2728" t="s">
        <v>10</v>
      </c>
      <c r="H2728" t="s">
        <v>9</v>
      </c>
      <c r="I2728">
        <v>7.5</v>
      </c>
      <c r="J2728">
        <v>16</v>
      </c>
      <c r="K2728">
        <v>10.199999999999999</v>
      </c>
      <c r="L2728">
        <v>0</v>
      </c>
      <c r="M2728" s="3">
        <v>127930.355</v>
      </c>
      <c r="N2728" s="4">
        <v>47.688971700000003</v>
      </c>
      <c r="O2728" s="4">
        <v>6100867.0999999996</v>
      </c>
    </row>
    <row r="2729" spans="1:15" hidden="1" x14ac:dyDescent="0.5">
      <c r="A2729">
        <f t="shared" si="42"/>
        <v>616</v>
      </c>
      <c r="B2729" s="2">
        <v>43808</v>
      </c>
      <c r="C2729" t="s">
        <v>21</v>
      </c>
      <c r="D2729" t="s">
        <v>34</v>
      </c>
      <c r="E2729">
        <v>2019</v>
      </c>
      <c r="F2729">
        <v>50</v>
      </c>
      <c r="G2729" t="s">
        <v>10</v>
      </c>
      <c r="H2729" t="s">
        <v>9</v>
      </c>
      <c r="I2729">
        <v>16.3</v>
      </c>
      <c r="J2729">
        <v>38</v>
      </c>
      <c r="K2729">
        <v>28.6</v>
      </c>
      <c r="L2729">
        <v>0</v>
      </c>
      <c r="M2729" s="3">
        <v>127910.83500000001</v>
      </c>
      <c r="N2729" s="4">
        <v>62.718792569999998</v>
      </c>
      <c r="O2729" s="4">
        <v>8022413.0999999996</v>
      </c>
    </row>
    <row r="2730" spans="1:15" hidden="1" x14ac:dyDescent="0.5">
      <c r="A2730">
        <f t="shared" si="42"/>
        <v>617</v>
      </c>
      <c r="B2730" s="2">
        <v>42597</v>
      </c>
      <c r="C2730" t="s">
        <v>21</v>
      </c>
      <c r="D2730" t="s">
        <v>30</v>
      </c>
      <c r="E2730">
        <v>2016</v>
      </c>
      <c r="F2730">
        <v>34</v>
      </c>
      <c r="G2730" t="s">
        <v>10</v>
      </c>
      <c r="H2730" t="s">
        <v>9</v>
      </c>
      <c r="I2730">
        <v>10.199999999999999</v>
      </c>
      <c r="J2730">
        <v>18.100000000000001</v>
      </c>
      <c r="K2730">
        <v>13.4</v>
      </c>
      <c r="L2730">
        <v>0</v>
      </c>
      <c r="M2730" s="3">
        <v>127906.24000000001</v>
      </c>
      <c r="N2730" s="4">
        <v>39.838938429999999</v>
      </c>
      <c r="O2730" s="4">
        <v>5095648.8</v>
      </c>
    </row>
    <row r="2731" spans="1:15" hidden="1" x14ac:dyDescent="0.5">
      <c r="A2731">
        <f t="shared" si="42"/>
        <v>618</v>
      </c>
      <c r="B2731" s="2">
        <v>42152</v>
      </c>
      <c r="C2731" t="s">
        <v>16</v>
      </c>
      <c r="D2731" t="s">
        <v>27</v>
      </c>
      <c r="E2731">
        <v>2015</v>
      </c>
      <c r="F2731">
        <v>22</v>
      </c>
      <c r="G2731" t="s">
        <v>10</v>
      </c>
      <c r="H2731" t="s">
        <v>9</v>
      </c>
      <c r="I2731">
        <v>13.1</v>
      </c>
      <c r="J2731">
        <v>19.7</v>
      </c>
      <c r="K2731">
        <v>8.4</v>
      </c>
      <c r="L2731">
        <v>0</v>
      </c>
      <c r="M2731" s="3">
        <v>127900.235</v>
      </c>
      <c r="N2731" s="4">
        <v>26.09688903</v>
      </c>
      <c r="O2731" s="4">
        <v>3337798.2</v>
      </c>
    </row>
    <row r="2732" spans="1:15" hidden="1" x14ac:dyDescent="0.5">
      <c r="A2732">
        <f t="shared" si="42"/>
        <v>619</v>
      </c>
      <c r="B2732" s="2">
        <v>43158</v>
      </c>
      <c r="C2732" t="s">
        <v>22</v>
      </c>
      <c r="D2732" t="s">
        <v>24</v>
      </c>
      <c r="E2732">
        <v>2018</v>
      </c>
      <c r="F2732">
        <v>9</v>
      </c>
      <c r="G2732" t="s">
        <v>10</v>
      </c>
      <c r="H2732" t="s">
        <v>9</v>
      </c>
      <c r="I2732">
        <v>14.9</v>
      </c>
      <c r="J2732">
        <v>31.3</v>
      </c>
      <c r="K2732">
        <v>24</v>
      </c>
      <c r="L2732">
        <v>0</v>
      </c>
      <c r="M2732" s="3">
        <v>127894.285</v>
      </c>
      <c r="N2732" s="4">
        <v>73.635400590000003</v>
      </c>
      <c r="O2732" s="4">
        <v>9417546.9000000004</v>
      </c>
    </row>
    <row r="2733" spans="1:15" hidden="1" x14ac:dyDescent="0.5">
      <c r="A2733">
        <f t="shared" si="42"/>
        <v>620</v>
      </c>
      <c r="B2733" s="2">
        <v>42121</v>
      </c>
      <c r="C2733" t="s">
        <v>21</v>
      </c>
      <c r="D2733" t="s">
        <v>26</v>
      </c>
      <c r="E2733">
        <v>2015</v>
      </c>
      <c r="F2733">
        <v>18</v>
      </c>
      <c r="G2733" t="s">
        <v>10</v>
      </c>
      <c r="H2733" t="s">
        <v>9</v>
      </c>
      <c r="I2733">
        <v>10.5</v>
      </c>
      <c r="J2733">
        <v>15.1</v>
      </c>
      <c r="K2733">
        <v>8.3000000000000007</v>
      </c>
      <c r="L2733">
        <v>4</v>
      </c>
      <c r="M2733" s="3">
        <v>127855.22</v>
      </c>
      <c r="N2733" s="4">
        <v>48.673068360000002</v>
      </c>
      <c r="O2733" s="4">
        <v>6223105.9000000004</v>
      </c>
    </row>
    <row r="2734" spans="1:15" hidden="1" x14ac:dyDescent="0.5">
      <c r="A2734">
        <f t="shared" si="42"/>
        <v>621</v>
      </c>
      <c r="B2734" s="2">
        <v>43250</v>
      </c>
      <c r="C2734" t="s">
        <v>23</v>
      </c>
      <c r="D2734" t="s">
        <v>27</v>
      </c>
      <c r="E2734">
        <v>2018</v>
      </c>
      <c r="F2734">
        <v>22</v>
      </c>
      <c r="G2734" t="s">
        <v>10</v>
      </c>
      <c r="H2734" t="s">
        <v>9</v>
      </c>
      <c r="I2734">
        <v>7.7</v>
      </c>
      <c r="J2734">
        <v>15.1</v>
      </c>
      <c r="K2734">
        <v>7.9</v>
      </c>
      <c r="L2734">
        <v>0</v>
      </c>
      <c r="M2734" s="3">
        <v>127830.62</v>
      </c>
      <c r="N2734" s="4">
        <v>82.535944020000002</v>
      </c>
      <c r="O2734" s="4">
        <v>10550620.9</v>
      </c>
    </row>
    <row r="2735" spans="1:15" hidden="1" x14ac:dyDescent="0.5">
      <c r="A2735">
        <f t="shared" si="42"/>
        <v>622</v>
      </c>
      <c r="B2735" s="2">
        <v>42871</v>
      </c>
      <c r="C2735" t="s">
        <v>22</v>
      </c>
      <c r="D2735" t="s">
        <v>27</v>
      </c>
      <c r="E2735">
        <v>2017</v>
      </c>
      <c r="F2735">
        <v>21</v>
      </c>
      <c r="G2735" t="s">
        <v>10</v>
      </c>
      <c r="H2735" t="s">
        <v>9</v>
      </c>
      <c r="I2735">
        <v>5.6</v>
      </c>
      <c r="J2735">
        <v>18.2</v>
      </c>
      <c r="K2735">
        <v>9</v>
      </c>
      <c r="L2735">
        <v>0</v>
      </c>
      <c r="M2735" s="3">
        <v>127820.715</v>
      </c>
      <c r="N2735" s="4">
        <v>128.3149076</v>
      </c>
      <c r="O2735" s="4">
        <v>16401303.199999999</v>
      </c>
    </row>
    <row r="2736" spans="1:15" hidden="1" x14ac:dyDescent="0.5">
      <c r="A2736">
        <f t="shared" si="42"/>
        <v>623</v>
      </c>
      <c r="B2736" s="2">
        <v>43168</v>
      </c>
      <c r="C2736" t="s">
        <v>18</v>
      </c>
      <c r="D2736" t="s">
        <v>25</v>
      </c>
      <c r="E2736">
        <v>2018</v>
      </c>
      <c r="F2736">
        <v>10</v>
      </c>
      <c r="G2736" t="s">
        <v>10</v>
      </c>
      <c r="H2736" t="s">
        <v>9</v>
      </c>
      <c r="I2736">
        <v>14.6</v>
      </c>
      <c r="J2736">
        <v>28.8</v>
      </c>
      <c r="K2736">
        <v>21.9</v>
      </c>
      <c r="L2736">
        <v>0</v>
      </c>
      <c r="M2736" s="3">
        <v>127805.485</v>
      </c>
      <c r="N2736" s="4">
        <v>99.170499149999998</v>
      </c>
      <c r="O2736" s="4">
        <v>12674533.699999999</v>
      </c>
    </row>
    <row r="2737" spans="1:15" hidden="1" x14ac:dyDescent="0.5">
      <c r="A2737">
        <f t="shared" si="42"/>
        <v>624</v>
      </c>
      <c r="B2737" s="2">
        <v>42108</v>
      </c>
      <c r="C2737" t="s">
        <v>22</v>
      </c>
      <c r="D2737" t="s">
        <v>26</v>
      </c>
      <c r="E2737">
        <v>2015</v>
      </c>
      <c r="F2737">
        <v>16</v>
      </c>
      <c r="G2737" t="s">
        <v>10</v>
      </c>
      <c r="H2737" t="s">
        <v>9</v>
      </c>
      <c r="I2737">
        <v>10.5</v>
      </c>
      <c r="J2737">
        <v>24.7</v>
      </c>
      <c r="K2737">
        <v>8.4</v>
      </c>
      <c r="L2737">
        <v>1.6</v>
      </c>
      <c r="M2737" s="3">
        <v>127793.38</v>
      </c>
      <c r="N2737" s="4">
        <v>30.995175629999999</v>
      </c>
      <c r="O2737" s="4">
        <v>3960978.3</v>
      </c>
    </row>
    <row r="2738" spans="1:15" hidden="1" x14ac:dyDescent="0.5">
      <c r="A2738">
        <f t="shared" si="42"/>
        <v>625</v>
      </c>
      <c r="B2738" s="2">
        <v>42269</v>
      </c>
      <c r="C2738" t="s">
        <v>22</v>
      </c>
      <c r="D2738" t="s">
        <v>31</v>
      </c>
      <c r="E2738">
        <v>2015</v>
      </c>
      <c r="F2738">
        <v>39</v>
      </c>
      <c r="G2738" t="s">
        <v>9</v>
      </c>
      <c r="H2738" t="s">
        <v>9</v>
      </c>
      <c r="I2738">
        <v>7.6</v>
      </c>
      <c r="J2738">
        <v>12.7</v>
      </c>
      <c r="K2738">
        <v>17.399999999999999</v>
      </c>
      <c r="L2738">
        <v>4.4000000000000004</v>
      </c>
      <c r="M2738" s="3">
        <v>127755.095</v>
      </c>
      <c r="N2738" s="4">
        <v>99.476166710000001</v>
      </c>
      <c r="O2738" s="4">
        <v>12708587.1</v>
      </c>
    </row>
    <row r="2739" spans="1:15" hidden="1" x14ac:dyDescent="0.5">
      <c r="A2739">
        <f t="shared" si="42"/>
        <v>626</v>
      </c>
      <c r="B2739" s="2">
        <v>42510</v>
      </c>
      <c r="C2739" t="s">
        <v>18</v>
      </c>
      <c r="D2739" t="s">
        <v>27</v>
      </c>
      <c r="E2739">
        <v>2016</v>
      </c>
      <c r="F2739">
        <v>21</v>
      </c>
      <c r="G2739" t="s">
        <v>10</v>
      </c>
      <c r="H2739" t="s">
        <v>9</v>
      </c>
      <c r="I2739">
        <v>11.6</v>
      </c>
      <c r="J2739">
        <v>17.399999999999999</v>
      </c>
      <c r="K2739">
        <v>8.3000000000000007</v>
      </c>
      <c r="L2739">
        <v>1.8</v>
      </c>
      <c r="M2739" s="3">
        <v>127705.84</v>
      </c>
      <c r="N2739" s="4">
        <v>79.795907400000004</v>
      </c>
      <c r="O2739" s="4">
        <v>10190403.4</v>
      </c>
    </row>
    <row r="2740" spans="1:15" hidden="1" x14ac:dyDescent="0.5">
      <c r="A2740">
        <f t="shared" si="42"/>
        <v>627</v>
      </c>
      <c r="B2740" s="2">
        <v>43699</v>
      </c>
      <c r="C2740" t="s">
        <v>16</v>
      </c>
      <c r="D2740" t="s">
        <v>30</v>
      </c>
      <c r="E2740">
        <v>2019</v>
      </c>
      <c r="F2740">
        <v>34</v>
      </c>
      <c r="G2740" t="s">
        <v>10</v>
      </c>
      <c r="H2740" t="s">
        <v>9</v>
      </c>
      <c r="I2740">
        <v>9.6</v>
      </c>
      <c r="J2740">
        <v>13</v>
      </c>
      <c r="K2740">
        <v>11.3</v>
      </c>
      <c r="L2740">
        <v>1.6</v>
      </c>
      <c r="M2740" s="3">
        <v>127697.99</v>
      </c>
      <c r="N2740" s="4">
        <v>89.139147589999993</v>
      </c>
      <c r="O2740" s="4">
        <v>11382890</v>
      </c>
    </row>
    <row r="2741" spans="1:15" hidden="1" x14ac:dyDescent="0.5">
      <c r="A2741">
        <f t="shared" si="42"/>
        <v>628</v>
      </c>
      <c r="B2741" s="2">
        <v>42052</v>
      </c>
      <c r="C2741" t="s">
        <v>22</v>
      </c>
      <c r="D2741" t="s">
        <v>24</v>
      </c>
      <c r="E2741">
        <v>2015</v>
      </c>
      <c r="F2741">
        <v>8</v>
      </c>
      <c r="G2741" t="s">
        <v>10</v>
      </c>
      <c r="H2741" t="s">
        <v>9</v>
      </c>
      <c r="I2741">
        <v>17.600000000000001</v>
      </c>
      <c r="J2741">
        <v>20.6</v>
      </c>
      <c r="K2741">
        <v>8.3000000000000007</v>
      </c>
      <c r="L2741">
        <v>0</v>
      </c>
      <c r="M2741" s="3">
        <v>127666.01</v>
      </c>
      <c r="N2741" s="4">
        <v>30.250149390000001</v>
      </c>
      <c r="O2741" s="4">
        <v>3861915.9</v>
      </c>
    </row>
    <row r="2742" spans="1:15" hidden="1" x14ac:dyDescent="0.5">
      <c r="A2742">
        <f t="shared" si="42"/>
        <v>629</v>
      </c>
      <c r="B2742" s="2">
        <v>42796</v>
      </c>
      <c r="C2742" t="s">
        <v>16</v>
      </c>
      <c r="D2742" t="s">
        <v>25</v>
      </c>
      <c r="E2742">
        <v>2017</v>
      </c>
      <c r="F2742">
        <v>10</v>
      </c>
      <c r="G2742" t="s">
        <v>10</v>
      </c>
      <c r="H2742" t="s">
        <v>9</v>
      </c>
      <c r="I2742">
        <v>17.7</v>
      </c>
      <c r="J2742">
        <v>23.3</v>
      </c>
      <c r="K2742">
        <v>22</v>
      </c>
      <c r="L2742">
        <v>0</v>
      </c>
      <c r="M2742" s="3">
        <v>127633.27499999999</v>
      </c>
      <c r="N2742" s="4">
        <v>85.498445459999999</v>
      </c>
      <c r="O2742" s="4">
        <v>10912446.6</v>
      </c>
    </row>
    <row r="2743" spans="1:15" hidden="1" x14ac:dyDescent="0.5">
      <c r="A2743">
        <f t="shared" si="42"/>
        <v>630</v>
      </c>
      <c r="B2743" s="2">
        <v>42815</v>
      </c>
      <c r="C2743" t="s">
        <v>22</v>
      </c>
      <c r="D2743" t="s">
        <v>25</v>
      </c>
      <c r="E2743">
        <v>2017</v>
      </c>
      <c r="F2743">
        <v>13</v>
      </c>
      <c r="G2743" t="s">
        <v>10</v>
      </c>
      <c r="H2743" t="s">
        <v>9</v>
      </c>
      <c r="I2743">
        <v>19.899999999999999</v>
      </c>
      <c r="J2743">
        <v>26.1</v>
      </c>
      <c r="K2743">
        <v>6.1</v>
      </c>
      <c r="L2743">
        <v>4.4000000000000004</v>
      </c>
      <c r="M2743" s="3">
        <v>127625.36500000001</v>
      </c>
      <c r="N2743" s="4">
        <v>112.9036926</v>
      </c>
      <c r="O2743" s="4">
        <v>14409375</v>
      </c>
    </row>
    <row r="2744" spans="1:15" hidden="1" x14ac:dyDescent="0.5">
      <c r="A2744">
        <f t="shared" si="42"/>
        <v>631</v>
      </c>
      <c r="B2744" s="2">
        <v>43972</v>
      </c>
      <c r="C2744" t="s">
        <v>16</v>
      </c>
      <c r="D2744" t="s">
        <v>27</v>
      </c>
      <c r="E2744">
        <v>2020</v>
      </c>
      <c r="F2744">
        <v>21</v>
      </c>
      <c r="G2744" t="s">
        <v>9</v>
      </c>
      <c r="H2744" t="s">
        <v>9</v>
      </c>
      <c r="I2744">
        <v>9.4</v>
      </c>
      <c r="J2744">
        <v>13.7</v>
      </c>
      <c r="K2744">
        <v>6.6</v>
      </c>
      <c r="L2744">
        <v>12.4</v>
      </c>
      <c r="M2744" s="3">
        <v>127563.61</v>
      </c>
      <c r="N2744" s="4">
        <v>58.074876109999998</v>
      </c>
      <c r="O2744" s="4">
        <v>7408240.7999999998</v>
      </c>
    </row>
    <row r="2745" spans="1:15" hidden="1" x14ac:dyDescent="0.5">
      <c r="A2745">
        <f t="shared" si="42"/>
        <v>632</v>
      </c>
      <c r="B2745" s="2">
        <v>43325</v>
      </c>
      <c r="C2745" t="s">
        <v>21</v>
      </c>
      <c r="D2745" t="s">
        <v>30</v>
      </c>
      <c r="E2745">
        <v>2018</v>
      </c>
      <c r="F2745">
        <v>33</v>
      </c>
      <c r="G2745" t="s">
        <v>10</v>
      </c>
      <c r="H2745" t="s">
        <v>9</v>
      </c>
      <c r="I2745">
        <v>7.9</v>
      </c>
      <c r="J2745">
        <v>14.9</v>
      </c>
      <c r="K2745">
        <v>8.6</v>
      </c>
      <c r="L2745">
        <v>0</v>
      </c>
      <c r="M2745" s="3">
        <v>127541.57</v>
      </c>
      <c r="N2745" s="4">
        <v>79.759066959999998</v>
      </c>
      <c r="O2745" s="4">
        <v>10172596.6</v>
      </c>
    </row>
    <row r="2746" spans="1:15" hidden="1" x14ac:dyDescent="0.5">
      <c r="A2746">
        <f t="shared" si="42"/>
        <v>633</v>
      </c>
      <c r="B2746" s="2">
        <v>42142</v>
      </c>
      <c r="C2746" t="s">
        <v>21</v>
      </c>
      <c r="D2746" t="s">
        <v>27</v>
      </c>
      <c r="E2746">
        <v>2015</v>
      </c>
      <c r="F2746">
        <v>21</v>
      </c>
      <c r="G2746" t="s">
        <v>10</v>
      </c>
      <c r="H2746" t="s">
        <v>9</v>
      </c>
      <c r="I2746">
        <v>7.2</v>
      </c>
      <c r="J2746">
        <v>20.399999999999999</v>
      </c>
      <c r="K2746">
        <v>10.199999999999999</v>
      </c>
      <c r="L2746">
        <v>0</v>
      </c>
      <c r="M2746" s="3">
        <v>127524.8</v>
      </c>
      <c r="N2746" s="4">
        <v>39.33371288</v>
      </c>
      <c r="O2746" s="4">
        <v>5016023.9000000004</v>
      </c>
    </row>
    <row r="2747" spans="1:15" hidden="1" x14ac:dyDescent="0.5">
      <c r="A2747">
        <f t="shared" si="42"/>
        <v>634</v>
      </c>
      <c r="B2747" s="2">
        <v>42144</v>
      </c>
      <c r="C2747" t="s">
        <v>23</v>
      </c>
      <c r="D2747" t="s">
        <v>27</v>
      </c>
      <c r="E2747">
        <v>2015</v>
      </c>
      <c r="F2747">
        <v>21</v>
      </c>
      <c r="G2747" t="s">
        <v>10</v>
      </c>
      <c r="H2747" t="s">
        <v>9</v>
      </c>
      <c r="I2747">
        <v>13.6</v>
      </c>
      <c r="J2747">
        <v>18.100000000000001</v>
      </c>
      <c r="K2747">
        <v>6</v>
      </c>
      <c r="L2747">
        <v>2.4</v>
      </c>
      <c r="M2747" s="3">
        <v>127522.71</v>
      </c>
      <c r="N2747" s="4">
        <v>30.976086030000001</v>
      </c>
      <c r="O2747" s="4">
        <v>3950154.4</v>
      </c>
    </row>
    <row r="2748" spans="1:15" hidden="1" x14ac:dyDescent="0.5">
      <c r="A2748">
        <f t="shared" si="42"/>
        <v>635</v>
      </c>
      <c r="B2748" s="2">
        <v>42636</v>
      </c>
      <c r="C2748" t="s">
        <v>18</v>
      </c>
      <c r="D2748" t="s">
        <v>31</v>
      </c>
      <c r="E2748">
        <v>2016</v>
      </c>
      <c r="F2748">
        <v>39</v>
      </c>
      <c r="G2748" t="s">
        <v>9</v>
      </c>
      <c r="H2748" t="s">
        <v>9</v>
      </c>
      <c r="I2748">
        <v>9.8000000000000007</v>
      </c>
      <c r="J2748">
        <v>16.5</v>
      </c>
      <c r="K2748">
        <v>16.5</v>
      </c>
      <c r="L2748">
        <v>0.6</v>
      </c>
      <c r="M2748" s="3">
        <v>127420.43</v>
      </c>
      <c r="N2748" s="4">
        <v>46.538703269999999</v>
      </c>
      <c r="O2748" s="4">
        <v>5929981.5999999996</v>
      </c>
    </row>
    <row r="2749" spans="1:15" hidden="1" x14ac:dyDescent="0.5">
      <c r="A2749">
        <f t="shared" si="42"/>
        <v>636</v>
      </c>
      <c r="B2749" s="2">
        <v>42632</v>
      </c>
      <c r="C2749" t="s">
        <v>21</v>
      </c>
      <c r="D2749" t="s">
        <v>31</v>
      </c>
      <c r="E2749">
        <v>2016</v>
      </c>
      <c r="F2749">
        <v>39</v>
      </c>
      <c r="G2749" t="s">
        <v>9</v>
      </c>
      <c r="H2749" t="s">
        <v>9</v>
      </c>
      <c r="I2749">
        <v>8.5</v>
      </c>
      <c r="J2749">
        <v>16.3</v>
      </c>
      <c r="K2749">
        <v>16.2</v>
      </c>
      <c r="L2749">
        <v>0.2</v>
      </c>
      <c r="M2749" s="3">
        <v>127391.09</v>
      </c>
      <c r="N2749" s="4">
        <v>56.44254935</v>
      </c>
      <c r="O2749" s="4">
        <v>7190277.9000000004</v>
      </c>
    </row>
    <row r="2750" spans="1:15" hidden="1" x14ac:dyDescent="0.5">
      <c r="A2750">
        <f t="shared" si="42"/>
        <v>637</v>
      </c>
      <c r="B2750" s="2">
        <v>43601</v>
      </c>
      <c r="C2750" t="s">
        <v>16</v>
      </c>
      <c r="D2750" t="s">
        <v>27</v>
      </c>
      <c r="E2750">
        <v>2019</v>
      </c>
      <c r="F2750">
        <v>20</v>
      </c>
      <c r="G2750" t="s">
        <v>10</v>
      </c>
      <c r="H2750" t="s">
        <v>9</v>
      </c>
      <c r="I2750">
        <v>10.5</v>
      </c>
      <c r="J2750">
        <v>16.100000000000001</v>
      </c>
      <c r="K2750">
        <v>9.8000000000000007</v>
      </c>
      <c r="L2750">
        <v>0</v>
      </c>
      <c r="M2750" s="3">
        <v>127389.485</v>
      </c>
      <c r="N2750" s="4">
        <v>98.942964329999995</v>
      </c>
      <c r="O2750" s="4">
        <v>12604293.300000001</v>
      </c>
    </row>
    <row r="2751" spans="1:15" hidden="1" x14ac:dyDescent="0.5">
      <c r="A2751">
        <f t="shared" si="42"/>
        <v>638</v>
      </c>
      <c r="B2751" s="2">
        <v>42569</v>
      </c>
      <c r="C2751" t="s">
        <v>21</v>
      </c>
      <c r="D2751" t="s">
        <v>29</v>
      </c>
      <c r="E2751">
        <v>2016</v>
      </c>
      <c r="F2751">
        <v>30</v>
      </c>
      <c r="G2751" t="s">
        <v>10</v>
      </c>
      <c r="H2751" t="s">
        <v>9</v>
      </c>
      <c r="I2751">
        <v>9.6</v>
      </c>
      <c r="J2751">
        <v>17.7</v>
      </c>
      <c r="K2751">
        <v>8.8000000000000007</v>
      </c>
      <c r="L2751">
        <v>0</v>
      </c>
      <c r="M2751" s="3">
        <v>127367.015</v>
      </c>
      <c r="N2751" s="4">
        <v>43.891518699999999</v>
      </c>
      <c r="O2751" s="4">
        <v>5590331.7000000002</v>
      </c>
    </row>
    <row r="2752" spans="1:15" hidden="1" x14ac:dyDescent="0.5">
      <c r="A2752">
        <f t="shared" si="42"/>
        <v>639</v>
      </c>
      <c r="B2752" s="2">
        <v>43839</v>
      </c>
      <c r="C2752" t="s">
        <v>16</v>
      </c>
      <c r="D2752" t="s">
        <v>17</v>
      </c>
      <c r="E2752">
        <v>2020</v>
      </c>
      <c r="F2752">
        <v>2</v>
      </c>
      <c r="G2752" t="s">
        <v>9</v>
      </c>
      <c r="H2752" t="s">
        <v>9</v>
      </c>
      <c r="I2752">
        <v>17.899999999999999</v>
      </c>
      <c r="J2752">
        <v>31.9</v>
      </c>
      <c r="K2752">
        <v>29.8</v>
      </c>
      <c r="L2752">
        <v>0</v>
      </c>
      <c r="M2752" s="3">
        <v>127365.59</v>
      </c>
      <c r="N2752" s="4">
        <v>86.980864980000007</v>
      </c>
      <c r="O2752" s="4">
        <v>11078369.199999999</v>
      </c>
    </row>
    <row r="2753" spans="1:15" hidden="1" x14ac:dyDescent="0.5">
      <c r="A2753">
        <f t="shared" si="42"/>
        <v>640</v>
      </c>
      <c r="B2753" s="2">
        <v>43238</v>
      </c>
      <c r="C2753" t="s">
        <v>18</v>
      </c>
      <c r="D2753" t="s">
        <v>27</v>
      </c>
      <c r="E2753">
        <v>2018</v>
      </c>
      <c r="F2753">
        <v>20</v>
      </c>
      <c r="G2753" t="s">
        <v>10</v>
      </c>
      <c r="H2753" t="s">
        <v>9</v>
      </c>
      <c r="I2753">
        <v>12.3</v>
      </c>
      <c r="J2753">
        <v>17.7</v>
      </c>
      <c r="K2753">
        <v>8</v>
      </c>
      <c r="L2753">
        <v>0.2</v>
      </c>
      <c r="M2753" s="3">
        <v>127353.575</v>
      </c>
      <c r="N2753" s="4">
        <v>96.161656390000005</v>
      </c>
      <c r="O2753" s="4">
        <v>12246530.699999999</v>
      </c>
    </row>
    <row r="2754" spans="1:15" hidden="1" x14ac:dyDescent="0.5">
      <c r="A2754">
        <f t="shared" ref="A2754:A2817" si="43">ROW()-2113</f>
        <v>641</v>
      </c>
      <c r="B2754" s="2">
        <v>43654</v>
      </c>
      <c r="C2754" t="s">
        <v>21</v>
      </c>
      <c r="D2754" t="s">
        <v>29</v>
      </c>
      <c r="E2754">
        <v>2019</v>
      </c>
      <c r="F2754">
        <v>28</v>
      </c>
      <c r="G2754" t="s">
        <v>9</v>
      </c>
      <c r="H2754" t="s">
        <v>9</v>
      </c>
      <c r="I2754">
        <v>11</v>
      </c>
      <c r="J2754">
        <v>16</v>
      </c>
      <c r="K2754">
        <v>8.1999999999999993</v>
      </c>
      <c r="L2754">
        <v>5.2</v>
      </c>
      <c r="M2754" s="3">
        <v>127307.26</v>
      </c>
      <c r="N2754" s="4">
        <v>101.94417129999999</v>
      </c>
      <c r="O2754" s="4">
        <v>12978233.1</v>
      </c>
    </row>
    <row r="2755" spans="1:15" hidden="1" x14ac:dyDescent="0.5">
      <c r="A2755">
        <f t="shared" si="43"/>
        <v>642</v>
      </c>
      <c r="B2755" s="2">
        <v>43121</v>
      </c>
      <c r="C2755" t="s">
        <v>20</v>
      </c>
      <c r="D2755" t="s">
        <v>17</v>
      </c>
      <c r="E2755">
        <v>2018</v>
      </c>
      <c r="F2755">
        <v>3</v>
      </c>
      <c r="G2755" t="s">
        <v>9</v>
      </c>
      <c r="H2755" t="s">
        <v>9</v>
      </c>
      <c r="I2755">
        <v>21</v>
      </c>
      <c r="J2755">
        <v>28.2</v>
      </c>
      <c r="K2755">
        <v>14.9</v>
      </c>
      <c r="L2755">
        <v>0</v>
      </c>
      <c r="M2755" s="3">
        <v>127305.2</v>
      </c>
      <c r="N2755" s="4">
        <v>121.7119723</v>
      </c>
      <c r="O2755" s="4">
        <v>15494567</v>
      </c>
    </row>
    <row r="2756" spans="1:15" hidden="1" x14ac:dyDescent="0.5">
      <c r="A2756">
        <f t="shared" si="43"/>
        <v>643</v>
      </c>
      <c r="B2756" s="2">
        <v>42618</v>
      </c>
      <c r="C2756" t="s">
        <v>21</v>
      </c>
      <c r="D2756" t="s">
        <v>31</v>
      </c>
      <c r="E2756">
        <v>2016</v>
      </c>
      <c r="F2756">
        <v>37</v>
      </c>
      <c r="G2756" t="s">
        <v>10</v>
      </c>
      <c r="H2756" t="s">
        <v>9</v>
      </c>
      <c r="I2756">
        <v>12.8</v>
      </c>
      <c r="J2756">
        <v>18.399999999999999</v>
      </c>
      <c r="K2756">
        <v>11.7</v>
      </c>
      <c r="L2756">
        <v>0</v>
      </c>
      <c r="M2756" s="3">
        <v>127275.815</v>
      </c>
      <c r="N2756" s="4">
        <v>38.212469630000001</v>
      </c>
      <c r="O2756" s="4">
        <v>4863523.2</v>
      </c>
    </row>
    <row r="2757" spans="1:15" hidden="1" x14ac:dyDescent="0.5">
      <c r="A2757">
        <f t="shared" si="43"/>
        <v>644</v>
      </c>
      <c r="B2757" s="2">
        <v>43909</v>
      </c>
      <c r="C2757" t="s">
        <v>16</v>
      </c>
      <c r="D2757" t="s">
        <v>25</v>
      </c>
      <c r="E2757">
        <v>2020</v>
      </c>
      <c r="F2757">
        <v>12</v>
      </c>
      <c r="G2757" t="s">
        <v>10</v>
      </c>
      <c r="H2757" t="s">
        <v>9</v>
      </c>
      <c r="I2757">
        <v>18.7</v>
      </c>
      <c r="J2757">
        <v>30.4</v>
      </c>
      <c r="K2757">
        <v>8.1999999999999993</v>
      </c>
      <c r="L2757">
        <v>0</v>
      </c>
      <c r="M2757" s="3">
        <v>127266.86</v>
      </c>
      <c r="N2757" s="4">
        <v>47.562659549999999</v>
      </c>
      <c r="O2757" s="4">
        <v>6053150.2999999998</v>
      </c>
    </row>
    <row r="2758" spans="1:15" hidden="1" x14ac:dyDescent="0.5">
      <c r="A2758">
        <f t="shared" si="43"/>
        <v>645</v>
      </c>
      <c r="B2758" s="2">
        <v>43263</v>
      </c>
      <c r="C2758" t="s">
        <v>22</v>
      </c>
      <c r="D2758" t="s">
        <v>28</v>
      </c>
      <c r="E2758">
        <v>2018</v>
      </c>
      <c r="F2758">
        <v>24</v>
      </c>
      <c r="G2758" t="s">
        <v>10</v>
      </c>
      <c r="H2758" t="s">
        <v>9</v>
      </c>
      <c r="I2758">
        <v>7.9</v>
      </c>
      <c r="J2758">
        <v>16.600000000000001</v>
      </c>
      <c r="K2758">
        <v>6.7</v>
      </c>
      <c r="L2758">
        <v>0.4</v>
      </c>
      <c r="M2758" s="3">
        <v>127261.295</v>
      </c>
      <c r="N2758" s="4">
        <v>78.294416310000003</v>
      </c>
      <c r="O2758" s="4">
        <v>9963848.8000000007</v>
      </c>
    </row>
    <row r="2759" spans="1:15" hidden="1" x14ac:dyDescent="0.5">
      <c r="A2759">
        <f t="shared" si="43"/>
        <v>646</v>
      </c>
      <c r="B2759" s="2">
        <v>42859</v>
      </c>
      <c r="C2759" t="s">
        <v>16</v>
      </c>
      <c r="D2759" t="s">
        <v>27</v>
      </c>
      <c r="E2759">
        <v>2017</v>
      </c>
      <c r="F2759">
        <v>19</v>
      </c>
      <c r="G2759" t="s">
        <v>10</v>
      </c>
      <c r="H2759" t="s">
        <v>9</v>
      </c>
      <c r="I2759">
        <v>5.8</v>
      </c>
      <c r="J2759">
        <v>16.899999999999999</v>
      </c>
      <c r="K2759">
        <v>12</v>
      </c>
      <c r="L2759">
        <v>0</v>
      </c>
      <c r="M2759" s="3">
        <v>127260.05</v>
      </c>
      <c r="N2759" s="4">
        <v>123.4720662</v>
      </c>
      <c r="O2759" s="4">
        <v>15713061.300000001</v>
      </c>
    </row>
    <row r="2760" spans="1:15" hidden="1" x14ac:dyDescent="0.5">
      <c r="A2760">
        <f t="shared" si="43"/>
        <v>647</v>
      </c>
      <c r="B2760" s="2">
        <v>43952</v>
      </c>
      <c r="C2760" t="s">
        <v>18</v>
      </c>
      <c r="D2760" t="s">
        <v>27</v>
      </c>
      <c r="E2760">
        <v>2020</v>
      </c>
      <c r="F2760">
        <v>18</v>
      </c>
      <c r="G2760" t="s">
        <v>9</v>
      </c>
      <c r="H2760" t="s">
        <v>9</v>
      </c>
      <c r="I2760">
        <v>7.6</v>
      </c>
      <c r="J2760">
        <v>13</v>
      </c>
      <c r="K2760">
        <v>5.0999999999999996</v>
      </c>
      <c r="L2760">
        <v>8</v>
      </c>
      <c r="M2760" s="3">
        <v>127238.875</v>
      </c>
      <c r="N2760" s="4">
        <v>24.122816870000001</v>
      </c>
      <c r="O2760" s="4">
        <v>3069360.1</v>
      </c>
    </row>
    <row r="2761" spans="1:15" hidden="1" x14ac:dyDescent="0.5">
      <c r="A2761">
        <f t="shared" si="43"/>
        <v>648</v>
      </c>
      <c r="B2761" s="2">
        <v>42317</v>
      </c>
      <c r="C2761" t="s">
        <v>21</v>
      </c>
      <c r="D2761" t="s">
        <v>33</v>
      </c>
      <c r="E2761">
        <v>2015</v>
      </c>
      <c r="F2761">
        <v>46</v>
      </c>
      <c r="G2761" t="s">
        <v>10</v>
      </c>
      <c r="H2761" t="s">
        <v>9</v>
      </c>
      <c r="I2761">
        <v>13.6</v>
      </c>
      <c r="J2761">
        <v>33.1</v>
      </c>
      <c r="K2761">
        <v>26.4</v>
      </c>
      <c r="L2761">
        <v>0</v>
      </c>
      <c r="M2761" s="3">
        <v>127234.72</v>
      </c>
      <c r="N2761" s="4">
        <v>35.054800229999998</v>
      </c>
      <c r="O2761" s="4">
        <v>4460187.7</v>
      </c>
    </row>
    <row r="2762" spans="1:15" hidden="1" x14ac:dyDescent="0.5">
      <c r="A2762">
        <f t="shared" si="43"/>
        <v>649</v>
      </c>
      <c r="B2762" s="2">
        <v>42283</v>
      </c>
      <c r="C2762" t="s">
        <v>22</v>
      </c>
      <c r="D2762" t="s">
        <v>32</v>
      </c>
      <c r="E2762">
        <v>2015</v>
      </c>
      <c r="F2762">
        <v>41</v>
      </c>
      <c r="G2762" t="s">
        <v>10</v>
      </c>
      <c r="H2762" t="s">
        <v>9</v>
      </c>
      <c r="I2762">
        <v>15.5</v>
      </c>
      <c r="J2762">
        <v>35.799999999999997</v>
      </c>
      <c r="K2762">
        <v>18.899999999999999</v>
      </c>
      <c r="L2762">
        <v>0</v>
      </c>
      <c r="M2762" s="3">
        <v>127225.245</v>
      </c>
      <c r="N2762" s="4">
        <v>36.244451439999999</v>
      </c>
      <c r="O2762" s="4">
        <v>4611209.2</v>
      </c>
    </row>
    <row r="2763" spans="1:15" hidden="1" x14ac:dyDescent="0.5">
      <c r="A2763">
        <f t="shared" si="43"/>
        <v>650</v>
      </c>
      <c r="B2763" s="2">
        <v>42634</v>
      </c>
      <c r="C2763" t="s">
        <v>23</v>
      </c>
      <c r="D2763" t="s">
        <v>31</v>
      </c>
      <c r="E2763">
        <v>2016</v>
      </c>
      <c r="F2763">
        <v>39</v>
      </c>
      <c r="G2763" t="s">
        <v>9</v>
      </c>
      <c r="H2763" t="s">
        <v>9</v>
      </c>
      <c r="I2763">
        <v>10.9</v>
      </c>
      <c r="J2763">
        <v>15.2</v>
      </c>
      <c r="K2763">
        <v>8.8000000000000007</v>
      </c>
      <c r="L2763">
        <v>1.2</v>
      </c>
      <c r="M2763" s="3">
        <v>127208.57</v>
      </c>
      <c r="N2763" s="4">
        <v>52.28283459</v>
      </c>
      <c r="O2763" s="4">
        <v>6650824.5999999996</v>
      </c>
    </row>
    <row r="2764" spans="1:15" hidden="1" x14ac:dyDescent="0.5">
      <c r="A2764">
        <f t="shared" si="43"/>
        <v>651</v>
      </c>
      <c r="B2764" s="2">
        <v>43318</v>
      </c>
      <c r="C2764" t="s">
        <v>21</v>
      </c>
      <c r="D2764" t="s">
        <v>30</v>
      </c>
      <c r="E2764">
        <v>2018</v>
      </c>
      <c r="F2764">
        <v>32</v>
      </c>
      <c r="G2764" t="s">
        <v>10</v>
      </c>
      <c r="H2764" t="s">
        <v>9</v>
      </c>
      <c r="I2764">
        <v>9.4</v>
      </c>
      <c r="J2764">
        <v>13.8</v>
      </c>
      <c r="K2764">
        <v>8.5</v>
      </c>
      <c r="L2764">
        <v>0</v>
      </c>
      <c r="M2764" s="3">
        <v>127198.78</v>
      </c>
      <c r="N2764" s="4">
        <v>83.712090750000002</v>
      </c>
      <c r="O2764" s="4">
        <v>10648075.800000001</v>
      </c>
    </row>
    <row r="2765" spans="1:15" hidden="1" x14ac:dyDescent="0.5">
      <c r="A2765">
        <f t="shared" si="43"/>
        <v>652</v>
      </c>
      <c r="B2765" s="2">
        <v>42962</v>
      </c>
      <c r="C2765" t="s">
        <v>22</v>
      </c>
      <c r="D2765" t="s">
        <v>30</v>
      </c>
      <c r="E2765">
        <v>2017</v>
      </c>
      <c r="F2765">
        <v>34</v>
      </c>
      <c r="G2765" t="s">
        <v>10</v>
      </c>
      <c r="H2765" t="s">
        <v>9</v>
      </c>
      <c r="I2765">
        <v>10.4</v>
      </c>
      <c r="J2765">
        <v>17.5</v>
      </c>
      <c r="K2765">
        <v>3.2</v>
      </c>
      <c r="L2765">
        <v>0.2</v>
      </c>
      <c r="M2765" s="3">
        <v>127193.3</v>
      </c>
      <c r="N2765" s="4">
        <v>99.086174200000002</v>
      </c>
      <c r="O2765" s="4">
        <v>12603097.5</v>
      </c>
    </row>
    <row r="2766" spans="1:15" hidden="1" x14ac:dyDescent="0.5">
      <c r="A2766">
        <f t="shared" si="43"/>
        <v>653</v>
      </c>
      <c r="B2766" s="2">
        <v>42991</v>
      </c>
      <c r="C2766" t="s">
        <v>23</v>
      </c>
      <c r="D2766" t="s">
        <v>31</v>
      </c>
      <c r="E2766">
        <v>2017</v>
      </c>
      <c r="F2766">
        <v>38</v>
      </c>
      <c r="G2766" t="s">
        <v>10</v>
      </c>
      <c r="H2766" t="s">
        <v>9</v>
      </c>
      <c r="I2766">
        <v>13.3</v>
      </c>
      <c r="J2766">
        <v>16.399999999999999</v>
      </c>
      <c r="K2766">
        <v>8.1999999999999993</v>
      </c>
      <c r="L2766">
        <v>2</v>
      </c>
      <c r="M2766" s="3">
        <v>127192.315</v>
      </c>
      <c r="N2766" s="4">
        <v>88.361935939999995</v>
      </c>
      <c r="O2766" s="4">
        <v>11238959.199999999</v>
      </c>
    </row>
    <row r="2767" spans="1:15" hidden="1" x14ac:dyDescent="0.5">
      <c r="A2767">
        <f t="shared" si="43"/>
        <v>654</v>
      </c>
      <c r="B2767" s="2">
        <v>42989</v>
      </c>
      <c r="C2767" t="s">
        <v>21</v>
      </c>
      <c r="D2767" t="s">
        <v>31</v>
      </c>
      <c r="E2767">
        <v>2017</v>
      </c>
      <c r="F2767">
        <v>38</v>
      </c>
      <c r="G2767" t="s">
        <v>10</v>
      </c>
      <c r="H2767" t="s">
        <v>9</v>
      </c>
      <c r="I2767">
        <v>8.1</v>
      </c>
      <c r="J2767">
        <v>18.100000000000001</v>
      </c>
      <c r="K2767">
        <v>7</v>
      </c>
      <c r="L2767">
        <v>0</v>
      </c>
      <c r="M2767" s="3">
        <v>127169.03</v>
      </c>
      <c r="N2767" s="4">
        <v>86.68557783</v>
      </c>
      <c r="O2767" s="4">
        <v>11023720.800000001</v>
      </c>
    </row>
    <row r="2768" spans="1:15" hidden="1" x14ac:dyDescent="0.5">
      <c r="A2768">
        <f t="shared" si="43"/>
        <v>655</v>
      </c>
      <c r="B2768" s="2">
        <v>43964</v>
      </c>
      <c r="C2768" t="s">
        <v>23</v>
      </c>
      <c r="D2768" t="s">
        <v>27</v>
      </c>
      <c r="E2768">
        <v>2020</v>
      </c>
      <c r="F2768">
        <v>20</v>
      </c>
      <c r="G2768" t="s">
        <v>9</v>
      </c>
      <c r="H2768" t="s">
        <v>9</v>
      </c>
      <c r="I2768">
        <v>10.4</v>
      </c>
      <c r="J2768">
        <v>14.5</v>
      </c>
      <c r="K2768">
        <v>8.9</v>
      </c>
      <c r="L2768">
        <v>1.4</v>
      </c>
      <c r="M2768" s="3">
        <v>127145.14</v>
      </c>
      <c r="N2768" s="4">
        <v>43.43886852</v>
      </c>
      <c r="O2768" s="4">
        <v>5523041</v>
      </c>
    </row>
    <row r="2769" spans="1:15" hidden="1" x14ac:dyDescent="0.5">
      <c r="A2769">
        <f t="shared" si="43"/>
        <v>656</v>
      </c>
      <c r="B2769" s="2">
        <v>44065</v>
      </c>
      <c r="C2769" t="s">
        <v>19</v>
      </c>
      <c r="D2769" t="s">
        <v>30</v>
      </c>
      <c r="E2769">
        <v>2020</v>
      </c>
      <c r="F2769">
        <v>34</v>
      </c>
      <c r="G2769" t="s">
        <v>9</v>
      </c>
      <c r="H2769" t="s">
        <v>9</v>
      </c>
      <c r="I2769">
        <v>5.8</v>
      </c>
      <c r="J2769">
        <v>11.1</v>
      </c>
      <c r="K2769">
        <v>3.8</v>
      </c>
      <c r="L2769">
        <v>4.4000000000000004</v>
      </c>
      <c r="M2769" s="3">
        <v>127131.37</v>
      </c>
      <c r="N2769" s="4">
        <v>56.065490250000003</v>
      </c>
      <c r="O2769" s="4">
        <v>7127682.5999999996</v>
      </c>
    </row>
    <row r="2770" spans="1:15" hidden="1" x14ac:dyDescent="0.5">
      <c r="A2770">
        <f t="shared" si="43"/>
        <v>657</v>
      </c>
      <c r="B2770" s="2">
        <v>43872</v>
      </c>
      <c r="C2770" t="s">
        <v>22</v>
      </c>
      <c r="D2770" t="s">
        <v>24</v>
      </c>
      <c r="E2770">
        <v>2020</v>
      </c>
      <c r="F2770">
        <v>7</v>
      </c>
      <c r="G2770" t="s">
        <v>10</v>
      </c>
      <c r="H2770" t="s">
        <v>9</v>
      </c>
      <c r="I2770">
        <v>19.5</v>
      </c>
      <c r="J2770">
        <v>25.9</v>
      </c>
      <c r="K2770">
        <v>19.100000000000001</v>
      </c>
      <c r="L2770">
        <v>0</v>
      </c>
      <c r="M2770" s="3">
        <v>127110.58</v>
      </c>
      <c r="N2770" s="4">
        <v>61.289840849999997</v>
      </c>
      <c r="O2770" s="4">
        <v>7790587.2000000002</v>
      </c>
    </row>
    <row r="2771" spans="1:15" hidden="1" x14ac:dyDescent="0.5">
      <c r="A2771">
        <f t="shared" si="43"/>
        <v>658</v>
      </c>
      <c r="B2771" s="2">
        <v>43656</v>
      </c>
      <c r="C2771" t="s">
        <v>23</v>
      </c>
      <c r="D2771" t="s">
        <v>29</v>
      </c>
      <c r="E2771">
        <v>2019</v>
      </c>
      <c r="F2771">
        <v>28</v>
      </c>
      <c r="G2771" t="s">
        <v>9</v>
      </c>
      <c r="H2771" t="s">
        <v>9</v>
      </c>
      <c r="I2771">
        <v>9.5</v>
      </c>
      <c r="J2771">
        <v>15.4</v>
      </c>
      <c r="K2771">
        <v>6.7</v>
      </c>
      <c r="L2771">
        <v>0.2</v>
      </c>
      <c r="M2771" s="3">
        <v>127092.715</v>
      </c>
      <c r="N2771" s="4">
        <v>84.780694909999994</v>
      </c>
      <c r="O2771" s="4">
        <v>10775008.699999999</v>
      </c>
    </row>
    <row r="2772" spans="1:15" hidden="1" x14ac:dyDescent="0.5">
      <c r="A2772">
        <f t="shared" si="43"/>
        <v>659</v>
      </c>
      <c r="B2772" s="2">
        <v>42286</v>
      </c>
      <c r="C2772" t="s">
        <v>18</v>
      </c>
      <c r="D2772" t="s">
        <v>32</v>
      </c>
      <c r="E2772">
        <v>2015</v>
      </c>
      <c r="F2772">
        <v>41</v>
      </c>
      <c r="G2772" t="s">
        <v>10</v>
      </c>
      <c r="H2772" t="s">
        <v>9</v>
      </c>
      <c r="I2772">
        <v>10.9</v>
      </c>
      <c r="J2772">
        <v>29.9</v>
      </c>
      <c r="K2772">
        <v>22</v>
      </c>
      <c r="L2772">
        <v>0</v>
      </c>
      <c r="M2772" s="3">
        <v>126989.905</v>
      </c>
      <c r="N2772" s="4">
        <v>41.415074920000002</v>
      </c>
      <c r="O2772" s="4">
        <v>5259296.4000000004</v>
      </c>
    </row>
    <row r="2773" spans="1:15" hidden="1" x14ac:dyDescent="0.5">
      <c r="A2773">
        <f t="shared" si="43"/>
        <v>660</v>
      </c>
      <c r="B2773" s="2">
        <v>44009</v>
      </c>
      <c r="C2773" t="s">
        <v>19</v>
      </c>
      <c r="D2773" t="s">
        <v>28</v>
      </c>
      <c r="E2773">
        <v>2020</v>
      </c>
      <c r="F2773">
        <v>26</v>
      </c>
      <c r="G2773" t="s">
        <v>9</v>
      </c>
      <c r="H2773" t="s">
        <v>9</v>
      </c>
      <c r="I2773">
        <v>6.2</v>
      </c>
      <c r="J2773">
        <v>13.1</v>
      </c>
      <c r="K2773">
        <v>7.9</v>
      </c>
      <c r="L2773">
        <v>0</v>
      </c>
      <c r="M2773" s="3">
        <v>126938.54</v>
      </c>
      <c r="N2773" s="4">
        <v>48.303282799999998</v>
      </c>
      <c r="O2773" s="4">
        <v>6131548.2000000002</v>
      </c>
    </row>
    <row r="2774" spans="1:15" hidden="1" x14ac:dyDescent="0.5">
      <c r="A2774">
        <f t="shared" si="43"/>
        <v>661</v>
      </c>
      <c r="B2774" s="2">
        <v>42110</v>
      </c>
      <c r="C2774" t="s">
        <v>16</v>
      </c>
      <c r="D2774" t="s">
        <v>26</v>
      </c>
      <c r="E2774">
        <v>2015</v>
      </c>
      <c r="F2774">
        <v>16</v>
      </c>
      <c r="G2774" t="s">
        <v>10</v>
      </c>
      <c r="H2774" t="s">
        <v>9</v>
      </c>
      <c r="I2774">
        <v>15.6</v>
      </c>
      <c r="J2774">
        <v>17.8</v>
      </c>
      <c r="K2774">
        <v>10.9</v>
      </c>
      <c r="L2774">
        <v>0</v>
      </c>
      <c r="M2774" s="3">
        <v>126937.94</v>
      </c>
      <c r="N2774" s="4">
        <v>40.68150885</v>
      </c>
      <c r="O2774" s="4">
        <v>5164026.9000000004</v>
      </c>
    </row>
    <row r="2775" spans="1:15" hidden="1" x14ac:dyDescent="0.5">
      <c r="A2775">
        <f t="shared" si="43"/>
        <v>662</v>
      </c>
      <c r="B2775" s="2">
        <v>43602</v>
      </c>
      <c r="C2775" t="s">
        <v>18</v>
      </c>
      <c r="D2775" t="s">
        <v>27</v>
      </c>
      <c r="E2775">
        <v>2019</v>
      </c>
      <c r="F2775">
        <v>20</v>
      </c>
      <c r="G2775" t="s">
        <v>10</v>
      </c>
      <c r="H2775" t="s">
        <v>9</v>
      </c>
      <c r="I2775">
        <v>6.5</v>
      </c>
      <c r="J2775">
        <v>18.600000000000001</v>
      </c>
      <c r="K2775">
        <v>10.7</v>
      </c>
      <c r="L2775">
        <v>0</v>
      </c>
      <c r="M2775" s="3">
        <v>126934.24</v>
      </c>
      <c r="N2775" s="4">
        <v>96.783858859999995</v>
      </c>
      <c r="O2775" s="4">
        <v>12285185.6</v>
      </c>
    </row>
    <row r="2776" spans="1:15" hidden="1" x14ac:dyDescent="0.5">
      <c r="A2776">
        <f t="shared" si="43"/>
        <v>663</v>
      </c>
      <c r="B2776" s="2">
        <v>43242</v>
      </c>
      <c r="C2776" t="s">
        <v>22</v>
      </c>
      <c r="D2776" t="s">
        <v>27</v>
      </c>
      <c r="E2776">
        <v>2018</v>
      </c>
      <c r="F2776">
        <v>21</v>
      </c>
      <c r="G2776" t="s">
        <v>10</v>
      </c>
      <c r="H2776" t="s">
        <v>9</v>
      </c>
      <c r="I2776">
        <v>13</v>
      </c>
      <c r="J2776">
        <v>17</v>
      </c>
      <c r="K2776">
        <v>3.6</v>
      </c>
      <c r="L2776">
        <v>0</v>
      </c>
      <c r="M2776" s="3">
        <v>126922.995</v>
      </c>
      <c r="N2776" s="4">
        <v>91.621182129999994</v>
      </c>
      <c r="O2776" s="4">
        <v>11628834.800000001</v>
      </c>
    </row>
    <row r="2777" spans="1:15" hidden="1" x14ac:dyDescent="0.5">
      <c r="A2777">
        <f t="shared" si="43"/>
        <v>664</v>
      </c>
      <c r="B2777" s="2">
        <v>42291</v>
      </c>
      <c r="C2777" t="s">
        <v>23</v>
      </c>
      <c r="D2777" t="s">
        <v>32</v>
      </c>
      <c r="E2777">
        <v>2015</v>
      </c>
      <c r="F2777">
        <v>42</v>
      </c>
      <c r="G2777" t="s">
        <v>10</v>
      </c>
      <c r="H2777" t="s">
        <v>9</v>
      </c>
      <c r="I2777">
        <v>11.2</v>
      </c>
      <c r="J2777">
        <v>28.6</v>
      </c>
      <c r="K2777">
        <v>24.4</v>
      </c>
      <c r="L2777">
        <v>0</v>
      </c>
      <c r="M2777" s="3">
        <v>126919.19500000001</v>
      </c>
      <c r="N2777" s="4">
        <v>45.563440200000002</v>
      </c>
      <c r="O2777" s="4">
        <v>5782875.2000000002</v>
      </c>
    </row>
    <row r="2778" spans="1:15" hidden="1" x14ac:dyDescent="0.5">
      <c r="A2778">
        <f t="shared" si="43"/>
        <v>665</v>
      </c>
      <c r="B2778" s="2">
        <v>43955</v>
      </c>
      <c r="C2778" t="s">
        <v>21</v>
      </c>
      <c r="D2778" t="s">
        <v>27</v>
      </c>
      <c r="E2778">
        <v>2020</v>
      </c>
      <c r="F2778">
        <v>19</v>
      </c>
      <c r="G2778" t="s">
        <v>9</v>
      </c>
      <c r="H2778" t="s">
        <v>9</v>
      </c>
      <c r="I2778">
        <v>9.4</v>
      </c>
      <c r="J2778">
        <v>14.8</v>
      </c>
      <c r="K2778">
        <v>7</v>
      </c>
      <c r="L2778">
        <v>0.2</v>
      </c>
      <c r="M2778" s="3">
        <v>126892.26</v>
      </c>
      <c r="N2778" s="4">
        <v>53.063440780000001</v>
      </c>
      <c r="O2778" s="4">
        <v>6733339.9000000004</v>
      </c>
    </row>
    <row r="2779" spans="1:15" hidden="1" x14ac:dyDescent="0.5">
      <c r="A2779">
        <f t="shared" si="43"/>
        <v>666</v>
      </c>
      <c r="B2779" s="2">
        <v>42640</v>
      </c>
      <c r="C2779" t="s">
        <v>22</v>
      </c>
      <c r="D2779" t="s">
        <v>31</v>
      </c>
      <c r="E2779">
        <v>2016</v>
      </c>
      <c r="F2779">
        <v>40</v>
      </c>
      <c r="G2779" t="s">
        <v>9</v>
      </c>
      <c r="H2779" t="s">
        <v>9</v>
      </c>
      <c r="I2779">
        <v>7.4</v>
      </c>
      <c r="J2779">
        <v>14.8</v>
      </c>
      <c r="K2779">
        <v>13.4</v>
      </c>
      <c r="L2779">
        <v>12.6</v>
      </c>
      <c r="M2779" s="3">
        <v>126888.77</v>
      </c>
      <c r="N2779" s="4">
        <v>49.794504430000003</v>
      </c>
      <c r="O2779" s="4">
        <v>6318363.4000000004</v>
      </c>
    </row>
    <row r="2780" spans="1:15" hidden="1" x14ac:dyDescent="0.5">
      <c r="A2780">
        <f t="shared" si="43"/>
        <v>667</v>
      </c>
      <c r="B2780" s="2">
        <v>42488</v>
      </c>
      <c r="C2780" t="s">
        <v>16</v>
      </c>
      <c r="D2780" t="s">
        <v>26</v>
      </c>
      <c r="E2780">
        <v>2016</v>
      </c>
      <c r="F2780">
        <v>18</v>
      </c>
      <c r="G2780" t="s">
        <v>10</v>
      </c>
      <c r="H2780" t="s">
        <v>9</v>
      </c>
      <c r="I2780">
        <v>19.8</v>
      </c>
      <c r="J2780">
        <v>24.9</v>
      </c>
      <c r="K2780">
        <v>5.3</v>
      </c>
      <c r="L2780">
        <v>0</v>
      </c>
      <c r="M2780" s="3">
        <v>126847.02</v>
      </c>
      <c r="N2780" s="4">
        <v>60.581978929999998</v>
      </c>
      <c r="O2780" s="4">
        <v>7684643.5</v>
      </c>
    </row>
    <row r="2781" spans="1:15" hidden="1" x14ac:dyDescent="0.5">
      <c r="A2781">
        <f t="shared" si="43"/>
        <v>668</v>
      </c>
      <c r="B2781" s="2">
        <v>42479</v>
      </c>
      <c r="C2781" t="s">
        <v>22</v>
      </c>
      <c r="D2781" t="s">
        <v>26</v>
      </c>
      <c r="E2781">
        <v>2016</v>
      </c>
      <c r="F2781">
        <v>17</v>
      </c>
      <c r="G2781" t="s">
        <v>10</v>
      </c>
      <c r="H2781" t="s">
        <v>9</v>
      </c>
      <c r="I2781">
        <v>13.6</v>
      </c>
      <c r="J2781">
        <v>27.4</v>
      </c>
      <c r="K2781">
        <v>14.5</v>
      </c>
      <c r="L2781">
        <v>0</v>
      </c>
      <c r="M2781" s="3">
        <v>126846.44500000001</v>
      </c>
      <c r="N2781" s="4">
        <v>54.57119179</v>
      </c>
      <c r="O2781" s="4">
        <v>6922161.7000000002</v>
      </c>
    </row>
    <row r="2782" spans="1:15" hidden="1" x14ac:dyDescent="0.5">
      <c r="A2782">
        <f t="shared" si="43"/>
        <v>669</v>
      </c>
      <c r="B2782" s="2">
        <v>42044</v>
      </c>
      <c r="C2782" t="s">
        <v>21</v>
      </c>
      <c r="D2782" t="s">
        <v>24</v>
      </c>
      <c r="E2782">
        <v>2015</v>
      </c>
      <c r="F2782">
        <v>7</v>
      </c>
      <c r="G2782" t="s">
        <v>10</v>
      </c>
      <c r="H2782" t="s">
        <v>9</v>
      </c>
      <c r="I2782">
        <v>13.6</v>
      </c>
      <c r="J2782">
        <v>28.3</v>
      </c>
      <c r="K2782">
        <v>28.6</v>
      </c>
      <c r="L2782">
        <v>0</v>
      </c>
      <c r="M2782" s="3">
        <v>126813.075</v>
      </c>
      <c r="N2782" s="4">
        <v>28.90913471</v>
      </c>
      <c r="O2782" s="4">
        <v>3666056.3</v>
      </c>
    </row>
    <row r="2783" spans="1:15" hidden="1" x14ac:dyDescent="0.5">
      <c r="A2783">
        <f t="shared" si="43"/>
        <v>670</v>
      </c>
      <c r="B2783" s="2">
        <v>43977</v>
      </c>
      <c r="C2783" t="s">
        <v>22</v>
      </c>
      <c r="D2783" t="s">
        <v>27</v>
      </c>
      <c r="E2783">
        <v>2020</v>
      </c>
      <c r="F2783">
        <v>22</v>
      </c>
      <c r="G2783" t="s">
        <v>9</v>
      </c>
      <c r="H2783" t="s">
        <v>9</v>
      </c>
      <c r="I2783">
        <v>5.4</v>
      </c>
      <c r="J2783">
        <v>18.5</v>
      </c>
      <c r="K2783">
        <v>9.4</v>
      </c>
      <c r="L2783">
        <v>0</v>
      </c>
      <c r="M2783" s="3">
        <v>126788.83500000001</v>
      </c>
      <c r="N2783" s="4">
        <v>46.707466500000002</v>
      </c>
      <c r="O2783" s="4">
        <v>5921985.2999999998</v>
      </c>
    </row>
    <row r="2784" spans="1:15" hidden="1" x14ac:dyDescent="0.5">
      <c r="A2784">
        <f t="shared" si="43"/>
        <v>671</v>
      </c>
      <c r="B2784" s="2">
        <v>43700</v>
      </c>
      <c r="C2784" t="s">
        <v>18</v>
      </c>
      <c r="D2784" t="s">
        <v>30</v>
      </c>
      <c r="E2784">
        <v>2019</v>
      </c>
      <c r="F2784">
        <v>34</v>
      </c>
      <c r="G2784" t="s">
        <v>10</v>
      </c>
      <c r="H2784" t="s">
        <v>9</v>
      </c>
      <c r="I2784">
        <v>3.8</v>
      </c>
      <c r="J2784">
        <v>15.1</v>
      </c>
      <c r="K2784">
        <v>14.5</v>
      </c>
      <c r="L2784">
        <v>0</v>
      </c>
      <c r="M2784" s="3">
        <v>126763.36500000001</v>
      </c>
      <c r="N2784" s="4">
        <v>91.098931109999995</v>
      </c>
      <c r="O2784" s="4">
        <v>11548007.1</v>
      </c>
    </row>
    <row r="2785" spans="1:15" hidden="1" x14ac:dyDescent="0.5">
      <c r="A2785">
        <f t="shared" si="43"/>
        <v>672</v>
      </c>
      <c r="B2785" s="2">
        <v>42864</v>
      </c>
      <c r="C2785" t="s">
        <v>22</v>
      </c>
      <c r="D2785" t="s">
        <v>27</v>
      </c>
      <c r="E2785">
        <v>2017</v>
      </c>
      <c r="F2785">
        <v>20</v>
      </c>
      <c r="G2785" t="s">
        <v>10</v>
      </c>
      <c r="H2785" t="s">
        <v>9</v>
      </c>
      <c r="I2785">
        <v>10.9</v>
      </c>
      <c r="J2785">
        <v>15.9</v>
      </c>
      <c r="K2785">
        <v>7.3</v>
      </c>
      <c r="L2785">
        <v>1.6</v>
      </c>
      <c r="M2785" s="3">
        <v>126760.71</v>
      </c>
      <c r="N2785" s="4">
        <v>138.99141549999999</v>
      </c>
      <c r="O2785" s="4">
        <v>17618650.5</v>
      </c>
    </row>
    <row r="2786" spans="1:15" hidden="1" x14ac:dyDescent="0.5">
      <c r="A2786">
        <f t="shared" si="43"/>
        <v>673</v>
      </c>
      <c r="B2786" s="2">
        <v>42066</v>
      </c>
      <c r="C2786" t="s">
        <v>22</v>
      </c>
      <c r="D2786" t="s">
        <v>25</v>
      </c>
      <c r="E2786">
        <v>2015</v>
      </c>
      <c r="F2786">
        <v>10</v>
      </c>
      <c r="G2786" t="s">
        <v>10</v>
      </c>
      <c r="H2786" t="s">
        <v>9</v>
      </c>
      <c r="I2786">
        <v>15.5</v>
      </c>
      <c r="J2786">
        <v>22.7</v>
      </c>
      <c r="K2786">
        <v>21.2</v>
      </c>
      <c r="L2786">
        <v>0</v>
      </c>
      <c r="M2786" s="3">
        <v>126750.29</v>
      </c>
      <c r="N2786" s="4">
        <v>43.739457139999999</v>
      </c>
      <c r="O2786" s="4">
        <v>5543988.9000000004</v>
      </c>
    </row>
    <row r="2787" spans="1:15" hidden="1" x14ac:dyDescent="0.5">
      <c r="A2787">
        <f t="shared" si="43"/>
        <v>674</v>
      </c>
      <c r="B2787" s="2">
        <v>42114</v>
      </c>
      <c r="C2787" t="s">
        <v>21</v>
      </c>
      <c r="D2787" t="s">
        <v>26</v>
      </c>
      <c r="E2787">
        <v>2015</v>
      </c>
      <c r="F2787">
        <v>17</v>
      </c>
      <c r="G2787" t="s">
        <v>10</v>
      </c>
      <c r="H2787" t="s">
        <v>9</v>
      </c>
      <c r="I2787">
        <v>7</v>
      </c>
      <c r="J2787">
        <v>16.2</v>
      </c>
      <c r="K2787">
        <v>12.7</v>
      </c>
      <c r="L2787">
        <v>1.4</v>
      </c>
      <c r="M2787" s="3">
        <v>126696.19</v>
      </c>
      <c r="N2787" s="4">
        <v>33.677175830000003</v>
      </c>
      <c r="O2787" s="4">
        <v>4266769.9000000004</v>
      </c>
    </row>
    <row r="2788" spans="1:15" hidden="1" x14ac:dyDescent="0.5">
      <c r="A2788">
        <f t="shared" si="43"/>
        <v>675</v>
      </c>
      <c r="B2788" s="2">
        <v>42276</v>
      </c>
      <c r="C2788" t="s">
        <v>22</v>
      </c>
      <c r="D2788" t="s">
        <v>31</v>
      </c>
      <c r="E2788">
        <v>2015</v>
      </c>
      <c r="F2788">
        <v>40</v>
      </c>
      <c r="G2788" t="s">
        <v>9</v>
      </c>
      <c r="H2788" t="s">
        <v>9</v>
      </c>
      <c r="I2788">
        <v>9</v>
      </c>
      <c r="J2788">
        <v>16.899999999999999</v>
      </c>
      <c r="K2788">
        <v>13.5</v>
      </c>
      <c r="L2788">
        <v>0</v>
      </c>
      <c r="M2788" s="3">
        <v>126691.8</v>
      </c>
      <c r="N2788" s="4">
        <v>37.640101250000001</v>
      </c>
      <c r="O2788" s="4">
        <v>4768692.2</v>
      </c>
    </row>
    <row r="2789" spans="1:15" hidden="1" x14ac:dyDescent="0.5">
      <c r="A2789">
        <f t="shared" si="43"/>
        <v>676</v>
      </c>
      <c r="B2789" s="2">
        <v>42109</v>
      </c>
      <c r="C2789" t="s">
        <v>23</v>
      </c>
      <c r="D2789" t="s">
        <v>26</v>
      </c>
      <c r="E2789">
        <v>2015</v>
      </c>
      <c r="F2789">
        <v>16</v>
      </c>
      <c r="G2789" t="s">
        <v>10</v>
      </c>
      <c r="H2789" t="s">
        <v>9</v>
      </c>
      <c r="I2789">
        <v>13.9</v>
      </c>
      <c r="J2789">
        <v>27.6</v>
      </c>
      <c r="K2789">
        <v>12.8</v>
      </c>
      <c r="L2789">
        <v>2.4</v>
      </c>
      <c r="M2789" s="3">
        <v>126673.935</v>
      </c>
      <c r="N2789" s="4">
        <v>31.090558479999999</v>
      </c>
      <c r="O2789" s="4">
        <v>3938363.4</v>
      </c>
    </row>
    <row r="2790" spans="1:15" hidden="1" x14ac:dyDescent="0.5">
      <c r="A2790">
        <f t="shared" si="43"/>
        <v>677</v>
      </c>
      <c r="B2790" s="2">
        <v>42297</v>
      </c>
      <c r="C2790" t="s">
        <v>22</v>
      </c>
      <c r="D2790" t="s">
        <v>32</v>
      </c>
      <c r="E2790">
        <v>2015</v>
      </c>
      <c r="F2790">
        <v>43</v>
      </c>
      <c r="G2790" t="s">
        <v>10</v>
      </c>
      <c r="H2790" t="s">
        <v>9</v>
      </c>
      <c r="I2790">
        <v>12.9</v>
      </c>
      <c r="J2790">
        <v>31.8</v>
      </c>
      <c r="K2790">
        <v>14.4</v>
      </c>
      <c r="L2790">
        <v>0</v>
      </c>
      <c r="M2790" s="3">
        <v>126655.49</v>
      </c>
      <c r="N2790" s="4">
        <v>43.332869199999998</v>
      </c>
      <c r="O2790" s="4">
        <v>5488345.7999999998</v>
      </c>
    </row>
    <row r="2791" spans="1:15" hidden="1" x14ac:dyDescent="0.5">
      <c r="A2791">
        <f t="shared" si="43"/>
        <v>678</v>
      </c>
      <c r="B2791" s="2">
        <v>42696</v>
      </c>
      <c r="C2791" t="s">
        <v>22</v>
      </c>
      <c r="D2791" t="s">
        <v>33</v>
      </c>
      <c r="E2791">
        <v>2016</v>
      </c>
      <c r="F2791">
        <v>48</v>
      </c>
      <c r="G2791" t="s">
        <v>10</v>
      </c>
      <c r="H2791" t="s">
        <v>9</v>
      </c>
      <c r="I2791">
        <v>14.5</v>
      </c>
      <c r="J2791">
        <v>14.9</v>
      </c>
      <c r="K2791">
        <v>1.5</v>
      </c>
      <c r="L2791">
        <v>8.6</v>
      </c>
      <c r="M2791" s="3">
        <v>126617.72</v>
      </c>
      <c r="N2791" s="4">
        <v>37.021291779999999</v>
      </c>
      <c r="O2791" s="4">
        <v>4687551.5999999996</v>
      </c>
    </row>
    <row r="2792" spans="1:15" hidden="1" x14ac:dyDescent="0.5">
      <c r="A2792">
        <f t="shared" si="43"/>
        <v>679</v>
      </c>
      <c r="B2792" s="2">
        <v>44013</v>
      </c>
      <c r="C2792" t="s">
        <v>23</v>
      </c>
      <c r="D2792" t="s">
        <v>29</v>
      </c>
      <c r="E2792">
        <v>2020</v>
      </c>
      <c r="F2792">
        <v>27</v>
      </c>
      <c r="G2792" t="s">
        <v>9</v>
      </c>
      <c r="H2792" t="s">
        <v>9</v>
      </c>
      <c r="I2792">
        <v>9.8000000000000007</v>
      </c>
      <c r="J2792">
        <v>17.399999999999999</v>
      </c>
      <c r="K2792">
        <v>9.1</v>
      </c>
      <c r="L2792">
        <v>0</v>
      </c>
      <c r="M2792" s="3">
        <v>126614.72</v>
      </c>
      <c r="N2792" s="4">
        <v>33.15843237</v>
      </c>
      <c r="O2792" s="4">
        <v>4198345.5999999996</v>
      </c>
    </row>
    <row r="2793" spans="1:15" hidden="1" x14ac:dyDescent="0.5">
      <c r="A2793">
        <f t="shared" si="43"/>
        <v>680</v>
      </c>
      <c r="B2793" s="2">
        <v>42237</v>
      </c>
      <c r="C2793" t="s">
        <v>18</v>
      </c>
      <c r="D2793" t="s">
        <v>30</v>
      </c>
      <c r="E2793">
        <v>2015</v>
      </c>
      <c r="F2793">
        <v>34</v>
      </c>
      <c r="G2793" t="s">
        <v>10</v>
      </c>
      <c r="H2793" t="s">
        <v>9</v>
      </c>
      <c r="I2793">
        <v>10.9</v>
      </c>
      <c r="J2793">
        <v>18.7</v>
      </c>
      <c r="K2793">
        <v>4.0999999999999996</v>
      </c>
      <c r="L2793">
        <v>0</v>
      </c>
      <c r="M2793" s="3">
        <v>126570.47</v>
      </c>
      <c r="N2793" s="4">
        <v>38.888472040000003</v>
      </c>
      <c r="O2793" s="4">
        <v>4922132.2</v>
      </c>
    </row>
    <row r="2794" spans="1:15" hidden="1" x14ac:dyDescent="0.5">
      <c r="A2794">
        <f t="shared" si="43"/>
        <v>681</v>
      </c>
      <c r="B2794" s="2">
        <v>42361</v>
      </c>
      <c r="C2794" t="s">
        <v>23</v>
      </c>
      <c r="D2794" t="s">
        <v>34</v>
      </c>
      <c r="E2794">
        <v>2015</v>
      </c>
      <c r="F2794">
        <v>52</v>
      </c>
      <c r="G2794" t="s">
        <v>9</v>
      </c>
      <c r="H2794" t="s">
        <v>9</v>
      </c>
      <c r="I2794">
        <v>15.1</v>
      </c>
      <c r="J2794">
        <v>26</v>
      </c>
      <c r="K2794">
        <v>32.4</v>
      </c>
      <c r="L2794">
        <v>0</v>
      </c>
      <c r="M2794" s="3">
        <v>126553.11500000001</v>
      </c>
      <c r="N2794" s="4">
        <v>39.138220830000002</v>
      </c>
      <c r="O2794" s="4">
        <v>4953063.8</v>
      </c>
    </row>
    <row r="2795" spans="1:15" hidden="1" x14ac:dyDescent="0.5">
      <c r="A2795">
        <f t="shared" si="43"/>
        <v>682</v>
      </c>
      <c r="B2795" s="2">
        <v>42017</v>
      </c>
      <c r="C2795" t="s">
        <v>22</v>
      </c>
      <c r="D2795" t="s">
        <v>17</v>
      </c>
      <c r="E2795">
        <v>2015</v>
      </c>
      <c r="F2795">
        <v>3</v>
      </c>
      <c r="G2795" t="s">
        <v>9</v>
      </c>
      <c r="H2795" t="s">
        <v>9</v>
      </c>
      <c r="I2795">
        <v>20.2</v>
      </c>
      <c r="J2795">
        <v>25.6</v>
      </c>
      <c r="K2795">
        <v>4.2</v>
      </c>
      <c r="L2795">
        <v>0</v>
      </c>
      <c r="M2795" s="3">
        <v>126527.36</v>
      </c>
      <c r="N2795" s="4">
        <v>27.53786427</v>
      </c>
      <c r="O2795" s="4">
        <v>3484293.3</v>
      </c>
    </row>
    <row r="2796" spans="1:15" hidden="1" x14ac:dyDescent="0.5">
      <c r="A2796">
        <f t="shared" si="43"/>
        <v>683</v>
      </c>
      <c r="B2796" s="2">
        <v>42474</v>
      </c>
      <c r="C2796" t="s">
        <v>16</v>
      </c>
      <c r="D2796" t="s">
        <v>26</v>
      </c>
      <c r="E2796">
        <v>2016</v>
      </c>
      <c r="F2796">
        <v>16</v>
      </c>
      <c r="G2796" t="s">
        <v>10</v>
      </c>
      <c r="H2796" t="s">
        <v>9</v>
      </c>
      <c r="I2796">
        <v>11.6</v>
      </c>
      <c r="J2796">
        <v>27</v>
      </c>
      <c r="K2796">
        <v>12.7</v>
      </c>
      <c r="L2796">
        <v>0</v>
      </c>
      <c r="M2796" s="3">
        <v>126519.065</v>
      </c>
      <c r="N2796" s="4">
        <v>92.925207040000004</v>
      </c>
      <c r="O2796" s="4">
        <v>11756810.300000001</v>
      </c>
    </row>
    <row r="2797" spans="1:15" hidden="1" x14ac:dyDescent="0.5">
      <c r="A2797">
        <f t="shared" si="43"/>
        <v>684</v>
      </c>
      <c r="B2797" s="2">
        <v>42117</v>
      </c>
      <c r="C2797" t="s">
        <v>16</v>
      </c>
      <c r="D2797" t="s">
        <v>26</v>
      </c>
      <c r="E2797">
        <v>2015</v>
      </c>
      <c r="F2797">
        <v>17</v>
      </c>
      <c r="G2797" t="s">
        <v>10</v>
      </c>
      <c r="H2797" t="s">
        <v>9</v>
      </c>
      <c r="I2797">
        <v>12.2</v>
      </c>
      <c r="J2797">
        <v>19.2</v>
      </c>
      <c r="K2797">
        <v>7.5</v>
      </c>
      <c r="L2797">
        <v>0</v>
      </c>
      <c r="M2797" s="3">
        <v>126483.80499999999</v>
      </c>
      <c r="N2797" s="4">
        <v>35.422484740000002</v>
      </c>
      <c r="O2797" s="4">
        <v>4480370.7</v>
      </c>
    </row>
    <row r="2798" spans="1:15" hidden="1" x14ac:dyDescent="0.5">
      <c r="A2798">
        <f t="shared" si="43"/>
        <v>685</v>
      </c>
      <c r="B2798" s="2">
        <v>43136</v>
      </c>
      <c r="C2798" t="s">
        <v>21</v>
      </c>
      <c r="D2798" t="s">
        <v>24</v>
      </c>
      <c r="E2798">
        <v>2018</v>
      </c>
      <c r="F2798">
        <v>6</v>
      </c>
      <c r="G2798" t="s">
        <v>10</v>
      </c>
      <c r="H2798" t="s">
        <v>9</v>
      </c>
      <c r="I2798">
        <v>17</v>
      </c>
      <c r="J2798">
        <v>25.7</v>
      </c>
      <c r="K2798">
        <v>24</v>
      </c>
      <c r="L2798">
        <v>0</v>
      </c>
      <c r="M2798" s="3">
        <v>126465.96</v>
      </c>
      <c r="N2798" s="4">
        <v>103.83019280000001</v>
      </c>
      <c r="O2798" s="4">
        <v>13130985</v>
      </c>
    </row>
    <row r="2799" spans="1:15" hidden="1" x14ac:dyDescent="0.5">
      <c r="A2799">
        <f t="shared" si="43"/>
        <v>686</v>
      </c>
      <c r="B2799" s="2">
        <v>42547</v>
      </c>
      <c r="C2799" t="s">
        <v>20</v>
      </c>
      <c r="D2799" t="s">
        <v>28</v>
      </c>
      <c r="E2799">
        <v>2016</v>
      </c>
      <c r="F2799">
        <v>26</v>
      </c>
      <c r="G2799" t="s">
        <v>9</v>
      </c>
      <c r="H2799" t="s">
        <v>9</v>
      </c>
      <c r="I2799">
        <v>3</v>
      </c>
      <c r="J2799">
        <v>11.1</v>
      </c>
      <c r="K2799">
        <v>7.7</v>
      </c>
      <c r="L2799">
        <v>0.2</v>
      </c>
      <c r="M2799" s="3">
        <v>126455.935</v>
      </c>
      <c r="N2799" s="4">
        <v>120.4411006</v>
      </c>
      <c r="O2799" s="4">
        <v>15230492</v>
      </c>
    </row>
    <row r="2800" spans="1:15" hidden="1" x14ac:dyDescent="0.5">
      <c r="A2800">
        <f t="shared" si="43"/>
        <v>687</v>
      </c>
      <c r="B2800" s="2">
        <v>43988</v>
      </c>
      <c r="C2800" t="s">
        <v>19</v>
      </c>
      <c r="D2800" t="s">
        <v>28</v>
      </c>
      <c r="E2800">
        <v>2020</v>
      </c>
      <c r="F2800">
        <v>23</v>
      </c>
      <c r="G2800" t="s">
        <v>10</v>
      </c>
      <c r="H2800" t="s">
        <v>9</v>
      </c>
      <c r="I2800">
        <v>6</v>
      </c>
      <c r="J2800">
        <v>13.3</v>
      </c>
      <c r="K2800">
        <v>6.6</v>
      </c>
      <c r="L2800">
        <v>0</v>
      </c>
      <c r="M2800" s="3">
        <v>126427.92</v>
      </c>
      <c r="N2800" s="4">
        <v>51.805299679999997</v>
      </c>
      <c r="O2800" s="4">
        <v>6549636.2999999998</v>
      </c>
    </row>
    <row r="2801" spans="1:15" hidden="1" x14ac:dyDescent="0.5">
      <c r="A2801">
        <f t="shared" si="43"/>
        <v>688</v>
      </c>
      <c r="B2801" s="2">
        <v>42662</v>
      </c>
      <c r="C2801" t="s">
        <v>23</v>
      </c>
      <c r="D2801" t="s">
        <v>32</v>
      </c>
      <c r="E2801">
        <v>2016</v>
      </c>
      <c r="F2801">
        <v>43</v>
      </c>
      <c r="G2801" t="s">
        <v>10</v>
      </c>
      <c r="H2801" t="s">
        <v>9</v>
      </c>
      <c r="I2801">
        <v>7.5</v>
      </c>
      <c r="J2801">
        <v>16.5</v>
      </c>
      <c r="K2801">
        <v>22.1</v>
      </c>
      <c r="L2801">
        <v>2.6</v>
      </c>
      <c r="M2801" s="3">
        <v>126362.045</v>
      </c>
      <c r="N2801" s="4">
        <v>60.68302782</v>
      </c>
      <c r="O2801" s="4">
        <v>7668031.5</v>
      </c>
    </row>
    <row r="2802" spans="1:15" hidden="1" x14ac:dyDescent="0.5">
      <c r="A2802">
        <f t="shared" si="43"/>
        <v>689</v>
      </c>
      <c r="B2802" s="2">
        <v>44099</v>
      </c>
      <c r="C2802" t="s">
        <v>18</v>
      </c>
      <c r="D2802" t="s">
        <v>31</v>
      </c>
      <c r="E2802">
        <v>2020</v>
      </c>
      <c r="F2802">
        <v>39</v>
      </c>
      <c r="G2802" t="s">
        <v>9</v>
      </c>
      <c r="H2802" t="s">
        <v>9</v>
      </c>
      <c r="I2802">
        <v>7.2</v>
      </c>
      <c r="J2802">
        <v>11.9</v>
      </c>
      <c r="K2802">
        <v>7.2</v>
      </c>
      <c r="L2802">
        <v>3.2</v>
      </c>
      <c r="M2802" s="3">
        <v>126354.68</v>
      </c>
      <c r="N2802" s="4">
        <v>53.429209659999998</v>
      </c>
      <c r="O2802" s="4">
        <v>6751030.7000000002</v>
      </c>
    </row>
    <row r="2803" spans="1:15" hidden="1" x14ac:dyDescent="0.5">
      <c r="A2803">
        <f t="shared" si="43"/>
        <v>690</v>
      </c>
      <c r="B2803" s="2">
        <v>42405</v>
      </c>
      <c r="C2803" t="s">
        <v>18</v>
      </c>
      <c r="D2803" t="s">
        <v>24</v>
      </c>
      <c r="E2803">
        <v>2016</v>
      </c>
      <c r="F2803">
        <v>6</v>
      </c>
      <c r="G2803" t="s">
        <v>10</v>
      </c>
      <c r="H2803" t="s">
        <v>9</v>
      </c>
      <c r="I2803">
        <v>15.3</v>
      </c>
      <c r="J2803">
        <v>29.4</v>
      </c>
      <c r="K2803">
        <v>29</v>
      </c>
      <c r="L2803">
        <v>0</v>
      </c>
      <c r="M2803" s="3">
        <v>126330.55</v>
      </c>
      <c r="N2803" s="4">
        <v>26.854502199999999</v>
      </c>
      <c r="O2803" s="4">
        <v>3392544</v>
      </c>
    </row>
    <row r="2804" spans="1:15" hidden="1" x14ac:dyDescent="0.5">
      <c r="A2804">
        <f t="shared" si="43"/>
        <v>691</v>
      </c>
      <c r="B2804" s="2">
        <v>42852</v>
      </c>
      <c r="C2804" t="s">
        <v>16</v>
      </c>
      <c r="D2804" t="s">
        <v>26</v>
      </c>
      <c r="E2804">
        <v>2017</v>
      </c>
      <c r="F2804">
        <v>18</v>
      </c>
      <c r="G2804" t="s">
        <v>10</v>
      </c>
      <c r="H2804" t="s">
        <v>9</v>
      </c>
      <c r="I2804">
        <v>8.3000000000000007</v>
      </c>
      <c r="J2804">
        <v>15.6</v>
      </c>
      <c r="K2804">
        <v>7.1</v>
      </c>
      <c r="L2804">
        <v>15.4</v>
      </c>
      <c r="M2804" s="3">
        <v>126329.53</v>
      </c>
      <c r="N2804" s="4">
        <v>145.68273490000001</v>
      </c>
      <c r="O2804" s="4">
        <v>18404031.399999999</v>
      </c>
    </row>
    <row r="2805" spans="1:15" hidden="1" x14ac:dyDescent="0.5">
      <c r="A2805">
        <f t="shared" si="43"/>
        <v>692</v>
      </c>
      <c r="B2805" s="2">
        <v>42125</v>
      </c>
      <c r="C2805" t="s">
        <v>18</v>
      </c>
      <c r="D2805" t="s">
        <v>27</v>
      </c>
      <c r="E2805">
        <v>2015</v>
      </c>
      <c r="F2805">
        <v>18</v>
      </c>
      <c r="G2805" t="s">
        <v>10</v>
      </c>
      <c r="H2805" t="s">
        <v>9</v>
      </c>
      <c r="I2805">
        <v>7.9</v>
      </c>
      <c r="J2805">
        <v>23.1</v>
      </c>
      <c r="K2805">
        <v>12.1</v>
      </c>
      <c r="L2805">
        <v>0</v>
      </c>
      <c r="M2805" s="3">
        <v>126304.44500000001</v>
      </c>
      <c r="N2805" s="4">
        <v>47.474462099999997</v>
      </c>
      <c r="O2805" s="4">
        <v>5996235.5999999996</v>
      </c>
    </row>
    <row r="2806" spans="1:15" hidden="1" x14ac:dyDescent="0.5">
      <c r="A2806">
        <f t="shared" si="43"/>
        <v>693</v>
      </c>
      <c r="B2806" s="2">
        <v>43600</v>
      </c>
      <c r="C2806" t="s">
        <v>23</v>
      </c>
      <c r="D2806" t="s">
        <v>27</v>
      </c>
      <c r="E2806">
        <v>2019</v>
      </c>
      <c r="F2806">
        <v>20</v>
      </c>
      <c r="G2806" t="s">
        <v>10</v>
      </c>
      <c r="H2806" t="s">
        <v>9</v>
      </c>
      <c r="I2806">
        <v>12</v>
      </c>
      <c r="J2806">
        <v>15.8</v>
      </c>
      <c r="K2806">
        <v>8</v>
      </c>
      <c r="L2806">
        <v>0</v>
      </c>
      <c r="M2806" s="3">
        <v>126264.77499999999</v>
      </c>
      <c r="N2806" s="4">
        <v>100.6447738</v>
      </c>
      <c r="O2806" s="4">
        <v>12707889.699999999</v>
      </c>
    </row>
    <row r="2807" spans="1:15" hidden="1" x14ac:dyDescent="0.5">
      <c r="A2807">
        <f t="shared" si="43"/>
        <v>694</v>
      </c>
      <c r="B2807" s="2">
        <v>42118</v>
      </c>
      <c r="C2807" t="s">
        <v>18</v>
      </c>
      <c r="D2807" t="s">
        <v>26</v>
      </c>
      <c r="E2807">
        <v>2015</v>
      </c>
      <c r="F2807">
        <v>17</v>
      </c>
      <c r="G2807" t="s">
        <v>10</v>
      </c>
      <c r="H2807" t="s">
        <v>9</v>
      </c>
      <c r="I2807">
        <v>14.4</v>
      </c>
      <c r="J2807">
        <v>21.1</v>
      </c>
      <c r="K2807">
        <v>7.8</v>
      </c>
      <c r="L2807">
        <v>0</v>
      </c>
      <c r="M2807" s="3">
        <v>126230.785</v>
      </c>
      <c r="N2807" s="4">
        <v>36.497936299999999</v>
      </c>
      <c r="O2807" s="4">
        <v>4607163.2</v>
      </c>
    </row>
    <row r="2808" spans="1:15" hidden="1" x14ac:dyDescent="0.5">
      <c r="A2808">
        <f t="shared" si="43"/>
        <v>695</v>
      </c>
      <c r="B2808" s="2">
        <v>42452</v>
      </c>
      <c r="C2808" t="s">
        <v>23</v>
      </c>
      <c r="D2808" t="s">
        <v>25</v>
      </c>
      <c r="E2808">
        <v>2016</v>
      </c>
      <c r="F2808">
        <v>13</v>
      </c>
      <c r="G2808" t="s">
        <v>10</v>
      </c>
      <c r="H2808" t="s">
        <v>9</v>
      </c>
      <c r="I2808">
        <v>13.7</v>
      </c>
      <c r="J2808">
        <v>28.8</v>
      </c>
      <c r="K2808">
        <v>12.7</v>
      </c>
      <c r="L2808">
        <v>0</v>
      </c>
      <c r="M2808" s="3">
        <v>126074.895</v>
      </c>
      <c r="N2808" s="4">
        <v>44.262191379999997</v>
      </c>
      <c r="O2808" s="4">
        <v>5580351.0999999996</v>
      </c>
    </row>
    <row r="2809" spans="1:15" hidden="1" x14ac:dyDescent="0.5">
      <c r="A2809">
        <f t="shared" si="43"/>
        <v>696</v>
      </c>
      <c r="B2809" s="2">
        <v>43529</v>
      </c>
      <c r="C2809" t="s">
        <v>22</v>
      </c>
      <c r="D2809" t="s">
        <v>25</v>
      </c>
      <c r="E2809">
        <v>2019</v>
      </c>
      <c r="F2809">
        <v>10</v>
      </c>
      <c r="G2809" t="s">
        <v>10</v>
      </c>
      <c r="H2809" t="s">
        <v>9</v>
      </c>
      <c r="I2809">
        <v>18</v>
      </c>
      <c r="J2809">
        <v>24.3</v>
      </c>
      <c r="K2809">
        <v>15.5</v>
      </c>
      <c r="L2809">
        <v>0</v>
      </c>
      <c r="M2809" s="3">
        <v>126073.53</v>
      </c>
      <c r="N2809" s="4">
        <v>118.26194460000001</v>
      </c>
      <c r="O2809" s="4">
        <v>14909700.800000001</v>
      </c>
    </row>
    <row r="2810" spans="1:15" hidden="1" x14ac:dyDescent="0.5">
      <c r="A2810">
        <f t="shared" si="43"/>
        <v>697</v>
      </c>
      <c r="B2810" s="2">
        <v>42313</v>
      </c>
      <c r="C2810" t="s">
        <v>16</v>
      </c>
      <c r="D2810" t="s">
        <v>33</v>
      </c>
      <c r="E2810">
        <v>2015</v>
      </c>
      <c r="F2810">
        <v>45</v>
      </c>
      <c r="G2810" t="s">
        <v>10</v>
      </c>
      <c r="H2810" t="s">
        <v>9</v>
      </c>
      <c r="I2810">
        <v>16.2</v>
      </c>
      <c r="J2810">
        <v>24.7</v>
      </c>
      <c r="K2810">
        <v>16.399999999999999</v>
      </c>
      <c r="L2810">
        <v>12.2</v>
      </c>
      <c r="M2810" s="3">
        <v>125985.465</v>
      </c>
      <c r="N2810" s="4">
        <v>34.576790760000002</v>
      </c>
      <c r="O2810" s="4">
        <v>4356173.0999999996</v>
      </c>
    </row>
    <row r="2811" spans="1:15" hidden="1" x14ac:dyDescent="0.5">
      <c r="A2811">
        <f t="shared" si="43"/>
        <v>698</v>
      </c>
      <c r="B2811" s="2">
        <v>42053</v>
      </c>
      <c r="C2811" t="s">
        <v>23</v>
      </c>
      <c r="D2811" t="s">
        <v>24</v>
      </c>
      <c r="E2811">
        <v>2015</v>
      </c>
      <c r="F2811">
        <v>8</v>
      </c>
      <c r="G2811" t="s">
        <v>10</v>
      </c>
      <c r="H2811" t="s">
        <v>9</v>
      </c>
      <c r="I2811">
        <v>17.7</v>
      </c>
      <c r="J2811">
        <v>21.2</v>
      </c>
      <c r="K2811">
        <v>7.8</v>
      </c>
      <c r="L2811">
        <v>0</v>
      </c>
      <c r="M2811" s="3">
        <v>125972.765</v>
      </c>
      <c r="N2811" s="4">
        <v>30.235792750000002</v>
      </c>
      <c r="O2811" s="4">
        <v>3808886.4</v>
      </c>
    </row>
    <row r="2812" spans="1:15" hidden="1" x14ac:dyDescent="0.5">
      <c r="A2812">
        <f t="shared" si="43"/>
        <v>699</v>
      </c>
      <c r="B2812" s="2">
        <v>42347</v>
      </c>
      <c r="C2812" t="s">
        <v>23</v>
      </c>
      <c r="D2812" t="s">
        <v>34</v>
      </c>
      <c r="E2812">
        <v>2015</v>
      </c>
      <c r="F2812">
        <v>50</v>
      </c>
      <c r="G2812" t="s">
        <v>10</v>
      </c>
      <c r="H2812" t="s">
        <v>9</v>
      </c>
      <c r="I2812">
        <v>15.4</v>
      </c>
      <c r="J2812">
        <v>24.6</v>
      </c>
      <c r="K2812">
        <v>27</v>
      </c>
      <c r="L2812">
        <v>0</v>
      </c>
      <c r="M2812" s="3">
        <v>125965.02</v>
      </c>
      <c r="N2812" s="4">
        <v>49.73700573</v>
      </c>
      <c r="O2812" s="4">
        <v>6265122.9000000004</v>
      </c>
    </row>
    <row r="2813" spans="1:15" hidden="1" x14ac:dyDescent="0.5">
      <c r="A2813">
        <f t="shared" si="43"/>
        <v>700</v>
      </c>
      <c r="B2813" s="2">
        <v>42418</v>
      </c>
      <c r="C2813" t="s">
        <v>16</v>
      </c>
      <c r="D2813" t="s">
        <v>24</v>
      </c>
      <c r="E2813">
        <v>2016</v>
      </c>
      <c r="F2813">
        <v>8</v>
      </c>
      <c r="G2813" t="s">
        <v>10</v>
      </c>
      <c r="H2813" t="s">
        <v>9</v>
      </c>
      <c r="I2813">
        <v>15.5</v>
      </c>
      <c r="J2813">
        <v>22.6</v>
      </c>
      <c r="K2813">
        <v>20.6</v>
      </c>
      <c r="L2813">
        <v>1.2</v>
      </c>
      <c r="M2813" s="3">
        <v>125964.185</v>
      </c>
      <c r="N2813" s="4">
        <v>47.404309140000002</v>
      </c>
      <c r="O2813" s="4">
        <v>5971245.2000000002</v>
      </c>
    </row>
    <row r="2814" spans="1:15" hidden="1" x14ac:dyDescent="0.5">
      <c r="A2814">
        <f t="shared" si="43"/>
        <v>701</v>
      </c>
      <c r="B2814" s="2">
        <v>44053</v>
      </c>
      <c r="C2814" t="s">
        <v>21</v>
      </c>
      <c r="D2814" t="s">
        <v>30</v>
      </c>
      <c r="E2814">
        <v>2020</v>
      </c>
      <c r="F2814">
        <v>33</v>
      </c>
      <c r="G2814" t="s">
        <v>9</v>
      </c>
      <c r="H2814" t="s">
        <v>9</v>
      </c>
      <c r="I2814">
        <v>5.7</v>
      </c>
      <c r="J2814">
        <v>14.8</v>
      </c>
      <c r="K2814">
        <v>12.7</v>
      </c>
      <c r="L2814">
        <v>0</v>
      </c>
      <c r="M2814" s="3">
        <v>125959.75</v>
      </c>
      <c r="N2814" s="4">
        <v>53.420434520000001</v>
      </c>
      <c r="O2814" s="4">
        <v>6728824.5999999996</v>
      </c>
    </row>
    <row r="2815" spans="1:15" hidden="1" x14ac:dyDescent="0.5">
      <c r="A2815">
        <f t="shared" si="43"/>
        <v>702</v>
      </c>
      <c r="B2815" s="2">
        <v>42917</v>
      </c>
      <c r="C2815" t="s">
        <v>19</v>
      </c>
      <c r="D2815" t="s">
        <v>29</v>
      </c>
      <c r="E2815">
        <v>2017</v>
      </c>
      <c r="F2815">
        <v>27</v>
      </c>
      <c r="G2815" t="s">
        <v>9</v>
      </c>
      <c r="H2815" t="s">
        <v>9</v>
      </c>
      <c r="I2815">
        <v>1.1000000000000001</v>
      </c>
      <c r="J2815">
        <v>12.7</v>
      </c>
      <c r="K2815">
        <v>9.3000000000000007</v>
      </c>
      <c r="L2815">
        <v>0</v>
      </c>
      <c r="M2815" s="3">
        <v>125949.5</v>
      </c>
      <c r="N2815" s="4">
        <v>114.7570772</v>
      </c>
      <c r="O2815" s="4">
        <v>14453596.5</v>
      </c>
    </row>
    <row r="2816" spans="1:15" hidden="1" x14ac:dyDescent="0.5">
      <c r="A2816">
        <f t="shared" si="43"/>
        <v>703</v>
      </c>
      <c r="B2816" s="2">
        <v>43302</v>
      </c>
      <c r="C2816" t="s">
        <v>19</v>
      </c>
      <c r="D2816" t="s">
        <v>29</v>
      </c>
      <c r="E2816">
        <v>2018</v>
      </c>
      <c r="F2816">
        <v>29</v>
      </c>
      <c r="G2816" t="s">
        <v>10</v>
      </c>
      <c r="H2816" t="s">
        <v>9</v>
      </c>
      <c r="I2816">
        <v>6.7</v>
      </c>
      <c r="J2816">
        <v>14</v>
      </c>
      <c r="K2816">
        <v>7.2</v>
      </c>
      <c r="L2816">
        <v>0.2</v>
      </c>
      <c r="M2816" s="3">
        <v>125928.62</v>
      </c>
      <c r="N2816" s="4">
        <v>91.699455979999996</v>
      </c>
      <c r="O2816" s="4">
        <v>11547585.9</v>
      </c>
    </row>
    <row r="2817" spans="1:15" hidden="1" x14ac:dyDescent="0.5">
      <c r="A2817">
        <f t="shared" si="43"/>
        <v>704</v>
      </c>
      <c r="B2817" s="2">
        <v>42870</v>
      </c>
      <c r="C2817" t="s">
        <v>21</v>
      </c>
      <c r="D2817" t="s">
        <v>27</v>
      </c>
      <c r="E2817">
        <v>2017</v>
      </c>
      <c r="F2817">
        <v>21</v>
      </c>
      <c r="G2817" t="s">
        <v>10</v>
      </c>
      <c r="H2817" t="s">
        <v>9</v>
      </c>
      <c r="I2817">
        <v>6.3</v>
      </c>
      <c r="J2817">
        <v>16.899999999999999</v>
      </c>
      <c r="K2817">
        <v>8.1999999999999993</v>
      </c>
      <c r="L2817">
        <v>0</v>
      </c>
      <c r="M2817" s="3">
        <v>125871.91499999999</v>
      </c>
      <c r="N2817" s="4">
        <v>134.64203240000001</v>
      </c>
      <c r="O2817" s="4">
        <v>16947650.5</v>
      </c>
    </row>
    <row r="2818" spans="1:15" hidden="1" x14ac:dyDescent="0.5">
      <c r="A2818">
        <f t="shared" ref="A2818:A2881" si="44">ROW()-2113</f>
        <v>705</v>
      </c>
      <c r="B2818" s="2">
        <v>43286</v>
      </c>
      <c r="C2818" t="s">
        <v>16</v>
      </c>
      <c r="D2818" t="s">
        <v>29</v>
      </c>
      <c r="E2818">
        <v>2018</v>
      </c>
      <c r="F2818">
        <v>27</v>
      </c>
      <c r="G2818" t="s">
        <v>9</v>
      </c>
      <c r="H2818" t="s">
        <v>9</v>
      </c>
      <c r="I2818">
        <v>12.7</v>
      </c>
      <c r="J2818">
        <v>18.7</v>
      </c>
      <c r="K2818">
        <v>2.8</v>
      </c>
      <c r="L2818">
        <v>0.4</v>
      </c>
      <c r="M2818" s="3">
        <v>125861.6</v>
      </c>
      <c r="N2818" s="4">
        <v>52.743567519999999</v>
      </c>
      <c r="O2818" s="4">
        <v>6638389.7999999998</v>
      </c>
    </row>
    <row r="2819" spans="1:15" hidden="1" x14ac:dyDescent="0.5">
      <c r="A2819">
        <f t="shared" si="44"/>
        <v>706</v>
      </c>
      <c r="B2819" s="2">
        <v>42863</v>
      </c>
      <c r="C2819" t="s">
        <v>21</v>
      </c>
      <c r="D2819" t="s">
        <v>27</v>
      </c>
      <c r="E2819">
        <v>2017</v>
      </c>
      <c r="F2819">
        <v>20</v>
      </c>
      <c r="G2819" t="s">
        <v>10</v>
      </c>
      <c r="H2819" t="s">
        <v>9</v>
      </c>
      <c r="I2819">
        <v>10.1</v>
      </c>
      <c r="J2819">
        <v>15.8</v>
      </c>
      <c r="K2819">
        <v>7.2</v>
      </c>
      <c r="L2819">
        <v>1.8</v>
      </c>
      <c r="M2819" s="3">
        <v>125858.27</v>
      </c>
      <c r="N2819" s="4">
        <v>132.9735336</v>
      </c>
      <c r="O2819" s="4">
        <v>16735818.9</v>
      </c>
    </row>
    <row r="2820" spans="1:15" hidden="1" x14ac:dyDescent="0.5">
      <c r="A2820">
        <f t="shared" si="44"/>
        <v>707</v>
      </c>
      <c r="B2820" s="2">
        <v>43275</v>
      </c>
      <c r="C2820" t="s">
        <v>20</v>
      </c>
      <c r="D2820" t="s">
        <v>28</v>
      </c>
      <c r="E2820">
        <v>2018</v>
      </c>
      <c r="F2820">
        <v>25</v>
      </c>
      <c r="G2820" t="s">
        <v>10</v>
      </c>
      <c r="H2820" t="s">
        <v>9</v>
      </c>
      <c r="I2820">
        <v>9</v>
      </c>
      <c r="J2820">
        <v>13.1</v>
      </c>
      <c r="K2820">
        <v>5.7</v>
      </c>
      <c r="L2820">
        <v>0</v>
      </c>
      <c r="M2820" s="3">
        <v>125850.58</v>
      </c>
      <c r="N2820" s="4">
        <v>95.155970719999999</v>
      </c>
      <c r="O2820" s="4">
        <v>11975434.1</v>
      </c>
    </row>
    <row r="2821" spans="1:15" hidden="1" x14ac:dyDescent="0.5">
      <c r="A2821">
        <f t="shared" si="44"/>
        <v>708</v>
      </c>
      <c r="B2821" s="2">
        <v>44010</v>
      </c>
      <c r="C2821" t="s">
        <v>20</v>
      </c>
      <c r="D2821" t="s">
        <v>28</v>
      </c>
      <c r="E2821">
        <v>2020</v>
      </c>
      <c r="F2821">
        <v>26</v>
      </c>
      <c r="G2821" t="s">
        <v>9</v>
      </c>
      <c r="H2821" t="s">
        <v>9</v>
      </c>
      <c r="I2821">
        <v>1.7</v>
      </c>
      <c r="J2821">
        <v>12.5</v>
      </c>
      <c r="K2821">
        <v>9.3000000000000007</v>
      </c>
      <c r="L2821">
        <v>0.2</v>
      </c>
      <c r="M2821" s="3">
        <v>125830.75</v>
      </c>
      <c r="N2821" s="4">
        <v>49.198760270000001</v>
      </c>
      <c r="O2821" s="4">
        <v>6190716.9000000004</v>
      </c>
    </row>
    <row r="2822" spans="1:15" hidden="1" x14ac:dyDescent="0.5">
      <c r="A2822">
        <f t="shared" si="44"/>
        <v>709</v>
      </c>
      <c r="B2822" s="2">
        <v>42224</v>
      </c>
      <c r="C2822" t="s">
        <v>19</v>
      </c>
      <c r="D2822" t="s">
        <v>30</v>
      </c>
      <c r="E2822">
        <v>2015</v>
      </c>
      <c r="F2822">
        <v>32</v>
      </c>
      <c r="G2822" t="s">
        <v>10</v>
      </c>
      <c r="H2822" t="s">
        <v>9</v>
      </c>
      <c r="I2822">
        <v>8.8000000000000007</v>
      </c>
      <c r="J2822">
        <v>12.6</v>
      </c>
      <c r="K2822">
        <v>6.6</v>
      </c>
      <c r="L2822">
        <v>0.4</v>
      </c>
      <c r="M2822" s="3">
        <v>125830.535</v>
      </c>
      <c r="N2822" s="4">
        <v>39.116059980000003</v>
      </c>
      <c r="O2822" s="4">
        <v>4921994.8</v>
      </c>
    </row>
    <row r="2823" spans="1:15" hidden="1" x14ac:dyDescent="0.5">
      <c r="A2823">
        <f t="shared" si="44"/>
        <v>710</v>
      </c>
      <c r="B2823" s="2">
        <v>42073</v>
      </c>
      <c r="C2823" t="s">
        <v>22</v>
      </c>
      <c r="D2823" t="s">
        <v>25</v>
      </c>
      <c r="E2823">
        <v>2015</v>
      </c>
      <c r="F2823">
        <v>11</v>
      </c>
      <c r="G2823" t="s">
        <v>10</v>
      </c>
      <c r="H2823" t="s">
        <v>9</v>
      </c>
      <c r="I2823">
        <v>16.2</v>
      </c>
      <c r="J2823">
        <v>21.7</v>
      </c>
      <c r="K2823">
        <v>22.1</v>
      </c>
      <c r="L2823">
        <v>0</v>
      </c>
      <c r="M2823" s="3">
        <v>125828.53</v>
      </c>
      <c r="N2823" s="4">
        <v>31.763749180000001</v>
      </c>
      <c r="O2823" s="4">
        <v>3996785.9</v>
      </c>
    </row>
    <row r="2824" spans="1:15" hidden="1" x14ac:dyDescent="0.5">
      <c r="A2824">
        <f t="shared" si="44"/>
        <v>711</v>
      </c>
      <c r="B2824" s="2">
        <v>42348</v>
      </c>
      <c r="C2824" t="s">
        <v>16</v>
      </c>
      <c r="D2824" t="s">
        <v>34</v>
      </c>
      <c r="E2824">
        <v>2015</v>
      </c>
      <c r="F2824">
        <v>50</v>
      </c>
      <c r="G2824" t="s">
        <v>10</v>
      </c>
      <c r="H2824" t="s">
        <v>9</v>
      </c>
      <c r="I2824">
        <v>13.1</v>
      </c>
      <c r="J2824">
        <v>26</v>
      </c>
      <c r="K2824">
        <v>32</v>
      </c>
      <c r="L2824">
        <v>0</v>
      </c>
      <c r="M2824" s="3">
        <v>125807.495</v>
      </c>
      <c r="N2824" s="4">
        <v>50.806013669999999</v>
      </c>
      <c r="O2824" s="4">
        <v>6391777.2999999998</v>
      </c>
    </row>
    <row r="2825" spans="1:15" hidden="1" x14ac:dyDescent="0.5">
      <c r="A2825">
        <f t="shared" si="44"/>
        <v>712</v>
      </c>
      <c r="B2825" s="2">
        <v>43052</v>
      </c>
      <c r="C2825" t="s">
        <v>21</v>
      </c>
      <c r="D2825" t="s">
        <v>33</v>
      </c>
      <c r="E2825">
        <v>2017</v>
      </c>
      <c r="F2825">
        <v>47</v>
      </c>
      <c r="G2825" t="s">
        <v>10</v>
      </c>
      <c r="H2825" t="s">
        <v>9</v>
      </c>
      <c r="I2825">
        <v>13.7</v>
      </c>
      <c r="J2825">
        <v>33</v>
      </c>
      <c r="K2825">
        <v>29.5</v>
      </c>
      <c r="L2825">
        <v>0</v>
      </c>
      <c r="M2825" s="3">
        <v>125795.84</v>
      </c>
      <c r="N2825" s="4">
        <v>102.5536814</v>
      </c>
      <c r="O2825" s="4">
        <v>12900826.5</v>
      </c>
    </row>
    <row r="2826" spans="1:15" hidden="1" x14ac:dyDescent="0.5">
      <c r="A2826">
        <f t="shared" si="44"/>
        <v>713</v>
      </c>
      <c r="B2826" s="2">
        <v>42094</v>
      </c>
      <c r="C2826" t="s">
        <v>22</v>
      </c>
      <c r="D2826" t="s">
        <v>25</v>
      </c>
      <c r="E2826">
        <v>2015</v>
      </c>
      <c r="F2826">
        <v>14</v>
      </c>
      <c r="G2826" t="s">
        <v>9</v>
      </c>
      <c r="H2826" t="s">
        <v>9</v>
      </c>
      <c r="I2826">
        <v>11.2</v>
      </c>
      <c r="J2826">
        <v>25.3</v>
      </c>
      <c r="K2826">
        <v>18.100000000000001</v>
      </c>
      <c r="L2826">
        <v>0</v>
      </c>
      <c r="M2826" s="3">
        <v>125795.325</v>
      </c>
      <c r="N2826" s="4">
        <v>31.836569579999999</v>
      </c>
      <c r="O2826" s="4">
        <v>4004891.6</v>
      </c>
    </row>
    <row r="2827" spans="1:15" hidden="1" x14ac:dyDescent="0.5">
      <c r="A2827">
        <f t="shared" si="44"/>
        <v>714</v>
      </c>
      <c r="B2827" s="2">
        <v>43732</v>
      </c>
      <c r="C2827" t="s">
        <v>22</v>
      </c>
      <c r="D2827" t="s">
        <v>31</v>
      </c>
      <c r="E2827">
        <v>2019</v>
      </c>
      <c r="F2827">
        <v>39</v>
      </c>
      <c r="G2827" t="s">
        <v>9</v>
      </c>
      <c r="H2827" t="s">
        <v>9</v>
      </c>
      <c r="I2827">
        <v>8.3000000000000007</v>
      </c>
      <c r="J2827">
        <v>15.1</v>
      </c>
      <c r="K2827">
        <v>13.3</v>
      </c>
      <c r="L2827">
        <v>1.4</v>
      </c>
      <c r="M2827" s="3">
        <v>125787.33</v>
      </c>
      <c r="N2827" s="4">
        <v>148.22983249999999</v>
      </c>
      <c r="O2827" s="4">
        <v>18645434.899999999</v>
      </c>
    </row>
    <row r="2828" spans="1:15" hidden="1" x14ac:dyDescent="0.5">
      <c r="A2828">
        <f t="shared" si="44"/>
        <v>715</v>
      </c>
      <c r="B2828" s="2">
        <v>42352</v>
      </c>
      <c r="C2828" t="s">
        <v>21</v>
      </c>
      <c r="D2828" t="s">
        <v>34</v>
      </c>
      <c r="E2828">
        <v>2015</v>
      </c>
      <c r="F2828">
        <v>51</v>
      </c>
      <c r="G2828" t="s">
        <v>10</v>
      </c>
      <c r="H2828" t="s">
        <v>9</v>
      </c>
      <c r="I2828">
        <v>11.9</v>
      </c>
      <c r="J2828">
        <v>22.7</v>
      </c>
      <c r="K2828">
        <v>31.6</v>
      </c>
      <c r="L2828">
        <v>0</v>
      </c>
      <c r="M2828" s="3">
        <v>125784.96000000001</v>
      </c>
      <c r="N2828" s="4">
        <v>51.747829520000003</v>
      </c>
      <c r="O2828" s="4">
        <v>6509098.7000000002</v>
      </c>
    </row>
    <row r="2829" spans="1:15" hidden="1" x14ac:dyDescent="0.5">
      <c r="A2829">
        <f t="shared" si="44"/>
        <v>716</v>
      </c>
      <c r="B2829" s="2">
        <v>42865</v>
      </c>
      <c r="C2829" t="s">
        <v>23</v>
      </c>
      <c r="D2829" t="s">
        <v>27</v>
      </c>
      <c r="E2829">
        <v>2017</v>
      </c>
      <c r="F2829">
        <v>20</v>
      </c>
      <c r="G2829" t="s">
        <v>10</v>
      </c>
      <c r="H2829" t="s">
        <v>9</v>
      </c>
      <c r="I2829">
        <v>8.1</v>
      </c>
      <c r="J2829">
        <v>17.7</v>
      </c>
      <c r="K2829">
        <v>11.3</v>
      </c>
      <c r="L2829">
        <v>0</v>
      </c>
      <c r="M2829" s="3">
        <v>125747.735</v>
      </c>
      <c r="N2829" s="4">
        <v>149.62274859999999</v>
      </c>
      <c r="O2829" s="4">
        <v>18814721.699999999</v>
      </c>
    </row>
    <row r="2830" spans="1:15" hidden="1" x14ac:dyDescent="0.5">
      <c r="A2830">
        <f t="shared" si="44"/>
        <v>717</v>
      </c>
      <c r="B2830" s="2">
        <v>44064</v>
      </c>
      <c r="C2830" t="s">
        <v>18</v>
      </c>
      <c r="D2830" t="s">
        <v>30</v>
      </c>
      <c r="E2830">
        <v>2020</v>
      </c>
      <c r="F2830">
        <v>34</v>
      </c>
      <c r="G2830" t="s">
        <v>9</v>
      </c>
      <c r="H2830" t="s">
        <v>9</v>
      </c>
      <c r="I2830">
        <v>8.5</v>
      </c>
      <c r="J2830">
        <v>14.1</v>
      </c>
      <c r="K2830">
        <v>12.2</v>
      </c>
      <c r="L2830">
        <v>0.4</v>
      </c>
      <c r="M2830" s="3">
        <v>125707.04</v>
      </c>
      <c r="N2830" s="4">
        <v>48.508304879999997</v>
      </c>
      <c r="O2830" s="4">
        <v>6097835.4000000004</v>
      </c>
    </row>
    <row r="2831" spans="1:15" hidden="1" x14ac:dyDescent="0.5">
      <c r="A2831">
        <f t="shared" si="44"/>
        <v>718</v>
      </c>
      <c r="B2831" s="2">
        <v>42467</v>
      </c>
      <c r="C2831" t="s">
        <v>16</v>
      </c>
      <c r="D2831" t="s">
        <v>26</v>
      </c>
      <c r="E2831">
        <v>2016</v>
      </c>
      <c r="F2831">
        <v>15</v>
      </c>
      <c r="G2831" t="s">
        <v>9</v>
      </c>
      <c r="H2831" t="s">
        <v>9</v>
      </c>
      <c r="I2831">
        <v>8.3000000000000007</v>
      </c>
      <c r="J2831">
        <v>18.399999999999999</v>
      </c>
      <c r="K2831">
        <v>13.1</v>
      </c>
      <c r="L2831">
        <v>6.8</v>
      </c>
      <c r="M2831" s="3">
        <v>125663.33</v>
      </c>
      <c r="N2831" s="4">
        <v>52.131968520000001</v>
      </c>
      <c r="O2831" s="4">
        <v>6551076.7999999998</v>
      </c>
    </row>
    <row r="2832" spans="1:15" hidden="1" x14ac:dyDescent="0.5">
      <c r="A2832">
        <f t="shared" si="44"/>
        <v>719</v>
      </c>
      <c r="B2832" s="2">
        <v>42466</v>
      </c>
      <c r="C2832" t="s">
        <v>23</v>
      </c>
      <c r="D2832" t="s">
        <v>26</v>
      </c>
      <c r="E2832">
        <v>2016</v>
      </c>
      <c r="F2832">
        <v>15</v>
      </c>
      <c r="G2832" t="s">
        <v>9</v>
      </c>
      <c r="H2832" t="s">
        <v>9</v>
      </c>
      <c r="I2832">
        <v>13.6</v>
      </c>
      <c r="J2832">
        <v>15.6</v>
      </c>
      <c r="K2832">
        <v>3.9</v>
      </c>
      <c r="L2832">
        <v>12.8</v>
      </c>
      <c r="M2832" s="3">
        <v>125657.125</v>
      </c>
      <c r="N2832" s="4">
        <v>45.520804550000001</v>
      </c>
      <c r="O2832" s="4">
        <v>5720013.4000000004</v>
      </c>
    </row>
    <row r="2833" spans="1:15" hidden="1" x14ac:dyDescent="0.5">
      <c r="A2833">
        <f t="shared" si="44"/>
        <v>720</v>
      </c>
      <c r="B2833" s="2">
        <v>43682</v>
      </c>
      <c r="C2833" t="s">
        <v>21</v>
      </c>
      <c r="D2833" t="s">
        <v>30</v>
      </c>
      <c r="E2833">
        <v>2019</v>
      </c>
      <c r="F2833">
        <v>32</v>
      </c>
      <c r="G2833" t="s">
        <v>10</v>
      </c>
      <c r="H2833" t="s">
        <v>9</v>
      </c>
      <c r="I2833">
        <v>10</v>
      </c>
      <c r="J2833">
        <v>15.8</v>
      </c>
      <c r="K2833">
        <v>10.7</v>
      </c>
      <c r="L2833">
        <v>0</v>
      </c>
      <c r="M2833" s="3">
        <v>125652.05499999999</v>
      </c>
      <c r="N2833" s="4">
        <v>108.4969239</v>
      </c>
      <c r="O2833" s="4">
        <v>13632861.4</v>
      </c>
    </row>
    <row r="2834" spans="1:15" hidden="1" x14ac:dyDescent="0.5">
      <c r="A2834">
        <f t="shared" si="44"/>
        <v>721</v>
      </c>
      <c r="B2834" s="2">
        <v>42080</v>
      </c>
      <c r="C2834" t="s">
        <v>22</v>
      </c>
      <c r="D2834" t="s">
        <v>25</v>
      </c>
      <c r="E2834">
        <v>2015</v>
      </c>
      <c r="F2834">
        <v>12</v>
      </c>
      <c r="G2834" t="s">
        <v>10</v>
      </c>
      <c r="H2834" t="s">
        <v>9</v>
      </c>
      <c r="I2834">
        <v>13</v>
      </c>
      <c r="J2834">
        <v>26.2</v>
      </c>
      <c r="K2834">
        <v>4.8</v>
      </c>
      <c r="L2834">
        <v>0</v>
      </c>
      <c r="M2834" s="3">
        <v>125600.86</v>
      </c>
      <c r="N2834" s="4">
        <v>21.38556947</v>
      </c>
      <c r="O2834" s="4">
        <v>2686045.9</v>
      </c>
    </row>
    <row r="2835" spans="1:15" hidden="1" x14ac:dyDescent="0.5">
      <c r="A2835">
        <f t="shared" si="44"/>
        <v>722</v>
      </c>
      <c r="B2835" s="2">
        <v>43976</v>
      </c>
      <c r="C2835" t="s">
        <v>21</v>
      </c>
      <c r="D2835" t="s">
        <v>27</v>
      </c>
      <c r="E2835">
        <v>2020</v>
      </c>
      <c r="F2835">
        <v>22</v>
      </c>
      <c r="G2835" t="s">
        <v>9</v>
      </c>
      <c r="H2835" t="s">
        <v>9</v>
      </c>
      <c r="I2835">
        <v>5.5</v>
      </c>
      <c r="J2835">
        <v>16</v>
      </c>
      <c r="K2835">
        <v>10</v>
      </c>
      <c r="L2835">
        <v>0</v>
      </c>
      <c r="M2835" s="3">
        <v>125532.575</v>
      </c>
      <c r="N2835" s="4">
        <v>46.784888840000001</v>
      </c>
      <c r="O2835" s="4">
        <v>5873027.5999999996</v>
      </c>
    </row>
    <row r="2836" spans="1:15" hidden="1" x14ac:dyDescent="0.5">
      <c r="A2836">
        <f t="shared" si="44"/>
        <v>723</v>
      </c>
      <c r="B2836" s="2">
        <v>42481</v>
      </c>
      <c r="C2836" t="s">
        <v>16</v>
      </c>
      <c r="D2836" t="s">
        <v>26</v>
      </c>
      <c r="E2836">
        <v>2016</v>
      </c>
      <c r="F2836">
        <v>17</v>
      </c>
      <c r="G2836" t="s">
        <v>10</v>
      </c>
      <c r="H2836" t="s">
        <v>9</v>
      </c>
      <c r="I2836">
        <v>17.100000000000001</v>
      </c>
      <c r="J2836">
        <v>24.2</v>
      </c>
      <c r="K2836">
        <v>5.6</v>
      </c>
      <c r="L2836">
        <v>0.4</v>
      </c>
      <c r="M2836" s="3">
        <v>125514.14</v>
      </c>
      <c r="N2836" s="4">
        <v>55.740468579999998</v>
      </c>
      <c r="O2836" s="4">
        <v>6996217</v>
      </c>
    </row>
    <row r="2837" spans="1:15" hidden="1" x14ac:dyDescent="0.5">
      <c r="A2837">
        <f t="shared" si="44"/>
        <v>724</v>
      </c>
      <c r="B2837" s="2">
        <v>43488</v>
      </c>
      <c r="C2837" t="s">
        <v>23</v>
      </c>
      <c r="D2837" t="s">
        <v>17</v>
      </c>
      <c r="E2837">
        <v>2019</v>
      </c>
      <c r="F2837">
        <v>4</v>
      </c>
      <c r="G2837" t="s">
        <v>9</v>
      </c>
      <c r="H2837" t="s">
        <v>9</v>
      </c>
      <c r="I2837">
        <v>18.7</v>
      </c>
      <c r="J2837">
        <v>23.9</v>
      </c>
      <c r="K2837">
        <v>27.4</v>
      </c>
      <c r="L2837">
        <v>0</v>
      </c>
      <c r="M2837" s="3">
        <v>125501.15</v>
      </c>
      <c r="N2837" s="4">
        <v>154.47314489999999</v>
      </c>
      <c r="O2837" s="4">
        <v>19386557.300000001</v>
      </c>
    </row>
    <row r="2838" spans="1:15" hidden="1" x14ac:dyDescent="0.5">
      <c r="A2838">
        <f t="shared" si="44"/>
        <v>725</v>
      </c>
      <c r="B2838" s="2">
        <v>42622</v>
      </c>
      <c r="C2838" t="s">
        <v>18</v>
      </c>
      <c r="D2838" t="s">
        <v>31</v>
      </c>
      <c r="E2838">
        <v>2016</v>
      </c>
      <c r="F2838">
        <v>37</v>
      </c>
      <c r="G2838" t="s">
        <v>10</v>
      </c>
      <c r="H2838" t="s">
        <v>9</v>
      </c>
      <c r="I2838">
        <v>16</v>
      </c>
      <c r="J2838">
        <v>16.7</v>
      </c>
      <c r="K2838">
        <v>5.9</v>
      </c>
      <c r="L2838">
        <v>0.6</v>
      </c>
      <c r="M2838" s="3">
        <v>125432.605</v>
      </c>
      <c r="N2838" s="4">
        <v>23.40099927</v>
      </c>
      <c r="O2838" s="4">
        <v>2935248.3</v>
      </c>
    </row>
    <row r="2839" spans="1:15" hidden="1" x14ac:dyDescent="0.5">
      <c r="A2839">
        <f t="shared" si="44"/>
        <v>726</v>
      </c>
      <c r="B2839" s="2">
        <v>44016</v>
      </c>
      <c r="C2839" t="s">
        <v>19</v>
      </c>
      <c r="D2839" t="s">
        <v>29</v>
      </c>
      <c r="E2839">
        <v>2020</v>
      </c>
      <c r="F2839">
        <v>27</v>
      </c>
      <c r="G2839" t="s">
        <v>9</v>
      </c>
      <c r="H2839" t="s">
        <v>9</v>
      </c>
      <c r="I2839">
        <v>6.5</v>
      </c>
      <c r="J2839">
        <v>14.5</v>
      </c>
      <c r="K2839">
        <v>5.7</v>
      </c>
      <c r="L2839">
        <v>7.8</v>
      </c>
      <c r="M2839" s="3">
        <v>125400.27</v>
      </c>
      <c r="N2839" s="4">
        <v>50.026100579999998</v>
      </c>
      <c r="O2839" s="4">
        <v>6273286.5</v>
      </c>
    </row>
    <row r="2840" spans="1:15" hidden="1" x14ac:dyDescent="0.5">
      <c r="A2840">
        <f t="shared" si="44"/>
        <v>727</v>
      </c>
      <c r="B2840" s="2">
        <v>42429</v>
      </c>
      <c r="C2840" t="s">
        <v>21</v>
      </c>
      <c r="D2840" t="s">
        <v>24</v>
      </c>
      <c r="E2840">
        <v>2016</v>
      </c>
      <c r="F2840">
        <v>10</v>
      </c>
      <c r="G2840" t="s">
        <v>10</v>
      </c>
      <c r="H2840" t="s">
        <v>9</v>
      </c>
      <c r="I2840">
        <v>15</v>
      </c>
      <c r="J2840">
        <v>23.7</v>
      </c>
      <c r="K2840">
        <v>18.2</v>
      </c>
      <c r="L2840">
        <v>0</v>
      </c>
      <c r="M2840" s="3">
        <v>125400.08</v>
      </c>
      <c r="N2840" s="4">
        <v>41.258079010000003</v>
      </c>
      <c r="O2840" s="4">
        <v>5173766.4000000004</v>
      </c>
    </row>
    <row r="2841" spans="1:15" hidden="1" x14ac:dyDescent="0.5">
      <c r="A2841">
        <f t="shared" si="44"/>
        <v>728</v>
      </c>
      <c r="B2841" s="2">
        <v>43281</v>
      </c>
      <c r="C2841" t="s">
        <v>19</v>
      </c>
      <c r="D2841" t="s">
        <v>28</v>
      </c>
      <c r="E2841">
        <v>2018</v>
      </c>
      <c r="F2841">
        <v>26</v>
      </c>
      <c r="G2841" t="s">
        <v>9</v>
      </c>
      <c r="H2841" t="s">
        <v>9</v>
      </c>
      <c r="I2841">
        <v>9.4</v>
      </c>
      <c r="J2841">
        <v>14.2</v>
      </c>
      <c r="K2841">
        <v>4.9000000000000004</v>
      </c>
      <c r="L2841">
        <v>0.4</v>
      </c>
      <c r="M2841" s="3">
        <v>125394.425</v>
      </c>
      <c r="N2841" s="4">
        <v>72.963672560000006</v>
      </c>
      <c r="O2841" s="4">
        <v>9149237.8000000007</v>
      </c>
    </row>
    <row r="2842" spans="1:15" hidden="1" x14ac:dyDescent="0.5">
      <c r="A2842">
        <f t="shared" si="44"/>
        <v>729</v>
      </c>
      <c r="B2842" s="2">
        <v>42804</v>
      </c>
      <c r="C2842" t="s">
        <v>18</v>
      </c>
      <c r="D2842" t="s">
        <v>25</v>
      </c>
      <c r="E2842">
        <v>2017</v>
      </c>
      <c r="F2842">
        <v>11</v>
      </c>
      <c r="G2842" t="s">
        <v>10</v>
      </c>
      <c r="H2842" t="s">
        <v>9</v>
      </c>
      <c r="I2842">
        <v>18.5</v>
      </c>
      <c r="J2842">
        <v>23.8</v>
      </c>
      <c r="K2842">
        <v>19.399999999999999</v>
      </c>
      <c r="L2842">
        <v>0</v>
      </c>
      <c r="M2842" s="3">
        <v>125346.075</v>
      </c>
      <c r="N2842" s="4">
        <v>82.034537619999995</v>
      </c>
      <c r="O2842" s="4">
        <v>10282707.300000001</v>
      </c>
    </row>
    <row r="2843" spans="1:15" hidden="1" x14ac:dyDescent="0.5">
      <c r="A2843">
        <f t="shared" si="44"/>
        <v>730</v>
      </c>
      <c r="B2843" s="2">
        <v>43363</v>
      </c>
      <c r="C2843" t="s">
        <v>16</v>
      </c>
      <c r="D2843" t="s">
        <v>31</v>
      </c>
      <c r="E2843">
        <v>2018</v>
      </c>
      <c r="F2843">
        <v>38</v>
      </c>
      <c r="G2843" t="s">
        <v>10</v>
      </c>
      <c r="H2843" t="s">
        <v>9</v>
      </c>
      <c r="I2843">
        <v>3.8</v>
      </c>
      <c r="J2843">
        <v>17.399999999999999</v>
      </c>
      <c r="K2843">
        <v>18.5</v>
      </c>
      <c r="L2843">
        <v>0.8</v>
      </c>
      <c r="M2843" s="3">
        <v>125335.57</v>
      </c>
      <c r="N2843" s="4">
        <v>115.429534</v>
      </c>
      <c r="O2843" s="4">
        <v>14467426.4</v>
      </c>
    </row>
    <row r="2844" spans="1:15" hidden="1" x14ac:dyDescent="0.5">
      <c r="A2844">
        <f t="shared" si="44"/>
        <v>731</v>
      </c>
      <c r="B2844" s="2">
        <v>44030</v>
      </c>
      <c r="C2844" t="s">
        <v>19</v>
      </c>
      <c r="D2844" t="s">
        <v>29</v>
      </c>
      <c r="E2844">
        <v>2020</v>
      </c>
      <c r="F2844">
        <v>29</v>
      </c>
      <c r="G2844" t="s">
        <v>10</v>
      </c>
      <c r="H2844" t="s">
        <v>9</v>
      </c>
      <c r="I2844">
        <v>4</v>
      </c>
      <c r="J2844">
        <v>12.5</v>
      </c>
      <c r="K2844">
        <v>8.3000000000000007</v>
      </c>
      <c r="L2844">
        <v>0</v>
      </c>
      <c r="M2844" s="3">
        <v>125303.88499999999</v>
      </c>
      <c r="N2844" s="4">
        <v>43.53431853</v>
      </c>
      <c r="O2844" s="4">
        <v>5455019.2000000002</v>
      </c>
    </row>
    <row r="2845" spans="1:15" hidden="1" x14ac:dyDescent="0.5">
      <c r="A2845">
        <f t="shared" si="44"/>
        <v>732</v>
      </c>
      <c r="B2845" s="2">
        <v>42050</v>
      </c>
      <c r="C2845" t="s">
        <v>20</v>
      </c>
      <c r="D2845" t="s">
        <v>24</v>
      </c>
      <c r="E2845">
        <v>2015</v>
      </c>
      <c r="F2845">
        <v>7</v>
      </c>
      <c r="G2845" t="s">
        <v>10</v>
      </c>
      <c r="H2845" t="s">
        <v>9</v>
      </c>
      <c r="I2845">
        <v>18.2</v>
      </c>
      <c r="J2845">
        <v>34.4</v>
      </c>
      <c r="K2845">
        <v>25.7</v>
      </c>
      <c r="L2845">
        <v>0.4</v>
      </c>
      <c r="M2845" s="3">
        <v>125287.71</v>
      </c>
      <c r="N2845" s="4">
        <v>24.584186939999999</v>
      </c>
      <c r="O2845" s="4">
        <v>3080096.5</v>
      </c>
    </row>
    <row r="2846" spans="1:15" hidden="1" x14ac:dyDescent="0.5">
      <c r="A2846">
        <f t="shared" si="44"/>
        <v>733</v>
      </c>
      <c r="B2846" s="2">
        <v>43523</v>
      </c>
      <c r="C2846" t="s">
        <v>23</v>
      </c>
      <c r="D2846" t="s">
        <v>24</v>
      </c>
      <c r="E2846">
        <v>2019</v>
      </c>
      <c r="F2846">
        <v>9</v>
      </c>
      <c r="G2846" t="s">
        <v>10</v>
      </c>
      <c r="H2846" t="s">
        <v>9</v>
      </c>
      <c r="I2846">
        <v>12.9</v>
      </c>
      <c r="J2846">
        <v>25.7</v>
      </c>
      <c r="K2846">
        <v>24</v>
      </c>
      <c r="L2846">
        <v>0</v>
      </c>
      <c r="M2846" s="3">
        <v>125272.27</v>
      </c>
      <c r="N2846" s="4">
        <v>123.7875391</v>
      </c>
      <c r="O2846" s="4">
        <v>15507146</v>
      </c>
    </row>
    <row r="2847" spans="1:15" hidden="1" x14ac:dyDescent="0.5">
      <c r="A2847">
        <f t="shared" si="44"/>
        <v>734</v>
      </c>
      <c r="B2847" s="2">
        <v>42667</v>
      </c>
      <c r="C2847" t="s">
        <v>21</v>
      </c>
      <c r="D2847" t="s">
        <v>32</v>
      </c>
      <c r="E2847">
        <v>2016</v>
      </c>
      <c r="F2847">
        <v>44</v>
      </c>
      <c r="G2847" t="s">
        <v>10</v>
      </c>
      <c r="H2847" t="s">
        <v>9</v>
      </c>
      <c r="I2847">
        <v>9.4</v>
      </c>
      <c r="J2847">
        <v>17.100000000000001</v>
      </c>
      <c r="K2847">
        <v>20.3</v>
      </c>
      <c r="L2847">
        <v>0.4</v>
      </c>
      <c r="M2847" s="3">
        <v>125270.16499999999</v>
      </c>
      <c r="N2847" s="4">
        <v>66.513366149999996</v>
      </c>
      <c r="O2847" s="4">
        <v>8332140.4000000004</v>
      </c>
    </row>
    <row r="2848" spans="1:15" hidden="1" x14ac:dyDescent="0.5">
      <c r="A2848">
        <f t="shared" si="44"/>
        <v>735</v>
      </c>
      <c r="B2848" s="2">
        <v>42480</v>
      </c>
      <c r="C2848" t="s">
        <v>23</v>
      </c>
      <c r="D2848" t="s">
        <v>26</v>
      </c>
      <c r="E2848">
        <v>2016</v>
      </c>
      <c r="F2848">
        <v>17</v>
      </c>
      <c r="G2848" t="s">
        <v>10</v>
      </c>
      <c r="H2848" t="s">
        <v>9</v>
      </c>
      <c r="I2848">
        <v>15.3</v>
      </c>
      <c r="J2848">
        <v>28</v>
      </c>
      <c r="K2848">
        <v>14</v>
      </c>
      <c r="L2848">
        <v>0</v>
      </c>
      <c r="M2848" s="3">
        <v>125204.785</v>
      </c>
      <c r="N2848" s="4">
        <v>40.053662299999999</v>
      </c>
      <c r="O2848" s="4">
        <v>5014910.2</v>
      </c>
    </row>
    <row r="2849" spans="1:15" hidden="1" x14ac:dyDescent="0.5">
      <c r="A2849">
        <f t="shared" si="44"/>
        <v>736</v>
      </c>
      <c r="B2849" s="2">
        <v>42282</v>
      </c>
      <c r="C2849" t="s">
        <v>21</v>
      </c>
      <c r="D2849" t="s">
        <v>32</v>
      </c>
      <c r="E2849">
        <v>2015</v>
      </c>
      <c r="F2849">
        <v>41</v>
      </c>
      <c r="G2849" t="s">
        <v>9</v>
      </c>
      <c r="H2849" t="s">
        <v>9</v>
      </c>
      <c r="I2849">
        <v>12.7</v>
      </c>
      <c r="J2849">
        <v>34.4</v>
      </c>
      <c r="K2849">
        <v>22</v>
      </c>
      <c r="L2849">
        <v>0</v>
      </c>
      <c r="M2849" s="3">
        <v>125194.87</v>
      </c>
      <c r="N2849" s="4">
        <v>38.972005189999997</v>
      </c>
      <c r="O2849" s="4">
        <v>4879095.0999999996</v>
      </c>
    </row>
    <row r="2850" spans="1:15" hidden="1" x14ac:dyDescent="0.5">
      <c r="A2850">
        <f t="shared" si="44"/>
        <v>737</v>
      </c>
      <c r="B2850" s="2">
        <v>43329</v>
      </c>
      <c r="C2850" t="s">
        <v>18</v>
      </c>
      <c r="D2850" t="s">
        <v>30</v>
      </c>
      <c r="E2850">
        <v>2018</v>
      </c>
      <c r="F2850">
        <v>33</v>
      </c>
      <c r="G2850" t="s">
        <v>10</v>
      </c>
      <c r="H2850" t="s">
        <v>9</v>
      </c>
      <c r="I2850">
        <v>7.7</v>
      </c>
      <c r="J2850">
        <v>15.9</v>
      </c>
      <c r="K2850">
        <v>12.2</v>
      </c>
      <c r="L2850">
        <v>0</v>
      </c>
      <c r="M2850" s="3">
        <v>125189.54</v>
      </c>
      <c r="N2850" s="4">
        <v>77.617767220000005</v>
      </c>
      <c r="O2850" s="4">
        <v>9716932.5999999996</v>
      </c>
    </row>
    <row r="2851" spans="1:15" hidden="1" x14ac:dyDescent="0.5">
      <c r="A2851">
        <f t="shared" si="44"/>
        <v>738</v>
      </c>
      <c r="B2851" s="2">
        <v>43070</v>
      </c>
      <c r="C2851" t="s">
        <v>18</v>
      </c>
      <c r="D2851" t="s">
        <v>34</v>
      </c>
      <c r="E2851">
        <v>2017</v>
      </c>
      <c r="F2851">
        <v>49</v>
      </c>
      <c r="G2851" t="s">
        <v>10</v>
      </c>
      <c r="H2851" t="s">
        <v>9</v>
      </c>
      <c r="I2851">
        <v>21.5</v>
      </c>
      <c r="J2851">
        <v>23.5</v>
      </c>
      <c r="K2851">
        <v>1.6</v>
      </c>
      <c r="L2851">
        <v>1.8</v>
      </c>
      <c r="M2851" s="3">
        <v>125141.9</v>
      </c>
      <c r="N2851" s="4">
        <v>87.152295949999996</v>
      </c>
      <c r="O2851" s="4">
        <v>10906403.9</v>
      </c>
    </row>
    <row r="2852" spans="1:15" hidden="1" x14ac:dyDescent="0.5">
      <c r="A2852">
        <f t="shared" si="44"/>
        <v>739</v>
      </c>
      <c r="B2852" s="2">
        <v>42107</v>
      </c>
      <c r="C2852" t="s">
        <v>21</v>
      </c>
      <c r="D2852" t="s">
        <v>26</v>
      </c>
      <c r="E2852">
        <v>2015</v>
      </c>
      <c r="F2852">
        <v>16</v>
      </c>
      <c r="G2852" t="s">
        <v>9</v>
      </c>
      <c r="H2852" t="s">
        <v>9</v>
      </c>
      <c r="I2852">
        <v>7.3</v>
      </c>
      <c r="J2852">
        <v>19.100000000000001</v>
      </c>
      <c r="K2852">
        <v>14.9</v>
      </c>
      <c r="L2852">
        <v>0</v>
      </c>
      <c r="M2852" s="3">
        <v>125107.78</v>
      </c>
      <c r="N2852" s="4">
        <v>29.408289079999999</v>
      </c>
      <c r="O2852" s="4">
        <v>3679205.8</v>
      </c>
    </row>
    <row r="2853" spans="1:15" hidden="1" x14ac:dyDescent="0.5">
      <c r="A2853">
        <f t="shared" si="44"/>
        <v>740</v>
      </c>
      <c r="B2853" s="2">
        <v>42453</v>
      </c>
      <c r="C2853" t="s">
        <v>16</v>
      </c>
      <c r="D2853" t="s">
        <v>25</v>
      </c>
      <c r="E2853">
        <v>2016</v>
      </c>
      <c r="F2853">
        <v>13</v>
      </c>
      <c r="G2853" t="s">
        <v>9</v>
      </c>
      <c r="H2853" t="s">
        <v>9</v>
      </c>
      <c r="I2853">
        <v>16.3</v>
      </c>
      <c r="J2853">
        <v>21.2</v>
      </c>
      <c r="K2853">
        <v>10.4</v>
      </c>
      <c r="L2853">
        <v>0</v>
      </c>
      <c r="M2853" s="3">
        <v>125072.73</v>
      </c>
      <c r="N2853" s="4">
        <v>42.354944320000001</v>
      </c>
      <c r="O2853" s="4">
        <v>5297448.5</v>
      </c>
    </row>
    <row r="2854" spans="1:15" hidden="1" x14ac:dyDescent="0.5">
      <c r="A2854">
        <f t="shared" si="44"/>
        <v>741</v>
      </c>
      <c r="B2854" s="2">
        <v>42872</v>
      </c>
      <c r="C2854" t="s">
        <v>23</v>
      </c>
      <c r="D2854" t="s">
        <v>27</v>
      </c>
      <c r="E2854">
        <v>2017</v>
      </c>
      <c r="F2854">
        <v>21</v>
      </c>
      <c r="G2854" t="s">
        <v>10</v>
      </c>
      <c r="H2854" t="s">
        <v>9</v>
      </c>
      <c r="I2854">
        <v>7.6</v>
      </c>
      <c r="J2854">
        <v>17</v>
      </c>
      <c r="K2854">
        <v>3.8</v>
      </c>
      <c r="L2854">
        <v>0</v>
      </c>
      <c r="M2854" s="3">
        <v>125072.675</v>
      </c>
      <c r="N2854" s="4">
        <v>123.8345994</v>
      </c>
      <c r="O2854" s="4">
        <v>15488324.6</v>
      </c>
    </row>
    <row r="2855" spans="1:15" hidden="1" x14ac:dyDescent="0.5">
      <c r="A2855">
        <f t="shared" si="44"/>
        <v>742</v>
      </c>
      <c r="B2855" s="2">
        <v>42611</v>
      </c>
      <c r="C2855" t="s">
        <v>21</v>
      </c>
      <c r="D2855" t="s">
        <v>30</v>
      </c>
      <c r="E2855">
        <v>2016</v>
      </c>
      <c r="F2855">
        <v>36</v>
      </c>
      <c r="G2855" t="s">
        <v>10</v>
      </c>
      <c r="H2855" t="s">
        <v>9</v>
      </c>
      <c r="I2855">
        <v>8.6999999999999993</v>
      </c>
      <c r="J2855">
        <v>20.399999999999999</v>
      </c>
      <c r="K2855">
        <v>14.2</v>
      </c>
      <c r="L2855">
        <v>0</v>
      </c>
      <c r="M2855" s="3">
        <v>125055.69</v>
      </c>
      <c r="N2855" s="4">
        <v>39.142378899999997</v>
      </c>
      <c r="O2855" s="4">
        <v>4894977.2</v>
      </c>
    </row>
    <row r="2856" spans="1:15" hidden="1" x14ac:dyDescent="0.5">
      <c r="A2856">
        <f t="shared" si="44"/>
        <v>743</v>
      </c>
      <c r="B2856" s="2">
        <v>43818</v>
      </c>
      <c r="C2856" t="s">
        <v>16</v>
      </c>
      <c r="D2856" t="s">
        <v>34</v>
      </c>
      <c r="E2856">
        <v>2019</v>
      </c>
      <c r="F2856">
        <v>51</v>
      </c>
      <c r="G2856" t="s">
        <v>10</v>
      </c>
      <c r="H2856" t="s">
        <v>9</v>
      </c>
      <c r="I2856">
        <v>17.2</v>
      </c>
      <c r="J2856">
        <v>23.3</v>
      </c>
      <c r="K2856">
        <v>29.3</v>
      </c>
      <c r="L2856">
        <v>0</v>
      </c>
      <c r="M2856" s="3">
        <v>125050.61</v>
      </c>
      <c r="N2856" s="4">
        <v>71.953511919999997</v>
      </c>
      <c r="O2856" s="4">
        <v>8997830.5999999996</v>
      </c>
    </row>
    <row r="2857" spans="1:15" hidden="1" x14ac:dyDescent="0.5">
      <c r="A2857">
        <f t="shared" si="44"/>
        <v>744</v>
      </c>
      <c r="B2857" s="2">
        <v>42217</v>
      </c>
      <c r="C2857" t="s">
        <v>19</v>
      </c>
      <c r="D2857" t="s">
        <v>30</v>
      </c>
      <c r="E2857">
        <v>2015</v>
      </c>
      <c r="F2857">
        <v>31</v>
      </c>
      <c r="G2857" t="s">
        <v>10</v>
      </c>
      <c r="H2857" t="s">
        <v>9</v>
      </c>
      <c r="I2857">
        <v>6.5</v>
      </c>
      <c r="J2857">
        <v>11.4</v>
      </c>
      <c r="K2857">
        <v>4.2</v>
      </c>
      <c r="L2857">
        <v>0.2</v>
      </c>
      <c r="M2857" s="3">
        <v>125032.57</v>
      </c>
      <c r="N2857" s="4">
        <v>29.880139589999999</v>
      </c>
      <c r="O2857" s="4">
        <v>3735990.6</v>
      </c>
    </row>
    <row r="2858" spans="1:15" hidden="1" x14ac:dyDescent="0.5">
      <c r="A2858">
        <f t="shared" si="44"/>
        <v>745</v>
      </c>
      <c r="B2858" s="2">
        <v>42598</v>
      </c>
      <c r="C2858" t="s">
        <v>22</v>
      </c>
      <c r="D2858" t="s">
        <v>30</v>
      </c>
      <c r="E2858">
        <v>2016</v>
      </c>
      <c r="F2858">
        <v>34</v>
      </c>
      <c r="G2858" t="s">
        <v>10</v>
      </c>
      <c r="H2858" t="s">
        <v>9</v>
      </c>
      <c r="I2858">
        <v>10</v>
      </c>
      <c r="J2858">
        <v>18.2</v>
      </c>
      <c r="K2858">
        <v>13.5</v>
      </c>
      <c r="L2858">
        <v>0</v>
      </c>
      <c r="M2858" s="3">
        <v>124975.11</v>
      </c>
      <c r="N2858" s="4">
        <v>24.453904470000001</v>
      </c>
      <c r="O2858" s="4">
        <v>3056129.4</v>
      </c>
    </row>
    <row r="2859" spans="1:15" hidden="1" x14ac:dyDescent="0.5">
      <c r="A2859">
        <f t="shared" si="44"/>
        <v>746</v>
      </c>
      <c r="B2859" s="2">
        <v>42176</v>
      </c>
      <c r="C2859" t="s">
        <v>20</v>
      </c>
      <c r="D2859" t="s">
        <v>28</v>
      </c>
      <c r="E2859">
        <v>2015</v>
      </c>
      <c r="F2859">
        <v>25</v>
      </c>
      <c r="G2859" t="s">
        <v>10</v>
      </c>
      <c r="H2859" t="s">
        <v>9</v>
      </c>
      <c r="I2859">
        <v>2.2000000000000002</v>
      </c>
      <c r="J2859">
        <v>12.9</v>
      </c>
      <c r="K2859">
        <v>8.6</v>
      </c>
      <c r="L2859">
        <v>0</v>
      </c>
      <c r="M2859" s="3">
        <v>124910.57</v>
      </c>
      <c r="N2859" s="4">
        <v>33.902389839999998</v>
      </c>
      <c r="O2859" s="4">
        <v>4234766.8</v>
      </c>
    </row>
    <row r="2860" spans="1:15" hidden="1" x14ac:dyDescent="0.5">
      <c r="A2860">
        <f t="shared" si="44"/>
        <v>747</v>
      </c>
      <c r="B2860" s="2">
        <v>43144</v>
      </c>
      <c r="C2860" t="s">
        <v>22</v>
      </c>
      <c r="D2860" t="s">
        <v>24</v>
      </c>
      <c r="E2860">
        <v>2018</v>
      </c>
      <c r="F2860">
        <v>7</v>
      </c>
      <c r="G2860" t="s">
        <v>10</v>
      </c>
      <c r="H2860" t="s">
        <v>9</v>
      </c>
      <c r="I2860">
        <v>13.6</v>
      </c>
      <c r="J2860">
        <v>29</v>
      </c>
      <c r="K2860">
        <v>26</v>
      </c>
      <c r="L2860">
        <v>0</v>
      </c>
      <c r="M2860" s="3">
        <v>124882.715</v>
      </c>
      <c r="N2860" s="4">
        <v>99.609433350000003</v>
      </c>
      <c r="O2860" s="4">
        <v>12439496.5</v>
      </c>
    </row>
    <row r="2861" spans="1:15" hidden="1" x14ac:dyDescent="0.5">
      <c r="A2861">
        <f t="shared" si="44"/>
        <v>748</v>
      </c>
      <c r="B2861" s="2">
        <v>42966</v>
      </c>
      <c r="C2861" t="s">
        <v>19</v>
      </c>
      <c r="D2861" t="s">
        <v>30</v>
      </c>
      <c r="E2861">
        <v>2017</v>
      </c>
      <c r="F2861">
        <v>34</v>
      </c>
      <c r="G2861" t="s">
        <v>10</v>
      </c>
      <c r="H2861" t="s">
        <v>9</v>
      </c>
      <c r="I2861">
        <v>5.9</v>
      </c>
      <c r="J2861">
        <v>11.8</v>
      </c>
      <c r="K2861">
        <v>11.6</v>
      </c>
      <c r="L2861">
        <v>7.2</v>
      </c>
      <c r="M2861" s="3">
        <v>124852.67</v>
      </c>
      <c r="N2861" s="4">
        <v>97.968935160000001</v>
      </c>
      <c r="O2861" s="4">
        <v>12231683.1</v>
      </c>
    </row>
    <row r="2862" spans="1:15" hidden="1" x14ac:dyDescent="0.5">
      <c r="A2862">
        <f t="shared" si="44"/>
        <v>749</v>
      </c>
      <c r="B2862" s="2">
        <v>43120</v>
      </c>
      <c r="C2862" t="s">
        <v>19</v>
      </c>
      <c r="D2862" t="s">
        <v>17</v>
      </c>
      <c r="E2862">
        <v>2018</v>
      </c>
      <c r="F2862">
        <v>3</v>
      </c>
      <c r="G2862" t="s">
        <v>9</v>
      </c>
      <c r="H2862" t="s">
        <v>9</v>
      </c>
      <c r="I2862">
        <v>20.3</v>
      </c>
      <c r="J2862">
        <v>24.6</v>
      </c>
      <c r="K2862">
        <v>20.2</v>
      </c>
      <c r="L2862">
        <v>0</v>
      </c>
      <c r="M2862" s="3">
        <v>124825.02499999999</v>
      </c>
      <c r="N2862" s="4">
        <v>94.104814860000005</v>
      </c>
      <c r="O2862" s="4">
        <v>11746635.9</v>
      </c>
    </row>
    <row r="2863" spans="1:15" hidden="1" x14ac:dyDescent="0.5">
      <c r="A2863">
        <f t="shared" si="44"/>
        <v>750</v>
      </c>
      <c r="B2863" s="2">
        <v>43368</v>
      </c>
      <c r="C2863" t="s">
        <v>22</v>
      </c>
      <c r="D2863" t="s">
        <v>31</v>
      </c>
      <c r="E2863">
        <v>2018</v>
      </c>
      <c r="F2863">
        <v>39</v>
      </c>
      <c r="G2863" t="s">
        <v>9</v>
      </c>
      <c r="H2863" t="s">
        <v>9</v>
      </c>
      <c r="I2863">
        <v>8.6</v>
      </c>
      <c r="J2863">
        <v>13.6</v>
      </c>
      <c r="K2863">
        <v>12.2</v>
      </c>
      <c r="L2863">
        <v>0</v>
      </c>
      <c r="M2863" s="3">
        <v>124797.08500000001</v>
      </c>
      <c r="N2863" s="4">
        <v>118.656356</v>
      </c>
      <c r="O2863" s="4">
        <v>14807967.300000001</v>
      </c>
    </row>
    <row r="2864" spans="1:15" hidden="1" x14ac:dyDescent="0.5">
      <c r="A2864">
        <f t="shared" si="44"/>
        <v>751</v>
      </c>
      <c r="B2864" s="2">
        <v>43990</v>
      </c>
      <c r="C2864" t="s">
        <v>21</v>
      </c>
      <c r="D2864" t="s">
        <v>28</v>
      </c>
      <c r="E2864">
        <v>2020</v>
      </c>
      <c r="F2864">
        <v>24</v>
      </c>
      <c r="G2864" t="s">
        <v>10</v>
      </c>
      <c r="H2864" t="s">
        <v>10</v>
      </c>
      <c r="I2864">
        <v>4.5</v>
      </c>
      <c r="J2864">
        <v>12.6</v>
      </c>
      <c r="K2864">
        <v>8.8000000000000007</v>
      </c>
      <c r="L2864">
        <v>0</v>
      </c>
      <c r="M2864" s="3">
        <v>124792.97500000001</v>
      </c>
      <c r="N2864" s="4">
        <v>64.935526899999999</v>
      </c>
      <c r="O2864" s="4">
        <v>8103497.5999999996</v>
      </c>
    </row>
    <row r="2865" spans="1:15" hidden="1" x14ac:dyDescent="0.5">
      <c r="A2865">
        <f t="shared" si="44"/>
        <v>752</v>
      </c>
      <c r="B2865" s="2">
        <v>42197</v>
      </c>
      <c r="C2865" t="s">
        <v>20</v>
      </c>
      <c r="D2865" t="s">
        <v>29</v>
      </c>
      <c r="E2865">
        <v>2015</v>
      </c>
      <c r="F2865">
        <v>28</v>
      </c>
      <c r="G2865" t="s">
        <v>9</v>
      </c>
      <c r="H2865" t="s">
        <v>9</v>
      </c>
      <c r="I2865">
        <v>3.4</v>
      </c>
      <c r="J2865">
        <v>12.3</v>
      </c>
      <c r="K2865">
        <v>2.9</v>
      </c>
      <c r="L2865">
        <v>1.6</v>
      </c>
      <c r="M2865" s="3">
        <v>124790.69500000001</v>
      </c>
      <c r="N2865" s="4">
        <v>33.152119050000003</v>
      </c>
      <c r="O2865" s="4">
        <v>4137076</v>
      </c>
    </row>
    <row r="2866" spans="1:15" hidden="1" x14ac:dyDescent="0.5">
      <c r="A2866">
        <f t="shared" si="44"/>
        <v>753</v>
      </c>
      <c r="B2866" s="2">
        <v>43498</v>
      </c>
      <c r="C2866" t="s">
        <v>19</v>
      </c>
      <c r="D2866" t="s">
        <v>24</v>
      </c>
      <c r="E2866">
        <v>2019</v>
      </c>
      <c r="F2866">
        <v>5</v>
      </c>
      <c r="G2866" t="s">
        <v>10</v>
      </c>
      <c r="H2866" t="s">
        <v>9</v>
      </c>
      <c r="I2866">
        <v>15</v>
      </c>
      <c r="J2866">
        <v>34.4</v>
      </c>
      <c r="K2866">
        <v>27.5</v>
      </c>
      <c r="L2866">
        <v>0</v>
      </c>
      <c r="M2866" s="3">
        <v>124749.065</v>
      </c>
      <c r="N2866" s="4">
        <v>240.9545239</v>
      </c>
      <c r="O2866" s="4">
        <v>30058851.600000001</v>
      </c>
    </row>
    <row r="2867" spans="1:15" hidden="1" x14ac:dyDescent="0.5">
      <c r="A2867">
        <f t="shared" si="44"/>
        <v>754</v>
      </c>
      <c r="B2867" s="2">
        <v>42333</v>
      </c>
      <c r="C2867" t="s">
        <v>23</v>
      </c>
      <c r="D2867" t="s">
        <v>33</v>
      </c>
      <c r="E2867">
        <v>2015</v>
      </c>
      <c r="F2867">
        <v>48</v>
      </c>
      <c r="G2867" t="s">
        <v>10</v>
      </c>
      <c r="H2867" t="s">
        <v>9</v>
      </c>
      <c r="I2867">
        <v>13.5</v>
      </c>
      <c r="J2867">
        <v>33.299999999999997</v>
      </c>
      <c r="K2867">
        <v>9.3000000000000007</v>
      </c>
      <c r="L2867">
        <v>0</v>
      </c>
      <c r="M2867" s="3">
        <v>124728.875</v>
      </c>
      <c r="N2867" s="4">
        <v>60.69203392</v>
      </c>
      <c r="O2867" s="4">
        <v>7570049.0999999996</v>
      </c>
    </row>
    <row r="2868" spans="1:15" hidden="1" x14ac:dyDescent="0.5">
      <c r="A2868">
        <f t="shared" si="44"/>
        <v>755</v>
      </c>
      <c r="B2868" s="2">
        <v>42475</v>
      </c>
      <c r="C2868" t="s">
        <v>18</v>
      </c>
      <c r="D2868" t="s">
        <v>26</v>
      </c>
      <c r="E2868">
        <v>2016</v>
      </c>
      <c r="F2868">
        <v>16</v>
      </c>
      <c r="G2868" t="s">
        <v>10</v>
      </c>
      <c r="H2868" t="s">
        <v>9</v>
      </c>
      <c r="I2868">
        <v>13.4</v>
      </c>
      <c r="J2868">
        <v>27</v>
      </c>
      <c r="K2868">
        <v>15.9</v>
      </c>
      <c r="L2868">
        <v>0</v>
      </c>
      <c r="M2868" s="3">
        <v>124721.485</v>
      </c>
      <c r="N2868" s="4">
        <v>81.717847939999999</v>
      </c>
      <c r="O2868" s="4">
        <v>10191971.300000001</v>
      </c>
    </row>
    <row r="2869" spans="1:15" hidden="1" x14ac:dyDescent="0.5">
      <c r="A2869">
        <f t="shared" si="44"/>
        <v>756</v>
      </c>
      <c r="B2869" s="2">
        <v>42434</v>
      </c>
      <c r="C2869" t="s">
        <v>19</v>
      </c>
      <c r="D2869" t="s">
        <v>25</v>
      </c>
      <c r="E2869">
        <v>2016</v>
      </c>
      <c r="F2869">
        <v>10</v>
      </c>
      <c r="G2869" t="s">
        <v>10</v>
      </c>
      <c r="H2869" t="s">
        <v>9</v>
      </c>
      <c r="I2869">
        <v>20.399999999999999</v>
      </c>
      <c r="J2869">
        <v>23.7</v>
      </c>
      <c r="K2869">
        <v>11.4</v>
      </c>
      <c r="L2869">
        <v>1.2</v>
      </c>
      <c r="M2869" s="3">
        <v>124692.315</v>
      </c>
      <c r="N2869" s="4">
        <v>37.425385800000001</v>
      </c>
      <c r="O2869" s="4">
        <v>4666658</v>
      </c>
    </row>
    <row r="2870" spans="1:15" hidden="1" x14ac:dyDescent="0.5">
      <c r="A2870">
        <f t="shared" si="44"/>
        <v>757</v>
      </c>
      <c r="B2870" s="2">
        <v>42473</v>
      </c>
      <c r="C2870" t="s">
        <v>23</v>
      </c>
      <c r="D2870" t="s">
        <v>26</v>
      </c>
      <c r="E2870">
        <v>2016</v>
      </c>
      <c r="F2870">
        <v>16</v>
      </c>
      <c r="G2870" t="s">
        <v>10</v>
      </c>
      <c r="H2870" t="s">
        <v>9</v>
      </c>
      <c r="I2870">
        <v>11.3</v>
      </c>
      <c r="J2870">
        <v>20</v>
      </c>
      <c r="K2870">
        <v>12.6</v>
      </c>
      <c r="L2870">
        <v>0.2</v>
      </c>
      <c r="M2870" s="3">
        <v>124686.63</v>
      </c>
      <c r="N2870" s="4">
        <v>77.21022318</v>
      </c>
      <c r="O2870" s="4">
        <v>9627082.5</v>
      </c>
    </row>
    <row r="2871" spans="1:15" hidden="1" x14ac:dyDescent="0.5">
      <c r="A2871">
        <f t="shared" si="44"/>
        <v>758</v>
      </c>
      <c r="B2871" s="2">
        <v>42654</v>
      </c>
      <c r="C2871" t="s">
        <v>22</v>
      </c>
      <c r="D2871" t="s">
        <v>32</v>
      </c>
      <c r="E2871">
        <v>2016</v>
      </c>
      <c r="F2871">
        <v>42</v>
      </c>
      <c r="G2871" t="s">
        <v>10</v>
      </c>
      <c r="H2871" t="s">
        <v>9</v>
      </c>
      <c r="I2871">
        <v>7.5</v>
      </c>
      <c r="J2871">
        <v>15.1</v>
      </c>
      <c r="K2871">
        <v>16.7</v>
      </c>
      <c r="L2871">
        <v>1.4</v>
      </c>
      <c r="M2871" s="3">
        <v>124665.82</v>
      </c>
      <c r="N2871" s="4">
        <v>38.199945730000003</v>
      </c>
      <c r="O2871" s="4">
        <v>4762227.5999999996</v>
      </c>
    </row>
    <row r="2872" spans="1:15" hidden="1" x14ac:dyDescent="0.5">
      <c r="A2872">
        <f t="shared" si="44"/>
        <v>759</v>
      </c>
      <c r="B2872" s="2">
        <v>44057</v>
      </c>
      <c r="C2872" t="s">
        <v>18</v>
      </c>
      <c r="D2872" t="s">
        <v>30</v>
      </c>
      <c r="E2872">
        <v>2020</v>
      </c>
      <c r="F2872">
        <v>33</v>
      </c>
      <c r="G2872" t="s">
        <v>9</v>
      </c>
      <c r="H2872" t="s">
        <v>9</v>
      </c>
      <c r="I2872">
        <v>10.7</v>
      </c>
      <c r="J2872">
        <v>18.100000000000001</v>
      </c>
      <c r="K2872">
        <v>7</v>
      </c>
      <c r="L2872">
        <v>0.8</v>
      </c>
      <c r="M2872" s="3">
        <v>124640.09</v>
      </c>
      <c r="N2872" s="4">
        <v>69.84183616</v>
      </c>
      <c r="O2872" s="4">
        <v>8705092.6999999993</v>
      </c>
    </row>
    <row r="2873" spans="1:15" hidden="1" x14ac:dyDescent="0.5">
      <c r="A2873">
        <f t="shared" si="44"/>
        <v>760</v>
      </c>
      <c r="B2873" s="2">
        <v>43873</v>
      </c>
      <c r="C2873" t="s">
        <v>23</v>
      </c>
      <c r="D2873" t="s">
        <v>24</v>
      </c>
      <c r="E2873">
        <v>2020</v>
      </c>
      <c r="F2873">
        <v>7</v>
      </c>
      <c r="G2873" t="s">
        <v>10</v>
      </c>
      <c r="H2873" t="s">
        <v>9</v>
      </c>
      <c r="I2873">
        <v>19.100000000000001</v>
      </c>
      <c r="J2873">
        <v>27.7</v>
      </c>
      <c r="K2873">
        <v>17.3</v>
      </c>
      <c r="L2873">
        <v>0</v>
      </c>
      <c r="M2873" s="3">
        <v>124618.565</v>
      </c>
      <c r="N2873" s="4">
        <v>53.243525050000002</v>
      </c>
      <c r="O2873" s="4">
        <v>6635131.7000000002</v>
      </c>
    </row>
    <row r="2874" spans="1:15" hidden="1" x14ac:dyDescent="0.5">
      <c r="A2874">
        <f t="shared" si="44"/>
        <v>761</v>
      </c>
      <c r="B2874" s="2">
        <v>42182</v>
      </c>
      <c r="C2874" t="s">
        <v>19</v>
      </c>
      <c r="D2874" t="s">
        <v>28</v>
      </c>
      <c r="E2874">
        <v>2015</v>
      </c>
      <c r="F2874">
        <v>26</v>
      </c>
      <c r="G2874" t="s">
        <v>9</v>
      </c>
      <c r="H2874" t="s">
        <v>9</v>
      </c>
      <c r="I2874">
        <v>8</v>
      </c>
      <c r="J2874">
        <v>14.1</v>
      </c>
      <c r="K2874">
        <v>5</v>
      </c>
      <c r="L2874">
        <v>0</v>
      </c>
      <c r="M2874" s="3">
        <v>124587.43</v>
      </c>
      <c r="N2874" s="4">
        <v>28.292540349999999</v>
      </c>
      <c r="O2874" s="4">
        <v>3524894.9</v>
      </c>
    </row>
    <row r="2875" spans="1:15" hidden="1" x14ac:dyDescent="0.5">
      <c r="A2875">
        <f t="shared" si="44"/>
        <v>762</v>
      </c>
      <c r="B2875" s="2">
        <v>42324</v>
      </c>
      <c r="C2875" t="s">
        <v>21</v>
      </c>
      <c r="D2875" t="s">
        <v>33</v>
      </c>
      <c r="E2875">
        <v>2015</v>
      </c>
      <c r="F2875">
        <v>47</v>
      </c>
      <c r="G2875" t="s">
        <v>10</v>
      </c>
      <c r="H2875" t="s">
        <v>9</v>
      </c>
      <c r="I2875">
        <v>11.4</v>
      </c>
      <c r="J2875">
        <v>26.3</v>
      </c>
      <c r="K2875">
        <v>29.4</v>
      </c>
      <c r="L2875">
        <v>0.2</v>
      </c>
      <c r="M2875" s="3">
        <v>124557.22500000001</v>
      </c>
      <c r="N2875" s="4">
        <v>39.127373740000003</v>
      </c>
      <c r="O2875" s="4">
        <v>4873597.0999999996</v>
      </c>
    </row>
    <row r="2876" spans="1:15" hidden="1" x14ac:dyDescent="0.5">
      <c r="A2876">
        <f t="shared" si="44"/>
        <v>763</v>
      </c>
      <c r="B2876" s="2">
        <v>42494</v>
      </c>
      <c r="C2876" t="s">
        <v>23</v>
      </c>
      <c r="D2876" t="s">
        <v>27</v>
      </c>
      <c r="E2876">
        <v>2016</v>
      </c>
      <c r="F2876">
        <v>19</v>
      </c>
      <c r="G2876" t="s">
        <v>10</v>
      </c>
      <c r="H2876" t="s">
        <v>9</v>
      </c>
      <c r="I2876">
        <v>9.8000000000000007</v>
      </c>
      <c r="J2876">
        <v>18.2</v>
      </c>
      <c r="K2876">
        <v>11.8</v>
      </c>
      <c r="L2876">
        <v>0.2</v>
      </c>
      <c r="M2876" s="3">
        <v>124525.185</v>
      </c>
      <c r="N2876" s="4">
        <v>47.753842599999999</v>
      </c>
      <c r="O2876" s="4">
        <v>5946556.0999999996</v>
      </c>
    </row>
    <row r="2877" spans="1:15" hidden="1" x14ac:dyDescent="0.5">
      <c r="A2877">
        <f t="shared" si="44"/>
        <v>764</v>
      </c>
      <c r="B2877" s="2">
        <v>43295</v>
      </c>
      <c r="C2877" t="s">
        <v>19</v>
      </c>
      <c r="D2877" t="s">
        <v>29</v>
      </c>
      <c r="E2877">
        <v>2018</v>
      </c>
      <c r="F2877">
        <v>28</v>
      </c>
      <c r="G2877" t="s">
        <v>9</v>
      </c>
      <c r="H2877" t="s">
        <v>9</v>
      </c>
      <c r="I2877">
        <v>4.4000000000000004</v>
      </c>
      <c r="J2877">
        <v>15.5</v>
      </c>
      <c r="K2877">
        <v>10</v>
      </c>
      <c r="L2877">
        <v>0</v>
      </c>
      <c r="M2877" s="3">
        <v>124491.53</v>
      </c>
      <c r="N2877" s="4">
        <v>85.800950819999997</v>
      </c>
      <c r="O2877" s="4">
        <v>10681491.6</v>
      </c>
    </row>
    <row r="2878" spans="1:15" hidden="1" x14ac:dyDescent="0.5">
      <c r="A2878">
        <f t="shared" si="44"/>
        <v>765</v>
      </c>
      <c r="B2878" s="2">
        <v>42931</v>
      </c>
      <c r="C2878" t="s">
        <v>19</v>
      </c>
      <c r="D2878" t="s">
        <v>29</v>
      </c>
      <c r="E2878">
        <v>2017</v>
      </c>
      <c r="F2878">
        <v>29</v>
      </c>
      <c r="G2878" t="s">
        <v>9</v>
      </c>
      <c r="H2878" t="s">
        <v>9</v>
      </c>
      <c r="I2878">
        <v>4.5</v>
      </c>
      <c r="J2878">
        <v>12</v>
      </c>
      <c r="K2878">
        <v>9.4</v>
      </c>
      <c r="L2878">
        <v>0</v>
      </c>
      <c r="M2878" s="3">
        <v>124486.69500000001</v>
      </c>
      <c r="N2878" s="4">
        <v>136.10655170000001</v>
      </c>
      <c r="O2878" s="4">
        <v>16943454.800000001</v>
      </c>
    </row>
    <row r="2879" spans="1:15" hidden="1" x14ac:dyDescent="0.5">
      <c r="A2879">
        <f t="shared" si="44"/>
        <v>766</v>
      </c>
      <c r="B2879" s="2">
        <v>43152</v>
      </c>
      <c r="C2879" t="s">
        <v>23</v>
      </c>
      <c r="D2879" t="s">
        <v>24</v>
      </c>
      <c r="E2879">
        <v>2018</v>
      </c>
      <c r="F2879">
        <v>8</v>
      </c>
      <c r="G2879" t="s">
        <v>10</v>
      </c>
      <c r="H2879" t="s">
        <v>9</v>
      </c>
      <c r="I2879">
        <v>16</v>
      </c>
      <c r="J2879">
        <v>29.3</v>
      </c>
      <c r="K2879">
        <v>16</v>
      </c>
      <c r="L2879">
        <v>0</v>
      </c>
      <c r="M2879" s="3">
        <v>124481.41499999999</v>
      </c>
      <c r="N2879" s="4">
        <v>84.555739439999996</v>
      </c>
      <c r="O2879" s="4">
        <v>10525618.1</v>
      </c>
    </row>
    <row r="2880" spans="1:15" hidden="1" x14ac:dyDescent="0.5">
      <c r="A2880">
        <f t="shared" si="44"/>
        <v>767</v>
      </c>
      <c r="B2880" s="2">
        <v>43998</v>
      </c>
      <c r="C2880" t="s">
        <v>22</v>
      </c>
      <c r="D2880" t="s">
        <v>28</v>
      </c>
      <c r="E2880">
        <v>2020</v>
      </c>
      <c r="F2880">
        <v>25</v>
      </c>
      <c r="G2880" t="s">
        <v>10</v>
      </c>
      <c r="H2880" t="s">
        <v>9</v>
      </c>
      <c r="I2880">
        <v>13</v>
      </c>
      <c r="J2880">
        <v>17.899999999999999</v>
      </c>
      <c r="K2880">
        <v>6.7</v>
      </c>
      <c r="L2880">
        <v>0</v>
      </c>
      <c r="M2880" s="3">
        <v>124473.67</v>
      </c>
      <c r="N2880" s="4">
        <v>34.230911220000003</v>
      </c>
      <c r="O2880" s="4">
        <v>4260847.0999999996</v>
      </c>
    </row>
    <row r="2881" spans="1:15" hidden="1" x14ac:dyDescent="0.5">
      <c r="A2881">
        <f t="shared" si="44"/>
        <v>768</v>
      </c>
      <c r="B2881" s="2">
        <v>43004</v>
      </c>
      <c r="C2881" t="s">
        <v>22</v>
      </c>
      <c r="D2881" t="s">
        <v>31</v>
      </c>
      <c r="E2881">
        <v>2017</v>
      </c>
      <c r="F2881">
        <v>40</v>
      </c>
      <c r="G2881" t="s">
        <v>9</v>
      </c>
      <c r="H2881" t="s">
        <v>9</v>
      </c>
      <c r="I2881">
        <v>5</v>
      </c>
      <c r="J2881">
        <v>15.1</v>
      </c>
      <c r="K2881">
        <v>20.399999999999999</v>
      </c>
      <c r="L2881">
        <v>0.4</v>
      </c>
      <c r="M2881" s="3">
        <v>124452.94</v>
      </c>
      <c r="N2881" s="4">
        <v>79.800225260000005</v>
      </c>
      <c r="O2881" s="4">
        <v>9931372.5999999996</v>
      </c>
    </row>
    <row r="2882" spans="1:15" hidden="1" x14ac:dyDescent="0.5">
      <c r="A2882">
        <f t="shared" ref="A2882:A2945" si="45">ROW()-2113</f>
        <v>769</v>
      </c>
      <c r="B2882" s="2">
        <v>42245</v>
      </c>
      <c r="C2882" t="s">
        <v>19</v>
      </c>
      <c r="D2882" t="s">
        <v>30</v>
      </c>
      <c r="E2882">
        <v>2015</v>
      </c>
      <c r="F2882">
        <v>35</v>
      </c>
      <c r="G2882" t="s">
        <v>10</v>
      </c>
      <c r="H2882" t="s">
        <v>9</v>
      </c>
      <c r="I2882">
        <v>6.3</v>
      </c>
      <c r="J2882">
        <v>11.7</v>
      </c>
      <c r="K2882">
        <v>9.1</v>
      </c>
      <c r="L2882">
        <v>1.8</v>
      </c>
      <c r="M2882" s="3">
        <v>124448.5</v>
      </c>
      <c r="N2882" s="4">
        <v>35.474513610000002</v>
      </c>
      <c r="O2882" s="4">
        <v>4414750</v>
      </c>
    </row>
    <row r="2883" spans="1:15" hidden="1" x14ac:dyDescent="0.5">
      <c r="A2883">
        <f t="shared" si="45"/>
        <v>770</v>
      </c>
      <c r="B2883" s="2">
        <v>42407</v>
      </c>
      <c r="C2883" t="s">
        <v>20</v>
      </c>
      <c r="D2883" t="s">
        <v>24</v>
      </c>
      <c r="E2883">
        <v>2016</v>
      </c>
      <c r="F2883">
        <v>6</v>
      </c>
      <c r="G2883" t="s">
        <v>10</v>
      </c>
      <c r="H2883" t="s">
        <v>9</v>
      </c>
      <c r="I2883">
        <v>19.100000000000001</v>
      </c>
      <c r="J2883">
        <v>27.7</v>
      </c>
      <c r="K2883">
        <v>28.5</v>
      </c>
      <c r="L2883">
        <v>0</v>
      </c>
      <c r="M2883" s="3">
        <v>124436.81</v>
      </c>
      <c r="N2883" s="4">
        <v>33.49284634</v>
      </c>
      <c r="O2883" s="4">
        <v>4167743</v>
      </c>
    </row>
    <row r="2884" spans="1:15" hidden="1" x14ac:dyDescent="0.5">
      <c r="A2884">
        <f t="shared" si="45"/>
        <v>771</v>
      </c>
      <c r="B2884" s="2">
        <v>42074</v>
      </c>
      <c r="C2884" t="s">
        <v>23</v>
      </c>
      <c r="D2884" t="s">
        <v>25</v>
      </c>
      <c r="E2884">
        <v>2015</v>
      </c>
      <c r="F2884">
        <v>11</v>
      </c>
      <c r="G2884" t="s">
        <v>10</v>
      </c>
      <c r="H2884" t="s">
        <v>9</v>
      </c>
      <c r="I2884">
        <v>11.2</v>
      </c>
      <c r="J2884">
        <v>23.8</v>
      </c>
      <c r="K2884">
        <v>22.3</v>
      </c>
      <c r="L2884">
        <v>0</v>
      </c>
      <c r="M2884" s="3">
        <v>124418.41499999999</v>
      </c>
      <c r="N2884" s="4">
        <v>33.59649288</v>
      </c>
      <c r="O2884" s="4">
        <v>4180022.4</v>
      </c>
    </row>
    <row r="2885" spans="1:15" hidden="1" x14ac:dyDescent="0.5">
      <c r="A2885">
        <f t="shared" si="45"/>
        <v>772</v>
      </c>
      <c r="B2885" s="2">
        <v>42509</v>
      </c>
      <c r="C2885" t="s">
        <v>16</v>
      </c>
      <c r="D2885" t="s">
        <v>27</v>
      </c>
      <c r="E2885">
        <v>2016</v>
      </c>
      <c r="F2885">
        <v>21</v>
      </c>
      <c r="G2885" t="s">
        <v>10</v>
      </c>
      <c r="H2885" t="s">
        <v>9</v>
      </c>
      <c r="I2885">
        <v>14.6</v>
      </c>
      <c r="J2885">
        <v>18.399999999999999</v>
      </c>
      <c r="K2885">
        <v>2.2000000000000002</v>
      </c>
      <c r="L2885">
        <v>0</v>
      </c>
      <c r="M2885" s="3">
        <v>124392.29</v>
      </c>
      <c r="N2885" s="4">
        <v>44.40335829</v>
      </c>
      <c r="O2885" s="4">
        <v>5523435.4000000004</v>
      </c>
    </row>
    <row r="2886" spans="1:15" hidden="1" x14ac:dyDescent="0.5">
      <c r="A2886">
        <f t="shared" si="45"/>
        <v>773</v>
      </c>
      <c r="B2886" s="2">
        <v>42802</v>
      </c>
      <c r="C2886" t="s">
        <v>23</v>
      </c>
      <c r="D2886" t="s">
        <v>25</v>
      </c>
      <c r="E2886">
        <v>2017</v>
      </c>
      <c r="F2886">
        <v>11</v>
      </c>
      <c r="G2886" t="s">
        <v>10</v>
      </c>
      <c r="H2886" t="s">
        <v>9</v>
      </c>
      <c r="I2886">
        <v>14.2</v>
      </c>
      <c r="J2886">
        <v>31.5</v>
      </c>
      <c r="K2886">
        <v>22.1</v>
      </c>
      <c r="L2886">
        <v>0</v>
      </c>
      <c r="M2886" s="3">
        <v>124370.765</v>
      </c>
      <c r="N2886" s="4">
        <v>73.923132069999994</v>
      </c>
      <c r="O2886" s="4">
        <v>9193876.5</v>
      </c>
    </row>
    <row r="2887" spans="1:15" hidden="1" x14ac:dyDescent="0.5">
      <c r="A2887">
        <f t="shared" si="45"/>
        <v>774</v>
      </c>
      <c r="B2887" s="2">
        <v>42278</v>
      </c>
      <c r="C2887" t="s">
        <v>16</v>
      </c>
      <c r="D2887" t="s">
        <v>32</v>
      </c>
      <c r="E2887">
        <v>2015</v>
      </c>
      <c r="F2887">
        <v>40</v>
      </c>
      <c r="G2887" t="s">
        <v>9</v>
      </c>
      <c r="H2887" t="s">
        <v>9</v>
      </c>
      <c r="I2887">
        <v>6</v>
      </c>
      <c r="J2887">
        <v>21.6</v>
      </c>
      <c r="K2887">
        <v>21.7</v>
      </c>
      <c r="L2887">
        <v>0</v>
      </c>
      <c r="M2887" s="3">
        <v>124356.41499999999</v>
      </c>
      <c r="N2887" s="4">
        <v>34.809762990000003</v>
      </c>
      <c r="O2887" s="4">
        <v>4328817.3</v>
      </c>
    </row>
    <row r="2888" spans="1:15" hidden="1" x14ac:dyDescent="0.5">
      <c r="A2888">
        <f t="shared" si="45"/>
        <v>775</v>
      </c>
      <c r="B2888" s="2">
        <v>42508</v>
      </c>
      <c r="C2888" t="s">
        <v>23</v>
      </c>
      <c r="D2888" t="s">
        <v>27</v>
      </c>
      <c r="E2888">
        <v>2016</v>
      </c>
      <c r="F2888">
        <v>21</v>
      </c>
      <c r="G2888" t="s">
        <v>10</v>
      </c>
      <c r="H2888" t="s">
        <v>9</v>
      </c>
      <c r="I2888">
        <v>13</v>
      </c>
      <c r="J2888">
        <v>19.3</v>
      </c>
      <c r="K2888">
        <v>7.2</v>
      </c>
      <c r="L2888">
        <v>0</v>
      </c>
      <c r="M2888" s="3">
        <v>124352.215</v>
      </c>
      <c r="N2888" s="4">
        <v>70.588827640000005</v>
      </c>
      <c r="O2888" s="4">
        <v>8777877.0999999996</v>
      </c>
    </row>
    <row r="2889" spans="1:15" hidden="1" x14ac:dyDescent="0.5">
      <c r="A2889">
        <f t="shared" si="45"/>
        <v>776</v>
      </c>
      <c r="B2889" s="2">
        <v>43267</v>
      </c>
      <c r="C2889" t="s">
        <v>19</v>
      </c>
      <c r="D2889" t="s">
        <v>28</v>
      </c>
      <c r="E2889">
        <v>2018</v>
      </c>
      <c r="F2889">
        <v>24</v>
      </c>
      <c r="G2889" t="s">
        <v>10</v>
      </c>
      <c r="H2889" t="s">
        <v>9</v>
      </c>
      <c r="I2889">
        <v>6.9</v>
      </c>
      <c r="J2889">
        <v>13.1</v>
      </c>
      <c r="K2889">
        <v>7.1</v>
      </c>
      <c r="L2889">
        <v>2.2000000000000002</v>
      </c>
      <c r="M2889" s="3">
        <v>124351.235</v>
      </c>
      <c r="N2889" s="4">
        <v>81.800766879999998</v>
      </c>
      <c r="O2889" s="4">
        <v>10172026.4</v>
      </c>
    </row>
    <row r="2890" spans="1:15" hidden="1" x14ac:dyDescent="0.5">
      <c r="A2890">
        <f t="shared" si="45"/>
        <v>777</v>
      </c>
      <c r="B2890" s="2">
        <v>42639</v>
      </c>
      <c r="C2890" t="s">
        <v>21</v>
      </c>
      <c r="D2890" t="s">
        <v>31</v>
      </c>
      <c r="E2890">
        <v>2016</v>
      </c>
      <c r="F2890">
        <v>40</v>
      </c>
      <c r="G2890" t="s">
        <v>9</v>
      </c>
      <c r="H2890" t="s">
        <v>9</v>
      </c>
      <c r="I2890">
        <v>8.1</v>
      </c>
      <c r="J2890">
        <v>16.899999999999999</v>
      </c>
      <c r="K2890">
        <v>13.6</v>
      </c>
      <c r="L2890">
        <v>0.6</v>
      </c>
      <c r="M2890" s="3">
        <v>124343.19</v>
      </c>
      <c r="N2890" s="4">
        <v>47.67147027</v>
      </c>
      <c r="O2890" s="4">
        <v>5927622.7000000002</v>
      </c>
    </row>
    <row r="2891" spans="1:15" hidden="1" x14ac:dyDescent="0.5">
      <c r="A2891">
        <f t="shared" si="45"/>
        <v>778</v>
      </c>
      <c r="B2891" s="2">
        <v>43282</v>
      </c>
      <c r="C2891" t="s">
        <v>20</v>
      </c>
      <c r="D2891" t="s">
        <v>29</v>
      </c>
      <c r="E2891">
        <v>2018</v>
      </c>
      <c r="F2891">
        <v>26</v>
      </c>
      <c r="G2891" t="s">
        <v>9</v>
      </c>
      <c r="H2891" t="s">
        <v>9</v>
      </c>
      <c r="I2891">
        <v>3.5</v>
      </c>
      <c r="J2891">
        <v>14.7</v>
      </c>
      <c r="K2891">
        <v>8.8000000000000007</v>
      </c>
      <c r="L2891">
        <v>0.4</v>
      </c>
      <c r="M2891" s="3">
        <v>124313.07</v>
      </c>
      <c r="N2891" s="4">
        <v>83.374992370000001</v>
      </c>
      <c r="O2891" s="4">
        <v>10364601.300000001</v>
      </c>
    </row>
    <row r="2892" spans="1:15" hidden="1" x14ac:dyDescent="0.5">
      <c r="A2892">
        <f t="shared" si="45"/>
        <v>779</v>
      </c>
      <c r="B2892" s="2">
        <v>42797</v>
      </c>
      <c r="C2892" t="s">
        <v>18</v>
      </c>
      <c r="D2892" t="s">
        <v>25</v>
      </c>
      <c r="E2892">
        <v>2017</v>
      </c>
      <c r="F2892">
        <v>10</v>
      </c>
      <c r="G2892" t="s">
        <v>10</v>
      </c>
      <c r="H2892" t="s">
        <v>9</v>
      </c>
      <c r="I2892">
        <v>18.100000000000001</v>
      </c>
      <c r="J2892">
        <v>28.6</v>
      </c>
      <c r="K2892">
        <v>18.100000000000001</v>
      </c>
      <c r="L2892">
        <v>0</v>
      </c>
      <c r="M2892" s="3">
        <v>124311.33</v>
      </c>
      <c r="N2892" s="4">
        <v>73.929299439999994</v>
      </c>
      <c r="O2892" s="4">
        <v>9190249.5</v>
      </c>
    </row>
    <row r="2893" spans="1:15" hidden="1" x14ac:dyDescent="0.5">
      <c r="A2893">
        <f t="shared" si="45"/>
        <v>780</v>
      </c>
      <c r="B2893" s="2">
        <v>43733</v>
      </c>
      <c r="C2893" t="s">
        <v>23</v>
      </c>
      <c r="D2893" t="s">
        <v>31</v>
      </c>
      <c r="E2893">
        <v>2019</v>
      </c>
      <c r="F2893">
        <v>39</v>
      </c>
      <c r="G2893" t="s">
        <v>9</v>
      </c>
      <c r="H2893" t="s">
        <v>9</v>
      </c>
      <c r="I2893">
        <v>8.6999999999999993</v>
      </c>
      <c r="J2893">
        <v>16.600000000000001</v>
      </c>
      <c r="K2893">
        <v>13.1</v>
      </c>
      <c r="L2893">
        <v>0</v>
      </c>
      <c r="M2893" s="3">
        <v>124302.93</v>
      </c>
      <c r="N2893" s="4">
        <v>192.4850347</v>
      </c>
      <c r="O2893" s="4">
        <v>23926453.800000001</v>
      </c>
    </row>
    <row r="2894" spans="1:15" hidden="1" x14ac:dyDescent="0.5">
      <c r="A2894">
        <f t="shared" si="45"/>
        <v>781</v>
      </c>
      <c r="B2894" s="2">
        <v>42765</v>
      </c>
      <c r="C2894" t="s">
        <v>21</v>
      </c>
      <c r="D2894" t="s">
        <v>17</v>
      </c>
      <c r="E2894">
        <v>2017</v>
      </c>
      <c r="F2894">
        <v>6</v>
      </c>
      <c r="G2894" t="s">
        <v>9</v>
      </c>
      <c r="H2894" t="s">
        <v>9</v>
      </c>
      <c r="I2894">
        <v>17.8</v>
      </c>
      <c r="J2894">
        <v>30</v>
      </c>
      <c r="K2894">
        <v>3.7</v>
      </c>
      <c r="L2894">
        <v>0</v>
      </c>
      <c r="M2894" s="3">
        <v>124292.955</v>
      </c>
      <c r="N2894" s="4">
        <v>96.168584289999998</v>
      </c>
      <c r="O2894" s="4">
        <v>11953077.5</v>
      </c>
    </row>
    <row r="2895" spans="1:15" hidden="1" x14ac:dyDescent="0.5">
      <c r="A2895">
        <f t="shared" si="45"/>
        <v>782</v>
      </c>
      <c r="B2895" s="2">
        <v>42272</v>
      </c>
      <c r="C2895" t="s">
        <v>18</v>
      </c>
      <c r="D2895" t="s">
        <v>31</v>
      </c>
      <c r="E2895">
        <v>2015</v>
      </c>
      <c r="F2895">
        <v>39</v>
      </c>
      <c r="G2895" t="s">
        <v>9</v>
      </c>
      <c r="H2895" t="s">
        <v>9</v>
      </c>
      <c r="I2895">
        <v>5.8</v>
      </c>
      <c r="J2895">
        <v>19.100000000000001</v>
      </c>
      <c r="K2895">
        <v>20.2</v>
      </c>
      <c r="L2895">
        <v>0</v>
      </c>
      <c r="M2895" s="3">
        <v>124278.93</v>
      </c>
      <c r="N2895" s="4">
        <v>51.081001790000002</v>
      </c>
      <c r="O2895" s="4">
        <v>6348292.2000000002</v>
      </c>
    </row>
    <row r="2896" spans="1:15" hidden="1" x14ac:dyDescent="0.5">
      <c r="A2896">
        <f t="shared" si="45"/>
        <v>783</v>
      </c>
      <c r="B2896" s="2">
        <v>42468</v>
      </c>
      <c r="C2896" t="s">
        <v>18</v>
      </c>
      <c r="D2896" t="s">
        <v>26</v>
      </c>
      <c r="E2896">
        <v>2016</v>
      </c>
      <c r="F2896">
        <v>15</v>
      </c>
      <c r="G2896" t="s">
        <v>9</v>
      </c>
      <c r="H2896" t="s">
        <v>9</v>
      </c>
      <c r="I2896">
        <v>11.9</v>
      </c>
      <c r="J2896">
        <v>20</v>
      </c>
      <c r="K2896">
        <v>9.6</v>
      </c>
      <c r="L2896">
        <v>0</v>
      </c>
      <c r="M2896" s="3">
        <v>124266.88499999999</v>
      </c>
      <c r="N2896" s="4">
        <v>75.357810740000005</v>
      </c>
      <c r="O2896" s="4">
        <v>9364480.4000000004</v>
      </c>
    </row>
    <row r="2897" spans="1:15" hidden="1" x14ac:dyDescent="0.5">
      <c r="A2897">
        <f t="shared" si="45"/>
        <v>784</v>
      </c>
      <c r="B2897" s="2">
        <v>42810</v>
      </c>
      <c r="C2897" t="s">
        <v>16</v>
      </c>
      <c r="D2897" t="s">
        <v>25</v>
      </c>
      <c r="E2897">
        <v>2017</v>
      </c>
      <c r="F2897">
        <v>12</v>
      </c>
      <c r="G2897" t="s">
        <v>10</v>
      </c>
      <c r="H2897" t="s">
        <v>9</v>
      </c>
      <c r="I2897">
        <v>21.7</v>
      </c>
      <c r="J2897">
        <v>23</v>
      </c>
      <c r="K2897">
        <v>4.8</v>
      </c>
      <c r="L2897">
        <v>1.8</v>
      </c>
      <c r="M2897" s="3">
        <v>124255.97500000001</v>
      </c>
      <c r="N2897" s="4">
        <v>87.894020850000004</v>
      </c>
      <c r="O2897" s="4">
        <v>10921357.300000001</v>
      </c>
    </row>
    <row r="2898" spans="1:15" hidden="1" x14ac:dyDescent="0.5">
      <c r="A2898">
        <f t="shared" si="45"/>
        <v>785</v>
      </c>
      <c r="B2898" s="2">
        <v>43287</v>
      </c>
      <c r="C2898" t="s">
        <v>18</v>
      </c>
      <c r="D2898" t="s">
        <v>29</v>
      </c>
      <c r="E2898">
        <v>2018</v>
      </c>
      <c r="F2898">
        <v>27</v>
      </c>
      <c r="G2898" t="s">
        <v>9</v>
      </c>
      <c r="H2898" t="s">
        <v>9</v>
      </c>
      <c r="I2898">
        <v>12.5</v>
      </c>
      <c r="J2898">
        <v>15.2</v>
      </c>
      <c r="K2898">
        <v>8.3000000000000007</v>
      </c>
      <c r="L2898">
        <v>0</v>
      </c>
      <c r="M2898" s="3">
        <v>124242.52</v>
      </c>
      <c r="N2898" s="4">
        <v>52.97184575</v>
      </c>
      <c r="O2898" s="4">
        <v>6581355.5999999996</v>
      </c>
    </row>
    <row r="2899" spans="1:15" hidden="1" x14ac:dyDescent="0.5">
      <c r="A2899">
        <f t="shared" si="45"/>
        <v>786</v>
      </c>
      <c r="B2899" s="2">
        <v>42306</v>
      </c>
      <c r="C2899" t="s">
        <v>16</v>
      </c>
      <c r="D2899" t="s">
        <v>32</v>
      </c>
      <c r="E2899">
        <v>2015</v>
      </c>
      <c r="F2899">
        <v>44</v>
      </c>
      <c r="G2899" t="s">
        <v>10</v>
      </c>
      <c r="H2899" t="s">
        <v>9</v>
      </c>
      <c r="I2899">
        <v>13.7</v>
      </c>
      <c r="J2899">
        <v>26.1</v>
      </c>
      <c r="K2899">
        <v>26.8</v>
      </c>
      <c r="L2899">
        <v>0</v>
      </c>
      <c r="M2899" s="3">
        <v>124222.935</v>
      </c>
      <c r="N2899" s="4">
        <v>62.320128279999999</v>
      </c>
      <c r="O2899" s="4">
        <v>7741589.2000000002</v>
      </c>
    </row>
    <row r="2900" spans="1:15" hidden="1" x14ac:dyDescent="0.5">
      <c r="A2900">
        <f t="shared" si="45"/>
        <v>787</v>
      </c>
      <c r="B2900" s="2">
        <v>42507</v>
      </c>
      <c r="C2900" t="s">
        <v>22</v>
      </c>
      <c r="D2900" t="s">
        <v>27</v>
      </c>
      <c r="E2900">
        <v>2016</v>
      </c>
      <c r="F2900">
        <v>21</v>
      </c>
      <c r="G2900" t="s">
        <v>10</v>
      </c>
      <c r="H2900" t="s">
        <v>9</v>
      </c>
      <c r="I2900">
        <v>11.4</v>
      </c>
      <c r="J2900">
        <v>17.100000000000001</v>
      </c>
      <c r="K2900">
        <v>5.4</v>
      </c>
      <c r="L2900">
        <v>0.2</v>
      </c>
      <c r="M2900" s="3">
        <v>124209.405</v>
      </c>
      <c r="N2900" s="4">
        <v>68.333326549999995</v>
      </c>
      <c r="O2900" s="4">
        <v>8487641.8000000007</v>
      </c>
    </row>
    <row r="2901" spans="1:15" hidden="1" x14ac:dyDescent="0.5">
      <c r="A2901">
        <f t="shared" si="45"/>
        <v>788</v>
      </c>
      <c r="B2901" s="2">
        <v>43978</v>
      </c>
      <c r="C2901" t="s">
        <v>23</v>
      </c>
      <c r="D2901" t="s">
        <v>27</v>
      </c>
      <c r="E2901">
        <v>2020</v>
      </c>
      <c r="F2901">
        <v>22</v>
      </c>
      <c r="G2901" t="s">
        <v>10</v>
      </c>
      <c r="H2901" t="s">
        <v>9</v>
      </c>
      <c r="I2901">
        <v>5.9</v>
      </c>
      <c r="J2901">
        <v>17.100000000000001</v>
      </c>
      <c r="K2901">
        <v>7.8</v>
      </c>
      <c r="L2901">
        <v>0</v>
      </c>
      <c r="M2901" s="3">
        <v>124189.8</v>
      </c>
      <c r="N2901" s="4">
        <v>50.44310686</v>
      </c>
      <c r="O2901" s="4">
        <v>6264519.4000000004</v>
      </c>
    </row>
    <row r="2902" spans="1:15" hidden="1" x14ac:dyDescent="0.5">
      <c r="A2902">
        <f t="shared" si="45"/>
        <v>789</v>
      </c>
      <c r="B2902" s="2">
        <v>43545</v>
      </c>
      <c r="C2902" t="s">
        <v>16</v>
      </c>
      <c r="D2902" t="s">
        <v>25</v>
      </c>
      <c r="E2902">
        <v>2019</v>
      </c>
      <c r="F2902">
        <v>12</v>
      </c>
      <c r="G2902" t="s">
        <v>10</v>
      </c>
      <c r="H2902" t="s">
        <v>9</v>
      </c>
      <c r="I2902">
        <v>18.2</v>
      </c>
      <c r="J2902">
        <v>24.3</v>
      </c>
      <c r="K2902">
        <v>12.5</v>
      </c>
      <c r="L2902">
        <v>0</v>
      </c>
      <c r="M2902" s="3">
        <v>124181.405</v>
      </c>
      <c r="N2902" s="4">
        <v>115.460165</v>
      </c>
      <c r="O2902" s="4">
        <v>14338005.5</v>
      </c>
    </row>
    <row r="2903" spans="1:15" hidden="1" x14ac:dyDescent="0.5">
      <c r="A2903">
        <f t="shared" si="45"/>
        <v>790</v>
      </c>
      <c r="B2903" s="2">
        <v>43725</v>
      </c>
      <c r="C2903" t="s">
        <v>22</v>
      </c>
      <c r="D2903" t="s">
        <v>31</v>
      </c>
      <c r="E2903">
        <v>2019</v>
      </c>
      <c r="F2903">
        <v>38</v>
      </c>
      <c r="G2903" t="s">
        <v>10</v>
      </c>
      <c r="H2903" t="s">
        <v>9</v>
      </c>
      <c r="I2903">
        <v>3.6</v>
      </c>
      <c r="J2903">
        <v>14.8</v>
      </c>
      <c r="K2903">
        <v>19</v>
      </c>
      <c r="L2903">
        <v>0</v>
      </c>
      <c r="M2903" s="3">
        <v>124129.44</v>
      </c>
      <c r="N2903" s="4">
        <v>149.599176</v>
      </c>
      <c r="O2903" s="4">
        <v>18569661.899999999</v>
      </c>
    </row>
    <row r="2904" spans="1:15" hidden="1" x14ac:dyDescent="0.5">
      <c r="A2904">
        <f t="shared" si="45"/>
        <v>791</v>
      </c>
      <c r="B2904" s="2">
        <v>42647</v>
      </c>
      <c r="C2904" t="s">
        <v>22</v>
      </c>
      <c r="D2904" t="s">
        <v>32</v>
      </c>
      <c r="E2904">
        <v>2016</v>
      </c>
      <c r="F2904">
        <v>41</v>
      </c>
      <c r="G2904" t="s">
        <v>10</v>
      </c>
      <c r="H2904" t="s">
        <v>9</v>
      </c>
      <c r="I2904">
        <v>10.6</v>
      </c>
      <c r="J2904">
        <v>17.100000000000001</v>
      </c>
      <c r="K2904">
        <v>13.2</v>
      </c>
      <c r="L2904">
        <v>2</v>
      </c>
      <c r="M2904" s="3">
        <v>124089.47</v>
      </c>
      <c r="N2904" s="4">
        <v>23.001781319999999</v>
      </c>
      <c r="O2904" s="4">
        <v>2854278.9</v>
      </c>
    </row>
    <row r="2905" spans="1:15" hidden="1" x14ac:dyDescent="0.5">
      <c r="A2905">
        <f t="shared" si="45"/>
        <v>792</v>
      </c>
      <c r="B2905" s="2">
        <v>42451</v>
      </c>
      <c r="C2905" t="s">
        <v>22</v>
      </c>
      <c r="D2905" t="s">
        <v>25</v>
      </c>
      <c r="E2905">
        <v>2016</v>
      </c>
      <c r="F2905">
        <v>13</v>
      </c>
      <c r="G2905" t="s">
        <v>10</v>
      </c>
      <c r="H2905" t="s">
        <v>9</v>
      </c>
      <c r="I2905">
        <v>11.4</v>
      </c>
      <c r="J2905">
        <v>24.3</v>
      </c>
      <c r="K2905">
        <v>21.1</v>
      </c>
      <c r="L2905">
        <v>0</v>
      </c>
      <c r="M2905" s="3">
        <v>124081.46</v>
      </c>
      <c r="N2905" s="4">
        <v>56.872748209999997</v>
      </c>
      <c r="O2905" s="4">
        <v>7056853.5999999996</v>
      </c>
    </row>
    <row r="2906" spans="1:15" hidden="1" x14ac:dyDescent="0.5">
      <c r="A2906">
        <f t="shared" si="45"/>
        <v>793</v>
      </c>
      <c r="B2906" s="2">
        <v>43979</v>
      </c>
      <c r="C2906" t="s">
        <v>16</v>
      </c>
      <c r="D2906" t="s">
        <v>27</v>
      </c>
      <c r="E2906">
        <v>2020</v>
      </c>
      <c r="F2906">
        <v>22</v>
      </c>
      <c r="G2906" t="s">
        <v>10</v>
      </c>
      <c r="H2906" t="s">
        <v>9</v>
      </c>
      <c r="I2906">
        <v>12.1</v>
      </c>
      <c r="J2906">
        <v>17.600000000000001</v>
      </c>
      <c r="K2906">
        <v>6.7</v>
      </c>
      <c r="L2906">
        <v>0</v>
      </c>
      <c r="M2906" s="3">
        <v>124062.485</v>
      </c>
      <c r="N2906" s="4">
        <v>65.360378650000001</v>
      </c>
      <c r="O2906" s="4">
        <v>8108771</v>
      </c>
    </row>
    <row r="2907" spans="1:15" hidden="1" x14ac:dyDescent="0.5">
      <c r="A2907">
        <f t="shared" si="45"/>
        <v>794</v>
      </c>
      <c r="B2907" s="2">
        <v>43241</v>
      </c>
      <c r="C2907" t="s">
        <v>21</v>
      </c>
      <c r="D2907" t="s">
        <v>27</v>
      </c>
      <c r="E2907">
        <v>2018</v>
      </c>
      <c r="F2907">
        <v>21</v>
      </c>
      <c r="G2907" t="s">
        <v>10</v>
      </c>
      <c r="H2907" t="s">
        <v>9</v>
      </c>
      <c r="I2907">
        <v>12.6</v>
      </c>
      <c r="J2907">
        <v>16.7</v>
      </c>
      <c r="K2907">
        <v>5</v>
      </c>
      <c r="L2907">
        <v>2.4</v>
      </c>
      <c r="M2907" s="3">
        <v>124046.80499999999</v>
      </c>
      <c r="N2907" s="4">
        <v>82.722971250000001</v>
      </c>
      <c r="O2907" s="4">
        <v>10261520.300000001</v>
      </c>
    </row>
    <row r="2908" spans="1:15" hidden="1" x14ac:dyDescent="0.5">
      <c r="A2908">
        <f t="shared" si="45"/>
        <v>795</v>
      </c>
      <c r="B2908" s="2">
        <v>42997</v>
      </c>
      <c r="C2908" t="s">
        <v>22</v>
      </c>
      <c r="D2908" t="s">
        <v>31</v>
      </c>
      <c r="E2908">
        <v>2017</v>
      </c>
      <c r="F2908">
        <v>39</v>
      </c>
      <c r="G2908" t="s">
        <v>10</v>
      </c>
      <c r="H2908" t="s">
        <v>9</v>
      </c>
      <c r="I2908">
        <v>9</v>
      </c>
      <c r="J2908">
        <v>13.9</v>
      </c>
      <c r="K2908">
        <v>16.600000000000001</v>
      </c>
      <c r="L2908">
        <v>0.2</v>
      </c>
      <c r="M2908" s="3">
        <v>124033.955</v>
      </c>
      <c r="N2908" s="4">
        <v>92.372768620000002</v>
      </c>
      <c r="O2908" s="4">
        <v>11457359.800000001</v>
      </c>
    </row>
    <row r="2909" spans="1:15" hidden="1" x14ac:dyDescent="0.5">
      <c r="A2909">
        <f t="shared" si="45"/>
        <v>796</v>
      </c>
      <c r="B2909" s="2">
        <v>42880</v>
      </c>
      <c r="C2909" t="s">
        <v>16</v>
      </c>
      <c r="D2909" t="s">
        <v>27</v>
      </c>
      <c r="E2909">
        <v>2017</v>
      </c>
      <c r="F2909">
        <v>22</v>
      </c>
      <c r="G2909" t="s">
        <v>10</v>
      </c>
      <c r="H2909" t="s">
        <v>9</v>
      </c>
      <c r="I2909">
        <v>13.7</v>
      </c>
      <c r="J2909">
        <v>18.5</v>
      </c>
      <c r="K2909">
        <v>5.7</v>
      </c>
      <c r="L2909">
        <v>0</v>
      </c>
      <c r="M2909" s="3">
        <v>124010.03</v>
      </c>
      <c r="N2909" s="4">
        <v>108.51901340000001</v>
      </c>
      <c r="O2909" s="4">
        <v>13457446.1</v>
      </c>
    </row>
    <row r="2910" spans="1:15" hidden="1" x14ac:dyDescent="0.5">
      <c r="A2910">
        <f t="shared" si="45"/>
        <v>797</v>
      </c>
      <c r="B2910" s="2">
        <v>43816</v>
      </c>
      <c r="C2910" t="s">
        <v>22</v>
      </c>
      <c r="D2910" t="s">
        <v>34</v>
      </c>
      <c r="E2910">
        <v>2019</v>
      </c>
      <c r="F2910">
        <v>51</v>
      </c>
      <c r="G2910" t="s">
        <v>10</v>
      </c>
      <c r="H2910" t="s">
        <v>9</v>
      </c>
      <c r="I2910">
        <v>12.6</v>
      </c>
      <c r="J2910">
        <v>26.3</v>
      </c>
      <c r="K2910">
        <v>29.5</v>
      </c>
      <c r="L2910">
        <v>0</v>
      </c>
      <c r="M2910" s="3">
        <v>123999.07</v>
      </c>
      <c r="N2910" s="4">
        <v>83.084082179999996</v>
      </c>
      <c r="O2910" s="4">
        <v>10302348.9</v>
      </c>
    </row>
    <row r="2911" spans="1:15" hidden="1" x14ac:dyDescent="0.5">
      <c r="A2911">
        <f t="shared" si="45"/>
        <v>798</v>
      </c>
      <c r="B2911" s="2">
        <v>43544</v>
      </c>
      <c r="C2911" t="s">
        <v>23</v>
      </c>
      <c r="D2911" t="s">
        <v>25</v>
      </c>
      <c r="E2911">
        <v>2019</v>
      </c>
      <c r="F2911">
        <v>12</v>
      </c>
      <c r="G2911" t="s">
        <v>10</v>
      </c>
      <c r="H2911" t="s">
        <v>9</v>
      </c>
      <c r="I2911">
        <v>19.3</v>
      </c>
      <c r="J2911">
        <v>23.4</v>
      </c>
      <c r="K2911">
        <v>11.1</v>
      </c>
      <c r="L2911">
        <v>0</v>
      </c>
      <c r="M2911" s="3">
        <v>123994.3</v>
      </c>
      <c r="N2911" s="4">
        <v>127.27659920000001</v>
      </c>
      <c r="O2911" s="4">
        <v>15781572.800000001</v>
      </c>
    </row>
    <row r="2912" spans="1:15" hidden="1" x14ac:dyDescent="0.5">
      <c r="A2912">
        <f t="shared" si="45"/>
        <v>799</v>
      </c>
      <c r="B2912" s="2">
        <v>42103</v>
      </c>
      <c r="C2912" t="s">
        <v>16</v>
      </c>
      <c r="D2912" t="s">
        <v>26</v>
      </c>
      <c r="E2912">
        <v>2015</v>
      </c>
      <c r="F2912">
        <v>15</v>
      </c>
      <c r="G2912" t="s">
        <v>9</v>
      </c>
      <c r="H2912" t="s">
        <v>9</v>
      </c>
      <c r="I2912">
        <v>8.6999999999999993</v>
      </c>
      <c r="J2912">
        <v>19.100000000000001</v>
      </c>
      <c r="K2912">
        <v>10.9</v>
      </c>
      <c r="L2912">
        <v>0</v>
      </c>
      <c r="M2912" s="3">
        <v>123990.76</v>
      </c>
      <c r="N2912" s="4">
        <v>25.207800370000001</v>
      </c>
      <c r="O2912" s="4">
        <v>3125534.3</v>
      </c>
    </row>
    <row r="2913" spans="1:15" hidden="1" x14ac:dyDescent="0.5">
      <c r="A2913">
        <f t="shared" si="45"/>
        <v>800</v>
      </c>
      <c r="B2913" s="2">
        <v>42293</v>
      </c>
      <c r="C2913" t="s">
        <v>18</v>
      </c>
      <c r="D2913" t="s">
        <v>32</v>
      </c>
      <c r="E2913">
        <v>2015</v>
      </c>
      <c r="F2913">
        <v>42</v>
      </c>
      <c r="G2913" t="s">
        <v>10</v>
      </c>
      <c r="H2913" t="s">
        <v>9</v>
      </c>
      <c r="I2913">
        <v>17</v>
      </c>
      <c r="J2913">
        <v>23.8</v>
      </c>
      <c r="K2913">
        <v>8.4</v>
      </c>
      <c r="L2913">
        <v>0</v>
      </c>
      <c r="M2913" s="3">
        <v>123985.97</v>
      </c>
      <c r="N2913" s="4">
        <v>43.80436083</v>
      </c>
      <c r="O2913" s="4">
        <v>5431126.2000000002</v>
      </c>
    </row>
    <row r="2914" spans="1:15" hidden="1" x14ac:dyDescent="0.5">
      <c r="A2914">
        <f t="shared" si="45"/>
        <v>801</v>
      </c>
      <c r="B2914" s="2">
        <v>42196</v>
      </c>
      <c r="C2914" t="s">
        <v>19</v>
      </c>
      <c r="D2914" t="s">
        <v>29</v>
      </c>
      <c r="E2914">
        <v>2015</v>
      </c>
      <c r="F2914">
        <v>28</v>
      </c>
      <c r="G2914" t="s">
        <v>9</v>
      </c>
      <c r="H2914" t="s">
        <v>9</v>
      </c>
      <c r="I2914">
        <v>10.9</v>
      </c>
      <c r="J2914">
        <v>13.1</v>
      </c>
      <c r="K2914">
        <v>3.7</v>
      </c>
      <c r="L2914">
        <v>0.2</v>
      </c>
      <c r="M2914" s="3">
        <v>123971.705</v>
      </c>
      <c r="N2914" s="4">
        <v>30.621819909999999</v>
      </c>
      <c r="O2914" s="4">
        <v>3796239.2</v>
      </c>
    </row>
    <row r="2915" spans="1:15" hidden="1" x14ac:dyDescent="0.5">
      <c r="A2915">
        <f t="shared" si="45"/>
        <v>802</v>
      </c>
      <c r="B2915" s="2">
        <v>42258</v>
      </c>
      <c r="C2915" t="s">
        <v>18</v>
      </c>
      <c r="D2915" t="s">
        <v>31</v>
      </c>
      <c r="E2915">
        <v>2015</v>
      </c>
      <c r="F2915">
        <v>37</v>
      </c>
      <c r="G2915" t="s">
        <v>10</v>
      </c>
      <c r="H2915" t="s">
        <v>9</v>
      </c>
      <c r="I2915">
        <v>5.0999999999999996</v>
      </c>
      <c r="J2915">
        <v>20.100000000000001</v>
      </c>
      <c r="K2915">
        <v>17.7</v>
      </c>
      <c r="L2915">
        <v>0</v>
      </c>
      <c r="M2915" s="3">
        <v>123968.9</v>
      </c>
      <c r="N2915" s="4">
        <v>36.08846518</v>
      </c>
      <c r="O2915" s="4">
        <v>4473847.3</v>
      </c>
    </row>
    <row r="2916" spans="1:15" hidden="1" x14ac:dyDescent="0.5">
      <c r="A2916">
        <f t="shared" si="45"/>
        <v>803</v>
      </c>
      <c r="B2916" s="2">
        <v>43659</v>
      </c>
      <c r="C2916" t="s">
        <v>19</v>
      </c>
      <c r="D2916" t="s">
        <v>29</v>
      </c>
      <c r="E2916">
        <v>2019</v>
      </c>
      <c r="F2916">
        <v>28</v>
      </c>
      <c r="G2916" t="s">
        <v>9</v>
      </c>
      <c r="H2916" t="s">
        <v>9</v>
      </c>
      <c r="I2916">
        <v>7</v>
      </c>
      <c r="J2916">
        <v>12</v>
      </c>
      <c r="K2916">
        <v>8.3000000000000007</v>
      </c>
      <c r="L2916">
        <v>4.4000000000000004</v>
      </c>
      <c r="M2916" s="3">
        <v>123954.31</v>
      </c>
      <c r="N2916" s="4">
        <v>82.190068789999998</v>
      </c>
      <c r="O2916" s="4">
        <v>10187813.300000001</v>
      </c>
    </row>
    <row r="2917" spans="1:15" hidden="1" x14ac:dyDescent="0.5">
      <c r="A2917">
        <f t="shared" si="45"/>
        <v>804</v>
      </c>
      <c r="B2917" s="2">
        <v>43595</v>
      </c>
      <c r="C2917" t="s">
        <v>18</v>
      </c>
      <c r="D2917" t="s">
        <v>27</v>
      </c>
      <c r="E2917">
        <v>2019</v>
      </c>
      <c r="F2917">
        <v>19</v>
      </c>
      <c r="G2917" t="s">
        <v>10</v>
      </c>
      <c r="H2917" t="s">
        <v>9</v>
      </c>
      <c r="I2917">
        <v>10.199999999999999</v>
      </c>
      <c r="J2917">
        <v>14.2</v>
      </c>
      <c r="K2917">
        <v>2.8</v>
      </c>
      <c r="L2917">
        <v>7.2</v>
      </c>
      <c r="M2917" s="3">
        <v>123850.86</v>
      </c>
      <c r="N2917" s="4">
        <v>93.135276869999998</v>
      </c>
      <c r="O2917" s="4">
        <v>11534884.1</v>
      </c>
    </row>
    <row r="2918" spans="1:15" hidden="1" x14ac:dyDescent="0.5">
      <c r="A2918">
        <f t="shared" si="45"/>
        <v>805</v>
      </c>
      <c r="B2918" s="2">
        <v>42472</v>
      </c>
      <c r="C2918" t="s">
        <v>22</v>
      </c>
      <c r="D2918" t="s">
        <v>26</v>
      </c>
      <c r="E2918">
        <v>2016</v>
      </c>
      <c r="F2918">
        <v>16</v>
      </c>
      <c r="G2918" t="s">
        <v>10</v>
      </c>
      <c r="H2918" t="s">
        <v>9</v>
      </c>
      <c r="I2918">
        <v>14</v>
      </c>
      <c r="J2918">
        <v>18.7</v>
      </c>
      <c r="K2918">
        <v>13.5</v>
      </c>
      <c r="L2918">
        <v>0.2</v>
      </c>
      <c r="M2918" s="3">
        <v>123808.76</v>
      </c>
      <c r="N2918" s="4">
        <v>62.964552500000003</v>
      </c>
      <c r="O2918" s="4">
        <v>7795563.2000000002</v>
      </c>
    </row>
    <row r="2919" spans="1:15" hidden="1" x14ac:dyDescent="0.5">
      <c r="A2919">
        <f t="shared" si="45"/>
        <v>806</v>
      </c>
      <c r="B2919" s="2">
        <v>43362</v>
      </c>
      <c r="C2919" t="s">
        <v>23</v>
      </c>
      <c r="D2919" t="s">
        <v>31</v>
      </c>
      <c r="E2919">
        <v>2018</v>
      </c>
      <c r="F2919">
        <v>38</v>
      </c>
      <c r="G2919" t="s">
        <v>10</v>
      </c>
      <c r="H2919" t="s">
        <v>9</v>
      </c>
      <c r="I2919">
        <v>8.5</v>
      </c>
      <c r="J2919">
        <v>14.7</v>
      </c>
      <c r="K2919">
        <v>16.100000000000001</v>
      </c>
      <c r="L2919">
        <v>3</v>
      </c>
      <c r="M2919" s="3">
        <v>123787.77</v>
      </c>
      <c r="N2919" s="4">
        <v>101.0040489</v>
      </c>
      <c r="O2919" s="4">
        <v>12503066</v>
      </c>
    </row>
    <row r="2920" spans="1:15" hidden="1" x14ac:dyDescent="0.5">
      <c r="A2920">
        <f t="shared" si="45"/>
        <v>807</v>
      </c>
      <c r="B2920" s="2">
        <v>42079</v>
      </c>
      <c r="C2920" t="s">
        <v>21</v>
      </c>
      <c r="D2920" t="s">
        <v>25</v>
      </c>
      <c r="E2920">
        <v>2015</v>
      </c>
      <c r="F2920">
        <v>12</v>
      </c>
      <c r="G2920" t="s">
        <v>10</v>
      </c>
      <c r="H2920" t="s">
        <v>9</v>
      </c>
      <c r="I2920">
        <v>10.5</v>
      </c>
      <c r="J2920">
        <v>25.5</v>
      </c>
      <c r="K2920">
        <v>14.5</v>
      </c>
      <c r="L2920">
        <v>0</v>
      </c>
      <c r="M2920" s="3">
        <v>123787.075</v>
      </c>
      <c r="N2920" s="4">
        <v>22.66079993</v>
      </c>
      <c r="O2920" s="4">
        <v>2805114.1</v>
      </c>
    </row>
    <row r="2921" spans="1:15" hidden="1" x14ac:dyDescent="0.5">
      <c r="A2921">
        <f t="shared" si="45"/>
        <v>808</v>
      </c>
      <c r="B2921" s="2">
        <v>42320</v>
      </c>
      <c r="C2921" t="s">
        <v>16</v>
      </c>
      <c r="D2921" t="s">
        <v>33</v>
      </c>
      <c r="E2921">
        <v>2015</v>
      </c>
      <c r="F2921">
        <v>46</v>
      </c>
      <c r="G2921" t="s">
        <v>10</v>
      </c>
      <c r="H2921" t="s">
        <v>9</v>
      </c>
      <c r="I2921">
        <v>13.7</v>
      </c>
      <c r="J2921">
        <v>21.2</v>
      </c>
      <c r="K2921">
        <v>19.2</v>
      </c>
      <c r="L2921">
        <v>0</v>
      </c>
      <c r="M2921" s="3">
        <v>123775.16</v>
      </c>
      <c r="N2921" s="4">
        <v>38.485258739999999</v>
      </c>
      <c r="O2921" s="4">
        <v>4763519.0999999996</v>
      </c>
    </row>
    <row r="2922" spans="1:15" hidden="1" x14ac:dyDescent="0.5">
      <c r="A2922">
        <f t="shared" si="45"/>
        <v>809</v>
      </c>
      <c r="B2922" s="2">
        <v>42168</v>
      </c>
      <c r="C2922" t="s">
        <v>19</v>
      </c>
      <c r="D2922" t="s">
        <v>28</v>
      </c>
      <c r="E2922">
        <v>2015</v>
      </c>
      <c r="F2922">
        <v>24</v>
      </c>
      <c r="G2922" t="s">
        <v>10</v>
      </c>
      <c r="H2922" t="s">
        <v>9</v>
      </c>
      <c r="I2922">
        <v>6</v>
      </c>
      <c r="J2922">
        <v>18.2</v>
      </c>
      <c r="K2922">
        <v>8</v>
      </c>
      <c r="L2922">
        <v>0</v>
      </c>
      <c r="M2922" s="3">
        <v>123754.55</v>
      </c>
      <c r="N2922" s="4">
        <v>29.868588150000001</v>
      </c>
      <c r="O2922" s="4">
        <v>3696373.7</v>
      </c>
    </row>
    <row r="2923" spans="1:15" hidden="1" x14ac:dyDescent="0.5">
      <c r="A2923">
        <f t="shared" si="45"/>
        <v>810</v>
      </c>
      <c r="B2923" s="2">
        <v>42262</v>
      </c>
      <c r="C2923" t="s">
        <v>22</v>
      </c>
      <c r="D2923" t="s">
        <v>31</v>
      </c>
      <c r="E2923">
        <v>2015</v>
      </c>
      <c r="F2923">
        <v>38</v>
      </c>
      <c r="G2923" t="s">
        <v>10</v>
      </c>
      <c r="H2923" t="s">
        <v>9</v>
      </c>
      <c r="I2923">
        <v>10.8</v>
      </c>
      <c r="J2923">
        <v>15.9</v>
      </c>
      <c r="K2923">
        <v>15</v>
      </c>
      <c r="L2923">
        <v>15.8</v>
      </c>
      <c r="M2923" s="3">
        <v>123750.5</v>
      </c>
      <c r="N2923" s="4">
        <v>34.506522410000002</v>
      </c>
      <c r="O2923" s="4">
        <v>4270199.4000000004</v>
      </c>
    </row>
    <row r="2924" spans="1:15" hidden="1" x14ac:dyDescent="0.5">
      <c r="A2924">
        <f t="shared" si="45"/>
        <v>811</v>
      </c>
      <c r="B2924" s="2">
        <v>43660</v>
      </c>
      <c r="C2924" t="s">
        <v>20</v>
      </c>
      <c r="D2924" t="s">
        <v>29</v>
      </c>
      <c r="E2924">
        <v>2019</v>
      </c>
      <c r="F2924">
        <v>28</v>
      </c>
      <c r="G2924" t="s">
        <v>9</v>
      </c>
      <c r="H2924" t="s">
        <v>9</v>
      </c>
      <c r="I2924">
        <v>7.1</v>
      </c>
      <c r="J2924">
        <v>13.1</v>
      </c>
      <c r="K2924">
        <v>3.8</v>
      </c>
      <c r="L2924">
        <v>0.8</v>
      </c>
      <c r="M2924" s="3">
        <v>123740.265</v>
      </c>
      <c r="N2924" s="4">
        <v>81.784996430000007</v>
      </c>
      <c r="O2924" s="4">
        <v>10120097.1</v>
      </c>
    </row>
    <row r="2925" spans="1:15" hidden="1" x14ac:dyDescent="0.5">
      <c r="A2925">
        <f t="shared" si="45"/>
        <v>812</v>
      </c>
      <c r="B2925" s="2">
        <v>42135</v>
      </c>
      <c r="C2925" t="s">
        <v>21</v>
      </c>
      <c r="D2925" t="s">
        <v>27</v>
      </c>
      <c r="E2925">
        <v>2015</v>
      </c>
      <c r="F2925">
        <v>20</v>
      </c>
      <c r="G2925" t="s">
        <v>10</v>
      </c>
      <c r="H2925" t="s">
        <v>9</v>
      </c>
      <c r="I2925">
        <v>12.4</v>
      </c>
      <c r="J2925">
        <v>15.9</v>
      </c>
      <c r="K2925">
        <v>7.9</v>
      </c>
      <c r="L2925">
        <v>2.6</v>
      </c>
      <c r="M2925" s="3">
        <v>123740.245</v>
      </c>
      <c r="N2925" s="4">
        <v>28.475489379999999</v>
      </c>
      <c r="O2925" s="4">
        <v>3523564</v>
      </c>
    </row>
    <row r="2926" spans="1:15" hidden="1" x14ac:dyDescent="0.5">
      <c r="A2926">
        <f t="shared" si="45"/>
        <v>813</v>
      </c>
      <c r="B2926" s="2">
        <v>42406</v>
      </c>
      <c r="C2926" t="s">
        <v>19</v>
      </c>
      <c r="D2926" t="s">
        <v>24</v>
      </c>
      <c r="E2926">
        <v>2016</v>
      </c>
      <c r="F2926">
        <v>6</v>
      </c>
      <c r="G2926" t="s">
        <v>10</v>
      </c>
      <c r="H2926" t="s">
        <v>9</v>
      </c>
      <c r="I2926">
        <v>16.5</v>
      </c>
      <c r="J2926">
        <v>32.6</v>
      </c>
      <c r="K2926">
        <v>28.8</v>
      </c>
      <c r="L2926">
        <v>0</v>
      </c>
      <c r="M2926" s="3">
        <v>123737.01</v>
      </c>
      <c r="N2926" s="4">
        <v>28.72453436</v>
      </c>
      <c r="O2926" s="4">
        <v>3554288</v>
      </c>
    </row>
    <row r="2927" spans="1:15" hidden="1" x14ac:dyDescent="0.5">
      <c r="A2927">
        <f t="shared" si="45"/>
        <v>814</v>
      </c>
      <c r="B2927" s="2">
        <v>42129</v>
      </c>
      <c r="C2927" t="s">
        <v>22</v>
      </c>
      <c r="D2927" t="s">
        <v>27</v>
      </c>
      <c r="E2927">
        <v>2015</v>
      </c>
      <c r="F2927">
        <v>19</v>
      </c>
      <c r="G2927" t="s">
        <v>10</v>
      </c>
      <c r="H2927" t="s">
        <v>9</v>
      </c>
      <c r="I2927">
        <v>9.1999999999999993</v>
      </c>
      <c r="J2927">
        <v>18.100000000000001</v>
      </c>
      <c r="K2927">
        <v>7.1</v>
      </c>
      <c r="L2927">
        <v>0.6</v>
      </c>
      <c r="M2927" s="3">
        <v>123734.86500000001</v>
      </c>
      <c r="N2927" s="4">
        <v>27.383343969999999</v>
      </c>
      <c r="O2927" s="4">
        <v>3388274.4</v>
      </c>
    </row>
    <row r="2928" spans="1:15" hidden="1" x14ac:dyDescent="0.5">
      <c r="A2928">
        <f t="shared" si="45"/>
        <v>815</v>
      </c>
      <c r="B2928" s="2">
        <v>42732</v>
      </c>
      <c r="C2928" t="s">
        <v>23</v>
      </c>
      <c r="D2928" t="s">
        <v>34</v>
      </c>
      <c r="E2928">
        <v>2016</v>
      </c>
      <c r="F2928">
        <v>53</v>
      </c>
      <c r="G2928" t="s">
        <v>9</v>
      </c>
      <c r="H2928" t="s">
        <v>9</v>
      </c>
      <c r="I2928">
        <v>20.3</v>
      </c>
      <c r="J2928">
        <v>38.200000000000003</v>
      </c>
      <c r="K2928">
        <v>15.1</v>
      </c>
      <c r="L2928">
        <v>1</v>
      </c>
      <c r="M2928" s="3">
        <v>123693.52</v>
      </c>
      <c r="N2928" s="4">
        <v>40.282509820000001</v>
      </c>
      <c r="O2928" s="4">
        <v>4982685.4000000004</v>
      </c>
    </row>
    <row r="2929" spans="1:15" hidden="1" x14ac:dyDescent="0.5">
      <c r="A2929">
        <f t="shared" si="45"/>
        <v>816</v>
      </c>
      <c r="B2929" s="2">
        <v>43748</v>
      </c>
      <c r="C2929" t="s">
        <v>16</v>
      </c>
      <c r="D2929" t="s">
        <v>32</v>
      </c>
      <c r="E2929">
        <v>2019</v>
      </c>
      <c r="F2929">
        <v>41</v>
      </c>
      <c r="G2929" t="s">
        <v>10</v>
      </c>
      <c r="H2929" t="s">
        <v>9</v>
      </c>
      <c r="I2929">
        <v>10.199999999999999</v>
      </c>
      <c r="J2929">
        <v>14.7</v>
      </c>
      <c r="K2929">
        <v>12.6</v>
      </c>
      <c r="L2929">
        <v>0.2</v>
      </c>
      <c r="M2929" s="3">
        <v>123692.08</v>
      </c>
      <c r="N2929" s="4">
        <v>167.9811358</v>
      </c>
      <c r="O2929" s="4">
        <v>20777936.100000001</v>
      </c>
    </row>
    <row r="2930" spans="1:15" hidden="1" x14ac:dyDescent="0.5">
      <c r="A2930">
        <f t="shared" si="45"/>
        <v>817</v>
      </c>
      <c r="B2930" s="2">
        <v>42924</v>
      </c>
      <c r="C2930" t="s">
        <v>19</v>
      </c>
      <c r="D2930" t="s">
        <v>29</v>
      </c>
      <c r="E2930">
        <v>2017</v>
      </c>
      <c r="F2930">
        <v>28</v>
      </c>
      <c r="G2930" t="s">
        <v>9</v>
      </c>
      <c r="H2930" t="s">
        <v>9</v>
      </c>
      <c r="I2930">
        <v>5.3</v>
      </c>
      <c r="J2930">
        <v>13.5</v>
      </c>
      <c r="K2930">
        <v>5.0999999999999996</v>
      </c>
      <c r="L2930">
        <v>0</v>
      </c>
      <c r="M2930" s="3">
        <v>123687.97</v>
      </c>
      <c r="N2930" s="4">
        <v>129.135411</v>
      </c>
      <c r="O2930" s="4">
        <v>15972496.800000001</v>
      </c>
    </row>
    <row r="2931" spans="1:15" hidden="1" x14ac:dyDescent="0.5">
      <c r="A2931">
        <f t="shared" si="45"/>
        <v>818</v>
      </c>
      <c r="B2931" s="2">
        <v>43668</v>
      </c>
      <c r="C2931" t="s">
        <v>21</v>
      </c>
      <c r="D2931" t="s">
        <v>29</v>
      </c>
      <c r="E2931">
        <v>2019</v>
      </c>
      <c r="F2931">
        <v>30</v>
      </c>
      <c r="G2931" t="s">
        <v>10</v>
      </c>
      <c r="H2931" t="s">
        <v>9</v>
      </c>
      <c r="I2931">
        <v>7.9</v>
      </c>
      <c r="J2931">
        <v>15.6</v>
      </c>
      <c r="K2931">
        <v>10.6</v>
      </c>
      <c r="L2931">
        <v>0</v>
      </c>
      <c r="M2931" s="3">
        <v>123618.42</v>
      </c>
      <c r="N2931" s="4">
        <v>64.585343089999995</v>
      </c>
      <c r="O2931" s="4">
        <v>7983938.0999999996</v>
      </c>
    </row>
    <row r="2932" spans="1:15" hidden="1" x14ac:dyDescent="0.5">
      <c r="A2932">
        <f t="shared" si="45"/>
        <v>819</v>
      </c>
      <c r="B2932" s="2">
        <v>42501</v>
      </c>
      <c r="C2932" t="s">
        <v>23</v>
      </c>
      <c r="D2932" t="s">
        <v>27</v>
      </c>
      <c r="E2932">
        <v>2016</v>
      </c>
      <c r="F2932">
        <v>20</v>
      </c>
      <c r="G2932" t="s">
        <v>10</v>
      </c>
      <c r="H2932" t="s">
        <v>9</v>
      </c>
      <c r="I2932">
        <v>12.2</v>
      </c>
      <c r="J2932">
        <v>17.399999999999999</v>
      </c>
      <c r="K2932">
        <v>6.3</v>
      </c>
      <c r="L2932">
        <v>0.2</v>
      </c>
      <c r="M2932" s="3">
        <v>123616.28</v>
      </c>
      <c r="N2932" s="4">
        <v>59.849881660000001</v>
      </c>
      <c r="O2932" s="4">
        <v>7398419.7000000002</v>
      </c>
    </row>
    <row r="2933" spans="1:15" hidden="1" x14ac:dyDescent="0.5">
      <c r="A2933">
        <f t="shared" si="45"/>
        <v>820</v>
      </c>
      <c r="B2933" s="2">
        <v>42398</v>
      </c>
      <c r="C2933" t="s">
        <v>18</v>
      </c>
      <c r="D2933" t="s">
        <v>17</v>
      </c>
      <c r="E2933">
        <v>2016</v>
      </c>
      <c r="F2933">
        <v>5</v>
      </c>
      <c r="G2933" t="s">
        <v>10</v>
      </c>
      <c r="H2933" t="s">
        <v>9</v>
      </c>
      <c r="I2933">
        <v>14.4</v>
      </c>
      <c r="J2933">
        <v>18.3</v>
      </c>
      <c r="K2933">
        <v>14.3</v>
      </c>
      <c r="L2933">
        <v>14.2</v>
      </c>
      <c r="M2933" s="3">
        <v>123615.21</v>
      </c>
      <c r="N2933" s="4">
        <v>32.693847210000001</v>
      </c>
      <c r="O2933" s="4">
        <v>4041456.8</v>
      </c>
    </row>
    <row r="2934" spans="1:15" hidden="1" x14ac:dyDescent="0.5">
      <c r="A2934">
        <f t="shared" si="45"/>
        <v>821</v>
      </c>
      <c r="B2934" s="2">
        <v>43350</v>
      </c>
      <c r="C2934" t="s">
        <v>18</v>
      </c>
      <c r="D2934" t="s">
        <v>31</v>
      </c>
      <c r="E2934">
        <v>2018</v>
      </c>
      <c r="F2934">
        <v>36</v>
      </c>
      <c r="G2934" t="s">
        <v>10</v>
      </c>
      <c r="H2934" t="s">
        <v>9</v>
      </c>
      <c r="I2934">
        <v>8.6999999999999993</v>
      </c>
      <c r="J2934">
        <v>15.1</v>
      </c>
      <c r="K2934">
        <v>14.7</v>
      </c>
      <c r="L2934">
        <v>3.4</v>
      </c>
      <c r="M2934" s="3">
        <v>123583.52</v>
      </c>
      <c r="N2934" s="4">
        <v>161.5068282</v>
      </c>
      <c r="O2934" s="4">
        <v>19959582.300000001</v>
      </c>
    </row>
    <row r="2935" spans="1:15" hidden="1" x14ac:dyDescent="0.5">
      <c r="A2935">
        <f t="shared" si="45"/>
        <v>822</v>
      </c>
      <c r="B2935" s="2">
        <v>43886</v>
      </c>
      <c r="C2935" t="s">
        <v>22</v>
      </c>
      <c r="D2935" t="s">
        <v>24</v>
      </c>
      <c r="E2935">
        <v>2020</v>
      </c>
      <c r="F2935">
        <v>9</v>
      </c>
      <c r="G2935" t="s">
        <v>10</v>
      </c>
      <c r="H2935" t="s">
        <v>9</v>
      </c>
      <c r="I2935">
        <v>18.399999999999999</v>
      </c>
      <c r="J2935">
        <v>31.6</v>
      </c>
      <c r="K2935">
        <v>10.6</v>
      </c>
      <c r="L2935">
        <v>3.6</v>
      </c>
      <c r="M2935" s="3">
        <v>123558.425</v>
      </c>
      <c r="N2935" s="4">
        <v>60.554701809999997</v>
      </c>
      <c r="O2935" s="4">
        <v>7482043.5999999996</v>
      </c>
    </row>
    <row r="2936" spans="1:15" hidden="1" x14ac:dyDescent="0.5">
      <c r="A2936">
        <f t="shared" si="45"/>
        <v>823</v>
      </c>
      <c r="B2936" s="2">
        <v>43644</v>
      </c>
      <c r="C2936" t="s">
        <v>18</v>
      </c>
      <c r="D2936" t="s">
        <v>28</v>
      </c>
      <c r="E2936">
        <v>2019</v>
      </c>
      <c r="F2936">
        <v>26</v>
      </c>
      <c r="G2936" t="s">
        <v>9</v>
      </c>
      <c r="H2936" t="s">
        <v>9</v>
      </c>
      <c r="I2936">
        <v>10.7</v>
      </c>
      <c r="J2936">
        <v>19.5</v>
      </c>
      <c r="K2936">
        <v>9.1999999999999993</v>
      </c>
      <c r="L2936">
        <v>0</v>
      </c>
      <c r="M2936" s="3">
        <v>123546.62</v>
      </c>
      <c r="N2936" s="4">
        <v>61.815155930000003</v>
      </c>
      <c r="O2936" s="4">
        <v>7637053.5999999996</v>
      </c>
    </row>
    <row r="2937" spans="1:15" hidden="1" x14ac:dyDescent="0.5">
      <c r="A2937">
        <f t="shared" si="45"/>
        <v>824</v>
      </c>
      <c r="B2937" s="2">
        <v>42867</v>
      </c>
      <c r="C2937" t="s">
        <v>18</v>
      </c>
      <c r="D2937" t="s">
        <v>27</v>
      </c>
      <c r="E2937">
        <v>2017</v>
      </c>
      <c r="F2937">
        <v>20</v>
      </c>
      <c r="G2937" t="s">
        <v>10</v>
      </c>
      <c r="H2937" t="s">
        <v>9</v>
      </c>
      <c r="I2937">
        <v>5.9</v>
      </c>
      <c r="J2937">
        <v>19.5</v>
      </c>
      <c r="K2937">
        <v>9.9</v>
      </c>
      <c r="L2937">
        <v>0</v>
      </c>
      <c r="M2937" s="3">
        <v>123523</v>
      </c>
      <c r="N2937" s="4">
        <v>129.30937700000001</v>
      </c>
      <c r="O2937" s="4">
        <v>15972682.199999999</v>
      </c>
    </row>
    <row r="2938" spans="1:15" hidden="1" x14ac:dyDescent="0.5">
      <c r="A2938">
        <f t="shared" si="45"/>
        <v>825</v>
      </c>
      <c r="B2938" s="2">
        <v>44063</v>
      </c>
      <c r="C2938" t="s">
        <v>16</v>
      </c>
      <c r="D2938" t="s">
        <v>30</v>
      </c>
      <c r="E2938">
        <v>2020</v>
      </c>
      <c r="F2938">
        <v>34</v>
      </c>
      <c r="G2938" t="s">
        <v>9</v>
      </c>
      <c r="H2938" t="s">
        <v>9</v>
      </c>
      <c r="I2938">
        <v>9.6</v>
      </c>
      <c r="J2938">
        <v>15.7</v>
      </c>
      <c r="K2938">
        <v>9.6</v>
      </c>
      <c r="L2938">
        <v>3.8</v>
      </c>
      <c r="M2938" s="3">
        <v>123490.855</v>
      </c>
      <c r="N2938" s="4">
        <v>54.113552679999998</v>
      </c>
      <c r="O2938" s="4">
        <v>6682528.9000000004</v>
      </c>
    </row>
    <row r="2939" spans="1:15" hidden="1" x14ac:dyDescent="0.5">
      <c r="A2939">
        <f t="shared" si="45"/>
        <v>826</v>
      </c>
      <c r="B2939" s="2">
        <v>42998</v>
      </c>
      <c r="C2939" t="s">
        <v>23</v>
      </c>
      <c r="D2939" t="s">
        <v>31</v>
      </c>
      <c r="E2939">
        <v>2017</v>
      </c>
      <c r="F2939">
        <v>39</v>
      </c>
      <c r="G2939" t="s">
        <v>10</v>
      </c>
      <c r="H2939" t="s">
        <v>9</v>
      </c>
      <c r="I2939">
        <v>6</v>
      </c>
      <c r="J2939">
        <v>19.2</v>
      </c>
      <c r="K2939">
        <v>17.3</v>
      </c>
      <c r="L2939">
        <v>0</v>
      </c>
      <c r="M2939" s="3">
        <v>123461.38</v>
      </c>
      <c r="N2939" s="4">
        <v>82.595610879999995</v>
      </c>
      <c r="O2939" s="4">
        <v>10197368.1</v>
      </c>
    </row>
    <row r="2940" spans="1:15" hidden="1" x14ac:dyDescent="0.5">
      <c r="A2940">
        <f t="shared" si="45"/>
        <v>827</v>
      </c>
      <c r="B2940" s="2">
        <v>42478</v>
      </c>
      <c r="C2940" t="s">
        <v>21</v>
      </c>
      <c r="D2940" t="s">
        <v>26</v>
      </c>
      <c r="E2940">
        <v>2016</v>
      </c>
      <c r="F2940">
        <v>17</v>
      </c>
      <c r="G2940" t="s">
        <v>10</v>
      </c>
      <c r="H2940" t="s">
        <v>9</v>
      </c>
      <c r="I2940">
        <v>9.8000000000000007</v>
      </c>
      <c r="J2940">
        <v>25</v>
      </c>
      <c r="K2940">
        <v>15</v>
      </c>
      <c r="L2940">
        <v>0</v>
      </c>
      <c r="M2940" s="3">
        <v>123441.82</v>
      </c>
      <c r="N2940" s="4">
        <v>61.629114919999999</v>
      </c>
      <c r="O2940" s="4">
        <v>7607610.0999999996</v>
      </c>
    </row>
    <row r="2941" spans="1:15" hidden="1" x14ac:dyDescent="0.5">
      <c r="A2941">
        <f t="shared" si="45"/>
        <v>828</v>
      </c>
      <c r="B2941" s="2">
        <v>42600</v>
      </c>
      <c r="C2941" t="s">
        <v>16</v>
      </c>
      <c r="D2941" t="s">
        <v>30</v>
      </c>
      <c r="E2941">
        <v>2016</v>
      </c>
      <c r="F2941">
        <v>34</v>
      </c>
      <c r="G2941" t="s">
        <v>10</v>
      </c>
      <c r="H2941" t="s">
        <v>9</v>
      </c>
      <c r="I2941">
        <v>7.1</v>
      </c>
      <c r="J2941">
        <v>21.6</v>
      </c>
      <c r="K2941">
        <v>13.1</v>
      </c>
      <c r="L2941">
        <v>0</v>
      </c>
      <c r="M2941" s="3">
        <v>123434.505</v>
      </c>
      <c r="N2941" s="4">
        <v>27.471093289999999</v>
      </c>
      <c r="O2941" s="4">
        <v>3390880.8</v>
      </c>
    </row>
    <row r="2942" spans="1:15" hidden="1" x14ac:dyDescent="0.5">
      <c r="A2942">
        <f t="shared" si="45"/>
        <v>829</v>
      </c>
      <c r="B2942" s="2">
        <v>42328</v>
      </c>
      <c r="C2942" t="s">
        <v>18</v>
      </c>
      <c r="D2942" t="s">
        <v>33</v>
      </c>
      <c r="E2942">
        <v>2015</v>
      </c>
      <c r="F2942">
        <v>47</v>
      </c>
      <c r="G2942" t="s">
        <v>10</v>
      </c>
      <c r="H2942" t="s">
        <v>9</v>
      </c>
      <c r="I2942">
        <v>15.4</v>
      </c>
      <c r="J2942">
        <v>19.100000000000001</v>
      </c>
      <c r="K2942">
        <v>6.4</v>
      </c>
      <c r="L2942">
        <v>0.4</v>
      </c>
      <c r="M2942" s="3">
        <v>123412.685</v>
      </c>
      <c r="N2942" s="4">
        <v>38.026497679999999</v>
      </c>
      <c r="O2942" s="4">
        <v>4692952.2</v>
      </c>
    </row>
    <row r="2943" spans="1:15" hidden="1" x14ac:dyDescent="0.5">
      <c r="A2943">
        <f t="shared" si="45"/>
        <v>830</v>
      </c>
      <c r="B2943" s="2">
        <v>43159</v>
      </c>
      <c r="C2943" t="s">
        <v>23</v>
      </c>
      <c r="D2943" t="s">
        <v>24</v>
      </c>
      <c r="E2943">
        <v>2018</v>
      </c>
      <c r="F2943">
        <v>9</v>
      </c>
      <c r="G2943" t="s">
        <v>10</v>
      </c>
      <c r="H2943" t="s">
        <v>9</v>
      </c>
      <c r="I2943">
        <v>20</v>
      </c>
      <c r="J2943">
        <v>30.9</v>
      </c>
      <c r="K2943">
        <v>19.600000000000001</v>
      </c>
      <c r="L2943">
        <v>0</v>
      </c>
      <c r="M2943" s="3">
        <v>123400.17</v>
      </c>
      <c r="N2943" s="4">
        <v>69.092841730000004</v>
      </c>
      <c r="O2943" s="4">
        <v>8526068.4000000004</v>
      </c>
    </row>
    <row r="2944" spans="1:15" hidden="1" x14ac:dyDescent="0.5">
      <c r="A2944">
        <f t="shared" si="45"/>
        <v>831</v>
      </c>
      <c r="B2944" s="2">
        <v>43878</v>
      </c>
      <c r="C2944" t="s">
        <v>21</v>
      </c>
      <c r="D2944" t="s">
        <v>24</v>
      </c>
      <c r="E2944">
        <v>2020</v>
      </c>
      <c r="F2944">
        <v>8</v>
      </c>
      <c r="G2944" t="s">
        <v>10</v>
      </c>
      <c r="H2944" t="s">
        <v>9</v>
      </c>
      <c r="I2944">
        <v>15.2</v>
      </c>
      <c r="J2944">
        <v>25.6</v>
      </c>
      <c r="K2944">
        <v>26.4</v>
      </c>
      <c r="L2944">
        <v>0</v>
      </c>
      <c r="M2944" s="3">
        <v>123351.845</v>
      </c>
      <c r="N2944" s="4">
        <v>64.10902188</v>
      </c>
      <c r="O2944" s="4">
        <v>7907966.0999999996</v>
      </c>
    </row>
    <row r="2945" spans="1:15" hidden="1" x14ac:dyDescent="0.5">
      <c r="A2945">
        <f t="shared" si="45"/>
        <v>832</v>
      </c>
      <c r="B2945" s="2">
        <v>42874</v>
      </c>
      <c r="C2945" t="s">
        <v>18</v>
      </c>
      <c r="D2945" t="s">
        <v>27</v>
      </c>
      <c r="E2945">
        <v>2017</v>
      </c>
      <c r="F2945">
        <v>21</v>
      </c>
      <c r="G2945" t="s">
        <v>10</v>
      </c>
      <c r="H2945" t="s">
        <v>9</v>
      </c>
      <c r="I2945">
        <v>10.199999999999999</v>
      </c>
      <c r="J2945">
        <v>17.8</v>
      </c>
      <c r="K2945">
        <v>2.5</v>
      </c>
      <c r="L2945">
        <v>0</v>
      </c>
      <c r="M2945" s="3">
        <v>123351.45</v>
      </c>
      <c r="N2945" s="4">
        <v>96.440249769999994</v>
      </c>
      <c r="O2945" s="4">
        <v>11896044.6</v>
      </c>
    </row>
    <row r="2946" spans="1:15" hidden="1" x14ac:dyDescent="0.5">
      <c r="A2946">
        <f t="shared" ref="A2946:A3009" si="46">ROW()-2113</f>
        <v>833</v>
      </c>
      <c r="B2946" s="2">
        <v>42620</v>
      </c>
      <c r="C2946" t="s">
        <v>23</v>
      </c>
      <c r="D2946" t="s">
        <v>31</v>
      </c>
      <c r="E2946">
        <v>2016</v>
      </c>
      <c r="F2946">
        <v>37</v>
      </c>
      <c r="G2946" t="s">
        <v>10</v>
      </c>
      <c r="H2946" t="s">
        <v>9</v>
      </c>
      <c r="I2946">
        <v>9.6</v>
      </c>
      <c r="J2946">
        <v>21</v>
      </c>
      <c r="K2946">
        <v>16.7</v>
      </c>
      <c r="L2946">
        <v>0</v>
      </c>
      <c r="M2946" s="3">
        <v>123307.02</v>
      </c>
      <c r="N2946" s="4">
        <v>24.182421389999998</v>
      </c>
      <c r="O2946" s="4">
        <v>2981862.3</v>
      </c>
    </row>
    <row r="2947" spans="1:15" hidden="1" x14ac:dyDescent="0.5">
      <c r="A2947">
        <f t="shared" si="46"/>
        <v>834</v>
      </c>
      <c r="B2947" s="2">
        <v>42065</v>
      </c>
      <c r="C2947" t="s">
        <v>21</v>
      </c>
      <c r="D2947" t="s">
        <v>25</v>
      </c>
      <c r="E2947">
        <v>2015</v>
      </c>
      <c r="F2947">
        <v>10</v>
      </c>
      <c r="G2947" t="s">
        <v>10</v>
      </c>
      <c r="H2947" t="s">
        <v>9</v>
      </c>
      <c r="I2947">
        <v>11.6</v>
      </c>
      <c r="J2947">
        <v>23</v>
      </c>
      <c r="K2947">
        <v>22</v>
      </c>
      <c r="L2947">
        <v>0</v>
      </c>
      <c r="M2947" s="3">
        <v>123301.83500000001</v>
      </c>
      <c r="N2947" s="4">
        <v>33.166526230000002</v>
      </c>
      <c r="O2947" s="4">
        <v>4089493.5</v>
      </c>
    </row>
    <row r="2948" spans="1:15" hidden="1" x14ac:dyDescent="0.5">
      <c r="A2948">
        <f t="shared" si="46"/>
        <v>835</v>
      </c>
      <c r="B2948" s="2">
        <v>43543</v>
      </c>
      <c r="C2948" t="s">
        <v>22</v>
      </c>
      <c r="D2948" t="s">
        <v>25</v>
      </c>
      <c r="E2948">
        <v>2019</v>
      </c>
      <c r="F2948">
        <v>12</v>
      </c>
      <c r="G2948" t="s">
        <v>10</v>
      </c>
      <c r="H2948" t="s">
        <v>9</v>
      </c>
      <c r="I2948">
        <v>16.899999999999999</v>
      </c>
      <c r="J2948">
        <v>23.4</v>
      </c>
      <c r="K2948">
        <v>12.7</v>
      </c>
      <c r="L2948">
        <v>0</v>
      </c>
      <c r="M2948" s="3">
        <v>123290.83500000001</v>
      </c>
      <c r="N2948" s="4">
        <v>113.64477429999999</v>
      </c>
      <c r="O2948" s="4">
        <v>14011359.1</v>
      </c>
    </row>
    <row r="2949" spans="1:15" hidden="1" x14ac:dyDescent="0.5">
      <c r="A2949">
        <f t="shared" si="46"/>
        <v>836</v>
      </c>
      <c r="B2949" s="2">
        <v>42661</v>
      </c>
      <c r="C2949" t="s">
        <v>22</v>
      </c>
      <c r="D2949" t="s">
        <v>32</v>
      </c>
      <c r="E2949">
        <v>2016</v>
      </c>
      <c r="F2949">
        <v>43</v>
      </c>
      <c r="G2949" t="s">
        <v>10</v>
      </c>
      <c r="H2949" t="s">
        <v>9</v>
      </c>
      <c r="I2949">
        <v>9.6</v>
      </c>
      <c r="J2949">
        <v>16.600000000000001</v>
      </c>
      <c r="K2949">
        <v>16.5</v>
      </c>
      <c r="L2949">
        <v>1</v>
      </c>
      <c r="M2949" s="3">
        <v>123265.44</v>
      </c>
      <c r="N2949" s="4">
        <v>36.721212710000003</v>
      </c>
      <c r="O2949" s="4">
        <v>4526456.4000000004</v>
      </c>
    </row>
    <row r="2950" spans="1:15" hidden="1" x14ac:dyDescent="0.5">
      <c r="A2950">
        <f t="shared" si="46"/>
        <v>837</v>
      </c>
      <c r="B2950" s="2">
        <v>43105</v>
      </c>
      <c r="C2950" t="s">
        <v>18</v>
      </c>
      <c r="D2950" t="s">
        <v>17</v>
      </c>
      <c r="E2950">
        <v>2018</v>
      </c>
      <c r="F2950">
        <v>1</v>
      </c>
      <c r="G2950" t="s">
        <v>9</v>
      </c>
      <c r="H2950" t="s">
        <v>9</v>
      </c>
      <c r="I2950">
        <v>14.7</v>
      </c>
      <c r="J2950">
        <v>30.7</v>
      </c>
      <c r="K2950">
        <v>31.7</v>
      </c>
      <c r="L2950">
        <v>0</v>
      </c>
      <c r="M2950" s="3">
        <v>123247.735</v>
      </c>
      <c r="N2950" s="4">
        <v>90.82817034</v>
      </c>
      <c r="O2950" s="4">
        <v>11194366.300000001</v>
      </c>
    </row>
    <row r="2951" spans="1:15" hidden="1" x14ac:dyDescent="0.5">
      <c r="A2951">
        <f t="shared" si="46"/>
        <v>838</v>
      </c>
      <c r="B2951" s="2">
        <v>42087</v>
      </c>
      <c r="C2951" t="s">
        <v>22</v>
      </c>
      <c r="D2951" t="s">
        <v>25</v>
      </c>
      <c r="E2951">
        <v>2015</v>
      </c>
      <c r="F2951">
        <v>13</v>
      </c>
      <c r="G2951" t="s">
        <v>10</v>
      </c>
      <c r="H2951" t="s">
        <v>9</v>
      </c>
      <c r="I2951">
        <v>12.6</v>
      </c>
      <c r="J2951">
        <v>15.3</v>
      </c>
      <c r="K2951">
        <v>3.8</v>
      </c>
      <c r="L2951">
        <v>1.4</v>
      </c>
      <c r="M2951" s="3">
        <v>123234.935</v>
      </c>
      <c r="N2951" s="4">
        <v>34.05849946</v>
      </c>
      <c r="O2951" s="4">
        <v>4197197</v>
      </c>
    </row>
    <row r="2952" spans="1:15" hidden="1" x14ac:dyDescent="0.5">
      <c r="A2952">
        <f t="shared" si="46"/>
        <v>839</v>
      </c>
      <c r="B2952" s="2">
        <v>43253</v>
      </c>
      <c r="C2952" t="s">
        <v>19</v>
      </c>
      <c r="D2952" t="s">
        <v>28</v>
      </c>
      <c r="E2952">
        <v>2018</v>
      </c>
      <c r="F2952">
        <v>22</v>
      </c>
      <c r="G2952" t="s">
        <v>10</v>
      </c>
      <c r="H2952" t="s">
        <v>9</v>
      </c>
      <c r="I2952">
        <v>3.5</v>
      </c>
      <c r="J2952">
        <v>13.6</v>
      </c>
      <c r="K2952">
        <v>9.6</v>
      </c>
      <c r="L2952">
        <v>0.2</v>
      </c>
      <c r="M2952" s="3">
        <v>123226.075</v>
      </c>
      <c r="N2952" s="4">
        <v>99.853479250000007</v>
      </c>
      <c r="O2952" s="4">
        <v>12304552.300000001</v>
      </c>
    </row>
    <row r="2953" spans="1:15" hidden="1" x14ac:dyDescent="0.5">
      <c r="A2953">
        <f t="shared" si="46"/>
        <v>840</v>
      </c>
      <c r="B2953" s="2">
        <v>42539</v>
      </c>
      <c r="C2953" t="s">
        <v>19</v>
      </c>
      <c r="D2953" t="s">
        <v>28</v>
      </c>
      <c r="E2953">
        <v>2016</v>
      </c>
      <c r="F2953">
        <v>25</v>
      </c>
      <c r="G2953" t="s">
        <v>10</v>
      </c>
      <c r="H2953" t="s">
        <v>9</v>
      </c>
      <c r="I2953">
        <v>10</v>
      </c>
      <c r="J2953">
        <v>12.7</v>
      </c>
      <c r="K2953">
        <v>5.3</v>
      </c>
      <c r="L2953">
        <v>8.6</v>
      </c>
      <c r="M2953" s="3">
        <v>123162.185</v>
      </c>
      <c r="N2953" s="4">
        <v>62.934016130000003</v>
      </c>
      <c r="O2953" s="4">
        <v>7751090.9000000004</v>
      </c>
    </row>
    <row r="2954" spans="1:15" hidden="1" x14ac:dyDescent="0.5">
      <c r="A2954">
        <f t="shared" si="46"/>
        <v>841</v>
      </c>
      <c r="B2954" s="2">
        <v>42860</v>
      </c>
      <c r="C2954" t="s">
        <v>18</v>
      </c>
      <c r="D2954" t="s">
        <v>27</v>
      </c>
      <c r="E2954">
        <v>2017</v>
      </c>
      <c r="F2954">
        <v>19</v>
      </c>
      <c r="G2954" t="s">
        <v>10</v>
      </c>
      <c r="H2954" t="s">
        <v>9</v>
      </c>
      <c r="I2954">
        <v>6.2</v>
      </c>
      <c r="J2954">
        <v>20.5</v>
      </c>
      <c r="K2954">
        <v>10.6</v>
      </c>
      <c r="L2954">
        <v>0</v>
      </c>
      <c r="M2954" s="3">
        <v>123150.38499999999</v>
      </c>
      <c r="N2954" s="4">
        <v>108.2886014</v>
      </c>
      <c r="O2954" s="4">
        <v>13335783</v>
      </c>
    </row>
    <row r="2955" spans="1:15" hidden="1" x14ac:dyDescent="0.5">
      <c r="A2955">
        <f t="shared" si="46"/>
        <v>842</v>
      </c>
      <c r="B2955" s="2">
        <v>43249</v>
      </c>
      <c r="C2955" t="s">
        <v>22</v>
      </c>
      <c r="D2955" t="s">
        <v>27</v>
      </c>
      <c r="E2955">
        <v>2018</v>
      </c>
      <c r="F2955">
        <v>22</v>
      </c>
      <c r="G2955" t="s">
        <v>10</v>
      </c>
      <c r="H2955" t="s">
        <v>9</v>
      </c>
      <c r="I2955">
        <v>13.7</v>
      </c>
      <c r="J2955">
        <v>17.899999999999999</v>
      </c>
      <c r="K2955">
        <v>8.1</v>
      </c>
      <c r="L2955">
        <v>0.8</v>
      </c>
      <c r="M2955" s="3">
        <v>123142.76</v>
      </c>
      <c r="N2955" s="4">
        <v>81.978399519999996</v>
      </c>
      <c r="O2955" s="4">
        <v>10095046.4</v>
      </c>
    </row>
    <row r="2956" spans="1:15" hidden="1" x14ac:dyDescent="0.5">
      <c r="A2956">
        <f t="shared" si="46"/>
        <v>843</v>
      </c>
      <c r="B2956" s="2">
        <v>43353</v>
      </c>
      <c r="C2956" t="s">
        <v>21</v>
      </c>
      <c r="D2956" t="s">
        <v>31</v>
      </c>
      <c r="E2956">
        <v>2018</v>
      </c>
      <c r="F2956">
        <v>37</v>
      </c>
      <c r="G2956" t="s">
        <v>10</v>
      </c>
      <c r="H2956" t="s">
        <v>9</v>
      </c>
      <c r="I2956">
        <v>13.4</v>
      </c>
      <c r="J2956">
        <v>18</v>
      </c>
      <c r="K2956">
        <v>10.199999999999999</v>
      </c>
      <c r="L2956">
        <v>0</v>
      </c>
      <c r="M2956" s="3">
        <v>123132.625</v>
      </c>
      <c r="N2956" s="4">
        <v>92.615982560000006</v>
      </c>
      <c r="O2956" s="4">
        <v>11404049</v>
      </c>
    </row>
    <row r="2957" spans="1:15" hidden="1" x14ac:dyDescent="0.5">
      <c r="A2957">
        <f t="shared" si="46"/>
        <v>844</v>
      </c>
      <c r="B2957" s="2">
        <v>42881</v>
      </c>
      <c r="C2957" t="s">
        <v>18</v>
      </c>
      <c r="D2957" t="s">
        <v>27</v>
      </c>
      <c r="E2957">
        <v>2017</v>
      </c>
      <c r="F2957">
        <v>22</v>
      </c>
      <c r="G2957" t="s">
        <v>10</v>
      </c>
      <c r="H2957" t="s">
        <v>9</v>
      </c>
      <c r="I2957">
        <v>13.1</v>
      </c>
      <c r="J2957">
        <v>18</v>
      </c>
      <c r="K2957">
        <v>8.1999999999999993</v>
      </c>
      <c r="L2957">
        <v>0</v>
      </c>
      <c r="M2957" s="3">
        <v>123130.6</v>
      </c>
      <c r="N2957" s="4">
        <v>94.696229970000005</v>
      </c>
      <c r="O2957" s="4">
        <v>11660003.6</v>
      </c>
    </row>
    <row r="2958" spans="1:15" hidden="1" x14ac:dyDescent="0.5">
      <c r="A2958">
        <f t="shared" si="46"/>
        <v>845</v>
      </c>
      <c r="B2958" s="2">
        <v>43522</v>
      </c>
      <c r="C2958" t="s">
        <v>22</v>
      </c>
      <c r="D2958" t="s">
        <v>24</v>
      </c>
      <c r="E2958">
        <v>2019</v>
      </c>
      <c r="F2958">
        <v>9</v>
      </c>
      <c r="G2958" t="s">
        <v>10</v>
      </c>
      <c r="H2958" t="s">
        <v>9</v>
      </c>
      <c r="I2958">
        <v>17.899999999999999</v>
      </c>
      <c r="J2958">
        <v>22.3</v>
      </c>
      <c r="K2958">
        <v>21</v>
      </c>
      <c r="L2958">
        <v>0</v>
      </c>
      <c r="M2958" s="3">
        <v>123114.11500000001</v>
      </c>
      <c r="N2958" s="4">
        <v>115.9396033</v>
      </c>
      <c r="O2958" s="4">
        <v>14273801.699999999</v>
      </c>
    </row>
    <row r="2959" spans="1:15" hidden="1" x14ac:dyDescent="0.5">
      <c r="A2959">
        <f t="shared" si="46"/>
        <v>846</v>
      </c>
      <c r="B2959" s="2">
        <v>42444</v>
      </c>
      <c r="C2959" t="s">
        <v>22</v>
      </c>
      <c r="D2959" t="s">
        <v>25</v>
      </c>
      <c r="E2959">
        <v>2016</v>
      </c>
      <c r="F2959">
        <v>12</v>
      </c>
      <c r="G2959" t="s">
        <v>10</v>
      </c>
      <c r="H2959" t="s">
        <v>9</v>
      </c>
      <c r="I2959">
        <v>15.1</v>
      </c>
      <c r="J2959">
        <v>26.8</v>
      </c>
      <c r="K2959">
        <v>20.7</v>
      </c>
      <c r="L2959">
        <v>0</v>
      </c>
      <c r="M2959" s="3">
        <v>123073.98</v>
      </c>
      <c r="N2959" s="4">
        <v>28.46012769</v>
      </c>
      <c r="O2959" s="4">
        <v>3502701.2</v>
      </c>
    </row>
    <row r="2960" spans="1:15" hidden="1" x14ac:dyDescent="0.5">
      <c r="A2960">
        <f t="shared" si="46"/>
        <v>847</v>
      </c>
      <c r="B2960" s="2">
        <v>42093</v>
      </c>
      <c r="C2960" t="s">
        <v>21</v>
      </c>
      <c r="D2960" t="s">
        <v>25</v>
      </c>
      <c r="E2960">
        <v>2015</v>
      </c>
      <c r="F2960">
        <v>14</v>
      </c>
      <c r="G2960" t="s">
        <v>9</v>
      </c>
      <c r="H2960" t="s">
        <v>9</v>
      </c>
      <c r="I2960">
        <v>10.6</v>
      </c>
      <c r="J2960">
        <v>23.1</v>
      </c>
      <c r="K2960">
        <v>18.100000000000001</v>
      </c>
      <c r="L2960">
        <v>0</v>
      </c>
      <c r="M2960" s="3">
        <v>123061.87</v>
      </c>
      <c r="N2960" s="4">
        <v>33.750362699999997</v>
      </c>
      <c r="O2960" s="4">
        <v>4153382.7</v>
      </c>
    </row>
    <row r="2961" spans="1:15" hidden="1" x14ac:dyDescent="0.5">
      <c r="A2961">
        <f t="shared" si="46"/>
        <v>848</v>
      </c>
      <c r="B2961" s="2">
        <v>44038</v>
      </c>
      <c r="C2961" t="s">
        <v>20</v>
      </c>
      <c r="D2961" t="s">
        <v>29</v>
      </c>
      <c r="E2961">
        <v>2020</v>
      </c>
      <c r="F2961">
        <v>30</v>
      </c>
      <c r="G2961" t="s">
        <v>10</v>
      </c>
      <c r="H2961" t="s">
        <v>9</v>
      </c>
      <c r="I2961">
        <v>5</v>
      </c>
      <c r="J2961">
        <v>12.8</v>
      </c>
      <c r="K2961">
        <v>7.2</v>
      </c>
      <c r="L2961">
        <v>0</v>
      </c>
      <c r="M2961" s="3">
        <v>123014.55499999999</v>
      </c>
      <c r="N2961" s="4">
        <v>69.922829460000003</v>
      </c>
      <c r="O2961" s="4">
        <v>8601525.8000000007</v>
      </c>
    </row>
    <row r="2962" spans="1:15" hidden="1" x14ac:dyDescent="0.5">
      <c r="A2962">
        <f t="shared" si="46"/>
        <v>849</v>
      </c>
      <c r="B2962" s="2">
        <v>43599</v>
      </c>
      <c r="C2962" t="s">
        <v>22</v>
      </c>
      <c r="D2962" t="s">
        <v>27</v>
      </c>
      <c r="E2962">
        <v>2019</v>
      </c>
      <c r="F2962">
        <v>20</v>
      </c>
      <c r="G2962" t="s">
        <v>10</v>
      </c>
      <c r="H2962" t="s">
        <v>9</v>
      </c>
      <c r="I2962">
        <v>11.3</v>
      </c>
      <c r="J2962">
        <v>20.2</v>
      </c>
      <c r="K2962">
        <v>9</v>
      </c>
      <c r="L2962">
        <v>0</v>
      </c>
      <c r="M2962" s="3">
        <v>123005.31</v>
      </c>
      <c r="N2962" s="4">
        <v>89.82269178</v>
      </c>
      <c r="O2962" s="4">
        <v>11048668</v>
      </c>
    </row>
    <row r="2963" spans="1:15" hidden="1" x14ac:dyDescent="0.5">
      <c r="A2963">
        <f t="shared" si="46"/>
        <v>850</v>
      </c>
      <c r="B2963" s="2">
        <v>42419</v>
      </c>
      <c r="C2963" t="s">
        <v>18</v>
      </c>
      <c r="D2963" t="s">
        <v>24</v>
      </c>
      <c r="E2963">
        <v>2016</v>
      </c>
      <c r="F2963">
        <v>8</v>
      </c>
      <c r="G2963" t="s">
        <v>10</v>
      </c>
      <c r="H2963" t="s">
        <v>9</v>
      </c>
      <c r="I2963">
        <v>15.8</v>
      </c>
      <c r="J2963">
        <v>22</v>
      </c>
      <c r="K2963">
        <v>11.2</v>
      </c>
      <c r="L2963">
        <v>0.2</v>
      </c>
      <c r="M2963" s="3">
        <v>122991.66</v>
      </c>
      <c r="N2963" s="4">
        <v>43.694896810000003</v>
      </c>
      <c r="O2963" s="4">
        <v>5374107.9000000004</v>
      </c>
    </row>
    <row r="2964" spans="1:15" hidden="1" x14ac:dyDescent="0.5">
      <c r="A2964">
        <f t="shared" si="46"/>
        <v>851</v>
      </c>
      <c r="B2964" s="2">
        <v>43871</v>
      </c>
      <c r="C2964" t="s">
        <v>21</v>
      </c>
      <c r="D2964" t="s">
        <v>24</v>
      </c>
      <c r="E2964">
        <v>2020</v>
      </c>
      <c r="F2964">
        <v>7</v>
      </c>
      <c r="G2964" t="s">
        <v>10</v>
      </c>
      <c r="H2964" t="s">
        <v>9</v>
      </c>
      <c r="I2964">
        <v>18.5</v>
      </c>
      <c r="J2964">
        <v>27.7</v>
      </c>
      <c r="K2964">
        <v>15</v>
      </c>
      <c r="L2964">
        <v>0.6</v>
      </c>
      <c r="M2964" s="3">
        <v>122975.46</v>
      </c>
      <c r="N2964" s="4">
        <v>50.809242179999998</v>
      </c>
      <c r="O2964" s="4">
        <v>6248289.9000000004</v>
      </c>
    </row>
    <row r="2965" spans="1:15" hidden="1" x14ac:dyDescent="0.5">
      <c r="A2965">
        <f t="shared" si="46"/>
        <v>852</v>
      </c>
      <c r="B2965" s="2">
        <v>42664</v>
      </c>
      <c r="C2965" t="s">
        <v>18</v>
      </c>
      <c r="D2965" t="s">
        <v>32</v>
      </c>
      <c r="E2965">
        <v>2016</v>
      </c>
      <c r="F2965">
        <v>43</v>
      </c>
      <c r="G2965" t="s">
        <v>10</v>
      </c>
      <c r="H2965" t="s">
        <v>9</v>
      </c>
      <c r="I2965">
        <v>14.8</v>
      </c>
      <c r="J2965">
        <v>17.600000000000001</v>
      </c>
      <c r="K2965">
        <v>1.9</v>
      </c>
      <c r="L2965">
        <v>0</v>
      </c>
      <c r="M2965" s="3">
        <v>122975.285</v>
      </c>
      <c r="N2965" s="4">
        <v>43.244732259999999</v>
      </c>
      <c r="O2965" s="4">
        <v>5318033.3</v>
      </c>
    </row>
    <row r="2966" spans="1:15" hidden="1" x14ac:dyDescent="0.5">
      <c r="A2966">
        <f t="shared" si="46"/>
        <v>853</v>
      </c>
      <c r="B2966" s="2">
        <v>42460</v>
      </c>
      <c r="C2966" t="s">
        <v>16</v>
      </c>
      <c r="D2966" t="s">
        <v>25</v>
      </c>
      <c r="E2966">
        <v>2016</v>
      </c>
      <c r="F2966">
        <v>14</v>
      </c>
      <c r="G2966" t="s">
        <v>9</v>
      </c>
      <c r="H2966" t="s">
        <v>9</v>
      </c>
      <c r="I2966">
        <v>11.3</v>
      </c>
      <c r="J2966">
        <v>22.7</v>
      </c>
      <c r="K2966">
        <v>17.100000000000001</v>
      </c>
      <c r="L2966">
        <v>0</v>
      </c>
      <c r="M2966" s="3">
        <v>122964.715</v>
      </c>
      <c r="N2966" s="4">
        <v>21.90202897</v>
      </c>
      <c r="O2966" s="4">
        <v>2693176.8</v>
      </c>
    </row>
    <row r="2967" spans="1:15" hidden="1" x14ac:dyDescent="0.5">
      <c r="A2967">
        <f t="shared" si="46"/>
        <v>854</v>
      </c>
      <c r="B2967" s="2">
        <v>42873</v>
      </c>
      <c r="C2967" t="s">
        <v>16</v>
      </c>
      <c r="D2967" t="s">
        <v>27</v>
      </c>
      <c r="E2967">
        <v>2017</v>
      </c>
      <c r="F2967">
        <v>21</v>
      </c>
      <c r="G2967" t="s">
        <v>10</v>
      </c>
      <c r="H2967" t="s">
        <v>9</v>
      </c>
      <c r="I2967">
        <v>10.7</v>
      </c>
      <c r="J2967">
        <v>20.2</v>
      </c>
      <c r="K2967">
        <v>9.8000000000000007</v>
      </c>
      <c r="L2967">
        <v>0.8</v>
      </c>
      <c r="M2967" s="3">
        <v>122910.48</v>
      </c>
      <c r="N2967" s="4">
        <v>107.8423351</v>
      </c>
      <c r="O2967" s="4">
        <v>13254953.199999999</v>
      </c>
    </row>
    <row r="2968" spans="1:15" hidden="1" x14ac:dyDescent="0.5">
      <c r="A2968">
        <f t="shared" si="46"/>
        <v>855</v>
      </c>
      <c r="B2968" s="2">
        <v>42305</v>
      </c>
      <c r="C2968" t="s">
        <v>23</v>
      </c>
      <c r="D2968" t="s">
        <v>32</v>
      </c>
      <c r="E2968">
        <v>2015</v>
      </c>
      <c r="F2968">
        <v>44</v>
      </c>
      <c r="G2968" t="s">
        <v>10</v>
      </c>
      <c r="H2968" t="s">
        <v>9</v>
      </c>
      <c r="I2968">
        <v>10.1</v>
      </c>
      <c r="J2968">
        <v>26.8</v>
      </c>
      <c r="K2968">
        <v>27.6</v>
      </c>
      <c r="L2968">
        <v>0</v>
      </c>
      <c r="M2968" s="3">
        <v>122887.41</v>
      </c>
      <c r="N2968" s="4">
        <v>39.51380992</v>
      </c>
      <c r="O2968" s="4">
        <v>4855749.8</v>
      </c>
    </row>
    <row r="2969" spans="1:15" hidden="1" x14ac:dyDescent="0.5">
      <c r="A2969">
        <f t="shared" si="46"/>
        <v>856</v>
      </c>
      <c r="B2969" s="2">
        <v>42038</v>
      </c>
      <c r="C2969" t="s">
        <v>22</v>
      </c>
      <c r="D2969" t="s">
        <v>24</v>
      </c>
      <c r="E2969">
        <v>2015</v>
      </c>
      <c r="F2969">
        <v>6</v>
      </c>
      <c r="G2969" t="s">
        <v>10</v>
      </c>
      <c r="H2969" t="s">
        <v>9</v>
      </c>
      <c r="I2969">
        <v>16.100000000000001</v>
      </c>
      <c r="J2969">
        <v>20</v>
      </c>
      <c r="K2969">
        <v>22.7</v>
      </c>
      <c r="L2969">
        <v>0</v>
      </c>
      <c r="M2969" s="3">
        <v>122880.13</v>
      </c>
      <c r="N2969" s="4">
        <v>27.003832330000002</v>
      </c>
      <c r="O2969" s="4">
        <v>3318234.4</v>
      </c>
    </row>
    <row r="2970" spans="1:15" hidden="1" x14ac:dyDescent="0.5">
      <c r="A2970">
        <f t="shared" si="46"/>
        <v>857</v>
      </c>
      <c r="B2970" s="2">
        <v>43228</v>
      </c>
      <c r="C2970" t="s">
        <v>22</v>
      </c>
      <c r="D2970" t="s">
        <v>27</v>
      </c>
      <c r="E2970">
        <v>2018</v>
      </c>
      <c r="F2970">
        <v>19</v>
      </c>
      <c r="G2970" t="s">
        <v>10</v>
      </c>
      <c r="H2970" t="s">
        <v>9</v>
      </c>
      <c r="I2970">
        <v>13.4</v>
      </c>
      <c r="J2970">
        <v>17.899999999999999</v>
      </c>
      <c r="K2970">
        <v>10.6</v>
      </c>
      <c r="L2970">
        <v>0.2</v>
      </c>
      <c r="M2970" s="3">
        <v>122876.86500000001</v>
      </c>
      <c r="N2970" s="4">
        <v>101.2917412</v>
      </c>
      <c r="O2970" s="4">
        <v>12446411.6</v>
      </c>
    </row>
    <row r="2971" spans="1:15" hidden="1" x14ac:dyDescent="0.5">
      <c r="A2971">
        <f t="shared" si="46"/>
        <v>858</v>
      </c>
      <c r="B2971" s="2">
        <v>42958</v>
      </c>
      <c r="C2971" t="s">
        <v>18</v>
      </c>
      <c r="D2971" t="s">
        <v>30</v>
      </c>
      <c r="E2971">
        <v>2017</v>
      </c>
      <c r="F2971">
        <v>33</v>
      </c>
      <c r="G2971" t="s">
        <v>10</v>
      </c>
      <c r="H2971" t="s">
        <v>9</v>
      </c>
      <c r="I2971">
        <v>10.3</v>
      </c>
      <c r="J2971">
        <v>16.399999999999999</v>
      </c>
      <c r="K2971">
        <v>9.3000000000000007</v>
      </c>
      <c r="L2971">
        <v>0</v>
      </c>
      <c r="M2971" s="3">
        <v>122862.345</v>
      </c>
      <c r="N2971" s="4">
        <v>78.92563543</v>
      </c>
      <c r="O2971" s="4">
        <v>9696988.5999999996</v>
      </c>
    </row>
    <row r="2972" spans="1:15" hidden="1" x14ac:dyDescent="0.5">
      <c r="A2972">
        <f t="shared" si="46"/>
        <v>859</v>
      </c>
      <c r="B2972" s="2">
        <v>42642</v>
      </c>
      <c r="C2972" t="s">
        <v>16</v>
      </c>
      <c r="D2972" t="s">
        <v>31</v>
      </c>
      <c r="E2972">
        <v>2016</v>
      </c>
      <c r="F2972">
        <v>40</v>
      </c>
      <c r="G2972" t="s">
        <v>9</v>
      </c>
      <c r="H2972" t="s">
        <v>9</v>
      </c>
      <c r="I2972">
        <v>12.5</v>
      </c>
      <c r="J2972">
        <v>16.7</v>
      </c>
      <c r="K2972">
        <v>16.2</v>
      </c>
      <c r="L2972">
        <v>1.8</v>
      </c>
      <c r="M2972" s="3">
        <v>122858.49</v>
      </c>
      <c r="N2972" s="4">
        <v>37.596001049999998</v>
      </c>
      <c r="O2972" s="4">
        <v>4618987.9000000004</v>
      </c>
    </row>
    <row r="2973" spans="1:15" hidden="1" x14ac:dyDescent="0.5">
      <c r="A2973">
        <f t="shared" si="46"/>
        <v>860</v>
      </c>
      <c r="B2973" s="2">
        <v>42290</v>
      </c>
      <c r="C2973" t="s">
        <v>22</v>
      </c>
      <c r="D2973" t="s">
        <v>32</v>
      </c>
      <c r="E2973">
        <v>2015</v>
      </c>
      <c r="F2973">
        <v>42</v>
      </c>
      <c r="G2973" t="s">
        <v>10</v>
      </c>
      <c r="H2973" t="s">
        <v>9</v>
      </c>
      <c r="I2973">
        <v>7.9</v>
      </c>
      <c r="J2973">
        <v>17.600000000000001</v>
      </c>
      <c r="K2973">
        <v>24.3</v>
      </c>
      <c r="L2973">
        <v>0.4</v>
      </c>
      <c r="M2973" s="3">
        <v>122830.38</v>
      </c>
      <c r="N2973" s="4">
        <v>41.49816809</v>
      </c>
      <c r="O2973" s="4">
        <v>5097235.8</v>
      </c>
    </row>
    <row r="2974" spans="1:15" hidden="1" x14ac:dyDescent="0.5">
      <c r="A2974">
        <f t="shared" si="46"/>
        <v>861</v>
      </c>
      <c r="B2974" s="2">
        <v>42086</v>
      </c>
      <c r="C2974" t="s">
        <v>21</v>
      </c>
      <c r="D2974" t="s">
        <v>25</v>
      </c>
      <c r="E2974">
        <v>2015</v>
      </c>
      <c r="F2974">
        <v>13</v>
      </c>
      <c r="G2974" t="s">
        <v>10</v>
      </c>
      <c r="H2974" t="s">
        <v>9</v>
      </c>
      <c r="I2974">
        <v>13.6</v>
      </c>
      <c r="J2974">
        <v>27</v>
      </c>
      <c r="K2974">
        <v>3.9</v>
      </c>
      <c r="L2974">
        <v>0</v>
      </c>
      <c r="M2974" s="3">
        <v>122810.05</v>
      </c>
      <c r="N2974" s="4">
        <v>26.68562798</v>
      </c>
      <c r="O2974" s="4">
        <v>3277263.3</v>
      </c>
    </row>
    <row r="2975" spans="1:15" hidden="1" x14ac:dyDescent="0.5">
      <c r="A2975">
        <f t="shared" si="46"/>
        <v>862</v>
      </c>
      <c r="B2975" s="2">
        <v>42743</v>
      </c>
      <c r="C2975" t="s">
        <v>20</v>
      </c>
      <c r="D2975" t="s">
        <v>17</v>
      </c>
      <c r="E2975">
        <v>2017</v>
      </c>
      <c r="F2975">
        <v>2</v>
      </c>
      <c r="G2975" t="s">
        <v>9</v>
      </c>
      <c r="H2975" t="s">
        <v>9</v>
      </c>
      <c r="I2975">
        <v>28</v>
      </c>
      <c r="J2975">
        <v>33.1</v>
      </c>
      <c r="K2975">
        <v>29.3</v>
      </c>
      <c r="L2975">
        <v>0</v>
      </c>
      <c r="M2975" s="3">
        <v>122777.02499999999</v>
      </c>
      <c r="N2975" s="4">
        <v>69.224810730000002</v>
      </c>
      <c r="O2975" s="4">
        <v>8499216.3000000007</v>
      </c>
    </row>
    <row r="2976" spans="1:15" hidden="1" x14ac:dyDescent="0.5">
      <c r="A2976">
        <f t="shared" si="46"/>
        <v>863</v>
      </c>
      <c r="B2976" s="2">
        <v>43747</v>
      </c>
      <c r="C2976" t="s">
        <v>23</v>
      </c>
      <c r="D2976" t="s">
        <v>32</v>
      </c>
      <c r="E2976">
        <v>2019</v>
      </c>
      <c r="F2976">
        <v>41</v>
      </c>
      <c r="G2976" t="s">
        <v>10</v>
      </c>
      <c r="H2976" t="s">
        <v>9</v>
      </c>
      <c r="I2976">
        <v>8.5</v>
      </c>
      <c r="J2976">
        <v>15</v>
      </c>
      <c r="K2976">
        <v>19.3</v>
      </c>
      <c r="L2976">
        <v>5.8</v>
      </c>
      <c r="M2976" s="3">
        <v>122771.82</v>
      </c>
      <c r="N2976" s="4">
        <v>131.5850422</v>
      </c>
      <c r="O2976" s="4">
        <v>16154935.1</v>
      </c>
    </row>
    <row r="2977" spans="1:15" hidden="1" x14ac:dyDescent="0.5">
      <c r="A2977">
        <f t="shared" si="46"/>
        <v>864</v>
      </c>
      <c r="B2977" s="2">
        <v>42533</v>
      </c>
      <c r="C2977" t="s">
        <v>20</v>
      </c>
      <c r="D2977" t="s">
        <v>28</v>
      </c>
      <c r="E2977">
        <v>2016</v>
      </c>
      <c r="F2977">
        <v>24</v>
      </c>
      <c r="G2977" t="s">
        <v>10</v>
      </c>
      <c r="H2977" t="s">
        <v>9</v>
      </c>
      <c r="I2977">
        <v>5</v>
      </c>
      <c r="J2977">
        <v>13.8</v>
      </c>
      <c r="K2977">
        <v>7.3</v>
      </c>
      <c r="L2977">
        <v>0.6</v>
      </c>
      <c r="M2977" s="3">
        <v>122771.53</v>
      </c>
      <c r="N2977" s="4">
        <v>77.215287989999993</v>
      </c>
      <c r="O2977" s="4">
        <v>9479839</v>
      </c>
    </row>
    <row r="2978" spans="1:15" hidden="1" x14ac:dyDescent="0.5">
      <c r="A2978">
        <f t="shared" si="46"/>
        <v>865</v>
      </c>
      <c r="B2978" s="2">
        <v>42525</v>
      </c>
      <c r="C2978" t="s">
        <v>19</v>
      </c>
      <c r="D2978" t="s">
        <v>28</v>
      </c>
      <c r="E2978">
        <v>2016</v>
      </c>
      <c r="F2978">
        <v>23</v>
      </c>
      <c r="G2978" t="s">
        <v>10</v>
      </c>
      <c r="H2978" t="s">
        <v>9</v>
      </c>
      <c r="I2978">
        <v>9.8000000000000007</v>
      </c>
      <c r="J2978">
        <v>13.4</v>
      </c>
      <c r="K2978">
        <v>3.7</v>
      </c>
      <c r="L2978">
        <v>6.2</v>
      </c>
      <c r="M2978" s="3">
        <v>122764.33</v>
      </c>
      <c r="N2978" s="4">
        <v>126.74997190000001</v>
      </c>
      <c r="O2978" s="4">
        <v>15560375.4</v>
      </c>
    </row>
    <row r="2979" spans="1:15" hidden="1" x14ac:dyDescent="0.5">
      <c r="A2979">
        <f t="shared" si="46"/>
        <v>866</v>
      </c>
      <c r="B2979" s="2">
        <v>43627</v>
      </c>
      <c r="C2979" t="s">
        <v>22</v>
      </c>
      <c r="D2979" t="s">
        <v>28</v>
      </c>
      <c r="E2979">
        <v>2019</v>
      </c>
      <c r="F2979">
        <v>24</v>
      </c>
      <c r="G2979" t="s">
        <v>10</v>
      </c>
      <c r="H2979" t="s">
        <v>9</v>
      </c>
      <c r="I2979">
        <v>9.6</v>
      </c>
      <c r="J2979">
        <v>17.899999999999999</v>
      </c>
      <c r="K2979">
        <v>9.1999999999999993</v>
      </c>
      <c r="L2979">
        <v>0</v>
      </c>
      <c r="M2979" s="3">
        <v>122760.92</v>
      </c>
      <c r="N2979" s="4">
        <v>73.078081710000006</v>
      </c>
      <c r="O2979" s="4">
        <v>8971132.5</v>
      </c>
    </row>
    <row r="2980" spans="1:15" hidden="1" x14ac:dyDescent="0.5">
      <c r="A2980">
        <f t="shared" si="46"/>
        <v>867</v>
      </c>
      <c r="B2980" s="2">
        <v>43229</v>
      </c>
      <c r="C2980" t="s">
        <v>23</v>
      </c>
      <c r="D2980" t="s">
        <v>27</v>
      </c>
      <c r="E2980">
        <v>2018</v>
      </c>
      <c r="F2980">
        <v>19</v>
      </c>
      <c r="G2980" t="s">
        <v>10</v>
      </c>
      <c r="H2980" t="s">
        <v>9</v>
      </c>
      <c r="I2980">
        <v>8</v>
      </c>
      <c r="J2980">
        <v>18.399999999999999</v>
      </c>
      <c r="K2980">
        <v>7.5</v>
      </c>
      <c r="L2980">
        <v>0</v>
      </c>
      <c r="M2980" s="3">
        <v>122721.46</v>
      </c>
      <c r="N2980" s="4">
        <v>127.59078030000001</v>
      </c>
      <c r="O2980" s="4">
        <v>15658126.800000001</v>
      </c>
    </row>
    <row r="2981" spans="1:15" hidden="1" x14ac:dyDescent="0.5">
      <c r="A2981">
        <f t="shared" si="46"/>
        <v>868</v>
      </c>
      <c r="B2981" s="2">
        <v>43166</v>
      </c>
      <c r="C2981" t="s">
        <v>23</v>
      </c>
      <c r="D2981" t="s">
        <v>25</v>
      </c>
      <c r="E2981">
        <v>2018</v>
      </c>
      <c r="F2981">
        <v>10</v>
      </c>
      <c r="G2981" t="s">
        <v>10</v>
      </c>
      <c r="H2981" t="s">
        <v>9</v>
      </c>
      <c r="I2981">
        <v>14.4</v>
      </c>
      <c r="J2981">
        <v>28.5</v>
      </c>
      <c r="K2981">
        <v>22.4</v>
      </c>
      <c r="L2981">
        <v>0</v>
      </c>
      <c r="M2981" s="3">
        <v>122717.5</v>
      </c>
      <c r="N2981" s="4">
        <v>73.26754588</v>
      </c>
      <c r="O2981" s="4">
        <v>8991210.0999999996</v>
      </c>
    </row>
    <row r="2982" spans="1:15" hidden="1" x14ac:dyDescent="0.5">
      <c r="A2982">
        <f t="shared" si="46"/>
        <v>869</v>
      </c>
      <c r="B2982" s="2">
        <v>42633</v>
      </c>
      <c r="C2982" t="s">
        <v>22</v>
      </c>
      <c r="D2982" t="s">
        <v>31</v>
      </c>
      <c r="E2982">
        <v>2016</v>
      </c>
      <c r="F2982">
        <v>39</v>
      </c>
      <c r="G2982" t="s">
        <v>9</v>
      </c>
      <c r="H2982" t="s">
        <v>9</v>
      </c>
      <c r="I2982">
        <v>9.1</v>
      </c>
      <c r="J2982">
        <v>18.8</v>
      </c>
      <c r="K2982">
        <v>18.5</v>
      </c>
      <c r="L2982">
        <v>0</v>
      </c>
      <c r="M2982" s="3">
        <v>122664.30499999999</v>
      </c>
      <c r="N2982" s="4">
        <v>43.177379569999999</v>
      </c>
      <c r="O2982" s="4">
        <v>5296323.3</v>
      </c>
    </row>
    <row r="2983" spans="1:15" hidden="1" x14ac:dyDescent="0.5">
      <c r="A2983">
        <f t="shared" si="46"/>
        <v>870</v>
      </c>
      <c r="B2983" s="2">
        <v>43712</v>
      </c>
      <c r="C2983" t="s">
        <v>23</v>
      </c>
      <c r="D2983" t="s">
        <v>31</v>
      </c>
      <c r="E2983">
        <v>2019</v>
      </c>
      <c r="F2983">
        <v>36</v>
      </c>
      <c r="G2983" t="s">
        <v>10</v>
      </c>
      <c r="H2983" t="s">
        <v>9</v>
      </c>
      <c r="I2983">
        <v>8.1999999999999993</v>
      </c>
      <c r="J2983">
        <v>18.7</v>
      </c>
      <c r="K2983">
        <v>15.1</v>
      </c>
      <c r="L2983">
        <v>0</v>
      </c>
      <c r="M2983" s="3">
        <v>122652.81</v>
      </c>
      <c r="N2983" s="4">
        <v>144.39343450000001</v>
      </c>
      <c r="O2983" s="4">
        <v>17710260.5</v>
      </c>
    </row>
    <row r="2984" spans="1:15" hidden="1" x14ac:dyDescent="0.5">
      <c r="A2984">
        <f t="shared" si="46"/>
        <v>871</v>
      </c>
      <c r="B2984" s="2">
        <v>43221</v>
      </c>
      <c r="C2984" t="s">
        <v>22</v>
      </c>
      <c r="D2984" t="s">
        <v>27</v>
      </c>
      <c r="E2984">
        <v>2018</v>
      </c>
      <c r="F2984">
        <v>18</v>
      </c>
      <c r="G2984" t="s">
        <v>10</v>
      </c>
      <c r="H2984" t="s">
        <v>9</v>
      </c>
      <c r="I2984">
        <v>7.2</v>
      </c>
      <c r="J2984">
        <v>23.4</v>
      </c>
      <c r="K2984">
        <v>12.3</v>
      </c>
      <c r="L2984">
        <v>0</v>
      </c>
      <c r="M2984" s="3">
        <v>122642.235</v>
      </c>
      <c r="N2984" s="4">
        <v>73.974820219999998</v>
      </c>
      <c r="O2984" s="4">
        <v>9072437.3000000007</v>
      </c>
    </row>
    <row r="2985" spans="1:15" hidden="1" x14ac:dyDescent="0.5">
      <c r="A2985">
        <f t="shared" si="46"/>
        <v>872</v>
      </c>
      <c r="B2985" s="2">
        <v>42684</v>
      </c>
      <c r="C2985" t="s">
        <v>16</v>
      </c>
      <c r="D2985" t="s">
        <v>33</v>
      </c>
      <c r="E2985">
        <v>2016</v>
      </c>
      <c r="F2985">
        <v>46</v>
      </c>
      <c r="G2985" t="s">
        <v>10</v>
      </c>
      <c r="H2985" t="s">
        <v>9</v>
      </c>
      <c r="I2985">
        <v>11.9</v>
      </c>
      <c r="J2985">
        <v>17.5</v>
      </c>
      <c r="K2985">
        <v>20.3</v>
      </c>
      <c r="L2985">
        <v>0</v>
      </c>
      <c r="M2985" s="3">
        <v>122634.53</v>
      </c>
      <c r="N2985" s="4">
        <v>48.706971459999998</v>
      </c>
      <c r="O2985" s="4">
        <v>5973156.5999999996</v>
      </c>
    </row>
    <row r="2986" spans="1:15" hidden="1" x14ac:dyDescent="0.5">
      <c r="A2986">
        <f t="shared" si="46"/>
        <v>873</v>
      </c>
      <c r="B2986" s="2">
        <v>42459</v>
      </c>
      <c r="C2986" t="s">
        <v>23</v>
      </c>
      <c r="D2986" t="s">
        <v>25</v>
      </c>
      <c r="E2986">
        <v>2016</v>
      </c>
      <c r="F2986">
        <v>14</v>
      </c>
      <c r="G2986" t="s">
        <v>9</v>
      </c>
      <c r="H2986" t="s">
        <v>9</v>
      </c>
      <c r="I2986">
        <v>15.5</v>
      </c>
      <c r="J2986">
        <v>18.7</v>
      </c>
      <c r="K2986">
        <v>8.5</v>
      </c>
      <c r="L2986">
        <v>0</v>
      </c>
      <c r="M2986" s="3">
        <v>122625.21</v>
      </c>
      <c r="N2986" s="4">
        <v>29.062513819999999</v>
      </c>
      <c r="O2986" s="4">
        <v>3563796.9</v>
      </c>
    </row>
    <row r="2987" spans="1:15" hidden="1" x14ac:dyDescent="0.5">
      <c r="A2987">
        <f t="shared" si="46"/>
        <v>874</v>
      </c>
      <c r="B2987" s="2">
        <v>43885</v>
      </c>
      <c r="C2987" t="s">
        <v>21</v>
      </c>
      <c r="D2987" t="s">
        <v>24</v>
      </c>
      <c r="E2987">
        <v>2020</v>
      </c>
      <c r="F2987">
        <v>9</v>
      </c>
      <c r="G2987" t="s">
        <v>10</v>
      </c>
      <c r="H2987" t="s">
        <v>9</v>
      </c>
      <c r="I2987">
        <v>16.8</v>
      </c>
      <c r="J2987">
        <v>23.7</v>
      </c>
      <c r="K2987">
        <v>5.4</v>
      </c>
      <c r="L2987">
        <v>0</v>
      </c>
      <c r="M2987" s="3">
        <v>122619.05499999999</v>
      </c>
      <c r="N2987" s="4">
        <v>57.234083179999999</v>
      </c>
      <c r="O2987" s="4">
        <v>7017989.2000000002</v>
      </c>
    </row>
    <row r="2988" spans="1:15" hidden="1" x14ac:dyDescent="0.5">
      <c r="A2988">
        <f t="shared" si="46"/>
        <v>875</v>
      </c>
      <c r="B2988" s="2">
        <v>44110</v>
      </c>
      <c r="C2988" t="s">
        <v>22</v>
      </c>
      <c r="D2988" t="s">
        <v>32</v>
      </c>
      <c r="E2988">
        <v>2020</v>
      </c>
      <c r="F2988">
        <v>41</v>
      </c>
      <c r="G2988" t="s">
        <v>9</v>
      </c>
      <c r="H2988" t="s">
        <v>9</v>
      </c>
      <c r="I2988">
        <v>8.9</v>
      </c>
      <c r="J2988">
        <v>12.6</v>
      </c>
      <c r="K2988">
        <v>5.8</v>
      </c>
      <c r="L2988">
        <v>1</v>
      </c>
      <c r="M2988" s="3">
        <v>122607.56</v>
      </c>
      <c r="N2988" s="4">
        <v>75.771059010000002</v>
      </c>
      <c r="O2988" s="4">
        <v>9290104.6999999993</v>
      </c>
    </row>
    <row r="2989" spans="1:15" hidden="1" x14ac:dyDescent="0.5">
      <c r="A2989">
        <f t="shared" si="46"/>
        <v>876</v>
      </c>
      <c r="B2989" s="2">
        <v>43327</v>
      </c>
      <c r="C2989" t="s">
        <v>23</v>
      </c>
      <c r="D2989" t="s">
        <v>30</v>
      </c>
      <c r="E2989">
        <v>2018</v>
      </c>
      <c r="F2989">
        <v>33</v>
      </c>
      <c r="G2989" t="s">
        <v>10</v>
      </c>
      <c r="H2989" t="s">
        <v>9</v>
      </c>
      <c r="I2989">
        <v>11.5</v>
      </c>
      <c r="J2989">
        <v>18.399999999999999</v>
      </c>
      <c r="K2989">
        <v>10.1</v>
      </c>
      <c r="L2989">
        <v>0</v>
      </c>
      <c r="M2989" s="3">
        <v>122602.11500000001</v>
      </c>
      <c r="N2989" s="4">
        <v>67.796604759999994</v>
      </c>
      <c r="O2989" s="4">
        <v>8312007.0999999996</v>
      </c>
    </row>
    <row r="2990" spans="1:15" hidden="1" x14ac:dyDescent="0.5">
      <c r="A2990">
        <f t="shared" si="46"/>
        <v>877</v>
      </c>
      <c r="B2990" s="2">
        <v>42403</v>
      </c>
      <c r="C2990" t="s">
        <v>23</v>
      </c>
      <c r="D2990" t="s">
        <v>24</v>
      </c>
      <c r="E2990">
        <v>2016</v>
      </c>
      <c r="F2990">
        <v>6</v>
      </c>
      <c r="G2990" t="s">
        <v>10</v>
      </c>
      <c r="H2990" t="s">
        <v>9</v>
      </c>
      <c r="I2990">
        <v>18.100000000000001</v>
      </c>
      <c r="J2990">
        <v>21</v>
      </c>
      <c r="K2990">
        <v>11</v>
      </c>
      <c r="L2990">
        <v>0.6</v>
      </c>
      <c r="M2990" s="3">
        <v>122594.47500000001</v>
      </c>
      <c r="N2990" s="4">
        <v>27.876043979999999</v>
      </c>
      <c r="O2990" s="4">
        <v>3417449</v>
      </c>
    </row>
    <row r="2991" spans="1:15" hidden="1" x14ac:dyDescent="0.5">
      <c r="A2991">
        <f t="shared" si="46"/>
        <v>878</v>
      </c>
      <c r="B2991" s="2">
        <v>42426</v>
      </c>
      <c r="C2991" t="s">
        <v>18</v>
      </c>
      <c r="D2991" t="s">
        <v>24</v>
      </c>
      <c r="E2991">
        <v>2016</v>
      </c>
      <c r="F2991">
        <v>9</v>
      </c>
      <c r="G2991" t="s">
        <v>10</v>
      </c>
      <c r="H2991" t="s">
        <v>9</v>
      </c>
      <c r="I2991">
        <v>15.5</v>
      </c>
      <c r="J2991">
        <v>23.5</v>
      </c>
      <c r="K2991">
        <v>19.3</v>
      </c>
      <c r="L2991">
        <v>0</v>
      </c>
      <c r="M2991" s="3">
        <v>122575.935</v>
      </c>
      <c r="N2991" s="4">
        <v>35.552542870000003</v>
      </c>
      <c r="O2991" s="4">
        <v>4357886.2</v>
      </c>
    </row>
    <row r="2992" spans="1:15" hidden="1" x14ac:dyDescent="0.5">
      <c r="A2992">
        <f t="shared" si="46"/>
        <v>879</v>
      </c>
      <c r="B2992" s="2">
        <v>43962</v>
      </c>
      <c r="C2992" t="s">
        <v>21</v>
      </c>
      <c r="D2992" t="s">
        <v>27</v>
      </c>
      <c r="E2992">
        <v>2020</v>
      </c>
      <c r="F2992">
        <v>20</v>
      </c>
      <c r="G2992" t="s">
        <v>9</v>
      </c>
      <c r="H2992" t="s">
        <v>9</v>
      </c>
      <c r="I2992">
        <v>7.8</v>
      </c>
      <c r="J2992">
        <v>17.100000000000001</v>
      </c>
      <c r="K2992">
        <v>7.5</v>
      </c>
      <c r="L2992">
        <v>0.6</v>
      </c>
      <c r="M2992" s="3">
        <v>122550.94500000001</v>
      </c>
      <c r="N2992" s="4">
        <v>37.85789836</v>
      </c>
      <c r="O2992" s="4">
        <v>4639521.2</v>
      </c>
    </row>
    <row r="2993" spans="1:15" hidden="1" x14ac:dyDescent="0.5">
      <c r="A2993">
        <f t="shared" si="46"/>
        <v>880</v>
      </c>
      <c r="B2993" s="2">
        <v>43840</v>
      </c>
      <c r="C2993" t="s">
        <v>18</v>
      </c>
      <c r="D2993" t="s">
        <v>17</v>
      </c>
      <c r="E2993">
        <v>2020</v>
      </c>
      <c r="F2993">
        <v>2</v>
      </c>
      <c r="G2993" t="s">
        <v>9</v>
      </c>
      <c r="H2993" t="s">
        <v>9</v>
      </c>
      <c r="I2993">
        <v>20.100000000000001</v>
      </c>
      <c r="J2993">
        <v>32.9</v>
      </c>
      <c r="K2993">
        <v>10.1</v>
      </c>
      <c r="L2993">
        <v>0</v>
      </c>
      <c r="M2993" s="3">
        <v>122533.88</v>
      </c>
      <c r="N2993" s="4">
        <v>65.485985589999999</v>
      </c>
      <c r="O2993" s="4">
        <v>8024251.9000000004</v>
      </c>
    </row>
    <row r="2994" spans="1:15" hidden="1" x14ac:dyDescent="0.5">
      <c r="A2994">
        <f t="shared" si="46"/>
        <v>881</v>
      </c>
      <c r="B2994" s="2">
        <v>42691</v>
      </c>
      <c r="C2994" t="s">
        <v>16</v>
      </c>
      <c r="D2994" t="s">
        <v>33</v>
      </c>
      <c r="E2994">
        <v>2016</v>
      </c>
      <c r="F2994">
        <v>47</v>
      </c>
      <c r="G2994" t="s">
        <v>10</v>
      </c>
      <c r="H2994" t="s">
        <v>9</v>
      </c>
      <c r="I2994">
        <v>12</v>
      </c>
      <c r="J2994">
        <v>31.4</v>
      </c>
      <c r="K2994">
        <v>28.8</v>
      </c>
      <c r="L2994">
        <v>0</v>
      </c>
      <c r="M2994" s="3">
        <v>122464.645</v>
      </c>
      <c r="N2994" s="4">
        <v>28.55507656</v>
      </c>
      <c r="O2994" s="4">
        <v>3496987.3</v>
      </c>
    </row>
    <row r="2995" spans="1:15" hidden="1" x14ac:dyDescent="0.5">
      <c r="A2995">
        <f t="shared" si="46"/>
        <v>882</v>
      </c>
      <c r="B2995" s="2">
        <v>42338</v>
      </c>
      <c r="C2995" t="s">
        <v>21</v>
      </c>
      <c r="D2995" t="s">
        <v>33</v>
      </c>
      <c r="E2995">
        <v>2015</v>
      </c>
      <c r="F2995">
        <v>49</v>
      </c>
      <c r="G2995" t="s">
        <v>10</v>
      </c>
      <c r="H2995" t="s">
        <v>9</v>
      </c>
      <c r="I2995">
        <v>10</v>
      </c>
      <c r="J2995">
        <v>32.200000000000003</v>
      </c>
      <c r="K2995">
        <v>26.6</v>
      </c>
      <c r="L2995">
        <v>0</v>
      </c>
      <c r="M2995" s="3">
        <v>122452.41499999999</v>
      </c>
      <c r="N2995" s="4">
        <v>45.57726057</v>
      </c>
      <c r="O2995" s="4">
        <v>5581045.5999999996</v>
      </c>
    </row>
    <row r="2996" spans="1:15" hidden="1" x14ac:dyDescent="0.5">
      <c r="A2996">
        <f t="shared" si="46"/>
        <v>883</v>
      </c>
      <c r="B2996" s="2">
        <v>43200</v>
      </c>
      <c r="C2996" t="s">
        <v>22</v>
      </c>
      <c r="D2996" t="s">
        <v>26</v>
      </c>
      <c r="E2996">
        <v>2018</v>
      </c>
      <c r="F2996">
        <v>15</v>
      </c>
      <c r="G2996" t="s">
        <v>9</v>
      </c>
      <c r="H2996" t="s">
        <v>9</v>
      </c>
      <c r="I2996">
        <v>14.8</v>
      </c>
      <c r="J2996">
        <v>28.8</v>
      </c>
      <c r="K2996">
        <v>5.9</v>
      </c>
      <c r="L2996">
        <v>0</v>
      </c>
      <c r="M2996" s="3">
        <v>122423.01</v>
      </c>
      <c r="N2996" s="4">
        <v>76.333648019999998</v>
      </c>
      <c r="O2996" s="4">
        <v>9344995</v>
      </c>
    </row>
    <row r="2997" spans="1:15" hidden="1" x14ac:dyDescent="0.5">
      <c r="A2997">
        <f t="shared" si="46"/>
        <v>884</v>
      </c>
      <c r="B2997" s="2">
        <v>42938</v>
      </c>
      <c r="C2997" t="s">
        <v>19</v>
      </c>
      <c r="D2997" t="s">
        <v>29</v>
      </c>
      <c r="E2997">
        <v>2017</v>
      </c>
      <c r="F2997">
        <v>30</v>
      </c>
      <c r="G2997" t="s">
        <v>10</v>
      </c>
      <c r="H2997" t="s">
        <v>9</v>
      </c>
      <c r="I2997">
        <v>5.4</v>
      </c>
      <c r="J2997">
        <v>12.4</v>
      </c>
      <c r="K2997">
        <v>7</v>
      </c>
      <c r="L2997">
        <v>0</v>
      </c>
      <c r="M2997" s="3">
        <v>122397.13</v>
      </c>
      <c r="N2997" s="4">
        <v>91.656080619999997</v>
      </c>
      <c r="O2997" s="4">
        <v>11218441.199999999</v>
      </c>
    </row>
    <row r="2998" spans="1:15" hidden="1" x14ac:dyDescent="0.5">
      <c r="A2998">
        <f t="shared" si="46"/>
        <v>885</v>
      </c>
      <c r="B2998" s="2">
        <v>42910</v>
      </c>
      <c r="C2998" t="s">
        <v>19</v>
      </c>
      <c r="D2998" t="s">
        <v>28</v>
      </c>
      <c r="E2998">
        <v>2017</v>
      </c>
      <c r="F2998">
        <v>26</v>
      </c>
      <c r="G2998" t="s">
        <v>10</v>
      </c>
      <c r="H2998" t="s">
        <v>9</v>
      </c>
      <c r="I2998">
        <v>8.3000000000000007</v>
      </c>
      <c r="J2998">
        <v>12.3</v>
      </c>
      <c r="K2998">
        <v>7.3</v>
      </c>
      <c r="L2998">
        <v>1.4</v>
      </c>
      <c r="M2998" s="3">
        <v>122393.325</v>
      </c>
      <c r="N2998" s="4">
        <v>84.970944450000005</v>
      </c>
      <c r="O2998" s="4">
        <v>10399876.4</v>
      </c>
    </row>
    <row r="2999" spans="1:15" hidden="1" x14ac:dyDescent="0.5">
      <c r="A2999">
        <f t="shared" si="46"/>
        <v>886</v>
      </c>
      <c r="B2999" s="2">
        <v>42128</v>
      </c>
      <c r="C2999" t="s">
        <v>21</v>
      </c>
      <c r="D2999" t="s">
        <v>27</v>
      </c>
      <c r="E2999">
        <v>2015</v>
      </c>
      <c r="F2999">
        <v>19</v>
      </c>
      <c r="G2999" t="s">
        <v>10</v>
      </c>
      <c r="H2999" t="s">
        <v>9</v>
      </c>
      <c r="I2999">
        <v>7.5</v>
      </c>
      <c r="J2999">
        <v>22.3</v>
      </c>
      <c r="K2999">
        <v>11.6</v>
      </c>
      <c r="L2999">
        <v>0</v>
      </c>
      <c r="M2999" s="3">
        <v>122375.47</v>
      </c>
      <c r="N2999" s="4">
        <v>28.803037939999999</v>
      </c>
      <c r="O2999" s="4">
        <v>3524785.3</v>
      </c>
    </row>
    <row r="3000" spans="1:15" hidden="1" x14ac:dyDescent="0.5">
      <c r="A3000">
        <f t="shared" si="46"/>
        <v>887</v>
      </c>
      <c r="B3000" s="2">
        <v>42560</v>
      </c>
      <c r="C3000" t="s">
        <v>19</v>
      </c>
      <c r="D3000" t="s">
        <v>29</v>
      </c>
      <c r="E3000">
        <v>2016</v>
      </c>
      <c r="F3000">
        <v>28</v>
      </c>
      <c r="G3000" t="s">
        <v>9</v>
      </c>
      <c r="H3000" t="s">
        <v>9</v>
      </c>
      <c r="I3000">
        <v>5.3</v>
      </c>
      <c r="J3000">
        <v>15.2</v>
      </c>
      <c r="K3000">
        <v>9.5</v>
      </c>
      <c r="L3000">
        <v>0.2</v>
      </c>
      <c r="M3000" s="3">
        <v>122369.535</v>
      </c>
      <c r="N3000" s="4">
        <v>105.54857610000001</v>
      </c>
      <c r="O3000" s="4">
        <v>12915930.199999999</v>
      </c>
    </row>
    <row r="3001" spans="1:15" hidden="1" x14ac:dyDescent="0.5">
      <c r="A3001">
        <f t="shared" si="46"/>
        <v>888</v>
      </c>
      <c r="B3001" s="2">
        <v>42298</v>
      </c>
      <c r="C3001" t="s">
        <v>23</v>
      </c>
      <c r="D3001" t="s">
        <v>32</v>
      </c>
      <c r="E3001">
        <v>2015</v>
      </c>
      <c r="F3001">
        <v>43</v>
      </c>
      <c r="G3001" t="s">
        <v>10</v>
      </c>
      <c r="H3001" t="s">
        <v>9</v>
      </c>
      <c r="I3001">
        <v>17.600000000000001</v>
      </c>
      <c r="J3001">
        <v>18.3</v>
      </c>
      <c r="K3001">
        <v>7.3</v>
      </c>
      <c r="L3001">
        <v>2.4</v>
      </c>
      <c r="M3001" s="3">
        <v>122368.88499999999</v>
      </c>
      <c r="N3001" s="4">
        <v>39.681894030000002</v>
      </c>
      <c r="O3001" s="4">
        <v>4855829.0999999996</v>
      </c>
    </row>
    <row r="3002" spans="1:15" hidden="1" x14ac:dyDescent="0.5">
      <c r="A3002">
        <f t="shared" si="46"/>
        <v>889</v>
      </c>
      <c r="B3002" s="2">
        <v>42957</v>
      </c>
      <c r="C3002" t="s">
        <v>16</v>
      </c>
      <c r="D3002" t="s">
        <v>30</v>
      </c>
      <c r="E3002">
        <v>2017</v>
      </c>
      <c r="F3002">
        <v>33</v>
      </c>
      <c r="G3002" t="s">
        <v>10</v>
      </c>
      <c r="H3002" t="s">
        <v>9</v>
      </c>
      <c r="I3002">
        <v>11.4</v>
      </c>
      <c r="J3002">
        <v>18.8</v>
      </c>
      <c r="K3002">
        <v>8.4</v>
      </c>
      <c r="L3002">
        <v>0</v>
      </c>
      <c r="M3002" s="3">
        <v>122361.925</v>
      </c>
      <c r="N3002" s="4">
        <v>86.916548329999998</v>
      </c>
      <c r="O3002" s="4">
        <v>10635276.199999999</v>
      </c>
    </row>
    <row r="3003" spans="1:15" hidden="1" x14ac:dyDescent="0.5">
      <c r="A3003">
        <f t="shared" si="46"/>
        <v>890</v>
      </c>
      <c r="B3003" s="2">
        <v>42090</v>
      </c>
      <c r="C3003" t="s">
        <v>18</v>
      </c>
      <c r="D3003" t="s">
        <v>25</v>
      </c>
      <c r="E3003">
        <v>2015</v>
      </c>
      <c r="F3003">
        <v>13</v>
      </c>
      <c r="G3003" t="s">
        <v>9</v>
      </c>
      <c r="H3003" t="s">
        <v>9</v>
      </c>
      <c r="I3003">
        <v>11.6</v>
      </c>
      <c r="J3003">
        <v>18.100000000000001</v>
      </c>
      <c r="K3003">
        <v>11.2</v>
      </c>
      <c r="L3003">
        <v>0.2</v>
      </c>
      <c r="M3003" s="3">
        <v>122346.33500000001</v>
      </c>
      <c r="N3003" s="4">
        <v>25.771600379999999</v>
      </c>
      <c r="O3003" s="4">
        <v>3153060.9</v>
      </c>
    </row>
    <row r="3004" spans="1:15" hidden="1" x14ac:dyDescent="0.5">
      <c r="A3004">
        <f t="shared" si="46"/>
        <v>891</v>
      </c>
      <c r="B3004" s="2">
        <v>42040</v>
      </c>
      <c r="C3004" t="s">
        <v>16</v>
      </c>
      <c r="D3004" t="s">
        <v>24</v>
      </c>
      <c r="E3004">
        <v>2015</v>
      </c>
      <c r="F3004">
        <v>6</v>
      </c>
      <c r="G3004" t="s">
        <v>10</v>
      </c>
      <c r="H3004" t="s">
        <v>9</v>
      </c>
      <c r="I3004">
        <v>13.3</v>
      </c>
      <c r="J3004">
        <v>24.2</v>
      </c>
      <c r="K3004">
        <v>28.8</v>
      </c>
      <c r="L3004">
        <v>0</v>
      </c>
      <c r="M3004" s="3">
        <v>122279.425</v>
      </c>
      <c r="N3004" s="4">
        <v>31.384570740000001</v>
      </c>
      <c r="O3004" s="4">
        <v>3837687.3</v>
      </c>
    </row>
    <row r="3005" spans="1:15" hidden="1" x14ac:dyDescent="0.5">
      <c r="A3005">
        <f t="shared" si="46"/>
        <v>892</v>
      </c>
      <c r="B3005" s="2">
        <v>42088</v>
      </c>
      <c r="C3005" t="s">
        <v>23</v>
      </c>
      <c r="D3005" t="s">
        <v>25</v>
      </c>
      <c r="E3005">
        <v>2015</v>
      </c>
      <c r="F3005">
        <v>13</v>
      </c>
      <c r="G3005" t="s">
        <v>10</v>
      </c>
      <c r="H3005" t="s">
        <v>9</v>
      </c>
      <c r="I3005">
        <v>13</v>
      </c>
      <c r="J3005">
        <v>20.399999999999999</v>
      </c>
      <c r="K3005">
        <v>13.8</v>
      </c>
      <c r="L3005">
        <v>0.4</v>
      </c>
      <c r="M3005" s="3">
        <v>122268.86</v>
      </c>
      <c r="N3005" s="4">
        <v>28.548754240000001</v>
      </c>
      <c r="O3005" s="4">
        <v>3490623.6</v>
      </c>
    </row>
    <row r="3006" spans="1:15" hidden="1" x14ac:dyDescent="0.5">
      <c r="A3006">
        <f t="shared" si="46"/>
        <v>893</v>
      </c>
      <c r="B3006" s="2">
        <v>43714</v>
      </c>
      <c r="C3006" t="s">
        <v>18</v>
      </c>
      <c r="D3006" t="s">
        <v>31</v>
      </c>
      <c r="E3006">
        <v>2019</v>
      </c>
      <c r="F3006">
        <v>36</v>
      </c>
      <c r="G3006" t="s">
        <v>10</v>
      </c>
      <c r="H3006" t="s">
        <v>9</v>
      </c>
      <c r="I3006">
        <v>11.3</v>
      </c>
      <c r="J3006">
        <v>16</v>
      </c>
      <c r="K3006">
        <v>10.4</v>
      </c>
      <c r="L3006">
        <v>2</v>
      </c>
      <c r="M3006" s="3">
        <v>122222.69</v>
      </c>
      <c r="N3006" s="4">
        <v>67.972754190000003</v>
      </c>
      <c r="O3006" s="4">
        <v>8307812.9000000004</v>
      </c>
    </row>
    <row r="3007" spans="1:15" hidden="1" x14ac:dyDescent="0.5">
      <c r="A3007">
        <f t="shared" si="46"/>
        <v>894</v>
      </c>
      <c r="B3007" s="2">
        <v>42889</v>
      </c>
      <c r="C3007" t="s">
        <v>19</v>
      </c>
      <c r="D3007" t="s">
        <v>28</v>
      </c>
      <c r="E3007">
        <v>2017</v>
      </c>
      <c r="F3007">
        <v>23</v>
      </c>
      <c r="G3007" t="s">
        <v>10</v>
      </c>
      <c r="H3007" t="s">
        <v>9</v>
      </c>
      <c r="I3007">
        <v>9.9</v>
      </c>
      <c r="J3007">
        <v>14.3</v>
      </c>
      <c r="K3007">
        <v>8.3000000000000007</v>
      </c>
      <c r="L3007">
        <v>0</v>
      </c>
      <c r="M3007" s="3">
        <v>122161.405</v>
      </c>
      <c r="N3007" s="4">
        <v>107.24572980000001</v>
      </c>
      <c r="O3007" s="4">
        <v>13101289</v>
      </c>
    </row>
    <row r="3008" spans="1:15" hidden="1" x14ac:dyDescent="0.5">
      <c r="A3008">
        <f t="shared" si="46"/>
        <v>895</v>
      </c>
      <c r="B3008" s="2">
        <v>42690</v>
      </c>
      <c r="C3008" t="s">
        <v>23</v>
      </c>
      <c r="D3008" t="s">
        <v>33</v>
      </c>
      <c r="E3008">
        <v>2016</v>
      </c>
      <c r="F3008">
        <v>47</v>
      </c>
      <c r="G3008" t="s">
        <v>10</v>
      </c>
      <c r="H3008" t="s">
        <v>9</v>
      </c>
      <c r="I3008">
        <v>11.9</v>
      </c>
      <c r="J3008">
        <v>21.6</v>
      </c>
      <c r="K3008">
        <v>25.8</v>
      </c>
      <c r="L3008">
        <v>0</v>
      </c>
      <c r="M3008" s="3">
        <v>122146.66</v>
      </c>
      <c r="N3008" s="4">
        <v>35.630684420000001</v>
      </c>
      <c r="O3008" s="4">
        <v>4352169.0999999996</v>
      </c>
    </row>
    <row r="3009" spans="1:15" hidden="1" x14ac:dyDescent="0.5">
      <c r="A3009">
        <f t="shared" si="46"/>
        <v>896</v>
      </c>
      <c r="B3009" s="2">
        <v>42683</v>
      </c>
      <c r="C3009" t="s">
        <v>23</v>
      </c>
      <c r="D3009" t="s">
        <v>33</v>
      </c>
      <c r="E3009">
        <v>2016</v>
      </c>
      <c r="F3009">
        <v>46</v>
      </c>
      <c r="G3009" t="s">
        <v>10</v>
      </c>
      <c r="H3009" t="s">
        <v>9</v>
      </c>
      <c r="I3009">
        <v>9.1999999999999993</v>
      </c>
      <c r="J3009">
        <v>17.399999999999999</v>
      </c>
      <c r="K3009">
        <v>22</v>
      </c>
      <c r="L3009">
        <v>0</v>
      </c>
      <c r="M3009" s="3">
        <v>122131.11500000001</v>
      </c>
      <c r="N3009" s="4">
        <v>55.662203390000002</v>
      </c>
      <c r="O3009" s="4">
        <v>6798087</v>
      </c>
    </row>
    <row r="3010" spans="1:15" hidden="1" x14ac:dyDescent="0.5">
      <c r="A3010">
        <f t="shared" ref="A3010:A3073" si="47">ROW()-2113</f>
        <v>897</v>
      </c>
      <c r="B3010" s="2">
        <v>42102</v>
      </c>
      <c r="C3010" t="s">
        <v>23</v>
      </c>
      <c r="D3010" t="s">
        <v>26</v>
      </c>
      <c r="E3010">
        <v>2015</v>
      </c>
      <c r="F3010">
        <v>15</v>
      </c>
      <c r="G3010" t="s">
        <v>9</v>
      </c>
      <c r="H3010" t="s">
        <v>9</v>
      </c>
      <c r="I3010">
        <v>13.3</v>
      </c>
      <c r="J3010">
        <v>17.7</v>
      </c>
      <c r="K3010">
        <v>12.6</v>
      </c>
      <c r="L3010">
        <v>5.6</v>
      </c>
      <c r="M3010" s="3">
        <v>122129.77499999999</v>
      </c>
      <c r="N3010" s="4">
        <v>25.208016520000001</v>
      </c>
      <c r="O3010" s="4">
        <v>3078649.4</v>
      </c>
    </row>
    <row r="3011" spans="1:15" hidden="1" x14ac:dyDescent="0.5">
      <c r="A3011">
        <f t="shared" si="47"/>
        <v>898</v>
      </c>
      <c r="B3011" s="2">
        <v>42285</v>
      </c>
      <c r="C3011" t="s">
        <v>16</v>
      </c>
      <c r="D3011" t="s">
        <v>32</v>
      </c>
      <c r="E3011">
        <v>2015</v>
      </c>
      <c r="F3011">
        <v>41</v>
      </c>
      <c r="G3011" t="s">
        <v>10</v>
      </c>
      <c r="H3011" t="s">
        <v>9</v>
      </c>
      <c r="I3011">
        <v>7.6</v>
      </c>
      <c r="J3011">
        <v>18.600000000000001</v>
      </c>
      <c r="K3011">
        <v>23.3</v>
      </c>
      <c r="L3011">
        <v>0</v>
      </c>
      <c r="M3011" s="3">
        <v>122121.325</v>
      </c>
      <c r="N3011" s="4">
        <v>36.140982370000003</v>
      </c>
      <c r="O3011" s="4">
        <v>4413584.7</v>
      </c>
    </row>
    <row r="3012" spans="1:15" hidden="1" x14ac:dyDescent="0.5">
      <c r="A3012">
        <f t="shared" si="47"/>
        <v>899</v>
      </c>
      <c r="B3012" s="2">
        <v>42534</v>
      </c>
      <c r="C3012" t="s">
        <v>21</v>
      </c>
      <c r="D3012" t="s">
        <v>28</v>
      </c>
      <c r="E3012">
        <v>2016</v>
      </c>
      <c r="F3012">
        <v>25</v>
      </c>
      <c r="G3012" t="s">
        <v>10</v>
      </c>
      <c r="H3012" t="s">
        <v>10</v>
      </c>
      <c r="I3012">
        <v>3.8</v>
      </c>
      <c r="J3012">
        <v>13.4</v>
      </c>
      <c r="K3012">
        <v>9</v>
      </c>
      <c r="L3012">
        <v>0</v>
      </c>
      <c r="M3012" s="3">
        <v>122106.95</v>
      </c>
      <c r="N3012" s="4">
        <v>95.064774630000002</v>
      </c>
      <c r="O3012" s="4">
        <v>11608069.699999999</v>
      </c>
    </row>
    <row r="3013" spans="1:15" hidden="1" x14ac:dyDescent="0.5">
      <c r="A3013">
        <f t="shared" si="47"/>
        <v>900</v>
      </c>
      <c r="B3013" s="2">
        <v>42231</v>
      </c>
      <c r="C3013" t="s">
        <v>19</v>
      </c>
      <c r="D3013" t="s">
        <v>30</v>
      </c>
      <c r="E3013">
        <v>2015</v>
      </c>
      <c r="F3013">
        <v>33</v>
      </c>
      <c r="G3013" t="s">
        <v>10</v>
      </c>
      <c r="H3013" t="s">
        <v>9</v>
      </c>
      <c r="I3013">
        <v>10</v>
      </c>
      <c r="J3013">
        <v>14.9</v>
      </c>
      <c r="K3013">
        <v>10.9</v>
      </c>
      <c r="L3013">
        <v>0.4</v>
      </c>
      <c r="M3013" s="3">
        <v>122088.76</v>
      </c>
      <c r="N3013" s="4">
        <v>34.086154360000002</v>
      </c>
      <c r="O3013" s="4">
        <v>4161536.3</v>
      </c>
    </row>
    <row r="3014" spans="1:15" hidden="1" x14ac:dyDescent="0.5">
      <c r="A3014">
        <f t="shared" si="47"/>
        <v>901</v>
      </c>
      <c r="B3014" s="2">
        <v>42489</v>
      </c>
      <c r="C3014" t="s">
        <v>18</v>
      </c>
      <c r="D3014" t="s">
        <v>26</v>
      </c>
      <c r="E3014">
        <v>2016</v>
      </c>
      <c r="F3014">
        <v>18</v>
      </c>
      <c r="G3014" t="s">
        <v>10</v>
      </c>
      <c r="H3014" t="s">
        <v>9</v>
      </c>
      <c r="I3014">
        <v>16.899999999999999</v>
      </c>
      <c r="J3014">
        <v>20.6</v>
      </c>
      <c r="K3014">
        <v>3.7</v>
      </c>
      <c r="L3014">
        <v>0.4</v>
      </c>
      <c r="M3014" s="3">
        <v>122054.13</v>
      </c>
      <c r="N3014" s="4">
        <v>51.748341770000003</v>
      </c>
      <c r="O3014" s="4">
        <v>6316098.7999999998</v>
      </c>
    </row>
    <row r="3015" spans="1:15" hidden="1" x14ac:dyDescent="0.5">
      <c r="A3015">
        <f t="shared" si="47"/>
        <v>902</v>
      </c>
      <c r="B3015" s="2">
        <v>42095</v>
      </c>
      <c r="C3015" t="s">
        <v>23</v>
      </c>
      <c r="D3015" t="s">
        <v>26</v>
      </c>
      <c r="E3015">
        <v>2015</v>
      </c>
      <c r="F3015">
        <v>14</v>
      </c>
      <c r="G3015" t="s">
        <v>9</v>
      </c>
      <c r="H3015" t="s">
        <v>9</v>
      </c>
      <c r="I3015">
        <v>13.3</v>
      </c>
      <c r="J3015">
        <v>29</v>
      </c>
      <c r="K3015">
        <v>10.7</v>
      </c>
      <c r="L3015">
        <v>0</v>
      </c>
      <c r="M3015" s="3">
        <v>122042.265</v>
      </c>
      <c r="N3015" s="4">
        <v>26.167805860000001</v>
      </c>
      <c r="O3015" s="4">
        <v>3193578.3</v>
      </c>
    </row>
    <row r="3016" spans="1:15" hidden="1" x14ac:dyDescent="0.5">
      <c r="A3016">
        <f t="shared" si="47"/>
        <v>903</v>
      </c>
      <c r="B3016" s="2">
        <v>43607</v>
      </c>
      <c r="C3016" t="s">
        <v>23</v>
      </c>
      <c r="D3016" t="s">
        <v>27</v>
      </c>
      <c r="E3016">
        <v>2019</v>
      </c>
      <c r="F3016">
        <v>21</v>
      </c>
      <c r="G3016" t="s">
        <v>10</v>
      </c>
      <c r="H3016" t="s">
        <v>9</v>
      </c>
      <c r="I3016">
        <v>10.7</v>
      </c>
      <c r="J3016">
        <v>22.3</v>
      </c>
      <c r="K3016">
        <v>10.3</v>
      </c>
      <c r="L3016">
        <v>0</v>
      </c>
      <c r="M3016" s="3">
        <v>122015.59</v>
      </c>
      <c r="N3016" s="4">
        <v>115.8944559</v>
      </c>
      <c r="O3016" s="4">
        <v>14140930.4</v>
      </c>
    </row>
    <row r="3017" spans="1:15" hidden="1" x14ac:dyDescent="0.5">
      <c r="A3017">
        <f t="shared" si="47"/>
        <v>904</v>
      </c>
      <c r="B3017" s="2">
        <v>43594</v>
      </c>
      <c r="C3017" t="s">
        <v>16</v>
      </c>
      <c r="D3017" t="s">
        <v>27</v>
      </c>
      <c r="E3017">
        <v>2019</v>
      </c>
      <c r="F3017">
        <v>19</v>
      </c>
      <c r="G3017" t="s">
        <v>10</v>
      </c>
      <c r="H3017" t="s">
        <v>9</v>
      </c>
      <c r="I3017">
        <v>9.6999999999999993</v>
      </c>
      <c r="J3017">
        <v>16.2</v>
      </c>
      <c r="K3017">
        <v>5.3</v>
      </c>
      <c r="L3017">
        <v>0.6</v>
      </c>
      <c r="M3017" s="3">
        <v>122003.33500000001</v>
      </c>
      <c r="N3017" s="4">
        <v>113.6303305</v>
      </c>
      <c r="O3017" s="4">
        <v>13863279.300000001</v>
      </c>
    </row>
    <row r="3018" spans="1:15" hidden="1" x14ac:dyDescent="0.5">
      <c r="A3018">
        <f t="shared" si="47"/>
        <v>905</v>
      </c>
      <c r="B3018" s="2">
        <v>42089</v>
      </c>
      <c r="C3018" t="s">
        <v>16</v>
      </c>
      <c r="D3018" t="s">
        <v>25</v>
      </c>
      <c r="E3018">
        <v>2015</v>
      </c>
      <c r="F3018">
        <v>13</v>
      </c>
      <c r="G3018" t="s">
        <v>10</v>
      </c>
      <c r="H3018" t="s">
        <v>9</v>
      </c>
      <c r="I3018">
        <v>9.8000000000000007</v>
      </c>
      <c r="J3018">
        <v>18</v>
      </c>
      <c r="K3018">
        <v>9.9</v>
      </c>
      <c r="L3018">
        <v>0.4</v>
      </c>
      <c r="M3018" s="3">
        <v>121998.2</v>
      </c>
      <c r="N3018" s="4">
        <v>21.971362899999999</v>
      </c>
      <c r="O3018" s="4">
        <v>2680466.7000000002</v>
      </c>
    </row>
    <row r="3019" spans="1:15" hidden="1" x14ac:dyDescent="0.5">
      <c r="A3019">
        <f t="shared" si="47"/>
        <v>906</v>
      </c>
      <c r="B3019" s="2">
        <v>43673</v>
      </c>
      <c r="C3019" t="s">
        <v>19</v>
      </c>
      <c r="D3019" t="s">
        <v>29</v>
      </c>
      <c r="E3019">
        <v>2019</v>
      </c>
      <c r="F3019">
        <v>30</v>
      </c>
      <c r="G3019" t="s">
        <v>10</v>
      </c>
      <c r="H3019" t="s">
        <v>9</v>
      </c>
      <c r="I3019">
        <v>9.8000000000000007</v>
      </c>
      <c r="J3019">
        <v>15.3</v>
      </c>
      <c r="K3019">
        <v>8.6999999999999993</v>
      </c>
      <c r="L3019">
        <v>6.8</v>
      </c>
      <c r="M3019" s="3">
        <v>121958.69</v>
      </c>
      <c r="N3019" s="4">
        <v>94.375867150000005</v>
      </c>
      <c r="O3019" s="4">
        <v>11509957.1</v>
      </c>
    </row>
    <row r="3020" spans="1:15" hidden="1" x14ac:dyDescent="0.5">
      <c r="A3020">
        <f t="shared" si="47"/>
        <v>907</v>
      </c>
      <c r="B3020" s="2">
        <v>43542</v>
      </c>
      <c r="C3020" t="s">
        <v>21</v>
      </c>
      <c r="D3020" t="s">
        <v>25</v>
      </c>
      <c r="E3020">
        <v>2019</v>
      </c>
      <c r="F3020">
        <v>12</v>
      </c>
      <c r="G3020" t="s">
        <v>10</v>
      </c>
      <c r="H3020" t="s">
        <v>9</v>
      </c>
      <c r="I3020">
        <v>16.5</v>
      </c>
      <c r="J3020">
        <v>28.2</v>
      </c>
      <c r="K3020">
        <v>18.899999999999999</v>
      </c>
      <c r="L3020">
        <v>0</v>
      </c>
      <c r="M3020" s="3">
        <v>121954.38499999999</v>
      </c>
      <c r="N3020" s="4">
        <v>111.14979460000001</v>
      </c>
      <c r="O3020" s="4">
        <v>13555204.800000001</v>
      </c>
    </row>
    <row r="3021" spans="1:15" hidden="1" x14ac:dyDescent="0.5">
      <c r="A3021">
        <f t="shared" si="47"/>
        <v>908</v>
      </c>
      <c r="B3021" s="2">
        <v>43081</v>
      </c>
      <c r="C3021" t="s">
        <v>22</v>
      </c>
      <c r="D3021" t="s">
        <v>34</v>
      </c>
      <c r="E3021">
        <v>2017</v>
      </c>
      <c r="F3021">
        <v>51</v>
      </c>
      <c r="G3021" t="s">
        <v>10</v>
      </c>
      <c r="H3021" t="s">
        <v>9</v>
      </c>
      <c r="I3021">
        <v>15.8</v>
      </c>
      <c r="J3021">
        <v>26.4</v>
      </c>
      <c r="K3021">
        <v>31.3</v>
      </c>
      <c r="L3021">
        <v>0</v>
      </c>
      <c r="M3021" s="3">
        <v>121945.175</v>
      </c>
      <c r="N3021" s="4">
        <v>104.9958379</v>
      </c>
      <c r="O3021" s="4">
        <v>12803735.800000001</v>
      </c>
    </row>
    <row r="3022" spans="1:15" hidden="1" x14ac:dyDescent="0.5">
      <c r="A3022">
        <f t="shared" si="47"/>
        <v>909</v>
      </c>
      <c r="B3022" s="2">
        <v>43201</v>
      </c>
      <c r="C3022" t="s">
        <v>23</v>
      </c>
      <c r="D3022" t="s">
        <v>26</v>
      </c>
      <c r="E3022">
        <v>2018</v>
      </c>
      <c r="F3022">
        <v>15</v>
      </c>
      <c r="G3022" t="s">
        <v>9</v>
      </c>
      <c r="H3022" t="s">
        <v>9</v>
      </c>
      <c r="I3022">
        <v>18.100000000000001</v>
      </c>
      <c r="J3022">
        <v>27.3</v>
      </c>
      <c r="K3022">
        <v>10.9</v>
      </c>
      <c r="L3022">
        <v>0</v>
      </c>
      <c r="M3022" s="3">
        <v>121944.995</v>
      </c>
      <c r="N3022" s="4">
        <v>75.040945059999999</v>
      </c>
      <c r="O3022" s="4">
        <v>9150867.6999999993</v>
      </c>
    </row>
    <row r="3023" spans="1:15" hidden="1" x14ac:dyDescent="0.5">
      <c r="A3023">
        <f t="shared" si="47"/>
        <v>910</v>
      </c>
      <c r="B3023" s="2">
        <v>42401</v>
      </c>
      <c r="C3023" t="s">
        <v>21</v>
      </c>
      <c r="D3023" t="s">
        <v>24</v>
      </c>
      <c r="E3023">
        <v>2016</v>
      </c>
      <c r="F3023">
        <v>6</v>
      </c>
      <c r="G3023" t="s">
        <v>10</v>
      </c>
      <c r="H3023" t="s">
        <v>9</v>
      </c>
      <c r="I3023">
        <v>12.5</v>
      </c>
      <c r="J3023">
        <v>23.6</v>
      </c>
      <c r="K3023">
        <v>29.4</v>
      </c>
      <c r="L3023">
        <v>0</v>
      </c>
      <c r="M3023" s="3">
        <v>121942.895</v>
      </c>
      <c r="N3023" s="4">
        <v>31.58876665</v>
      </c>
      <c r="O3023" s="4">
        <v>3852025.7</v>
      </c>
    </row>
    <row r="3024" spans="1:15" hidden="1" x14ac:dyDescent="0.5">
      <c r="A3024">
        <f t="shared" si="47"/>
        <v>911</v>
      </c>
      <c r="B3024" s="2">
        <v>44056</v>
      </c>
      <c r="C3024" t="s">
        <v>16</v>
      </c>
      <c r="D3024" t="s">
        <v>30</v>
      </c>
      <c r="E3024">
        <v>2020</v>
      </c>
      <c r="F3024">
        <v>33</v>
      </c>
      <c r="G3024" t="s">
        <v>9</v>
      </c>
      <c r="H3024" t="s">
        <v>9</v>
      </c>
      <c r="I3024">
        <v>11.4</v>
      </c>
      <c r="J3024">
        <v>18.100000000000001</v>
      </c>
      <c r="K3024">
        <v>11</v>
      </c>
      <c r="L3024">
        <v>1.2</v>
      </c>
      <c r="M3024" s="3">
        <v>121914.44</v>
      </c>
      <c r="N3024" s="4">
        <v>52.320157879999996</v>
      </c>
      <c r="O3024" s="4">
        <v>6378582.7000000002</v>
      </c>
    </row>
    <row r="3025" spans="1:15" hidden="1" x14ac:dyDescent="0.5">
      <c r="A3025">
        <f t="shared" si="47"/>
        <v>912</v>
      </c>
      <c r="B3025" s="2">
        <v>43322</v>
      </c>
      <c r="C3025" t="s">
        <v>18</v>
      </c>
      <c r="D3025" t="s">
        <v>30</v>
      </c>
      <c r="E3025">
        <v>2018</v>
      </c>
      <c r="F3025">
        <v>32</v>
      </c>
      <c r="G3025" t="s">
        <v>10</v>
      </c>
      <c r="H3025" t="s">
        <v>9</v>
      </c>
      <c r="I3025">
        <v>9.4</v>
      </c>
      <c r="J3025">
        <v>20</v>
      </c>
      <c r="K3025">
        <v>11.8</v>
      </c>
      <c r="L3025">
        <v>0</v>
      </c>
      <c r="M3025" s="3">
        <v>121875.355</v>
      </c>
      <c r="N3025" s="4">
        <v>58.050358019999997</v>
      </c>
      <c r="O3025" s="4">
        <v>7074908</v>
      </c>
    </row>
    <row r="3026" spans="1:15" hidden="1" x14ac:dyDescent="0.5">
      <c r="A3026">
        <f t="shared" si="47"/>
        <v>913</v>
      </c>
      <c r="B3026" s="2">
        <v>43731</v>
      </c>
      <c r="C3026" t="s">
        <v>21</v>
      </c>
      <c r="D3026" t="s">
        <v>31</v>
      </c>
      <c r="E3026">
        <v>2019</v>
      </c>
      <c r="F3026">
        <v>39</v>
      </c>
      <c r="G3026" t="s">
        <v>9</v>
      </c>
      <c r="H3026" t="s">
        <v>9</v>
      </c>
      <c r="I3026">
        <v>8.9</v>
      </c>
      <c r="J3026">
        <v>15.2</v>
      </c>
      <c r="K3026">
        <v>13.9</v>
      </c>
      <c r="L3026">
        <v>2</v>
      </c>
      <c r="M3026" s="3">
        <v>121862.88499999999</v>
      </c>
      <c r="N3026" s="4">
        <v>109.7326738</v>
      </c>
      <c r="O3026" s="4">
        <v>13372340.199999999</v>
      </c>
    </row>
    <row r="3027" spans="1:15" hidden="1" x14ac:dyDescent="0.5">
      <c r="A3027">
        <f t="shared" si="47"/>
        <v>914</v>
      </c>
      <c r="B3027" s="2">
        <v>42013</v>
      </c>
      <c r="C3027" t="s">
        <v>18</v>
      </c>
      <c r="D3027" t="s">
        <v>17</v>
      </c>
      <c r="E3027">
        <v>2015</v>
      </c>
      <c r="F3027">
        <v>2</v>
      </c>
      <c r="G3027" t="s">
        <v>9</v>
      </c>
      <c r="H3027" t="s">
        <v>9</v>
      </c>
      <c r="I3027">
        <v>16.5</v>
      </c>
      <c r="J3027">
        <v>18</v>
      </c>
      <c r="K3027">
        <v>3.1</v>
      </c>
      <c r="L3027">
        <v>1.2</v>
      </c>
      <c r="M3027" s="3">
        <v>121801.155</v>
      </c>
      <c r="N3027" s="4">
        <v>34.490675449999998</v>
      </c>
      <c r="O3027" s="4">
        <v>4201004.0999999996</v>
      </c>
    </row>
    <row r="3028" spans="1:15" hidden="1" x14ac:dyDescent="0.5">
      <c r="A3028">
        <f t="shared" si="47"/>
        <v>915</v>
      </c>
      <c r="B3028" s="2">
        <v>42275</v>
      </c>
      <c r="C3028" t="s">
        <v>21</v>
      </c>
      <c r="D3028" t="s">
        <v>31</v>
      </c>
      <c r="E3028">
        <v>2015</v>
      </c>
      <c r="F3028">
        <v>40</v>
      </c>
      <c r="G3028" t="s">
        <v>9</v>
      </c>
      <c r="H3028" t="s">
        <v>9</v>
      </c>
      <c r="I3028">
        <v>8.3000000000000007</v>
      </c>
      <c r="J3028">
        <v>21.4</v>
      </c>
      <c r="K3028">
        <v>13.6</v>
      </c>
      <c r="L3028">
        <v>0</v>
      </c>
      <c r="M3028" s="3">
        <v>121796.715</v>
      </c>
      <c r="N3028" s="4">
        <v>42.026015379999997</v>
      </c>
      <c r="O3028" s="4">
        <v>5118630.5999999996</v>
      </c>
    </row>
    <row r="3029" spans="1:15" hidden="1" x14ac:dyDescent="0.5">
      <c r="A3029">
        <f t="shared" si="47"/>
        <v>916</v>
      </c>
      <c r="B3029" s="2">
        <v>43738</v>
      </c>
      <c r="C3029" t="s">
        <v>21</v>
      </c>
      <c r="D3029" t="s">
        <v>31</v>
      </c>
      <c r="E3029">
        <v>2019</v>
      </c>
      <c r="F3029">
        <v>40</v>
      </c>
      <c r="G3029" t="s">
        <v>9</v>
      </c>
      <c r="H3029" t="s">
        <v>9</v>
      </c>
      <c r="I3029">
        <v>10.1</v>
      </c>
      <c r="J3029">
        <v>14.1</v>
      </c>
      <c r="K3029">
        <v>14.4</v>
      </c>
      <c r="L3029">
        <v>0</v>
      </c>
      <c r="M3029" s="3">
        <v>121770.82</v>
      </c>
      <c r="N3029" s="4">
        <v>107.8227368</v>
      </c>
      <c r="O3029" s="4">
        <v>13129663.1</v>
      </c>
    </row>
    <row r="3030" spans="1:15" hidden="1" x14ac:dyDescent="0.5">
      <c r="A3030">
        <f t="shared" si="47"/>
        <v>917</v>
      </c>
      <c r="B3030" s="2">
        <v>43606</v>
      </c>
      <c r="C3030" t="s">
        <v>22</v>
      </c>
      <c r="D3030" t="s">
        <v>27</v>
      </c>
      <c r="E3030">
        <v>2019</v>
      </c>
      <c r="F3030">
        <v>21</v>
      </c>
      <c r="G3030" t="s">
        <v>10</v>
      </c>
      <c r="H3030" t="s">
        <v>9</v>
      </c>
      <c r="I3030">
        <v>11.1</v>
      </c>
      <c r="J3030">
        <v>20.399999999999999</v>
      </c>
      <c r="K3030">
        <v>6.9</v>
      </c>
      <c r="L3030">
        <v>0.4</v>
      </c>
      <c r="M3030" s="3">
        <v>121766.77</v>
      </c>
      <c r="N3030" s="4">
        <v>104.5578083</v>
      </c>
      <c r="O3030" s="4">
        <v>12731666.6</v>
      </c>
    </row>
    <row r="3031" spans="1:15" hidden="1" x14ac:dyDescent="0.5">
      <c r="A3031">
        <f t="shared" si="47"/>
        <v>918</v>
      </c>
      <c r="B3031" s="2">
        <v>42104</v>
      </c>
      <c r="C3031" t="s">
        <v>18</v>
      </c>
      <c r="D3031" t="s">
        <v>26</v>
      </c>
      <c r="E3031">
        <v>2015</v>
      </c>
      <c r="F3031">
        <v>15</v>
      </c>
      <c r="G3031" t="s">
        <v>9</v>
      </c>
      <c r="H3031" t="s">
        <v>9</v>
      </c>
      <c r="I3031">
        <v>8.6</v>
      </c>
      <c r="J3031">
        <v>18.7</v>
      </c>
      <c r="K3031">
        <v>15.9</v>
      </c>
      <c r="L3031">
        <v>0</v>
      </c>
      <c r="M3031" s="3">
        <v>121753.11500000001</v>
      </c>
      <c r="N3031" s="4">
        <v>25.677110800000001</v>
      </c>
      <c r="O3031" s="4">
        <v>3126268.2</v>
      </c>
    </row>
    <row r="3032" spans="1:15" hidden="1" x14ac:dyDescent="0.5">
      <c r="A3032">
        <f t="shared" si="47"/>
        <v>919</v>
      </c>
      <c r="B3032" s="2">
        <v>43769</v>
      </c>
      <c r="C3032" t="s">
        <v>16</v>
      </c>
      <c r="D3032" t="s">
        <v>32</v>
      </c>
      <c r="E3032">
        <v>2019</v>
      </c>
      <c r="F3032">
        <v>44</v>
      </c>
      <c r="G3032" t="s">
        <v>10</v>
      </c>
      <c r="H3032" t="s">
        <v>9</v>
      </c>
      <c r="I3032">
        <v>14.2</v>
      </c>
      <c r="J3032">
        <v>33.700000000000003</v>
      </c>
      <c r="K3032">
        <v>25.5</v>
      </c>
      <c r="L3032">
        <v>0</v>
      </c>
      <c r="M3032" s="3">
        <v>121752.875</v>
      </c>
      <c r="N3032" s="4">
        <v>89.659635179999995</v>
      </c>
      <c r="O3032" s="4">
        <v>10916318.4</v>
      </c>
    </row>
    <row r="3033" spans="1:15" hidden="1" x14ac:dyDescent="0.5">
      <c r="A3033">
        <f t="shared" si="47"/>
        <v>920</v>
      </c>
      <c r="B3033" s="2">
        <v>42657</v>
      </c>
      <c r="C3033" t="s">
        <v>18</v>
      </c>
      <c r="D3033" t="s">
        <v>32</v>
      </c>
      <c r="E3033">
        <v>2016</v>
      </c>
      <c r="F3033">
        <v>42</v>
      </c>
      <c r="G3033" t="s">
        <v>10</v>
      </c>
      <c r="H3033" t="s">
        <v>9</v>
      </c>
      <c r="I3033">
        <v>5.2</v>
      </c>
      <c r="J3033">
        <v>22.7</v>
      </c>
      <c r="K3033">
        <v>24.5</v>
      </c>
      <c r="L3033">
        <v>0.2</v>
      </c>
      <c r="M3033" s="3">
        <v>121731.485</v>
      </c>
      <c r="N3033" s="4">
        <v>43.966506600000002</v>
      </c>
      <c r="O3033" s="4">
        <v>5352108.0999999996</v>
      </c>
    </row>
    <row r="3034" spans="1:15" hidden="1" x14ac:dyDescent="0.5">
      <c r="A3034">
        <f t="shared" si="47"/>
        <v>921</v>
      </c>
      <c r="B3034" s="2">
        <v>42341</v>
      </c>
      <c r="C3034" t="s">
        <v>16</v>
      </c>
      <c r="D3034" t="s">
        <v>34</v>
      </c>
      <c r="E3034">
        <v>2015</v>
      </c>
      <c r="F3034">
        <v>49</v>
      </c>
      <c r="G3034" t="s">
        <v>10</v>
      </c>
      <c r="H3034" t="s">
        <v>9</v>
      </c>
      <c r="I3034">
        <v>12.2</v>
      </c>
      <c r="J3034">
        <v>21.3</v>
      </c>
      <c r="K3034">
        <v>30.1</v>
      </c>
      <c r="L3034">
        <v>0</v>
      </c>
      <c r="M3034" s="3">
        <v>121699.425</v>
      </c>
      <c r="N3034" s="4">
        <v>43.34422421</v>
      </c>
      <c r="O3034" s="4">
        <v>5274967.2</v>
      </c>
    </row>
    <row r="3035" spans="1:15" hidden="1" x14ac:dyDescent="0.5">
      <c r="A3035">
        <f t="shared" si="47"/>
        <v>922</v>
      </c>
      <c r="B3035" s="2">
        <v>43710</v>
      </c>
      <c r="C3035" t="s">
        <v>21</v>
      </c>
      <c r="D3035" t="s">
        <v>31</v>
      </c>
      <c r="E3035">
        <v>2019</v>
      </c>
      <c r="F3035">
        <v>36</v>
      </c>
      <c r="G3035" t="s">
        <v>10</v>
      </c>
      <c r="H3035" t="s">
        <v>9</v>
      </c>
      <c r="I3035">
        <v>10.199999999999999</v>
      </c>
      <c r="J3035">
        <v>17.600000000000001</v>
      </c>
      <c r="K3035">
        <v>13.8</v>
      </c>
      <c r="L3035">
        <v>2.4</v>
      </c>
      <c r="M3035" s="3">
        <v>121697.38</v>
      </c>
      <c r="N3035" s="4">
        <v>92.691088919999999</v>
      </c>
      <c r="O3035" s="4">
        <v>11280262.699999999</v>
      </c>
    </row>
    <row r="3036" spans="1:15" hidden="1" x14ac:dyDescent="0.5">
      <c r="A3036">
        <f t="shared" si="47"/>
        <v>923</v>
      </c>
      <c r="B3036" s="2">
        <v>42075</v>
      </c>
      <c r="C3036" t="s">
        <v>16</v>
      </c>
      <c r="D3036" t="s">
        <v>25</v>
      </c>
      <c r="E3036">
        <v>2015</v>
      </c>
      <c r="F3036">
        <v>11</v>
      </c>
      <c r="G3036" t="s">
        <v>10</v>
      </c>
      <c r="H3036" t="s">
        <v>9</v>
      </c>
      <c r="I3036">
        <v>13</v>
      </c>
      <c r="J3036">
        <v>19.899999999999999</v>
      </c>
      <c r="K3036">
        <v>18.7</v>
      </c>
      <c r="L3036">
        <v>0</v>
      </c>
      <c r="M3036" s="3">
        <v>121683.65</v>
      </c>
      <c r="N3036" s="4">
        <v>26.040505889999999</v>
      </c>
      <c r="O3036" s="4">
        <v>3168703.8</v>
      </c>
    </row>
    <row r="3037" spans="1:15" hidden="1" x14ac:dyDescent="0.5">
      <c r="A3037">
        <f t="shared" si="47"/>
        <v>924</v>
      </c>
      <c r="B3037" s="2">
        <v>42318</v>
      </c>
      <c r="C3037" t="s">
        <v>22</v>
      </c>
      <c r="D3037" t="s">
        <v>33</v>
      </c>
      <c r="E3037">
        <v>2015</v>
      </c>
      <c r="F3037">
        <v>46</v>
      </c>
      <c r="G3037" t="s">
        <v>10</v>
      </c>
      <c r="H3037" t="s">
        <v>9</v>
      </c>
      <c r="I3037">
        <v>15.2</v>
      </c>
      <c r="J3037">
        <v>16.399999999999999</v>
      </c>
      <c r="K3037">
        <v>5.3</v>
      </c>
      <c r="L3037">
        <v>0</v>
      </c>
      <c r="M3037" s="3">
        <v>121617.28</v>
      </c>
      <c r="N3037" s="4">
        <v>32.067076479999997</v>
      </c>
      <c r="O3037" s="4">
        <v>3899910.6</v>
      </c>
    </row>
    <row r="3038" spans="1:15" hidden="1" x14ac:dyDescent="0.5">
      <c r="A3038">
        <f t="shared" si="47"/>
        <v>925</v>
      </c>
      <c r="B3038" s="2">
        <v>42669</v>
      </c>
      <c r="C3038" t="s">
        <v>23</v>
      </c>
      <c r="D3038" t="s">
        <v>32</v>
      </c>
      <c r="E3038">
        <v>2016</v>
      </c>
      <c r="F3038">
        <v>44</v>
      </c>
      <c r="G3038" t="s">
        <v>10</v>
      </c>
      <c r="H3038" t="s">
        <v>9</v>
      </c>
      <c r="I3038">
        <v>16.5</v>
      </c>
      <c r="J3038">
        <v>18.5</v>
      </c>
      <c r="K3038">
        <v>9</v>
      </c>
      <c r="L3038">
        <v>0</v>
      </c>
      <c r="M3038" s="3">
        <v>121605.395</v>
      </c>
      <c r="N3038" s="4">
        <v>55.416352840000002</v>
      </c>
      <c r="O3038" s="4">
        <v>6738927.5</v>
      </c>
    </row>
    <row r="3039" spans="1:15" hidden="1" x14ac:dyDescent="0.5">
      <c r="A3039">
        <f t="shared" si="47"/>
        <v>926</v>
      </c>
      <c r="B3039" s="2">
        <v>44074</v>
      </c>
      <c r="C3039" t="s">
        <v>21</v>
      </c>
      <c r="D3039" t="s">
        <v>30</v>
      </c>
      <c r="E3039">
        <v>2020</v>
      </c>
      <c r="F3039">
        <v>36</v>
      </c>
      <c r="G3039" t="s">
        <v>9</v>
      </c>
      <c r="H3039" t="s">
        <v>9</v>
      </c>
      <c r="I3039">
        <v>6.9</v>
      </c>
      <c r="J3039">
        <v>12.5</v>
      </c>
      <c r="K3039">
        <v>13.5</v>
      </c>
      <c r="L3039">
        <v>1</v>
      </c>
      <c r="M3039" s="3">
        <v>121605.395</v>
      </c>
      <c r="N3039" s="4">
        <v>58.552628499999997</v>
      </c>
      <c r="O3039" s="4">
        <v>7120315.5</v>
      </c>
    </row>
    <row r="3040" spans="1:15" hidden="1" x14ac:dyDescent="0.5">
      <c r="A3040">
        <f t="shared" si="47"/>
        <v>927</v>
      </c>
      <c r="B3040" s="2">
        <v>42879</v>
      </c>
      <c r="C3040" t="s">
        <v>23</v>
      </c>
      <c r="D3040" t="s">
        <v>27</v>
      </c>
      <c r="E3040">
        <v>2017</v>
      </c>
      <c r="F3040">
        <v>22</v>
      </c>
      <c r="G3040" t="s">
        <v>10</v>
      </c>
      <c r="H3040" t="s">
        <v>9</v>
      </c>
      <c r="I3040">
        <v>11.7</v>
      </c>
      <c r="J3040">
        <v>17.100000000000001</v>
      </c>
      <c r="K3040">
        <v>8</v>
      </c>
      <c r="L3040">
        <v>0</v>
      </c>
      <c r="M3040" s="3">
        <v>121571.97</v>
      </c>
      <c r="N3040" s="4">
        <v>103.2410383</v>
      </c>
      <c r="O3040" s="4">
        <v>12551216.4</v>
      </c>
    </row>
    <row r="3041" spans="1:15" hidden="1" x14ac:dyDescent="0.5">
      <c r="A3041">
        <f t="shared" si="47"/>
        <v>928</v>
      </c>
      <c r="B3041" s="2">
        <v>42319</v>
      </c>
      <c r="C3041" t="s">
        <v>23</v>
      </c>
      <c r="D3041" t="s">
        <v>33</v>
      </c>
      <c r="E3041">
        <v>2015</v>
      </c>
      <c r="F3041">
        <v>46</v>
      </c>
      <c r="G3041" t="s">
        <v>10</v>
      </c>
      <c r="H3041" t="s">
        <v>9</v>
      </c>
      <c r="I3041">
        <v>11.5</v>
      </c>
      <c r="J3041">
        <v>20.100000000000001</v>
      </c>
      <c r="K3041">
        <v>16</v>
      </c>
      <c r="L3041">
        <v>2</v>
      </c>
      <c r="M3041" s="3">
        <v>121566.645</v>
      </c>
      <c r="N3041" s="4">
        <v>35.224103849999999</v>
      </c>
      <c r="O3041" s="4">
        <v>4282076.0999999996</v>
      </c>
    </row>
    <row r="3042" spans="1:15" hidden="1" x14ac:dyDescent="0.5">
      <c r="A3042">
        <f t="shared" si="47"/>
        <v>929</v>
      </c>
      <c r="B3042" s="2">
        <v>43220</v>
      </c>
      <c r="C3042" t="s">
        <v>21</v>
      </c>
      <c r="D3042" t="s">
        <v>26</v>
      </c>
      <c r="E3042">
        <v>2018</v>
      </c>
      <c r="F3042">
        <v>18</v>
      </c>
      <c r="G3042" t="s">
        <v>10</v>
      </c>
      <c r="H3042" t="s">
        <v>9</v>
      </c>
      <c r="I3042">
        <v>8.8000000000000007</v>
      </c>
      <c r="J3042">
        <v>19.600000000000001</v>
      </c>
      <c r="K3042">
        <v>12.3</v>
      </c>
      <c r="L3042">
        <v>0</v>
      </c>
      <c r="M3042" s="3">
        <v>121551.685</v>
      </c>
      <c r="N3042" s="4">
        <v>77.969150560000003</v>
      </c>
      <c r="O3042" s="4">
        <v>9477281.5999999996</v>
      </c>
    </row>
    <row r="3043" spans="1:15" hidden="1" x14ac:dyDescent="0.5">
      <c r="A3043">
        <f t="shared" si="47"/>
        <v>930</v>
      </c>
      <c r="B3043" s="2">
        <v>42581</v>
      </c>
      <c r="C3043" t="s">
        <v>19</v>
      </c>
      <c r="D3043" t="s">
        <v>29</v>
      </c>
      <c r="E3043">
        <v>2016</v>
      </c>
      <c r="F3043">
        <v>31</v>
      </c>
      <c r="G3043" t="s">
        <v>10</v>
      </c>
      <c r="H3043" t="s">
        <v>9</v>
      </c>
      <c r="I3043">
        <v>9.1</v>
      </c>
      <c r="J3043">
        <v>13.8</v>
      </c>
      <c r="K3043">
        <v>8.5</v>
      </c>
      <c r="L3043">
        <v>2.4</v>
      </c>
      <c r="M3043" s="3">
        <v>121548.535</v>
      </c>
      <c r="N3043" s="4">
        <v>24.849528429999999</v>
      </c>
      <c r="O3043" s="4">
        <v>3020423.8</v>
      </c>
    </row>
    <row r="3044" spans="1:15" hidden="1" x14ac:dyDescent="0.5">
      <c r="A3044">
        <f t="shared" si="47"/>
        <v>931</v>
      </c>
      <c r="B3044" s="2">
        <v>43591</v>
      </c>
      <c r="C3044" t="s">
        <v>21</v>
      </c>
      <c r="D3044" t="s">
        <v>27</v>
      </c>
      <c r="E3044">
        <v>2019</v>
      </c>
      <c r="F3044">
        <v>19</v>
      </c>
      <c r="G3044" t="s">
        <v>10</v>
      </c>
      <c r="H3044" t="s">
        <v>9</v>
      </c>
      <c r="I3044">
        <v>11.7</v>
      </c>
      <c r="J3044">
        <v>16.7</v>
      </c>
      <c r="K3044">
        <v>8.5</v>
      </c>
      <c r="L3044">
        <v>0.2</v>
      </c>
      <c r="M3044" s="3">
        <v>121535.485</v>
      </c>
      <c r="N3044" s="4">
        <v>112.50558460000001</v>
      </c>
      <c r="O3044" s="4">
        <v>13673420.800000001</v>
      </c>
    </row>
    <row r="3045" spans="1:15" hidden="1" x14ac:dyDescent="0.5">
      <c r="A3045">
        <f t="shared" si="47"/>
        <v>932</v>
      </c>
      <c r="B3045" s="2">
        <v>42961</v>
      </c>
      <c r="C3045" t="s">
        <v>21</v>
      </c>
      <c r="D3045" t="s">
        <v>30</v>
      </c>
      <c r="E3045">
        <v>2017</v>
      </c>
      <c r="F3045">
        <v>34</v>
      </c>
      <c r="G3045" t="s">
        <v>10</v>
      </c>
      <c r="H3045" t="s">
        <v>9</v>
      </c>
      <c r="I3045">
        <v>12.3</v>
      </c>
      <c r="J3045">
        <v>20.100000000000001</v>
      </c>
      <c r="K3045">
        <v>12.6</v>
      </c>
      <c r="L3045">
        <v>0</v>
      </c>
      <c r="M3045" s="3">
        <v>121533.955</v>
      </c>
      <c r="N3045" s="4">
        <v>101.399598</v>
      </c>
      <c r="O3045" s="4">
        <v>12323494.199999999</v>
      </c>
    </row>
    <row r="3046" spans="1:15" hidden="1" x14ac:dyDescent="0.5">
      <c r="A3046">
        <f t="shared" si="47"/>
        <v>933</v>
      </c>
      <c r="B3046" s="2">
        <v>44003</v>
      </c>
      <c r="C3046" t="s">
        <v>20</v>
      </c>
      <c r="D3046" t="s">
        <v>28</v>
      </c>
      <c r="E3046">
        <v>2020</v>
      </c>
      <c r="F3046">
        <v>25</v>
      </c>
      <c r="G3046" t="s">
        <v>10</v>
      </c>
      <c r="H3046" t="s">
        <v>9</v>
      </c>
      <c r="I3046">
        <v>6.9</v>
      </c>
      <c r="J3046">
        <v>12</v>
      </c>
      <c r="K3046">
        <v>4.9000000000000004</v>
      </c>
      <c r="L3046">
        <v>0</v>
      </c>
      <c r="M3046" s="3">
        <v>121528.375</v>
      </c>
      <c r="N3046" s="4">
        <v>36.994378519999998</v>
      </c>
      <c r="O3046" s="4">
        <v>4495866.7</v>
      </c>
    </row>
    <row r="3047" spans="1:15" hidden="1" x14ac:dyDescent="0.5">
      <c r="A3047">
        <f t="shared" si="47"/>
        <v>934</v>
      </c>
      <c r="B3047" s="2">
        <v>44060</v>
      </c>
      <c r="C3047" t="s">
        <v>21</v>
      </c>
      <c r="D3047" t="s">
        <v>30</v>
      </c>
      <c r="E3047">
        <v>2020</v>
      </c>
      <c r="F3047">
        <v>34</v>
      </c>
      <c r="G3047" t="s">
        <v>9</v>
      </c>
      <c r="H3047" t="s">
        <v>9</v>
      </c>
      <c r="I3047">
        <v>9.5</v>
      </c>
      <c r="J3047">
        <v>16.3</v>
      </c>
      <c r="K3047">
        <v>10.4</v>
      </c>
      <c r="L3047">
        <v>0</v>
      </c>
      <c r="M3047" s="3">
        <v>121520.57</v>
      </c>
      <c r="N3047" s="4">
        <v>60.710572059999997</v>
      </c>
      <c r="O3047" s="4">
        <v>7377583.2999999998</v>
      </c>
    </row>
    <row r="3048" spans="1:15" hidden="1" x14ac:dyDescent="0.5">
      <c r="A3048">
        <f t="shared" si="47"/>
        <v>935</v>
      </c>
      <c r="B3048" s="2">
        <v>42299</v>
      </c>
      <c r="C3048" t="s">
        <v>16</v>
      </c>
      <c r="D3048" t="s">
        <v>32</v>
      </c>
      <c r="E3048">
        <v>2015</v>
      </c>
      <c r="F3048">
        <v>43</v>
      </c>
      <c r="G3048" t="s">
        <v>10</v>
      </c>
      <c r="H3048" t="s">
        <v>9</v>
      </c>
      <c r="I3048">
        <v>11.4</v>
      </c>
      <c r="J3048">
        <v>16.7</v>
      </c>
      <c r="K3048">
        <v>8.5</v>
      </c>
      <c r="L3048">
        <v>7</v>
      </c>
      <c r="M3048" s="3">
        <v>121471.64</v>
      </c>
      <c r="N3048" s="4">
        <v>44.033046460000001</v>
      </c>
      <c r="O3048" s="4">
        <v>5348766.4000000004</v>
      </c>
    </row>
    <row r="3049" spans="1:15" hidden="1" x14ac:dyDescent="0.5">
      <c r="A3049">
        <f t="shared" si="47"/>
        <v>936</v>
      </c>
      <c r="B3049" s="2">
        <v>42963</v>
      </c>
      <c r="C3049" t="s">
        <v>23</v>
      </c>
      <c r="D3049" t="s">
        <v>30</v>
      </c>
      <c r="E3049">
        <v>2017</v>
      </c>
      <c r="F3049">
        <v>34</v>
      </c>
      <c r="G3049" t="s">
        <v>10</v>
      </c>
      <c r="H3049" t="s">
        <v>9</v>
      </c>
      <c r="I3049">
        <v>12.1</v>
      </c>
      <c r="J3049">
        <v>18.100000000000001</v>
      </c>
      <c r="K3049">
        <v>10.9</v>
      </c>
      <c r="L3049">
        <v>0.8</v>
      </c>
      <c r="M3049" s="3">
        <v>121445.38</v>
      </c>
      <c r="N3049" s="4">
        <v>72.164817319999997</v>
      </c>
      <c r="O3049" s="4">
        <v>8764083.6999999993</v>
      </c>
    </row>
    <row r="3050" spans="1:15" hidden="1" x14ac:dyDescent="0.5">
      <c r="A3050">
        <f t="shared" si="47"/>
        <v>937</v>
      </c>
      <c r="B3050" s="2">
        <v>42692</v>
      </c>
      <c r="C3050" t="s">
        <v>18</v>
      </c>
      <c r="D3050" t="s">
        <v>33</v>
      </c>
      <c r="E3050">
        <v>2016</v>
      </c>
      <c r="F3050">
        <v>47</v>
      </c>
      <c r="G3050" t="s">
        <v>10</v>
      </c>
      <c r="H3050" t="s">
        <v>9</v>
      </c>
      <c r="I3050">
        <v>15.3</v>
      </c>
      <c r="J3050">
        <v>18.899999999999999</v>
      </c>
      <c r="K3050">
        <v>15.6</v>
      </c>
      <c r="L3050">
        <v>0</v>
      </c>
      <c r="M3050" s="3">
        <v>121441.05</v>
      </c>
      <c r="N3050" s="4">
        <v>31.775799320000001</v>
      </c>
      <c r="O3050" s="4">
        <v>3858886.4</v>
      </c>
    </row>
    <row r="3051" spans="1:15" hidden="1" x14ac:dyDescent="0.5">
      <c r="A3051">
        <f t="shared" si="47"/>
        <v>938</v>
      </c>
      <c r="B3051" s="2">
        <v>42513</v>
      </c>
      <c r="C3051" t="s">
        <v>21</v>
      </c>
      <c r="D3051" t="s">
        <v>27</v>
      </c>
      <c r="E3051">
        <v>2016</v>
      </c>
      <c r="F3051">
        <v>22</v>
      </c>
      <c r="G3051" t="s">
        <v>10</v>
      </c>
      <c r="H3051" t="s">
        <v>9</v>
      </c>
      <c r="I3051">
        <v>12.8</v>
      </c>
      <c r="J3051">
        <v>17.2</v>
      </c>
      <c r="K3051">
        <v>7.1</v>
      </c>
      <c r="L3051">
        <v>2.2000000000000002</v>
      </c>
      <c r="M3051" s="3">
        <v>121424.42</v>
      </c>
      <c r="N3051" s="4">
        <v>10.80151908</v>
      </c>
      <c r="O3051" s="4">
        <v>1311568.2</v>
      </c>
    </row>
    <row r="3052" spans="1:15" hidden="1" x14ac:dyDescent="0.5">
      <c r="A3052">
        <f t="shared" si="47"/>
        <v>939</v>
      </c>
      <c r="B3052" s="2">
        <v>43951</v>
      </c>
      <c r="C3052" t="s">
        <v>16</v>
      </c>
      <c r="D3052" t="s">
        <v>26</v>
      </c>
      <c r="E3052">
        <v>2020</v>
      </c>
      <c r="F3052">
        <v>18</v>
      </c>
      <c r="G3052" t="s">
        <v>9</v>
      </c>
      <c r="H3052" t="s">
        <v>9</v>
      </c>
      <c r="I3052">
        <v>8.9</v>
      </c>
      <c r="J3052">
        <v>15.5</v>
      </c>
      <c r="K3052">
        <v>5.4</v>
      </c>
      <c r="L3052">
        <v>23.6</v>
      </c>
      <c r="M3052" s="3">
        <v>121353.33</v>
      </c>
      <c r="N3052" s="4">
        <v>30.41346278</v>
      </c>
      <c r="O3052" s="4">
        <v>3690775</v>
      </c>
    </row>
    <row r="3053" spans="1:15" hidden="1" x14ac:dyDescent="0.5">
      <c r="A3053">
        <f t="shared" si="47"/>
        <v>940</v>
      </c>
      <c r="B3053" s="2">
        <v>43950</v>
      </c>
      <c r="C3053" t="s">
        <v>23</v>
      </c>
      <c r="D3053" t="s">
        <v>26</v>
      </c>
      <c r="E3053">
        <v>2020</v>
      </c>
      <c r="F3053">
        <v>18</v>
      </c>
      <c r="G3053" t="s">
        <v>9</v>
      </c>
      <c r="H3053" t="s">
        <v>9</v>
      </c>
      <c r="I3053">
        <v>11.2</v>
      </c>
      <c r="J3053">
        <v>19.8</v>
      </c>
      <c r="K3053">
        <v>3.6</v>
      </c>
      <c r="L3053">
        <v>3.4</v>
      </c>
      <c r="M3053" s="3">
        <v>121307.84</v>
      </c>
      <c r="N3053" s="4">
        <v>32.265191100000003</v>
      </c>
      <c r="O3053" s="4">
        <v>3914020.6</v>
      </c>
    </row>
    <row r="3054" spans="1:15" hidden="1" x14ac:dyDescent="0.5">
      <c r="A3054">
        <f t="shared" si="47"/>
        <v>941</v>
      </c>
      <c r="B3054" s="2">
        <v>42307</v>
      </c>
      <c r="C3054" t="s">
        <v>18</v>
      </c>
      <c r="D3054" t="s">
        <v>32</v>
      </c>
      <c r="E3054">
        <v>2015</v>
      </c>
      <c r="F3054">
        <v>44</v>
      </c>
      <c r="G3054" t="s">
        <v>10</v>
      </c>
      <c r="H3054" t="s">
        <v>9</v>
      </c>
      <c r="I3054">
        <v>12.6</v>
      </c>
      <c r="J3054">
        <v>27.4</v>
      </c>
      <c r="K3054">
        <v>22.6</v>
      </c>
      <c r="L3054">
        <v>0</v>
      </c>
      <c r="M3054" s="3">
        <v>121256.97</v>
      </c>
      <c r="N3054" s="4">
        <v>35.875550349999997</v>
      </c>
      <c r="O3054" s="4">
        <v>4350160.5</v>
      </c>
    </row>
    <row r="3055" spans="1:15" hidden="1" x14ac:dyDescent="0.5">
      <c r="A3055">
        <f t="shared" si="47"/>
        <v>942</v>
      </c>
      <c r="B3055" s="2">
        <v>43442</v>
      </c>
      <c r="C3055" t="s">
        <v>19</v>
      </c>
      <c r="D3055" t="s">
        <v>34</v>
      </c>
      <c r="E3055">
        <v>2018</v>
      </c>
      <c r="F3055">
        <v>49</v>
      </c>
      <c r="G3055" t="s">
        <v>10</v>
      </c>
      <c r="H3055" t="s">
        <v>9</v>
      </c>
      <c r="I3055">
        <v>22.7</v>
      </c>
      <c r="J3055">
        <v>30.3</v>
      </c>
      <c r="K3055">
        <v>11</v>
      </c>
      <c r="L3055">
        <v>0</v>
      </c>
      <c r="M3055" s="3">
        <v>121237.47</v>
      </c>
      <c r="N3055" s="4">
        <v>113.36703300000001</v>
      </c>
      <c r="O3055" s="4">
        <v>13744332.300000001</v>
      </c>
    </row>
    <row r="3056" spans="1:15" hidden="1" x14ac:dyDescent="0.5">
      <c r="A3056">
        <f t="shared" si="47"/>
        <v>943</v>
      </c>
      <c r="B3056" s="2">
        <v>43997</v>
      </c>
      <c r="C3056" t="s">
        <v>21</v>
      </c>
      <c r="D3056" t="s">
        <v>28</v>
      </c>
      <c r="E3056">
        <v>2020</v>
      </c>
      <c r="F3056">
        <v>25</v>
      </c>
      <c r="G3056" t="s">
        <v>10</v>
      </c>
      <c r="H3056" t="s">
        <v>9</v>
      </c>
      <c r="I3056">
        <v>11.6</v>
      </c>
      <c r="J3056">
        <v>18.399999999999999</v>
      </c>
      <c r="K3056">
        <v>8</v>
      </c>
      <c r="L3056">
        <v>0</v>
      </c>
      <c r="M3056" s="3">
        <v>121221.455</v>
      </c>
      <c r="N3056" s="4">
        <v>26.006880500000001</v>
      </c>
      <c r="O3056" s="4">
        <v>3152591.9</v>
      </c>
    </row>
    <row r="3057" spans="1:15" hidden="1" x14ac:dyDescent="0.5">
      <c r="A3057">
        <f t="shared" si="47"/>
        <v>944</v>
      </c>
      <c r="B3057" s="2">
        <v>43064</v>
      </c>
      <c r="C3057" t="s">
        <v>19</v>
      </c>
      <c r="D3057" t="s">
        <v>33</v>
      </c>
      <c r="E3057">
        <v>2017</v>
      </c>
      <c r="F3057">
        <v>48</v>
      </c>
      <c r="G3057" t="s">
        <v>10</v>
      </c>
      <c r="H3057" t="s">
        <v>9</v>
      </c>
      <c r="I3057">
        <v>19.3</v>
      </c>
      <c r="J3057">
        <v>32.5</v>
      </c>
      <c r="K3057">
        <v>17</v>
      </c>
      <c r="L3057">
        <v>0.4</v>
      </c>
      <c r="M3057" s="3">
        <v>121219.595</v>
      </c>
      <c r="N3057" s="4">
        <v>99.010420740000001</v>
      </c>
      <c r="O3057" s="4">
        <v>12002003.1</v>
      </c>
    </row>
    <row r="3058" spans="1:15" hidden="1" x14ac:dyDescent="0.5">
      <c r="A3058">
        <f t="shared" si="47"/>
        <v>945</v>
      </c>
      <c r="B3058" s="2">
        <v>42506</v>
      </c>
      <c r="C3058" t="s">
        <v>21</v>
      </c>
      <c r="D3058" t="s">
        <v>27</v>
      </c>
      <c r="E3058">
        <v>2016</v>
      </c>
      <c r="F3058">
        <v>21</v>
      </c>
      <c r="G3058" t="s">
        <v>10</v>
      </c>
      <c r="H3058" t="s">
        <v>9</v>
      </c>
      <c r="I3058">
        <v>7.7</v>
      </c>
      <c r="J3058">
        <v>19.600000000000001</v>
      </c>
      <c r="K3058">
        <v>8.9</v>
      </c>
      <c r="L3058">
        <v>0</v>
      </c>
      <c r="M3058" s="3">
        <v>121182.69500000001</v>
      </c>
      <c r="N3058" s="4">
        <v>41.916763160000002</v>
      </c>
      <c r="O3058" s="4">
        <v>5079586.3</v>
      </c>
    </row>
    <row r="3059" spans="1:15" hidden="1" x14ac:dyDescent="0.5">
      <c r="A3059">
        <f t="shared" si="47"/>
        <v>946</v>
      </c>
      <c r="B3059" s="2">
        <v>42903</v>
      </c>
      <c r="C3059" t="s">
        <v>19</v>
      </c>
      <c r="D3059" t="s">
        <v>28</v>
      </c>
      <c r="E3059">
        <v>2017</v>
      </c>
      <c r="F3059">
        <v>25</v>
      </c>
      <c r="G3059" t="s">
        <v>10</v>
      </c>
      <c r="H3059" t="s">
        <v>9</v>
      </c>
      <c r="I3059">
        <v>4.2</v>
      </c>
      <c r="J3059">
        <v>15.5</v>
      </c>
      <c r="K3059">
        <v>9.1999999999999993</v>
      </c>
      <c r="L3059">
        <v>0</v>
      </c>
      <c r="M3059" s="3">
        <v>121178.68</v>
      </c>
      <c r="N3059" s="4">
        <v>104.2875868</v>
      </c>
      <c r="O3059" s="4">
        <v>12637432.1</v>
      </c>
    </row>
    <row r="3060" spans="1:15" hidden="1" x14ac:dyDescent="0.5">
      <c r="A3060">
        <f t="shared" si="47"/>
        <v>947</v>
      </c>
      <c r="B3060" s="2">
        <v>43254</v>
      </c>
      <c r="C3060" t="s">
        <v>20</v>
      </c>
      <c r="D3060" t="s">
        <v>28</v>
      </c>
      <c r="E3060">
        <v>2018</v>
      </c>
      <c r="F3060">
        <v>22</v>
      </c>
      <c r="G3060" t="s">
        <v>10</v>
      </c>
      <c r="H3060" t="s">
        <v>9</v>
      </c>
      <c r="I3060">
        <v>4.3</v>
      </c>
      <c r="J3060">
        <v>13.8</v>
      </c>
      <c r="K3060">
        <v>8.5</v>
      </c>
      <c r="L3060">
        <v>0</v>
      </c>
      <c r="M3060" s="3">
        <v>121177.58500000001</v>
      </c>
      <c r="N3060" s="4">
        <v>91.043729630000001</v>
      </c>
      <c r="O3060" s="4">
        <v>11032459.300000001</v>
      </c>
    </row>
    <row r="3061" spans="1:15" hidden="1" x14ac:dyDescent="0.5">
      <c r="A3061">
        <f t="shared" si="47"/>
        <v>948</v>
      </c>
      <c r="B3061" s="2">
        <v>42641</v>
      </c>
      <c r="C3061" t="s">
        <v>23</v>
      </c>
      <c r="D3061" t="s">
        <v>31</v>
      </c>
      <c r="E3061">
        <v>2016</v>
      </c>
      <c r="F3061">
        <v>40</v>
      </c>
      <c r="G3061" t="s">
        <v>9</v>
      </c>
      <c r="H3061" t="s">
        <v>9</v>
      </c>
      <c r="I3061">
        <v>7.5</v>
      </c>
      <c r="J3061">
        <v>19.3</v>
      </c>
      <c r="K3061">
        <v>19.600000000000001</v>
      </c>
      <c r="L3061">
        <v>2.2000000000000002</v>
      </c>
      <c r="M3061" s="3">
        <v>121143.25</v>
      </c>
      <c r="N3061" s="4">
        <v>32.431714720000002</v>
      </c>
      <c r="O3061" s="4">
        <v>3928883.3</v>
      </c>
    </row>
    <row r="3062" spans="1:15" hidden="1" x14ac:dyDescent="0.5">
      <c r="A3062">
        <f t="shared" si="47"/>
        <v>949</v>
      </c>
      <c r="B3062" s="2">
        <v>43908</v>
      </c>
      <c r="C3062" t="s">
        <v>23</v>
      </c>
      <c r="D3062" t="s">
        <v>25</v>
      </c>
      <c r="E3062">
        <v>2020</v>
      </c>
      <c r="F3062">
        <v>12</v>
      </c>
      <c r="G3062" t="s">
        <v>10</v>
      </c>
      <c r="H3062" t="s">
        <v>9</v>
      </c>
      <c r="I3062">
        <v>17.7</v>
      </c>
      <c r="J3062">
        <v>28.3</v>
      </c>
      <c r="K3062">
        <v>9.1</v>
      </c>
      <c r="L3062">
        <v>0</v>
      </c>
      <c r="M3062" s="3">
        <v>121127.145</v>
      </c>
      <c r="N3062" s="4">
        <v>51.291442230000001</v>
      </c>
      <c r="O3062" s="4">
        <v>6212786</v>
      </c>
    </row>
    <row r="3063" spans="1:15" hidden="1" x14ac:dyDescent="0.5">
      <c r="A3063">
        <f t="shared" si="47"/>
        <v>950</v>
      </c>
      <c r="B3063" s="2">
        <v>44051</v>
      </c>
      <c r="C3063" t="s">
        <v>19</v>
      </c>
      <c r="D3063" t="s">
        <v>30</v>
      </c>
      <c r="E3063">
        <v>2020</v>
      </c>
      <c r="F3063">
        <v>32</v>
      </c>
      <c r="G3063" t="s">
        <v>9</v>
      </c>
      <c r="H3063" t="s">
        <v>9</v>
      </c>
      <c r="I3063">
        <v>4.7</v>
      </c>
      <c r="J3063">
        <v>14.9</v>
      </c>
      <c r="K3063">
        <v>7.2</v>
      </c>
      <c r="L3063">
        <v>6.8</v>
      </c>
      <c r="M3063" s="3">
        <v>121119.265</v>
      </c>
      <c r="N3063" s="4">
        <v>53.518660969999999</v>
      </c>
      <c r="O3063" s="4">
        <v>6482140.9000000004</v>
      </c>
    </row>
    <row r="3064" spans="1:15" hidden="1" x14ac:dyDescent="0.5">
      <c r="A3064">
        <f t="shared" si="47"/>
        <v>951</v>
      </c>
      <c r="B3064" s="2">
        <v>43719</v>
      </c>
      <c r="C3064" t="s">
        <v>23</v>
      </c>
      <c r="D3064" t="s">
        <v>31</v>
      </c>
      <c r="E3064">
        <v>2019</v>
      </c>
      <c r="F3064">
        <v>37</v>
      </c>
      <c r="G3064" t="s">
        <v>10</v>
      </c>
      <c r="H3064" t="s">
        <v>9</v>
      </c>
      <c r="I3064">
        <v>5</v>
      </c>
      <c r="J3064">
        <v>20.8</v>
      </c>
      <c r="K3064">
        <v>17.8</v>
      </c>
      <c r="L3064">
        <v>0</v>
      </c>
      <c r="M3064" s="3">
        <v>121100.045</v>
      </c>
      <c r="N3064" s="4">
        <v>83.052148279999997</v>
      </c>
      <c r="O3064" s="4">
        <v>10057618.9</v>
      </c>
    </row>
    <row r="3065" spans="1:15" hidden="1" x14ac:dyDescent="0.5">
      <c r="A3065">
        <f t="shared" si="47"/>
        <v>952</v>
      </c>
      <c r="B3065" s="2">
        <v>43631</v>
      </c>
      <c r="C3065" t="s">
        <v>19</v>
      </c>
      <c r="D3065" t="s">
        <v>28</v>
      </c>
      <c r="E3065">
        <v>2019</v>
      </c>
      <c r="F3065">
        <v>24</v>
      </c>
      <c r="G3065" t="s">
        <v>10</v>
      </c>
      <c r="H3065" t="s">
        <v>9</v>
      </c>
      <c r="I3065">
        <v>9</v>
      </c>
      <c r="J3065">
        <v>15.2</v>
      </c>
      <c r="K3065">
        <v>6.4</v>
      </c>
      <c r="L3065">
        <v>2.6</v>
      </c>
      <c r="M3065" s="3">
        <v>121097.845</v>
      </c>
      <c r="N3065" s="4">
        <v>104.43185029999999</v>
      </c>
      <c r="O3065" s="4">
        <v>12646472</v>
      </c>
    </row>
    <row r="3066" spans="1:15" hidden="1" x14ac:dyDescent="0.5">
      <c r="A3066">
        <f t="shared" si="47"/>
        <v>953</v>
      </c>
      <c r="B3066" s="2">
        <v>43207</v>
      </c>
      <c r="C3066" t="s">
        <v>22</v>
      </c>
      <c r="D3066" t="s">
        <v>26</v>
      </c>
      <c r="E3066">
        <v>2018</v>
      </c>
      <c r="F3066">
        <v>16</v>
      </c>
      <c r="G3066" t="s">
        <v>10</v>
      </c>
      <c r="H3066" t="s">
        <v>9</v>
      </c>
      <c r="I3066">
        <v>13.2</v>
      </c>
      <c r="J3066">
        <v>16.600000000000001</v>
      </c>
      <c r="K3066">
        <v>8.9</v>
      </c>
      <c r="L3066">
        <v>0.6</v>
      </c>
      <c r="M3066" s="3">
        <v>121092.855</v>
      </c>
      <c r="N3066" s="4">
        <v>86.534392859999997</v>
      </c>
      <c r="O3066" s="4">
        <v>10478696.699999999</v>
      </c>
    </row>
    <row r="3067" spans="1:15" hidden="1" x14ac:dyDescent="0.5">
      <c r="A3067">
        <f t="shared" si="47"/>
        <v>954</v>
      </c>
      <c r="B3067" s="2">
        <v>43026</v>
      </c>
      <c r="C3067" t="s">
        <v>23</v>
      </c>
      <c r="D3067" t="s">
        <v>32</v>
      </c>
      <c r="E3067">
        <v>2017</v>
      </c>
      <c r="F3067">
        <v>43</v>
      </c>
      <c r="G3067" t="s">
        <v>10</v>
      </c>
      <c r="H3067" t="s">
        <v>9</v>
      </c>
      <c r="I3067">
        <v>14.5</v>
      </c>
      <c r="J3067">
        <v>30.9</v>
      </c>
      <c r="K3067">
        <v>25.1</v>
      </c>
      <c r="L3067">
        <v>0</v>
      </c>
      <c r="M3067" s="3">
        <v>121087.1</v>
      </c>
      <c r="N3067" s="4">
        <v>92.334121359999997</v>
      </c>
      <c r="O3067" s="4">
        <v>11180471</v>
      </c>
    </row>
    <row r="3068" spans="1:15" hidden="1" x14ac:dyDescent="0.5">
      <c r="A3068">
        <f t="shared" si="47"/>
        <v>955</v>
      </c>
      <c r="B3068" s="2">
        <v>43326</v>
      </c>
      <c r="C3068" t="s">
        <v>22</v>
      </c>
      <c r="D3068" t="s">
        <v>30</v>
      </c>
      <c r="E3068">
        <v>2018</v>
      </c>
      <c r="F3068">
        <v>33</v>
      </c>
      <c r="G3068" t="s">
        <v>10</v>
      </c>
      <c r="H3068" t="s">
        <v>9</v>
      </c>
      <c r="I3068">
        <v>9.4</v>
      </c>
      <c r="J3068">
        <v>16.7</v>
      </c>
      <c r="K3068">
        <v>13.2</v>
      </c>
      <c r="L3068">
        <v>0.2</v>
      </c>
      <c r="M3068" s="3">
        <v>121073.45</v>
      </c>
      <c r="N3068" s="4">
        <v>69.127751180000004</v>
      </c>
      <c r="O3068" s="4">
        <v>8369535.2999999998</v>
      </c>
    </row>
    <row r="3069" spans="1:15" hidden="1" x14ac:dyDescent="0.5">
      <c r="A3069">
        <f t="shared" si="47"/>
        <v>956</v>
      </c>
      <c r="B3069" s="2">
        <v>42704</v>
      </c>
      <c r="C3069" t="s">
        <v>23</v>
      </c>
      <c r="D3069" t="s">
        <v>33</v>
      </c>
      <c r="E3069">
        <v>2016</v>
      </c>
      <c r="F3069">
        <v>49</v>
      </c>
      <c r="G3069" t="s">
        <v>10</v>
      </c>
      <c r="H3069" t="s">
        <v>9</v>
      </c>
      <c r="I3069">
        <v>13.3</v>
      </c>
      <c r="J3069">
        <v>18.899999999999999</v>
      </c>
      <c r="K3069">
        <v>9.6</v>
      </c>
      <c r="L3069">
        <v>0</v>
      </c>
      <c r="M3069" s="3">
        <v>121067.59</v>
      </c>
      <c r="N3069" s="4">
        <v>76.02598021</v>
      </c>
      <c r="O3069" s="4">
        <v>9204282.1999999993</v>
      </c>
    </row>
    <row r="3070" spans="1:15" hidden="1" x14ac:dyDescent="0.5">
      <c r="A3070">
        <f t="shared" si="47"/>
        <v>957</v>
      </c>
      <c r="B3070" s="2">
        <v>42602</v>
      </c>
      <c r="C3070" t="s">
        <v>19</v>
      </c>
      <c r="D3070" t="s">
        <v>30</v>
      </c>
      <c r="E3070">
        <v>2016</v>
      </c>
      <c r="F3070">
        <v>34</v>
      </c>
      <c r="G3070" t="s">
        <v>10</v>
      </c>
      <c r="H3070" t="s">
        <v>9</v>
      </c>
      <c r="I3070">
        <v>6.9</v>
      </c>
      <c r="J3070">
        <v>13.6</v>
      </c>
      <c r="K3070">
        <v>9.6999999999999993</v>
      </c>
      <c r="L3070">
        <v>9.4</v>
      </c>
      <c r="M3070" s="3">
        <v>121052.06</v>
      </c>
      <c r="N3070" s="4">
        <v>25.002466940000001</v>
      </c>
      <c r="O3070" s="4">
        <v>3026600.1</v>
      </c>
    </row>
    <row r="3071" spans="1:15" hidden="1" x14ac:dyDescent="0.5">
      <c r="A3071">
        <f t="shared" si="47"/>
        <v>958</v>
      </c>
      <c r="B3071" s="2">
        <v>43688</v>
      </c>
      <c r="C3071" t="s">
        <v>20</v>
      </c>
      <c r="D3071" t="s">
        <v>30</v>
      </c>
      <c r="E3071">
        <v>2019</v>
      </c>
      <c r="F3071">
        <v>32</v>
      </c>
      <c r="G3071" t="s">
        <v>10</v>
      </c>
      <c r="H3071" t="s">
        <v>9</v>
      </c>
      <c r="I3071">
        <v>4.8</v>
      </c>
      <c r="J3071">
        <v>12.9</v>
      </c>
      <c r="K3071">
        <v>11.4</v>
      </c>
      <c r="L3071">
        <v>6</v>
      </c>
      <c r="M3071" s="3">
        <v>121028.325</v>
      </c>
      <c r="N3071" s="4">
        <v>98.101093950000006</v>
      </c>
      <c r="O3071" s="4">
        <v>11873011.1</v>
      </c>
    </row>
    <row r="3072" spans="1:15" hidden="1" x14ac:dyDescent="0.5">
      <c r="A3072">
        <f t="shared" si="47"/>
        <v>959</v>
      </c>
      <c r="B3072" s="2">
        <v>42210</v>
      </c>
      <c r="C3072" t="s">
        <v>19</v>
      </c>
      <c r="D3072" t="s">
        <v>29</v>
      </c>
      <c r="E3072">
        <v>2015</v>
      </c>
      <c r="F3072">
        <v>30</v>
      </c>
      <c r="G3072" t="s">
        <v>10</v>
      </c>
      <c r="H3072" t="s">
        <v>9</v>
      </c>
      <c r="I3072">
        <v>9.4</v>
      </c>
      <c r="J3072">
        <v>13.3</v>
      </c>
      <c r="K3072">
        <v>7.7</v>
      </c>
      <c r="L3072">
        <v>0.8</v>
      </c>
      <c r="M3072" s="3">
        <v>121021.425</v>
      </c>
      <c r="N3072" s="4">
        <v>22.239188500000001</v>
      </c>
      <c r="O3072" s="4">
        <v>2691418.3</v>
      </c>
    </row>
    <row r="3073" spans="1:15" hidden="1" x14ac:dyDescent="0.5">
      <c r="A3073">
        <f t="shared" si="47"/>
        <v>960</v>
      </c>
      <c r="B3073" s="2">
        <v>42034</v>
      </c>
      <c r="C3073" t="s">
        <v>18</v>
      </c>
      <c r="D3073" t="s">
        <v>17</v>
      </c>
      <c r="E3073">
        <v>2015</v>
      </c>
      <c r="F3073">
        <v>5</v>
      </c>
      <c r="G3073" t="s">
        <v>10</v>
      </c>
      <c r="H3073" t="s">
        <v>9</v>
      </c>
      <c r="I3073">
        <v>13.1</v>
      </c>
      <c r="J3073">
        <v>21</v>
      </c>
      <c r="K3073">
        <v>27.6</v>
      </c>
      <c r="L3073">
        <v>0</v>
      </c>
      <c r="M3073" s="3">
        <v>121018.15</v>
      </c>
      <c r="N3073" s="4">
        <v>21.029356079999999</v>
      </c>
      <c r="O3073" s="4">
        <v>2544933.7999999998</v>
      </c>
    </row>
    <row r="3074" spans="1:15" hidden="1" x14ac:dyDescent="0.5">
      <c r="A3074">
        <f t="shared" ref="A3074:A3137" si="48">ROW()-2113</f>
        <v>961</v>
      </c>
      <c r="B3074" s="2">
        <v>42076</v>
      </c>
      <c r="C3074" t="s">
        <v>18</v>
      </c>
      <c r="D3074" t="s">
        <v>25</v>
      </c>
      <c r="E3074">
        <v>2015</v>
      </c>
      <c r="F3074">
        <v>11</v>
      </c>
      <c r="G3074" t="s">
        <v>10</v>
      </c>
      <c r="H3074" t="s">
        <v>9</v>
      </c>
      <c r="I3074">
        <v>14.4</v>
      </c>
      <c r="J3074">
        <v>20.399999999999999</v>
      </c>
      <c r="K3074">
        <v>21.2</v>
      </c>
      <c r="L3074">
        <v>0</v>
      </c>
      <c r="M3074" s="3">
        <v>120929.815</v>
      </c>
      <c r="N3074" s="4">
        <v>24.195363230000002</v>
      </c>
      <c r="O3074" s="4">
        <v>2925940.8</v>
      </c>
    </row>
    <row r="3075" spans="1:15" hidden="1" x14ac:dyDescent="0.5">
      <c r="A3075">
        <f t="shared" si="48"/>
        <v>962</v>
      </c>
      <c r="B3075" s="2">
        <v>42751</v>
      </c>
      <c r="C3075" t="s">
        <v>21</v>
      </c>
      <c r="D3075" t="s">
        <v>17</v>
      </c>
      <c r="E3075">
        <v>2017</v>
      </c>
      <c r="F3075">
        <v>4</v>
      </c>
      <c r="G3075" t="s">
        <v>9</v>
      </c>
      <c r="H3075" t="s">
        <v>9</v>
      </c>
      <c r="I3075">
        <v>12.2</v>
      </c>
      <c r="J3075">
        <v>32.700000000000003</v>
      </c>
      <c r="K3075">
        <v>30.5</v>
      </c>
      <c r="L3075">
        <v>0</v>
      </c>
      <c r="M3075" s="3">
        <v>120928.705</v>
      </c>
      <c r="N3075" s="4">
        <v>108.1670628</v>
      </c>
      <c r="O3075" s="4">
        <v>13080502.800000001</v>
      </c>
    </row>
    <row r="3076" spans="1:15" hidden="1" x14ac:dyDescent="0.5">
      <c r="A3076">
        <f t="shared" si="48"/>
        <v>963</v>
      </c>
      <c r="B3076" s="2">
        <v>42289</v>
      </c>
      <c r="C3076" t="s">
        <v>21</v>
      </c>
      <c r="D3076" t="s">
        <v>32</v>
      </c>
      <c r="E3076">
        <v>2015</v>
      </c>
      <c r="F3076">
        <v>42</v>
      </c>
      <c r="G3076" t="s">
        <v>10</v>
      </c>
      <c r="H3076" t="s">
        <v>9</v>
      </c>
      <c r="I3076">
        <v>11.3</v>
      </c>
      <c r="J3076">
        <v>16.100000000000001</v>
      </c>
      <c r="K3076">
        <v>13.4</v>
      </c>
      <c r="L3076">
        <v>0.6</v>
      </c>
      <c r="M3076" s="3">
        <v>120916.215</v>
      </c>
      <c r="N3076" s="4">
        <v>36.353623810000002</v>
      </c>
      <c r="O3076" s="4">
        <v>4395742.5999999996</v>
      </c>
    </row>
    <row r="3077" spans="1:15" hidden="1" x14ac:dyDescent="0.5">
      <c r="A3077">
        <f t="shared" si="48"/>
        <v>964</v>
      </c>
      <c r="B3077" s="2">
        <v>42415</v>
      </c>
      <c r="C3077" t="s">
        <v>21</v>
      </c>
      <c r="D3077" t="s">
        <v>24</v>
      </c>
      <c r="E3077">
        <v>2016</v>
      </c>
      <c r="F3077">
        <v>8</v>
      </c>
      <c r="G3077" t="s">
        <v>10</v>
      </c>
      <c r="H3077" t="s">
        <v>9</v>
      </c>
      <c r="I3077">
        <v>14</v>
      </c>
      <c r="J3077">
        <v>26.1</v>
      </c>
      <c r="K3077">
        <v>25.4</v>
      </c>
      <c r="L3077">
        <v>0</v>
      </c>
      <c r="M3077" s="3">
        <v>120863.325</v>
      </c>
      <c r="N3077" s="4">
        <v>32.56207053</v>
      </c>
      <c r="O3077" s="4">
        <v>3935560.1</v>
      </c>
    </row>
    <row r="3078" spans="1:15" hidden="1" x14ac:dyDescent="0.5">
      <c r="A3078">
        <f t="shared" si="48"/>
        <v>965</v>
      </c>
      <c r="B3078" s="2">
        <v>43565</v>
      </c>
      <c r="C3078" t="s">
        <v>23</v>
      </c>
      <c r="D3078" t="s">
        <v>26</v>
      </c>
      <c r="E3078">
        <v>2019</v>
      </c>
      <c r="F3078">
        <v>15</v>
      </c>
      <c r="G3078" t="s">
        <v>9</v>
      </c>
      <c r="H3078" t="s">
        <v>9</v>
      </c>
      <c r="I3078">
        <v>10.7</v>
      </c>
      <c r="J3078">
        <v>15.8</v>
      </c>
      <c r="K3078">
        <v>4.8</v>
      </c>
      <c r="L3078">
        <v>1.4</v>
      </c>
      <c r="M3078" s="3">
        <v>120858.98</v>
      </c>
      <c r="N3078" s="4">
        <v>121.87513629999999</v>
      </c>
      <c r="O3078" s="4">
        <v>14729704.699999999</v>
      </c>
    </row>
    <row r="3079" spans="1:15" hidden="1" x14ac:dyDescent="0.5">
      <c r="A3079">
        <f t="shared" si="48"/>
        <v>966</v>
      </c>
      <c r="B3079" s="2">
        <v>42413</v>
      </c>
      <c r="C3079" t="s">
        <v>19</v>
      </c>
      <c r="D3079" t="s">
        <v>24</v>
      </c>
      <c r="E3079">
        <v>2016</v>
      </c>
      <c r="F3079">
        <v>7</v>
      </c>
      <c r="G3079" t="s">
        <v>10</v>
      </c>
      <c r="H3079" t="s">
        <v>9</v>
      </c>
      <c r="I3079">
        <v>17.7</v>
      </c>
      <c r="J3079">
        <v>30.3</v>
      </c>
      <c r="K3079">
        <v>23.4</v>
      </c>
      <c r="L3079">
        <v>0</v>
      </c>
      <c r="M3079" s="3">
        <v>120839.995</v>
      </c>
      <c r="N3079" s="4">
        <v>32.231397960000002</v>
      </c>
      <c r="O3079" s="4">
        <v>3894842</v>
      </c>
    </row>
    <row r="3080" spans="1:15" hidden="1" x14ac:dyDescent="0.5">
      <c r="A3080">
        <f t="shared" si="48"/>
        <v>967</v>
      </c>
      <c r="B3080" s="2">
        <v>43084</v>
      </c>
      <c r="C3080" t="s">
        <v>18</v>
      </c>
      <c r="D3080" t="s">
        <v>34</v>
      </c>
      <c r="E3080">
        <v>2017</v>
      </c>
      <c r="F3080">
        <v>51</v>
      </c>
      <c r="G3080" t="s">
        <v>10</v>
      </c>
      <c r="H3080" t="s">
        <v>9</v>
      </c>
      <c r="I3080">
        <v>14.1</v>
      </c>
      <c r="J3080">
        <v>26.4</v>
      </c>
      <c r="K3080">
        <v>32.1</v>
      </c>
      <c r="L3080">
        <v>0</v>
      </c>
      <c r="M3080" s="3">
        <v>120821.05499999999</v>
      </c>
      <c r="N3080" s="4">
        <v>105.4358596</v>
      </c>
      <c r="O3080" s="4">
        <v>12738871.800000001</v>
      </c>
    </row>
    <row r="3081" spans="1:15" hidden="1" x14ac:dyDescent="0.5">
      <c r="A3081">
        <f t="shared" si="48"/>
        <v>968</v>
      </c>
      <c r="B3081" s="2">
        <v>42296</v>
      </c>
      <c r="C3081" t="s">
        <v>21</v>
      </c>
      <c r="D3081" t="s">
        <v>32</v>
      </c>
      <c r="E3081">
        <v>2015</v>
      </c>
      <c r="F3081">
        <v>43</v>
      </c>
      <c r="G3081" t="s">
        <v>10</v>
      </c>
      <c r="H3081" t="s">
        <v>9</v>
      </c>
      <c r="I3081">
        <v>8.3000000000000007</v>
      </c>
      <c r="J3081">
        <v>26.7</v>
      </c>
      <c r="K3081">
        <v>25.8</v>
      </c>
      <c r="L3081">
        <v>0</v>
      </c>
      <c r="M3081" s="3">
        <v>120795</v>
      </c>
      <c r="N3081" s="4">
        <v>43.510676320000002</v>
      </c>
      <c r="O3081" s="4">
        <v>5255872.0999999996</v>
      </c>
    </row>
    <row r="3082" spans="1:15" hidden="1" x14ac:dyDescent="0.5">
      <c r="A3082">
        <f t="shared" si="48"/>
        <v>969</v>
      </c>
      <c r="B3082" s="2">
        <v>43268</v>
      </c>
      <c r="C3082" t="s">
        <v>20</v>
      </c>
      <c r="D3082" t="s">
        <v>28</v>
      </c>
      <c r="E3082">
        <v>2018</v>
      </c>
      <c r="F3082">
        <v>24</v>
      </c>
      <c r="G3082" t="s">
        <v>10</v>
      </c>
      <c r="H3082" t="s">
        <v>9</v>
      </c>
      <c r="I3082">
        <v>8</v>
      </c>
      <c r="J3082">
        <v>13.1</v>
      </c>
      <c r="K3082">
        <v>5.0999999999999996</v>
      </c>
      <c r="L3082">
        <v>15.6</v>
      </c>
      <c r="M3082" s="3">
        <v>120785.595</v>
      </c>
      <c r="N3082" s="4">
        <v>62.272671549999998</v>
      </c>
      <c r="O3082" s="4">
        <v>7521641.7000000002</v>
      </c>
    </row>
    <row r="3083" spans="1:15" hidden="1" x14ac:dyDescent="0.5">
      <c r="A3083">
        <f t="shared" si="48"/>
        <v>970</v>
      </c>
      <c r="B3083" s="2">
        <v>43208</v>
      </c>
      <c r="C3083" t="s">
        <v>23</v>
      </c>
      <c r="D3083" t="s">
        <v>26</v>
      </c>
      <c r="E3083">
        <v>2018</v>
      </c>
      <c r="F3083">
        <v>16</v>
      </c>
      <c r="G3083" t="s">
        <v>10</v>
      </c>
      <c r="H3083" t="s">
        <v>9</v>
      </c>
      <c r="I3083">
        <v>6.2</v>
      </c>
      <c r="J3083">
        <v>19.399999999999999</v>
      </c>
      <c r="K3083">
        <v>14.2</v>
      </c>
      <c r="L3083">
        <v>0</v>
      </c>
      <c r="M3083" s="3">
        <v>120784.875</v>
      </c>
      <c r="N3083" s="4">
        <v>82.879097999999999</v>
      </c>
      <c r="O3083" s="4">
        <v>10010541.5</v>
      </c>
    </row>
    <row r="3084" spans="1:15" hidden="1" x14ac:dyDescent="0.5">
      <c r="A3084">
        <f t="shared" si="48"/>
        <v>971</v>
      </c>
      <c r="B3084" s="2">
        <v>43963</v>
      </c>
      <c r="C3084" t="s">
        <v>22</v>
      </c>
      <c r="D3084" t="s">
        <v>27</v>
      </c>
      <c r="E3084">
        <v>2020</v>
      </c>
      <c r="F3084">
        <v>20</v>
      </c>
      <c r="G3084" t="s">
        <v>9</v>
      </c>
      <c r="H3084" t="s">
        <v>9</v>
      </c>
      <c r="I3084">
        <v>10.3</v>
      </c>
      <c r="J3084">
        <v>14.8</v>
      </c>
      <c r="K3084">
        <v>8.5</v>
      </c>
      <c r="L3084">
        <v>0.2</v>
      </c>
      <c r="M3084" s="3">
        <v>120767.795</v>
      </c>
      <c r="N3084" s="4">
        <v>29.433623390000001</v>
      </c>
      <c r="O3084" s="4">
        <v>3554633.8</v>
      </c>
    </row>
    <row r="3085" spans="1:15" hidden="1" x14ac:dyDescent="0.5">
      <c r="A3085">
        <f t="shared" si="48"/>
        <v>972</v>
      </c>
      <c r="B3085" s="2">
        <v>42067</v>
      </c>
      <c r="C3085" t="s">
        <v>23</v>
      </c>
      <c r="D3085" t="s">
        <v>25</v>
      </c>
      <c r="E3085">
        <v>2015</v>
      </c>
      <c r="F3085">
        <v>10</v>
      </c>
      <c r="G3085" t="s">
        <v>10</v>
      </c>
      <c r="H3085" t="s">
        <v>9</v>
      </c>
      <c r="I3085">
        <v>15.4</v>
      </c>
      <c r="J3085">
        <v>23.5</v>
      </c>
      <c r="K3085">
        <v>23</v>
      </c>
      <c r="L3085">
        <v>0</v>
      </c>
      <c r="M3085" s="3">
        <v>120764.185</v>
      </c>
      <c r="N3085" s="4">
        <v>37.252483910000002</v>
      </c>
      <c r="O3085" s="4">
        <v>4498765.9000000004</v>
      </c>
    </row>
    <row r="3086" spans="1:15" hidden="1" x14ac:dyDescent="0.5">
      <c r="A3086">
        <f t="shared" si="48"/>
        <v>973</v>
      </c>
      <c r="B3086" s="2">
        <v>42532</v>
      </c>
      <c r="C3086" t="s">
        <v>19</v>
      </c>
      <c r="D3086" t="s">
        <v>28</v>
      </c>
      <c r="E3086">
        <v>2016</v>
      </c>
      <c r="F3086">
        <v>24</v>
      </c>
      <c r="G3086" t="s">
        <v>10</v>
      </c>
      <c r="H3086" t="s">
        <v>9</v>
      </c>
      <c r="I3086">
        <v>9</v>
      </c>
      <c r="J3086">
        <v>13.5</v>
      </c>
      <c r="K3086">
        <v>6.5</v>
      </c>
      <c r="L3086">
        <v>3</v>
      </c>
      <c r="M3086" s="3">
        <v>120753.43</v>
      </c>
      <c r="N3086" s="4">
        <v>55.590969579999999</v>
      </c>
      <c r="O3086" s="4">
        <v>6712800.2999999998</v>
      </c>
    </row>
    <row r="3087" spans="1:15" hidden="1" x14ac:dyDescent="0.5">
      <c r="A3087">
        <f t="shared" si="48"/>
        <v>974</v>
      </c>
      <c r="B3087" s="2">
        <v>43698</v>
      </c>
      <c r="C3087" t="s">
        <v>23</v>
      </c>
      <c r="D3087" t="s">
        <v>30</v>
      </c>
      <c r="E3087">
        <v>2019</v>
      </c>
      <c r="F3087">
        <v>34</v>
      </c>
      <c r="G3087" t="s">
        <v>10</v>
      </c>
      <c r="H3087" t="s">
        <v>9</v>
      </c>
      <c r="I3087">
        <v>11.5</v>
      </c>
      <c r="J3087">
        <v>16.600000000000001</v>
      </c>
      <c r="K3087">
        <v>11.5</v>
      </c>
      <c r="L3087">
        <v>0.2</v>
      </c>
      <c r="M3087" s="3">
        <v>120747.08</v>
      </c>
      <c r="N3087" s="4">
        <v>54.386880320000003</v>
      </c>
      <c r="O3087" s="4">
        <v>6567057</v>
      </c>
    </row>
    <row r="3088" spans="1:15" hidden="1" x14ac:dyDescent="0.5">
      <c r="A3088">
        <f t="shared" si="48"/>
        <v>975</v>
      </c>
      <c r="B3088" s="2">
        <v>43868</v>
      </c>
      <c r="C3088" t="s">
        <v>18</v>
      </c>
      <c r="D3088" t="s">
        <v>24</v>
      </c>
      <c r="E3088">
        <v>2020</v>
      </c>
      <c r="F3088">
        <v>6</v>
      </c>
      <c r="G3088" t="s">
        <v>10</v>
      </c>
      <c r="H3088" t="s">
        <v>9</v>
      </c>
      <c r="I3088">
        <v>16.5</v>
      </c>
      <c r="J3088">
        <v>23.2</v>
      </c>
      <c r="K3088">
        <v>18.399999999999999</v>
      </c>
      <c r="L3088">
        <v>0</v>
      </c>
      <c r="M3088" s="3">
        <v>120734.85</v>
      </c>
      <c r="N3088" s="4">
        <v>45.332425360000002</v>
      </c>
      <c r="O3088" s="4">
        <v>5473203.5999999996</v>
      </c>
    </row>
    <row r="3089" spans="1:15" hidden="1" x14ac:dyDescent="0.5">
      <c r="A3089">
        <f t="shared" si="48"/>
        <v>976</v>
      </c>
      <c r="B3089" s="2">
        <v>42857</v>
      </c>
      <c r="C3089" t="s">
        <v>22</v>
      </c>
      <c r="D3089" t="s">
        <v>27</v>
      </c>
      <c r="E3089">
        <v>2017</v>
      </c>
      <c r="F3089">
        <v>19</v>
      </c>
      <c r="G3089" t="s">
        <v>10</v>
      </c>
      <c r="H3089" t="s">
        <v>9</v>
      </c>
      <c r="I3089">
        <v>10.4</v>
      </c>
      <c r="J3089">
        <v>15.2</v>
      </c>
      <c r="K3089">
        <v>9.4</v>
      </c>
      <c r="L3089">
        <v>2.4</v>
      </c>
      <c r="M3089" s="3">
        <v>120718.64</v>
      </c>
      <c r="N3089" s="4">
        <v>109.9227693</v>
      </c>
      <c r="O3089" s="4">
        <v>13269727.199999999</v>
      </c>
    </row>
    <row r="3090" spans="1:15" hidden="1" x14ac:dyDescent="0.5">
      <c r="A3090">
        <f t="shared" si="48"/>
        <v>977</v>
      </c>
      <c r="B3090" s="2">
        <v>42896</v>
      </c>
      <c r="C3090" t="s">
        <v>19</v>
      </c>
      <c r="D3090" t="s">
        <v>28</v>
      </c>
      <c r="E3090">
        <v>2017</v>
      </c>
      <c r="F3090">
        <v>24</v>
      </c>
      <c r="G3090" t="s">
        <v>10</v>
      </c>
      <c r="H3090" t="s">
        <v>9</v>
      </c>
      <c r="I3090">
        <v>7</v>
      </c>
      <c r="J3090">
        <v>15.8</v>
      </c>
      <c r="K3090">
        <v>8.9</v>
      </c>
      <c r="L3090">
        <v>0</v>
      </c>
      <c r="M3090" s="3">
        <v>120698.91499999999</v>
      </c>
      <c r="N3090" s="4">
        <v>97.622124130000003</v>
      </c>
      <c r="O3090" s="4">
        <v>11782884.5</v>
      </c>
    </row>
    <row r="3091" spans="1:15" hidden="1" x14ac:dyDescent="0.5">
      <c r="A3091">
        <f t="shared" si="48"/>
        <v>978</v>
      </c>
      <c r="B3091" s="2">
        <v>42502</v>
      </c>
      <c r="C3091" t="s">
        <v>16</v>
      </c>
      <c r="D3091" t="s">
        <v>27</v>
      </c>
      <c r="E3091">
        <v>2016</v>
      </c>
      <c r="F3091">
        <v>20</v>
      </c>
      <c r="G3091" t="s">
        <v>10</v>
      </c>
      <c r="H3091" t="s">
        <v>9</v>
      </c>
      <c r="I3091">
        <v>14.1</v>
      </c>
      <c r="J3091">
        <v>21.4</v>
      </c>
      <c r="K3091">
        <v>6.1</v>
      </c>
      <c r="L3091">
        <v>0.2</v>
      </c>
      <c r="M3091" s="3">
        <v>120693.53</v>
      </c>
      <c r="N3091" s="4">
        <v>53.796096839999997</v>
      </c>
      <c r="O3091" s="4">
        <v>6492840.7999999998</v>
      </c>
    </row>
    <row r="3092" spans="1:15" hidden="1" x14ac:dyDescent="0.5">
      <c r="A3092">
        <f t="shared" si="48"/>
        <v>979</v>
      </c>
      <c r="B3092" s="2">
        <v>42567</v>
      </c>
      <c r="C3092" t="s">
        <v>19</v>
      </c>
      <c r="D3092" t="s">
        <v>29</v>
      </c>
      <c r="E3092">
        <v>2016</v>
      </c>
      <c r="F3092">
        <v>29</v>
      </c>
      <c r="G3092" t="s">
        <v>10</v>
      </c>
      <c r="H3092" t="s">
        <v>9</v>
      </c>
      <c r="I3092">
        <v>7.8</v>
      </c>
      <c r="J3092">
        <v>13.7</v>
      </c>
      <c r="K3092">
        <v>10.199999999999999</v>
      </c>
      <c r="L3092">
        <v>0</v>
      </c>
      <c r="M3092" s="3">
        <v>120659.15</v>
      </c>
      <c r="N3092" s="4">
        <v>73.694418769999999</v>
      </c>
      <c r="O3092" s="4">
        <v>8891905.9000000004</v>
      </c>
    </row>
    <row r="3093" spans="1:15" hidden="1" x14ac:dyDescent="0.5">
      <c r="A3093">
        <f t="shared" si="48"/>
        <v>980</v>
      </c>
      <c r="B3093" s="2">
        <v>43617</v>
      </c>
      <c r="C3093" t="s">
        <v>19</v>
      </c>
      <c r="D3093" t="s">
        <v>28</v>
      </c>
      <c r="E3093">
        <v>2019</v>
      </c>
      <c r="F3093">
        <v>22</v>
      </c>
      <c r="G3093" t="s">
        <v>10</v>
      </c>
      <c r="H3093" t="s">
        <v>9</v>
      </c>
      <c r="I3093">
        <v>11.7</v>
      </c>
      <c r="J3093">
        <v>14.6</v>
      </c>
      <c r="K3093">
        <v>5.8</v>
      </c>
      <c r="L3093">
        <v>2.4</v>
      </c>
      <c r="M3093" s="3">
        <v>120653.435</v>
      </c>
      <c r="N3093" s="4">
        <v>113.2446372</v>
      </c>
      <c r="O3093" s="4">
        <v>13663354.5</v>
      </c>
    </row>
    <row r="3094" spans="1:15" hidden="1" x14ac:dyDescent="0.5">
      <c r="A3094">
        <f t="shared" si="48"/>
        <v>981</v>
      </c>
      <c r="B3094" s="2">
        <v>43867</v>
      </c>
      <c r="C3094" t="s">
        <v>16</v>
      </c>
      <c r="D3094" t="s">
        <v>24</v>
      </c>
      <c r="E3094">
        <v>2020</v>
      </c>
      <c r="F3094">
        <v>6</v>
      </c>
      <c r="G3094" t="s">
        <v>10</v>
      </c>
      <c r="H3094" t="s">
        <v>9</v>
      </c>
      <c r="I3094">
        <v>13.7</v>
      </c>
      <c r="J3094">
        <v>25.5</v>
      </c>
      <c r="K3094">
        <v>25</v>
      </c>
      <c r="L3094">
        <v>0</v>
      </c>
      <c r="M3094" s="3">
        <v>120569.46</v>
      </c>
      <c r="N3094" s="4">
        <v>42.766032299999999</v>
      </c>
      <c r="O3094" s="4">
        <v>5156277.4000000004</v>
      </c>
    </row>
    <row r="3095" spans="1:15" hidden="1" x14ac:dyDescent="0.5">
      <c r="A3095">
        <f t="shared" si="48"/>
        <v>982</v>
      </c>
      <c r="B3095" s="2">
        <v>42314</v>
      </c>
      <c r="C3095" t="s">
        <v>18</v>
      </c>
      <c r="D3095" t="s">
        <v>33</v>
      </c>
      <c r="E3095">
        <v>2015</v>
      </c>
      <c r="F3095">
        <v>45</v>
      </c>
      <c r="G3095" t="s">
        <v>10</v>
      </c>
      <c r="H3095" t="s">
        <v>9</v>
      </c>
      <c r="I3095">
        <v>16.600000000000001</v>
      </c>
      <c r="J3095">
        <v>18.7</v>
      </c>
      <c r="K3095">
        <v>3.7</v>
      </c>
      <c r="L3095">
        <v>17.600000000000001</v>
      </c>
      <c r="M3095" s="3">
        <v>120505.58500000001</v>
      </c>
      <c r="N3095" s="4">
        <v>30.642866869999999</v>
      </c>
      <c r="O3095" s="4">
        <v>3692636.6</v>
      </c>
    </row>
    <row r="3096" spans="1:15" hidden="1" x14ac:dyDescent="0.5">
      <c r="A3096">
        <f t="shared" si="48"/>
        <v>983</v>
      </c>
      <c r="B3096" s="2">
        <v>43041</v>
      </c>
      <c r="C3096" t="s">
        <v>16</v>
      </c>
      <c r="D3096" t="s">
        <v>33</v>
      </c>
      <c r="E3096">
        <v>2017</v>
      </c>
      <c r="F3096">
        <v>45</v>
      </c>
      <c r="G3096" t="s">
        <v>10</v>
      </c>
      <c r="H3096" t="s">
        <v>9</v>
      </c>
      <c r="I3096">
        <v>11.3</v>
      </c>
      <c r="J3096">
        <v>17.399999999999999</v>
      </c>
      <c r="K3096">
        <v>17</v>
      </c>
      <c r="L3096">
        <v>1.4</v>
      </c>
      <c r="M3096" s="3">
        <v>120470.785</v>
      </c>
      <c r="N3096" s="4">
        <v>87.510162679999993</v>
      </c>
      <c r="O3096" s="4">
        <v>10542418</v>
      </c>
    </row>
    <row r="3097" spans="1:15" hidden="1" x14ac:dyDescent="0.5">
      <c r="A3097">
        <f t="shared" si="48"/>
        <v>984</v>
      </c>
      <c r="B3097" s="2">
        <v>42987</v>
      </c>
      <c r="C3097" t="s">
        <v>19</v>
      </c>
      <c r="D3097" t="s">
        <v>31</v>
      </c>
      <c r="E3097">
        <v>2017</v>
      </c>
      <c r="F3097">
        <v>37</v>
      </c>
      <c r="G3097" t="s">
        <v>10</v>
      </c>
      <c r="H3097" t="s">
        <v>9</v>
      </c>
      <c r="I3097">
        <v>7.1</v>
      </c>
      <c r="J3097">
        <v>14.9</v>
      </c>
      <c r="K3097">
        <v>15.9</v>
      </c>
      <c r="L3097">
        <v>1.2</v>
      </c>
      <c r="M3097" s="3">
        <v>120454.01</v>
      </c>
      <c r="N3097" s="4">
        <v>96.910244129999995</v>
      </c>
      <c r="O3097" s="4">
        <v>11673227.5</v>
      </c>
    </row>
    <row r="3098" spans="1:15" hidden="1" x14ac:dyDescent="0.5">
      <c r="A3098">
        <f t="shared" si="48"/>
        <v>985</v>
      </c>
      <c r="B3098" s="2">
        <v>43209</v>
      </c>
      <c r="C3098" t="s">
        <v>16</v>
      </c>
      <c r="D3098" t="s">
        <v>26</v>
      </c>
      <c r="E3098">
        <v>2018</v>
      </c>
      <c r="F3098">
        <v>16</v>
      </c>
      <c r="G3098" t="s">
        <v>10</v>
      </c>
      <c r="H3098" t="s">
        <v>9</v>
      </c>
      <c r="I3098">
        <v>11</v>
      </c>
      <c r="J3098">
        <v>22.3</v>
      </c>
      <c r="K3098">
        <v>13</v>
      </c>
      <c r="L3098">
        <v>0</v>
      </c>
      <c r="M3098" s="3">
        <v>120448.935</v>
      </c>
      <c r="N3098" s="4">
        <v>93.533142819999995</v>
      </c>
      <c r="O3098" s="4">
        <v>11265967.4</v>
      </c>
    </row>
    <row r="3099" spans="1:15" hidden="1" x14ac:dyDescent="0.5">
      <c r="A3099">
        <f t="shared" si="48"/>
        <v>986</v>
      </c>
      <c r="B3099" s="2">
        <v>42464</v>
      </c>
      <c r="C3099" t="s">
        <v>21</v>
      </c>
      <c r="D3099" t="s">
        <v>26</v>
      </c>
      <c r="E3099">
        <v>2016</v>
      </c>
      <c r="F3099">
        <v>15</v>
      </c>
      <c r="G3099" t="s">
        <v>9</v>
      </c>
      <c r="H3099" t="s">
        <v>9</v>
      </c>
      <c r="I3099">
        <v>9.6999999999999993</v>
      </c>
      <c r="J3099">
        <v>21.2</v>
      </c>
      <c r="K3099">
        <v>18.399999999999999</v>
      </c>
      <c r="L3099">
        <v>0</v>
      </c>
      <c r="M3099" s="3">
        <v>120445.735</v>
      </c>
      <c r="N3099" s="4">
        <v>38.468550309999998</v>
      </c>
      <c r="O3099" s="4">
        <v>4633372.8</v>
      </c>
    </row>
    <row r="3100" spans="1:15" hidden="1" x14ac:dyDescent="0.5">
      <c r="A3100">
        <f t="shared" si="48"/>
        <v>987</v>
      </c>
      <c r="B3100" s="2">
        <v>42496</v>
      </c>
      <c r="C3100" t="s">
        <v>18</v>
      </c>
      <c r="D3100" t="s">
        <v>27</v>
      </c>
      <c r="E3100">
        <v>2016</v>
      </c>
      <c r="F3100">
        <v>19</v>
      </c>
      <c r="G3100" t="s">
        <v>10</v>
      </c>
      <c r="H3100" t="s">
        <v>9</v>
      </c>
      <c r="I3100">
        <v>15.9</v>
      </c>
      <c r="J3100">
        <v>24.7</v>
      </c>
      <c r="K3100">
        <v>13.2</v>
      </c>
      <c r="L3100">
        <v>0</v>
      </c>
      <c r="M3100" s="3">
        <v>120421.32</v>
      </c>
      <c r="N3100" s="4">
        <v>64.317056579999999</v>
      </c>
      <c r="O3100" s="4">
        <v>7745144.9000000004</v>
      </c>
    </row>
    <row r="3101" spans="1:15" hidden="1" x14ac:dyDescent="0.5">
      <c r="A3101">
        <f t="shared" si="48"/>
        <v>988</v>
      </c>
      <c r="B3101" s="2">
        <v>42300</v>
      </c>
      <c r="C3101" t="s">
        <v>18</v>
      </c>
      <c r="D3101" t="s">
        <v>32</v>
      </c>
      <c r="E3101">
        <v>2015</v>
      </c>
      <c r="F3101">
        <v>43</v>
      </c>
      <c r="G3101" t="s">
        <v>10</v>
      </c>
      <c r="H3101" t="s">
        <v>9</v>
      </c>
      <c r="I3101">
        <v>11.8</v>
      </c>
      <c r="J3101">
        <v>16.399999999999999</v>
      </c>
      <c r="K3101">
        <v>21</v>
      </c>
      <c r="L3101">
        <v>0</v>
      </c>
      <c r="M3101" s="3">
        <v>120420.7</v>
      </c>
      <c r="N3101" s="4">
        <v>48.169896799999997</v>
      </c>
      <c r="O3101" s="4">
        <v>5800652.7000000002</v>
      </c>
    </row>
    <row r="3102" spans="1:15" hidden="1" x14ac:dyDescent="0.5">
      <c r="A3102">
        <f t="shared" si="48"/>
        <v>989</v>
      </c>
      <c r="B3102" s="2">
        <v>43169</v>
      </c>
      <c r="C3102" t="s">
        <v>19</v>
      </c>
      <c r="D3102" t="s">
        <v>25</v>
      </c>
      <c r="E3102">
        <v>2018</v>
      </c>
      <c r="F3102">
        <v>10</v>
      </c>
      <c r="G3102" t="s">
        <v>10</v>
      </c>
      <c r="H3102" t="s">
        <v>9</v>
      </c>
      <c r="I3102">
        <v>14.3</v>
      </c>
      <c r="J3102">
        <v>35.1</v>
      </c>
      <c r="K3102">
        <v>21.6</v>
      </c>
      <c r="L3102">
        <v>0</v>
      </c>
      <c r="M3102" s="3">
        <v>120398.88499999999</v>
      </c>
      <c r="N3102" s="4">
        <v>91.988443200000006</v>
      </c>
      <c r="O3102" s="4">
        <v>11075306</v>
      </c>
    </row>
    <row r="3103" spans="1:15" hidden="1" x14ac:dyDescent="0.5">
      <c r="A3103">
        <f t="shared" si="48"/>
        <v>990</v>
      </c>
      <c r="B3103" s="2">
        <v>42211</v>
      </c>
      <c r="C3103" t="s">
        <v>20</v>
      </c>
      <c r="D3103" t="s">
        <v>29</v>
      </c>
      <c r="E3103">
        <v>2015</v>
      </c>
      <c r="F3103">
        <v>30</v>
      </c>
      <c r="G3103" t="s">
        <v>10</v>
      </c>
      <c r="H3103" t="s">
        <v>9</v>
      </c>
      <c r="I3103">
        <v>8.1</v>
      </c>
      <c r="J3103">
        <v>11.6</v>
      </c>
      <c r="K3103">
        <v>8.5</v>
      </c>
      <c r="L3103">
        <v>3.2</v>
      </c>
      <c r="M3103" s="3">
        <v>120396.735</v>
      </c>
      <c r="N3103" s="4">
        <v>22.384246220000001</v>
      </c>
      <c r="O3103" s="4">
        <v>2694990.2</v>
      </c>
    </row>
    <row r="3104" spans="1:15" hidden="1" x14ac:dyDescent="0.5">
      <c r="A3104">
        <f t="shared" si="48"/>
        <v>991</v>
      </c>
      <c r="B3104" s="2">
        <v>42383</v>
      </c>
      <c r="C3104" t="s">
        <v>16</v>
      </c>
      <c r="D3104" t="s">
        <v>17</v>
      </c>
      <c r="E3104">
        <v>2016</v>
      </c>
      <c r="F3104">
        <v>3</v>
      </c>
      <c r="G3104" t="s">
        <v>9</v>
      </c>
      <c r="H3104" t="s">
        <v>9</v>
      </c>
      <c r="I3104">
        <v>16.100000000000001</v>
      </c>
      <c r="J3104">
        <v>18.100000000000001</v>
      </c>
      <c r="K3104">
        <v>3.9</v>
      </c>
      <c r="L3104">
        <v>0.4</v>
      </c>
      <c r="M3104" s="3">
        <v>120396.33500000001</v>
      </c>
      <c r="N3104" s="4">
        <v>36.37140419</v>
      </c>
      <c r="O3104" s="4">
        <v>4378983.8</v>
      </c>
    </row>
    <row r="3105" spans="1:15" hidden="1" x14ac:dyDescent="0.5">
      <c r="A3105">
        <f t="shared" si="48"/>
        <v>992</v>
      </c>
      <c r="B3105" s="2">
        <v>42716</v>
      </c>
      <c r="C3105" t="s">
        <v>21</v>
      </c>
      <c r="D3105" t="s">
        <v>34</v>
      </c>
      <c r="E3105">
        <v>2016</v>
      </c>
      <c r="F3105">
        <v>51</v>
      </c>
      <c r="G3105" t="s">
        <v>10</v>
      </c>
      <c r="H3105" t="s">
        <v>9</v>
      </c>
      <c r="I3105">
        <v>10.7</v>
      </c>
      <c r="J3105">
        <v>32.799999999999997</v>
      </c>
      <c r="K3105">
        <v>30</v>
      </c>
      <c r="L3105">
        <v>0</v>
      </c>
      <c r="M3105" s="3">
        <v>120390.11</v>
      </c>
      <c r="N3105" s="4">
        <v>45.157572940000001</v>
      </c>
      <c r="O3105" s="4">
        <v>5436525.2000000002</v>
      </c>
    </row>
    <row r="3106" spans="1:15" hidden="1" x14ac:dyDescent="0.5">
      <c r="A3106">
        <f t="shared" si="48"/>
        <v>993</v>
      </c>
      <c r="B3106" s="2">
        <v>42595</v>
      </c>
      <c r="C3106" t="s">
        <v>19</v>
      </c>
      <c r="D3106" t="s">
        <v>30</v>
      </c>
      <c r="E3106">
        <v>2016</v>
      </c>
      <c r="F3106">
        <v>33</v>
      </c>
      <c r="G3106" t="s">
        <v>10</v>
      </c>
      <c r="H3106" t="s">
        <v>9</v>
      </c>
      <c r="I3106">
        <v>7.9</v>
      </c>
      <c r="J3106">
        <v>15.1</v>
      </c>
      <c r="K3106">
        <v>9.5</v>
      </c>
      <c r="L3106">
        <v>1.6</v>
      </c>
      <c r="M3106" s="3">
        <v>120382.80499999999</v>
      </c>
      <c r="N3106" s="4">
        <v>38.810956079999997</v>
      </c>
      <c r="O3106" s="4">
        <v>4672171.8</v>
      </c>
    </row>
    <row r="3107" spans="1:15" hidden="1" x14ac:dyDescent="0.5">
      <c r="A3107">
        <f t="shared" si="48"/>
        <v>994</v>
      </c>
      <c r="B3107" s="2">
        <v>42589</v>
      </c>
      <c r="C3107" t="s">
        <v>20</v>
      </c>
      <c r="D3107" t="s">
        <v>30</v>
      </c>
      <c r="E3107">
        <v>2016</v>
      </c>
      <c r="F3107">
        <v>32</v>
      </c>
      <c r="G3107" t="s">
        <v>10</v>
      </c>
      <c r="H3107" t="s">
        <v>9</v>
      </c>
      <c r="I3107">
        <v>7.6</v>
      </c>
      <c r="J3107">
        <v>16.600000000000001</v>
      </c>
      <c r="K3107">
        <v>10.4</v>
      </c>
      <c r="L3107">
        <v>0</v>
      </c>
      <c r="M3107" s="3">
        <v>120379.285</v>
      </c>
      <c r="N3107" s="4">
        <v>32.884789920000003</v>
      </c>
      <c r="O3107" s="4">
        <v>3958647.5</v>
      </c>
    </row>
    <row r="3108" spans="1:15" hidden="1" x14ac:dyDescent="0.5">
      <c r="A3108">
        <f t="shared" si="48"/>
        <v>995</v>
      </c>
      <c r="B3108" s="2">
        <v>43364</v>
      </c>
      <c r="C3108" t="s">
        <v>18</v>
      </c>
      <c r="D3108" t="s">
        <v>31</v>
      </c>
      <c r="E3108">
        <v>2018</v>
      </c>
      <c r="F3108">
        <v>38</v>
      </c>
      <c r="G3108" t="s">
        <v>9</v>
      </c>
      <c r="H3108" t="s">
        <v>9</v>
      </c>
      <c r="I3108">
        <v>8.3000000000000007</v>
      </c>
      <c r="J3108">
        <v>18.899999999999999</v>
      </c>
      <c r="K3108">
        <v>16.600000000000001</v>
      </c>
      <c r="L3108">
        <v>0</v>
      </c>
      <c r="M3108" s="3">
        <v>120372.48</v>
      </c>
      <c r="N3108" s="4">
        <v>110.8134668</v>
      </c>
      <c r="O3108" s="4">
        <v>13338891.800000001</v>
      </c>
    </row>
    <row r="3109" spans="1:15" hidden="1" x14ac:dyDescent="0.5">
      <c r="A3109">
        <f t="shared" si="48"/>
        <v>996</v>
      </c>
      <c r="B3109" s="2">
        <v>42465</v>
      </c>
      <c r="C3109" t="s">
        <v>22</v>
      </c>
      <c r="D3109" t="s">
        <v>26</v>
      </c>
      <c r="E3109">
        <v>2016</v>
      </c>
      <c r="F3109">
        <v>15</v>
      </c>
      <c r="G3109" t="s">
        <v>9</v>
      </c>
      <c r="H3109" t="s">
        <v>9</v>
      </c>
      <c r="I3109">
        <v>12.3</v>
      </c>
      <c r="J3109">
        <v>29</v>
      </c>
      <c r="K3109">
        <v>17.100000000000001</v>
      </c>
      <c r="L3109">
        <v>0</v>
      </c>
      <c r="M3109" s="3">
        <v>120371.235</v>
      </c>
      <c r="N3109" s="4">
        <v>21.423208150000001</v>
      </c>
      <c r="O3109" s="4">
        <v>2578738</v>
      </c>
    </row>
    <row r="3110" spans="1:15" hidden="1" x14ac:dyDescent="0.5">
      <c r="A3110">
        <f t="shared" si="48"/>
        <v>997</v>
      </c>
      <c r="B3110" s="2">
        <v>42745</v>
      </c>
      <c r="C3110" t="s">
        <v>22</v>
      </c>
      <c r="D3110" t="s">
        <v>17</v>
      </c>
      <c r="E3110">
        <v>2017</v>
      </c>
      <c r="F3110">
        <v>3</v>
      </c>
      <c r="G3110" t="s">
        <v>9</v>
      </c>
      <c r="H3110" t="s">
        <v>9</v>
      </c>
      <c r="I3110">
        <v>17.7</v>
      </c>
      <c r="J3110">
        <v>26.2</v>
      </c>
      <c r="K3110">
        <v>28.6</v>
      </c>
      <c r="L3110">
        <v>0</v>
      </c>
      <c r="M3110" s="3">
        <v>120366.32</v>
      </c>
      <c r="N3110" s="4">
        <v>72.813056849999995</v>
      </c>
      <c r="O3110" s="4">
        <v>8764239.6999999993</v>
      </c>
    </row>
    <row r="3111" spans="1:15" hidden="1" x14ac:dyDescent="0.5">
      <c r="A3111">
        <f t="shared" si="48"/>
        <v>998</v>
      </c>
      <c r="B3111" s="2">
        <v>43681</v>
      </c>
      <c r="C3111" t="s">
        <v>20</v>
      </c>
      <c r="D3111" t="s">
        <v>30</v>
      </c>
      <c r="E3111">
        <v>2019</v>
      </c>
      <c r="F3111">
        <v>31</v>
      </c>
      <c r="G3111" t="s">
        <v>10</v>
      </c>
      <c r="H3111" t="s">
        <v>9</v>
      </c>
      <c r="I3111">
        <v>9.1999999999999993</v>
      </c>
      <c r="J3111">
        <v>13.1</v>
      </c>
      <c r="K3111">
        <v>7.2</v>
      </c>
      <c r="L3111">
        <v>1</v>
      </c>
      <c r="M3111" s="3">
        <v>120350.215</v>
      </c>
      <c r="N3111" s="4">
        <v>127.8811699</v>
      </c>
      <c r="O3111" s="4">
        <v>15390526.300000001</v>
      </c>
    </row>
    <row r="3112" spans="1:15" hidden="1" x14ac:dyDescent="0.5">
      <c r="A3112">
        <f t="shared" si="48"/>
        <v>999</v>
      </c>
      <c r="B3112" s="2">
        <v>43721</v>
      </c>
      <c r="C3112" t="s">
        <v>18</v>
      </c>
      <c r="D3112" t="s">
        <v>31</v>
      </c>
      <c r="E3112">
        <v>2019</v>
      </c>
      <c r="F3112">
        <v>37</v>
      </c>
      <c r="G3112" t="s">
        <v>10</v>
      </c>
      <c r="H3112" t="s">
        <v>9</v>
      </c>
      <c r="I3112">
        <v>7.7</v>
      </c>
      <c r="J3112">
        <v>18.600000000000001</v>
      </c>
      <c r="K3112">
        <v>14</v>
      </c>
      <c r="L3112">
        <v>0</v>
      </c>
      <c r="M3112" s="3">
        <v>120349.015</v>
      </c>
      <c r="N3112" s="4">
        <v>108.21402329999999</v>
      </c>
      <c r="O3112" s="4">
        <v>13023451.1</v>
      </c>
    </row>
    <row r="3113" spans="1:15" hidden="1" x14ac:dyDescent="0.5">
      <c r="A3113">
        <f t="shared" si="48"/>
        <v>1000</v>
      </c>
      <c r="B3113" s="2">
        <v>42698</v>
      </c>
      <c r="C3113" t="s">
        <v>16</v>
      </c>
      <c r="D3113" t="s">
        <v>33</v>
      </c>
      <c r="E3113">
        <v>2016</v>
      </c>
      <c r="F3113">
        <v>48</v>
      </c>
      <c r="G3113" t="s">
        <v>10</v>
      </c>
      <c r="H3113" t="s">
        <v>9</v>
      </c>
      <c r="I3113">
        <v>10.3</v>
      </c>
      <c r="J3113">
        <v>17</v>
      </c>
      <c r="K3113">
        <v>21.6</v>
      </c>
      <c r="L3113">
        <v>2.2000000000000002</v>
      </c>
      <c r="M3113" s="3">
        <v>120308.545</v>
      </c>
      <c r="N3113" s="4">
        <v>38.059403269999997</v>
      </c>
      <c r="O3113" s="4">
        <v>4578871.4000000004</v>
      </c>
    </row>
    <row r="3114" spans="1:15" hidden="1" x14ac:dyDescent="0.5">
      <c r="A3114">
        <f t="shared" si="48"/>
        <v>1001</v>
      </c>
      <c r="B3114" s="2">
        <v>43902</v>
      </c>
      <c r="C3114" t="s">
        <v>16</v>
      </c>
      <c r="D3114" t="s">
        <v>25</v>
      </c>
      <c r="E3114">
        <v>2020</v>
      </c>
      <c r="F3114">
        <v>11</v>
      </c>
      <c r="G3114" t="s">
        <v>10</v>
      </c>
      <c r="H3114" t="s">
        <v>9</v>
      </c>
      <c r="I3114">
        <v>16.600000000000001</v>
      </c>
      <c r="J3114">
        <v>29.5</v>
      </c>
      <c r="K3114">
        <v>19.5</v>
      </c>
      <c r="L3114">
        <v>0</v>
      </c>
      <c r="M3114" s="3">
        <v>120272.77499999999</v>
      </c>
      <c r="N3114" s="4">
        <v>39.127565740000001</v>
      </c>
      <c r="O3114" s="4">
        <v>4705980.9000000004</v>
      </c>
    </row>
    <row r="3115" spans="1:15" hidden="1" x14ac:dyDescent="0.5">
      <c r="A3115">
        <f t="shared" si="48"/>
        <v>1002</v>
      </c>
      <c r="B3115" s="2">
        <v>42059</v>
      </c>
      <c r="C3115" t="s">
        <v>22</v>
      </c>
      <c r="D3115" t="s">
        <v>24</v>
      </c>
      <c r="E3115">
        <v>2015</v>
      </c>
      <c r="F3115">
        <v>9</v>
      </c>
      <c r="G3115" t="s">
        <v>10</v>
      </c>
      <c r="H3115" t="s">
        <v>9</v>
      </c>
      <c r="I3115">
        <v>15.9</v>
      </c>
      <c r="J3115">
        <v>20.100000000000001</v>
      </c>
      <c r="K3115">
        <v>21.4</v>
      </c>
      <c r="L3115">
        <v>3.2</v>
      </c>
      <c r="M3115" s="3">
        <v>120263.515</v>
      </c>
      <c r="N3115" s="4">
        <v>26.559011900000002</v>
      </c>
      <c r="O3115" s="4">
        <v>3194080.1</v>
      </c>
    </row>
    <row r="3116" spans="1:15" hidden="1" x14ac:dyDescent="0.5">
      <c r="A3116">
        <f t="shared" si="48"/>
        <v>1003</v>
      </c>
      <c r="B3116" s="2">
        <v>42101</v>
      </c>
      <c r="C3116" t="s">
        <v>22</v>
      </c>
      <c r="D3116" t="s">
        <v>26</v>
      </c>
      <c r="E3116">
        <v>2015</v>
      </c>
      <c r="F3116">
        <v>15</v>
      </c>
      <c r="G3116" t="s">
        <v>9</v>
      </c>
      <c r="H3116" t="s">
        <v>9</v>
      </c>
      <c r="I3116">
        <v>12.4</v>
      </c>
      <c r="J3116">
        <v>17.3</v>
      </c>
      <c r="K3116">
        <v>3.9</v>
      </c>
      <c r="L3116">
        <v>0</v>
      </c>
      <c r="M3116" s="3">
        <v>120235.505</v>
      </c>
      <c r="N3116" s="4">
        <v>21.359459990000001</v>
      </c>
      <c r="O3116" s="4">
        <v>2568165.5</v>
      </c>
    </row>
    <row r="3117" spans="1:15" hidden="1" x14ac:dyDescent="0.5">
      <c r="A3117">
        <f t="shared" si="48"/>
        <v>1004</v>
      </c>
      <c r="B3117" s="2">
        <v>43260</v>
      </c>
      <c r="C3117" t="s">
        <v>19</v>
      </c>
      <c r="D3117" t="s">
        <v>28</v>
      </c>
      <c r="E3117">
        <v>2018</v>
      </c>
      <c r="F3117">
        <v>23</v>
      </c>
      <c r="G3117" t="s">
        <v>10</v>
      </c>
      <c r="H3117" t="s">
        <v>9</v>
      </c>
      <c r="I3117">
        <v>11.3</v>
      </c>
      <c r="J3117">
        <v>15.6</v>
      </c>
      <c r="K3117">
        <v>8</v>
      </c>
      <c r="L3117">
        <v>3</v>
      </c>
      <c r="M3117" s="3">
        <v>120232.19500000001</v>
      </c>
      <c r="N3117" s="4">
        <v>110.6732404</v>
      </c>
      <c r="O3117" s="4">
        <v>13306486.6</v>
      </c>
    </row>
    <row r="3118" spans="1:15" hidden="1" x14ac:dyDescent="0.5">
      <c r="A3118">
        <f t="shared" si="48"/>
        <v>1005</v>
      </c>
      <c r="B3118" s="2">
        <v>43713</v>
      </c>
      <c r="C3118" t="s">
        <v>16</v>
      </c>
      <c r="D3118" t="s">
        <v>31</v>
      </c>
      <c r="E3118">
        <v>2019</v>
      </c>
      <c r="F3118">
        <v>36</v>
      </c>
      <c r="G3118" t="s">
        <v>10</v>
      </c>
      <c r="H3118" t="s">
        <v>9</v>
      </c>
      <c r="I3118">
        <v>8.6999999999999993</v>
      </c>
      <c r="J3118">
        <v>21.2</v>
      </c>
      <c r="K3118">
        <v>14.8</v>
      </c>
      <c r="L3118">
        <v>3.4</v>
      </c>
      <c r="M3118" s="3">
        <v>120223.175</v>
      </c>
      <c r="N3118" s="4">
        <v>99.345443470000006</v>
      </c>
      <c r="O3118" s="4">
        <v>11943624.6</v>
      </c>
    </row>
    <row r="3119" spans="1:15" hidden="1" x14ac:dyDescent="0.5">
      <c r="A3119">
        <f t="shared" si="48"/>
        <v>1006</v>
      </c>
      <c r="B3119" s="2">
        <v>43417</v>
      </c>
      <c r="C3119" t="s">
        <v>22</v>
      </c>
      <c r="D3119" t="s">
        <v>33</v>
      </c>
      <c r="E3119">
        <v>2018</v>
      </c>
      <c r="F3119">
        <v>46</v>
      </c>
      <c r="G3119" t="s">
        <v>10</v>
      </c>
      <c r="H3119" t="s">
        <v>9</v>
      </c>
      <c r="I3119">
        <v>16.899999999999999</v>
      </c>
      <c r="J3119">
        <v>30.5</v>
      </c>
      <c r="K3119">
        <v>18.399999999999999</v>
      </c>
      <c r="L3119">
        <v>0</v>
      </c>
      <c r="M3119" s="3">
        <v>120185.265</v>
      </c>
      <c r="N3119" s="4">
        <v>111.5733647</v>
      </c>
      <c r="O3119" s="4">
        <v>13409474.4</v>
      </c>
    </row>
    <row r="3120" spans="1:15" hidden="1" x14ac:dyDescent="0.5">
      <c r="A3120">
        <f t="shared" si="48"/>
        <v>1007</v>
      </c>
      <c r="B3120" s="2">
        <v>42312</v>
      </c>
      <c r="C3120" t="s">
        <v>23</v>
      </c>
      <c r="D3120" t="s">
        <v>33</v>
      </c>
      <c r="E3120">
        <v>2015</v>
      </c>
      <c r="F3120">
        <v>45</v>
      </c>
      <c r="G3120" t="s">
        <v>10</v>
      </c>
      <c r="H3120" t="s">
        <v>9</v>
      </c>
      <c r="I3120">
        <v>10.9</v>
      </c>
      <c r="J3120">
        <v>27.2</v>
      </c>
      <c r="K3120">
        <v>19.600000000000001</v>
      </c>
      <c r="L3120">
        <v>0</v>
      </c>
      <c r="M3120" s="3">
        <v>120177.94500000001</v>
      </c>
      <c r="N3120" s="4">
        <v>29.237633089999999</v>
      </c>
      <c r="O3120" s="4">
        <v>3513718.7</v>
      </c>
    </row>
    <row r="3121" spans="1:15" hidden="1" x14ac:dyDescent="0.5">
      <c r="A3121">
        <f t="shared" si="48"/>
        <v>1008</v>
      </c>
      <c r="B3121" s="2">
        <v>44001</v>
      </c>
      <c r="C3121" t="s">
        <v>18</v>
      </c>
      <c r="D3121" t="s">
        <v>28</v>
      </c>
      <c r="E3121">
        <v>2020</v>
      </c>
      <c r="F3121">
        <v>25</v>
      </c>
      <c r="G3121" t="s">
        <v>10</v>
      </c>
      <c r="H3121" t="s">
        <v>9</v>
      </c>
      <c r="I3121">
        <v>6.4</v>
      </c>
      <c r="J3121">
        <v>17.8</v>
      </c>
      <c r="K3121">
        <v>8.6</v>
      </c>
      <c r="L3121">
        <v>0</v>
      </c>
      <c r="M3121" s="3">
        <v>120149.435</v>
      </c>
      <c r="N3121" s="4">
        <v>30.518706590000001</v>
      </c>
      <c r="O3121" s="4">
        <v>3666805.4</v>
      </c>
    </row>
    <row r="3122" spans="1:15" hidden="1" x14ac:dyDescent="0.5">
      <c r="A3122">
        <f t="shared" si="48"/>
        <v>1009</v>
      </c>
      <c r="B3122" s="2">
        <v>42853</v>
      </c>
      <c r="C3122" t="s">
        <v>18</v>
      </c>
      <c r="D3122" t="s">
        <v>26</v>
      </c>
      <c r="E3122">
        <v>2017</v>
      </c>
      <c r="F3122">
        <v>18</v>
      </c>
      <c r="G3122" t="s">
        <v>10</v>
      </c>
      <c r="H3122" t="s">
        <v>9</v>
      </c>
      <c r="I3122">
        <v>9.4</v>
      </c>
      <c r="J3122">
        <v>19.8</v>
      </c>
      <c r="K3122">
        <v>6</v>
      </c>
      <c r="L3122">
        <v>0.4</v>
      </c>
      <c r="M3122" s="3">
        <v>120144.19</v>
      </c>
      <c r="N3122" s="4">
        <v>120.8095221</v>
      </c>
      <c r="O3122" s="4">
        <v>14514562.199999999</v>
      </c>
    </row>
    <row r="3123" spans="1:15" hidden="1" x14ac:dyDescent="0.5">
      <c r="A3123">
        <f t="shared" si="48"/>
        <v>1010</v>
      </c>
      <c r="B3123" s="2">
        <v>42670</v>
      </c>
      <c r="C3123" t="s">
        <v>16</v>
      </c>
      <c r="D3123" t="s">
        <v>32</v>
      </c>
      <c r="E3123">
        <v>2016</v>
      </c>
      <c r="F3123">
        <v>44</v>
      </c>
      <c r="G3123" t="s">
        <v>10</v>
      </c>
      <c r="H3123" t="s">
        <v>9</v>
      </c>
      <c r="I3123">
        <v>10.1</v>
      </c>
      <c r="J3123">
        <v>15.4</v>
      </c>
      <c r="K3123">
        <v>25.8</v>
      </c>
      <c r="L3123">
        <v>0.2</v>
      </c>
      <c r="M3123" s="3">
        <v>120142.43</v>
      </c>
      <c r="N3123" s="4">
        <v>43.480540499999996</v>
      </c>
      <c r="O3123" s="4">
        <v>5223857.8</v>
      </c>
    </row>
    <row r="3124" spans="1:15" hidden="1" x14ac:dyDescent="0.5">
      <c r="A3124">
        <f t="shared" si="48"/>
        <v>1011</v>
      </c>
      <c r="B3124" s="2">
        <v>42918</v>
      </c>
      <c r="C3124" t="s">
        <v>20</v>
      </c>
      <c r="D3124" t="s">
        <v>29</v>
      </c>
      <c r="E3124">
        <v>2017</v>
      </c>
      <c r="F3124">
        <v>27</v>
      </c>
      <c r="G3124" t="s">
        <v>9</v>
      </c>
      <c r="H3124" t="s">
        <v>9</v>
      </c>
      <c r="I3124">
        <v>0.8</v>
      </c>
      <c r="J3124">
        <v>14.3</v>
      </c>
      <c r="K3124">
        <v>9.1999999999999993</v>
      </c>
      <c r="L3124">
        <v>0</v>
      </c>
      <c r="M3124" s="3">
        <v>120137.45</v>
      </c>
      <c r="N3124" s="4">
        <v>110.1092823</v>
      </c>
      <c r="O3124" s="4">
        <v>13228248.4</v>
      </c>
    </row>
    <row r="3125" spans="1:15" hidden="1" x14ac:dyDescent="0.5">
      <c r="A3125">
        <f t="shared" si="48"/>
        <v>1012</v>
      </c>
      <c r="B3125" s="2">
        <v>42161</v>
      </c>
      <c r="C3125" t="s">
        <v>19</v>
      </c>
      <c r="D3125" t="s">
        <v>28</v>
      </c>
      <c r="E3125">
        <v>2015</v>
      </c>
      <c r="F3125">
        <v>23</v>
      </c>
      <c r="G3125" t="s">
        <v>10</v>
      </c>
      <c r="H3125" t="s">
        <v>9</v>
      </c>
      <c r="I3125">
        <v>9.1999999999999993</v>
      </c>
      <c r="J3125">
        <v>16.600000000000001</v>
      </c>
      <c r="K3125">
        <v>6.4</v>
      </c>
      <c r="L3125">
        <v>0.2</v>
      </c>
      <c r="M3125" s="3">
        <v>120128.295</v>
      </c>
      <c r="N3125" s="4">
        <v>30.181346850000001</v>
      </c>
      <c r="O3125" s="4">
        <v>3625633.7</v>
      </c>
    </row>
    <row r="3126" spans="1:15" hidden="1" x14ac:dyDescent="0.5">
      <c r="A3126">
        <f t="shared" si="48"/>
        <v>1013</v>
      </c>
      <c r="B3126" s="2">
        <v>42575</v>
      </c>
      <c r="C3126" t="s">
        <v>20</v>
      </c>
      <c r="D3126" t="s">
        <v>29</v>
      </c>
      <c r="E3126">
        <v>2016</v>
      </c>
      <c r="F3126">
        <v>30</v>
      </c>
      <c r="G3126" t="s">
        <v>10</v>
      </c>
      <c r="H3126" t="s">
        <v>9</v>
      </c>
      <c r="I3126">
        <v>4.7</v>
      </c>
      <c r="J3126">
        <v>11.4</v>
      </c>
      <c r="K3126">
        <v>10.3</v>
      </c>
      <c r="L3126">
        <v>0.8</v>
      </c>
      <c r="M3126" s="3">
        <v>120126.905</v>
      </c>
      <c r="N3126" s="4">
        <v>52.227008529999999</v>
      </c>
      <c r="O3126" s="4">
        <v>6273868.9000000004</v>
      </c>
    </row>
    <row r="3127" spans="1:15" hidden="1" x14ac:dyDescent="0.5">
      <c r="A3127">
        <f t="shared" si="48"/>
        <v>1014</v>
      </c>
      <c r="B3127" s="2">
        <v>42482</v>
      </c>
      <c r="C3127" t="s">
        <v>18</v>
      </c>
      <c r="D3127" t="s">
        <v>26</v>
      </c>
      <c r="E3127">
        <v>2016</v>
      </c>
      <c r="F3127">
        <v>17</v>
      </c>
      <c r="G3127" t="s">
        <v>10</v>
      </c>
      <c r="H3127" t="s">
        <v>9</v>
      </c>
      <c r="I3127">
        <v>14.6</v>
      </c>
      <c r="J3127">
        <v>16.7</v>
      </c>
      <c r="K3127">
        <v>7.9</v>
      </c>
      <c r="L3127">
        <v>21.6</v>
      </c>
      <c r="M3127" s="3">
        <v>120124.30499999999</v>
      </c>
      <c r="N3127" s="4">
        <v>52.296555179999999</v>
      </c>
      <c r="O3127" s="4">
        <v>6282087.2999999998</v>
      </c>
    </row>
    <row r="3128" spans="1:15" hidden="1" x14ac:dyDescent="0.5">
      <c r="A3128">
        <f t="shared" si="48"/>
        <v>1015</v>
      </c>
      <c r="B3128" s="2">
        <v>42268</v>
      </c>
      <c r="C3128" t="s">
        <v>21</v>
      </c>
      <c r="D3128" t="s">
        <v>31</v>
      </c>
      <c r="E3128">
        <v>2015</v>
      </c>
      <c r="F3128">
        <v>39</v>
      </c>
      <c r="G3128" t="s">
        <v>9</v>
      </c>
      <c r="H3128" t="s">
        <v>9</v>
      </c>
      <c r="I3128">
        <v>14</v>
      </c>
      <c r="J3128">
        <v>18.100000000000001</v>
      </c>
      <c r="K3128">
        <v>6.7</v>
      </c>
      <c r="L3128">
        <v>0</v>
      </c>
      <c r="M3128" s="3">
        <v>120096.71</v>
      </c>
      <c r="N3128" s="4">
        <v>44.955977410000003</v>
      </c>
      <c r="O3128" s="4">
        <v>5399065</v>
      </c>
    </row>
    <row r="3129" spans="1:15" hidden="1" x14ac:dyDescent="0.5">
      <c r="A3129">
        <f t="shared" si="48"/>
        <v>1016</v>
      </c>
      <c r="B3129" s="2">
        <v>43969</v>
      </c>
      <c r="C3129" t="s">
        <v>21</v>
      </c>
      <c r="D3129" t="s">
        <v>27</v>
      </c>
      <c r="E3129">
        <v>2020</v>
      </c>
      <c r="F3129">
        <v>21</v>
      </c>
      <c r="G3129" t="s">
        <v>9</v>
      </c>
      <c r="H3129" t="s">
        <v>9</v>
      </c>
      <c r="I3129">
        <v>5.5</v>
      </c>
      <c r="J3129">
        <v>19.399999999999999</v>
      </c>
      <c r="K3129">
        <v>10.5</v>
      </c>
      <c r="L3129">
        <v>0</v>
      </c>
      <c r="M3129" s="3">
        <v>120076.645</v>
      </c>
      <c r="N3129" s="4">
        <v>44.491085740000003</v>
      </c>
      <c r="O3129" s="4">
        <v>5342340.3</v>
      </c>
    </row>
    <row r="3130" spans="1:15" hidden="1" x14ac:dyDescent="0.5">
      <c r="A3130">
        <f t="shared" si="48"/>
        <v>1017</v>
      </c>
      <c r="B3130" s="2">
        <v>43980</v>
      </c>
      <c r="C3130" t="s">
        <v>18</v>
      </c>
      <c r="D3130" t="s">
        <v>27</v>
      </c>
      <c r="E3130">
        <v>2020</v>
      </c>
      <c r="F3130">
        <v>22</v>
      </c>
      <c r="G3130" t="s">
        <v>10</v>
      </c>
      <c r="H3130" t="s">
        <v>9</v>
      </c>
      <c r="I3130">
        <v>7.2</v>
      </c>
      <c r="J3130">
        <v>17.100000000000001</v>
      </c>
      <c r="K3130">
        <v>9.6</v>
      </c>
      <c r="L3130">
        <v>0</v>
      </c>
      <c r="M3130" s="3">
        <v>120072.09</v>
      </c>
      <c r="N3130" s="4">
        <v>50.142944370000002</v>
      </c>
      <c r="O3130" s="4">
        <v>6020768.0999999996</v>
      </c>
    </row>
    <row r="3131" spans="1:15" hidden="1" x14ac:dyDescent="0.5">
      <c r="A3131">
        <f t="shared" si="48"/>
        <v>1018</v>
      </c>
      <c r="B3131" s="2">
        <v>43151</v>
      </c>
      <c r="C3131" t="s">
        <v>22</v>
      </c>
      <c r="D3131" t="s">
        <v>24</v>
      </c>
      <c r="E3131">
        <v>2018</v>
      </c>
      <c r="F3131">
        <v>8</v>
      </c>
      <c r="G3131" t="s">
        <v>10</v>
      </c>
      <c r="H3131" t="s">
        <v>9</v>
      </c>
      <c r="I3131">
        <v>14.1</v>
      </c>
      <c r="J3131">
        <v>29.5</v>
      </c>
      <c r="K3131">
        <v>25.5</v>
      </c>
      <c r="L3131">
        <v>0</v>
      </c>
      <c r="M3131" s="3">
        <v>120035.38499999999</v>
      </c>
      <c r="N3131" s="4">
        <v>78.800517830000004</v>
      </c>
      <c r="O3131" s="4">
        <v>9458850.5</v>
      </c>
    </row>
    <row r="3132" spans="1:15" hidden="1" x14ac:dyDescent="0.5">
      <c r="A3132">
        <f t="shared" si="48"/>
        <v>1019</v>
      </c>
      <c r="B3132" s="2">
        <v>42225</v>
      </c>
      <c r="C3132" t="s">
        <v>20</v>
      </c>
      <c r="D3132" t="s">
        <v>30</v>
      </c>
      <c r="E3132">
        <v>2015</v>
      </c>
      <c r="F3132">
        <v>32</v>
      </c>
      <c r="G3132" t="s">
        <v>10</v>
      </c>
      <c r="H3132" t="s">
        <v>9</v>
      </c>
      <c r="I3132">
        <v>7.7</v>
      </c>
      <c r="J3132">
        <v>13.3</v>
      </c>
      <c r="K3132">
        <v>6.9</v>
      </c>
      <c r="L3132">
        <v>0</v>
      </c>
      <c r="M3132" s="3">
        <v>120008.455</v>
      </c>
      <c r="N3132" s="4">
        <v>29.441329450000001</v>
      </c>
      <c r="O3132" s="4">
        <v>3533208.5</v>
      </c>
    </row>
    <row r="3133" spans="1:15" hidden="1" x14ac:dyDescent="0.5">
      <c r="A3133">
        <f t="shared" si="48"/>
        <v>1020</v>
      </c>
      <c r="B3133" s="2">
        <v>43323</v>
      </c>
      <c r="C3133" t="s">
        <v>19</v>
      </c>
      <c r="D3133" t="s">
        <v>30</v>
      </c>
      <c r="E3133">
        <v>2018</v>
      </c>
      <c r="F3133">
        <v>32</v>
      </c>
      <c r="G3133" t="s">
        <v>10</v>
      </c>
      <c r="H3133" t="s">
        <v>9</v>
      </c>
      <c r="I3133">
        <v>8.1</v>
      </c>
      <c r="J3133">
        <v>14.7</v>
      </c>
      <c r="K3133">
        <v>7.4</v>
      </c>
      <c r="L3133">
        <v>10.4</v>
      </c>
      <c r="M3133" s="3">
        <v>119988.735</v>
      </c>
      <c r="N3133" s="4">
        <v>64.602342530000001</v>
      </c>
      <c r="O3133" s="4">
        <v>7751553.4000000004</v>
      </c>
    </row>
    <row r="3134" spans="1:15" hidden="1" x14ac:dyDescent="0.5">
      <c r="A3134">
        <f t="shared" si="48"/>
        <v>1021</v>
      </c>
      <c r="B3134" s="2">
        <v>43161</v>
      </c>
      <c r="C3134" t="s">
        <v>18</v>
      </c>
      <c r="D3134" t="s">
        <v>25</v>
      </c>
      <c r="E3134">
        <v>2018</v>
      </c>
      <c r="F3134">
        <v>9</v>
      </c>
      <c r="G3134" t="s">
        <v>10</v>
      </c>
      <c r="H3134" t="s">
        <v>9</v>
      </c>
      <c r="I3134">
        <v>14.5</v>
      </c>
      <c r="J3134">
        <v>22.8</v>
      </c>
      <c r="K3134">
        <v>19.600000000000001</v>
      </c>
      <c r="L3134">
        <v>0.4</v>
      </c>
      <c r="M3134" s="3">
        <v>119960.33</v>
      </c>
      <c r="N3134" s="4">
        <v>91.866531140000006</v>
      </c>
      <c r="O3134" s="4">
        <v>11020339.4</v>
      </c>
    </row>
    <row r="3135" spans="1:15" hidden="1" x14ac:dyDescent="0.5">
      <c r="A3135">
        <f t="shared" si="48"/>
        <v>1022</v>
      </c>
      <c r="B3135" s="2">
        <v>42363</v>
      </c>
      <c r="C3135" t="s">
        <v>18</v>
      </c>
      <c r="D3135" t="s">
        <v>34</v>
      </c>
      <c r="E3135">
        <v>2015</v>
      </c>
      <c r="F3135">
        <v>52</v>
      </c>
      <c r="G3135" t="s">
        <v>9</v>
      </c>
      <c r="H3135" t="s">
        <v>10</v>
      </c>
      <c r="I3135">
        <v>21.7</v>
      </c>
      <c r="J3135">
        <v>34.1</v>
      </c>
      <c r="K3135">
        <v>33.299999999999997</v>
      </c>
      <c r="L3135">
        <v>0</v>
      </c>
      <c r="M3135" s="3">
        <v>119950.37</v>
      </c>
      <c r="N3135" s="4">
        <v>22.115586239999999</v>
      </c>
      <c r="O3135" s="4">
        <v>2652772.7999999998</v>
      </c>
    </row>
    <row r="3136" spans="1:15" hidden="1" x14ac:dyDescent="0.5">
      <c r="A3136">
        <f t="shared" si="48"/>
        <v>1023</v>
      </c>
      <c r="B3136" s="2">
        <v>42782</v>
      </c>
      <c r="C3136" t="s">
        <v>16</v>
      </c>
      <c r="D3136" t="s">
        <v>24</v>
      </c>
      <c r="E3136">
        <v>2017</v>
      </c>
      <c r="F3136">
        <v>8</v>
      </c>
      <c r="G3136" t="s">
        <v>10</v>
      </c>
      <c r="H3136" t="s">
        <v>9</v>
      </c>
      <c r="I3136">
        <v>14.9</v>
      </c>
      <c r="J3136">
        <v>23.6</v>
      </c>
      <c r="K3136">
        <v>23.2</v>
      </c>
      <c r="L3136">
        <v>0</v>
      </c>
      <c r="M3136" s="3">
        <v>119947.59</v>
      </c>
      <c r="N3136" s="4">
        <v>112.88703289999999</v>
      </c>
      <c r="O3136" s="4">
        <v>13540527.5</v>
      </c>
    </row>
    <row r="3137" spans="1:15" hidden="1" x14ac:dyDescent="0.5">
      <c r="A3137">
        <f t="shared" si="48"/>
        <v>1024</v>
      </c>
      <c r="B3137" s="2">
        <v>42518</v>
      </c>
      <c r="C3137" t="s">
        <v>19</v>
      </c>
      <c r="D3137" t="s">
        <v>27</v>
      </c>
      <c r="E3137">
        <v>2016</v>
      </c>
      <c r="F3137">
        <v>22</v>
      </c>
      <c r="G3137" t="s">
        <v>10</v>
      </c>
      <c r="H3137" t="s">
        <v>9</v>
      </c>
      <c r="I3137">
        <v>5.7</v>
      </c>
      <c r="J3137">
        <v>13.2</v>
      </c>
      <c r="K3137">
        <v>6.2</v>
      </c>
      <c r="L3137">
        <v>0.6</v>
      </c>
      <c r="M3137" s="3">
        <v>119938.795</v>
      </c>
      <c r="N3137" s="4">
        <v>81.990134580000003</v>
      </c>
      <c r="O3137" s="4">
        <v>9833797.9000000004</v>
      </c>
    </row>
    <row r="3138" spans="1:15" hidden="1" x14ac:dyDescent="0.5">
      <c r="A3138">
        <f t="shared" ref="A3138:A3201" si="49">ROW()-2113</f>
        <v>1025</v>
      </c>
      <c r="B3138" s="2">
        <v>43680</v>
      </c>
      <c r="C3138" t="s">
        <v>19</v>
      </c>
      <c r="D3138" t="s">
        <v>30</v>
      </c>
      <c r="E3138">
        <v>2019</v>
      </c>
      <c r="F3138">
        <v>31</v>
      </c>
      <c r="G3138" t="s">
        <v>10</v>
      </c>
      <c r="H3138" t="s">
        <v>9</v>
      </c>
      <c r="I3138">
        <v>10</v>
      </c>
      <c r="J3138">
        <v>13.9</v>
      </c>
      <c r="K3138">
        <v>6.2</v>
      </c>
      <c r="L3138">
        <v>0</v>
      </c>
      <c r="M3138" s="3">
        <v>119933.7</v>
      </c>
      <c r="N3138" s="4">
        <v>121.53235650000001</v>
      </c>
      <c r="O3138" s="4">
        <v>14575825.199999999</v>
      </c>
    </row>
    <row r="3139" spans="1:15" hidden="1" x14ac:dyDescent="0.5">
      <c r="A3139">
        <f t="shared" si="49"/>
        <v>1026</v>
      </c>
      <c r="B3139" s="2">
        <v>42932</v>
      </c>
      <c r="C3139" t="s">
        <v>20</v>
      </c>
      <c r="D3139" t="s">
        <v>29</v>
      </c>
      <c r="E3139">
        <v>2017</v>
      </c>
      <c r="F3139">
        <v>29</v>
      </c>
      <c r="G3139" t="s">
        <v>9</v>
      </c>
      <c r="H3139" t="s">
        <v>9</v>
      </c>
      <c r="I3139">
        <v>3</v>
      </c>
      <c r="J3139">
        <v>12.5</v>
      </c>
      <c r="K3139">
        <v>7.8</v>
      </c>
      <c r="L3139">
        <v>0</v>
      </c>
      <c r="M3139" s="3">
        <v>119927.64</v>
      </c>
      <c r="N3139" s="4">
        <v>102.14913730000001</v>
      </c>
      <c r="O3139" s="4">
        <v>12250505</v>
      </c>
    </row>
    <row r="3140" spans="1:15" hidden="1" x14ac:dyDescent="0.5">
      <c r="A3140">
        <f t="shared" si="49"/>
        <v>1027</v>
      </c>
      <c r="B3140" s="2">
        <v>42404</v>
      </c>
      <c r="C3140" t="s">
        <v>16</v>
      </c>
      <c r="D3140" t="s">
        <v>24</v>
      </c>
      <c r="E3140">
        <v>2016</v>
      </c>
      <c r="F3140">
        <v>6</v>
      </c>
      <c r="G3140" t="s">
        <v>10</v>
      </c>
      <c r="H3140" t="s">
        <v>9</v>
      </c>
      <c r="I3140">
        <v>17.3</v>
      </c>
      <c r="J3140">
        <v>20.9</v>
      </c>
      <c r="K3140">
        <v>21.7</v>
      </c>
      <c r="L3140">
        <v>2.4</v>
      </c>
      <c r="M3140" s="3">
        <v>119919.605</v>
      </c>
      <c r="N3140" s="4">
        <v>22.3923782</v>
      </c>
      <c r="O3140" s="4">
        <v>2685285.1</v>
      </c>
    </row>
    <row r="3141" spans="1:15" hidden="1" x14ac:dyDescent="0.5">
      <c r="A3141">
        <f t="shared" si="49"/>
        <v>1028</v>
      </c>
      <c r="B3141" s="2">
        <v>43453</v>
      </c>
      <c r="C3141" t="s">
        <v>23</v>
      </c>
      <c r="D3141" t="s">
        <v>34</v>
      </c>
      <c r="E3141">
        <v>2018</v>
      </c>
      <c r="F3141">
        <v>51</v>
      </c>
      <c r="G3141" t="s">
        <v>10</v>
      </c>
      <c r="H3141" t="s">
        <v>9</v>
      </c>
      <c r="I3141">
        <v>16.8</v>
      </c>
      <c r="J3141">
        <v>26.9</v>
      </c>
      <c r="K3141">
        <v>16.600000000000001</v>
      </c>
      <c r="L3141">
        <v>0</v>
      </c>
      <c r="M3141" s="3">
        <v>119907.245</v>
      </c>
      <c r="N3141" s="4">
        <v>117.70772239999999</v>
      </c>
      <c r="O3141" s="4">
        <v>14114008.699999999</v>
      </c>
    </row>
    <row r="3142" spans="1:15" hidden="1" x14ac:dyDescent="0.5">
      <c r="A3142">
        <f t="shared" si="49"/>
        <v>1029</v>
      </c>
      <c r="B3142" s="2">
        <v>42689</v>
      </c>
      <c r="C3142" t="s">
        <v>22</v>
      </c>
      <c r="D3142" t="s">
        <v>33</v>
      </c>
      <c r="E3142">
        <v>2016</v>
      </c>
      <c r="F3142">
        <v>47</v>
      </c>
      <c r="G3142" t="s">
        <v>10</v>
      </c>
      <c r="H3142" t="s">
        <v>9</v>
      </c>
      <c r="I3142">
        <v>11</v>
      </c>
      <c r="J3142">
        <v>19.2</v>
      </c>
      <c r="K3142">
        <v>17.100000000000001</v>
      </c>
      <c r="L3142">
        <v>0</v>
      </c>
      <c r="M3142" s="3">
        <v>119905.59</v>
      </c>
      <c r="N3142" s="4">
        <v>26.908387489999999</v>
      </c>
      <c r="O3142" s="4">
        <v>3226466.1</v>
      </c>
    </row>
    <row r="3143" spans="1:15" hidden="1" x14ac:dyDescent="0.5">
      <c r="A3143">
        <f t="shared" si="49"/>
        <v>1030</v>
      </c>
      <c r="B3143" s="2">
        <v>42676</v>
      </c>
      <c r="C3143" t="s">
        <v>23</v>
      </c>
      <c r="D3143" t="s">
        <v>33</v>
      </c>
      <c r="E3143">
        <v>2016</v>
      </c>
      <c r="F3143">
        <v>45</v>
      </c>
      <c r="G3143" t="s">
        <v>10</v>
      </c>
      <c r="H3143" t="s">
        <v>9</v>
      </c>
      <c r="I3143">
        <v>9.6999999999999993</v>
      </c>
      <c r="J3143">
        <v>18.5</v>
      </c>
      <c r="K3143">
        <v>13.3</v>
      </c>
      <c r="L3143">
        <v>0.4</v>
      </c>
      <c r="M3143" s="3">
        <v>119904.48</v>
      </c>
      <c r="N3143" s="4">
        <v>46.645669009999999</v>
      </c>
      <c r="O3143" s="4">
        <v>5593024.7000000002</v>
      </c>
    </row>
    <row r="3144" spans="1:15" hidden="1" x14ac:dyDescent="0.5">
      <c r="A3144">
        <f t="shared" si="49"/>
        <v>1031</v>
      </c>
      <c r="B3144" s="2">
        <v>42574</v>
      </c>
      <c r="C3144" t="s">
        <v>19</v>
      </c>
      <c r="D3144" t="s">
        <v>29</v>
      </c>
      <c r="E3144">
        <v>2016</v>
      </c>
      <c r="F3144">
        <v>30</v>
      </c>
      <c r="G3144" t="s">
        <v>10</v>
      </c>
      <c r="H3144" t="s">
        <v>9</v>
      </c>
      <c r="I3144">
        <v>7.5</v>
      </c>
      <c r="J3144">
        <v>11.6</v>
      </c>
      <c r="K3144">
        <v>9</v>
      </c>
      <c r="L3144">
        <v>2.8</v>
      </c>
      <c r="M3144" s="3">
        <v>119888.575</v>
      </c>
      <c r="N3144" s="4">
        <v>62.709286929999998</v>
      </c>
      <c r="O3144" s="4">
        <v>7518127</v>
      </c>
    </row>
    <row r="3145" spans="1:15" hidden="1" x14ac:dyDescent="0.5">
      <c r="A3145">
        <f t="shared" si="49"/>
        <v>1032</v>
      </c>
      <c r="B3145" s="2">
        <v>43202</v>
      </c>
      <c r="C3145" t="s">
        <v>16</v>
      </c>
      <c r="D3145" t="s">
        <v>26</v>
      </c>
      <c r="E3145">
        <v>2018</v>
      </c>
      <c r="F3145">
        <v>15</v>
      </c>
      <c r="G3145" t="s">
        <v>9</v>
      </c>
      <c r="H3145" t="s">
        <v>9</v>
      </c>
      <c r="I3145">
        <v>15.9</v>
      </c>
      <c r="J3145">
        <v>26.5</v>
      </c>
      <c r="K3145">
        <v>7.4</v>
      </c>
      <c r="L3145">
        <v>0</v>
      </c>
      <c r="M3145" s="3">
        <v>119876.63</v>
      </c>
      <c r="N3145" s="4">
        <v>77.714523709999995</v>
      </c>
      <c r="O3145" s="4">
        <v>9316155.1999999993</v>
      </c>
    </row>
    <row r="3146" spans="1:15" hidden="1" x14ac:dyDescent="0.5">
      <c r="A3146">
        <f t="shared" si="49"/>
        <v>1033</v>
      </c>
      <c r="B3146" s="2">
        <v>42671</v>
      </c>
      <c r="C3146" t="s">
        <v>18</v>
      </c>
      <c r="D3146" t="s">
        <v>32</v>
      </c>
      <c r="E3146">
        <v>2016</v>
      </c>
      <c r="F3146">
        <v>44</v>
      </c>
      <c r="G3146" t="s">
        <v>10</v>
      </c>
      <c r="H3146" t="s">
        <v>9</v>
      </c>
      <c r="I3146">
        <v>6.3</v>
      </c>
      <c r="J3146">
        <v>16.600000000000001</v>
      </c>
      <c r="K3146">
        <v>26.5</v>
      </c>
      <c r="L3146">
        <v>0</v>
      </c>
      <c r="M3146" s="3">
        <v>119820.71</v>
      </c>
      <c r="N3146" s="4">
        <v>54.509745119999998</v>
      </c>
      <c r="O3146" s="4">
        <v>6531396.4000000004</v>
      </c>
    </row>
    <row r="3147" spans="1:15" hidden="1" x14ac:dyDescent="0.5">
      <c r="A3147">
        <f t="shared" si="49"/>
        <v>1034</v>
      </c>
      <c r="B3147" s="2">
        <v>43971</v>
      </c>
      <c r="C3147" t="s">
        <v>23</v>
      </c>
      <c r="D3147" t="s">
        <v>27</v>
      </c>
      <c r="E3147">
        <v>2020</v>
      </c>
      <c r="F3147">
        <v>21</v>
      </c>
      <c r="G3147" t="s">
        <v>9</v>
      </c>
      <c r="H3147" t="s">
        <v>9</v>
      </c>
      <c r="I3147">
        <v>10.3</v>
      </c>
      <c r="J3147">
        <v>15.8</v>
      </c>
      <c r="K3147">
        <v>7.8</v>
      </c>
      <c r="L3147">
        <v>15.6</v>
      </c>
      <c r="M3147" s="3">
        <v>119803.985</v>
      </c>
      <c r="N3147" s="4">
        <v>40.056890670000001</v>
      </c>
      <c r="O3147" s="4">
        <v>4798975.0999999996</v>
      </c>
    </row>
    <row r="3148" spans="1:15" hidden="1" x14ac:dyDescent="0.5">
      <c r="A3148">
        <f t="shared" si="49"/>
        <v>1035</v>
      </c>
      <c r="B3148" s="2">
        <v>42967</v>
      </c>
      <c r="C3148" t="s">
        <v>20</v>
      </c>
      <c r="D3148" t="s">
        <v>30</v>
      </c>
      <c r="E3148">
        <v>2017</v>
      </c>
      <c r="F3148">
        <v>34</v>
      </c>
      <c r="G3148" t="s">
        <v>10</v>
      </c>
      <c r="H3148" t="s">
        <v>9</v>
      </c>
      <c r="I3148">
        <v>5.0999999999999996</v>
      </c>
      <c r="J3148">
        <v>13.3</v>
      </c>
      <c r="K3148">
        <v>13.9</v>
      </c>
      <c r="L3148">
        <v>2</v>
      </c>
      <c r="M3148" s="3">
        <v>119798.995</v>
      </c>
      <c r="N3148" s="4">
        <v>92.815878290000001</v>
      </c>
      <c r="O3148" s="4">
        <v>11119248.9</v>
      </c>
    </row>
    <row r="3149" spans="1:15" hidden="1" x14ac:dyDescent="0.5">
      <c r="A3149">
        <f t="shared" si="49"/>
        <v>1036</v>
      </c>
      <c r="B3149" s="2">
        <v>43970</v>
      </c>
      <c r="C3149" t="s">
        <v>22</v>
      </c>
      <c r="D3149" t="s">
        <v>27</v>
      </c>
      <c r="E3149">
        <v>2020</v>
      </c>
      <c r="F3149">
        <v>21</v>
      </c>
      <c r="G3149" t="s">
        <v>9</v>
      </c>
      <c r="H3149" t="s">
        <v>9</v>
      </c>
      <c r="I3149">
        <v>8.1</v>
      </c>
      <c r="J3149">
        <v>17.7</v>
      </c>
      <c r="K3149">
        <v>4.9000000000000004</v>
      </c>
      <c r="L3149">
        <v>0</v>
      </c>
      <c r="M3149" s="3">
        <v>119789.97</v>
      </c>
      <c r="N3149" s="4">
        <v>44.374805960000003</v>
      </c>
      <c r="O3149" s="4">
        <v>5315656.7</v>
      </c>
    </row>
    <row r="3150" spans="1:15" hidden="1" x14ac:dyDescent="0.5">
      <c r="A3150">
        <f t="shared" si="49"/>
        <v>1037</v>
      </c>
      <c r="B3150" s="2">
        <v>42499</v>
      </c>
      <c r="C3150" t="s">
        <v>21</v>
      </c>
      <c r="D3150" t="s">
        <v>27</v>
      </c>
      <c r="E3150">
        <v>2016</v>
      </c>
      <c r="F3150">
        <v>20</v>
      </c>
      <c r="G3150" t="s">
        <v>10</v>
      </c>
      <c r="H3150" t="s">
        <v>9</v>
      </c>
      <c r="I3150">
        <v>15.4</v>
      </c>
      <c r="J3150">
        <v>22.2</v>
      </c>
      <c r="K3150">
        <v>6.7</v>
      </c>
      <c r="L3150">
        <v>0.8</v>
      </c>
      <c r="M3150" s="3">
        <v>119781.13499999999</v>
      </c>
      <c r="N3150" s="4">
        <v>100.8140427</v>
      </c>
      <c r="O3150" s="4">
        <v>12075620.5</v>
      </c>
    </row>
    <row r="3151" spans="1:15" hidden="1" x14ac:dyDescent="0.5">
      <c r="A3151">
        <f t="shared" si="49"/>
        <v>1038</v>
      </c>
      <c r="B3151" s="2">
        <v>42018</v>
      </c>
      <c r="C3151" t="s">
        <v>23</v>
      </c>
      <c r="D3151" t="s">
        <v>17</v>
      </c>
      <c r="E3151">
        <v>2015</v>
      </c>
      <c r="F3151">
        <v>3</v>
      </c>
      <c r="G3151" t="s">
        <v>9</v>
      </c>
      <c r="H3151" t="s">
        <v>9</v>
      </c>
      <c r="I3151">
        <v>18.3</v>
      </c>
      <c r="J3151">
        <v>22.7</v>
      </c>
      <c r="K3151">
        <v>15.2</v>
      </c>
      <c r="L3151">
        <v>15.8</v>
      </c>
      <c r="M3151" s="3">
        <v>119741.62</v>
      </c>
      <c r="N3151" s="4">
        <v>29.018516609999999</v>
      </c>
      <c r="O3151" s="4">
        <v>3474724.2</v>
      </c>
    </row>
    <row r="3152" spans="1:15" hidden="1" x14ac:dyDescent="0.5">
      <c r="A3152">
        <f t="shared" si="49"/>
        <v>1039</v>
      </c>
      <c r="B3152" s="2">
        <v>43789</v>
      </c>
      <c r="C3152" t="s">
        <v>23</v>
      </c>
      <c r="D3152" t="s">
        <v>33</v>
      </c>
      <c r="E3152">
        <v>2019</v>
      </c>
      <c r="F3152">
        <v>47</v>
      </c>
      <c r="G3152" t="s">
        <v>10</v>
      </c>
      <c r="H3152" t="s">
        <v>9</v>
      </c>
      <c r="I3152">
        <v>9.4</v>
      </c>
      <c r="J3152">
        <v>34.700000000000003</v>
      </c>
      <c r="K3152">
        <v>30.1</v>
      </c>
      <c r="L3152">
        <v>0</v>
      </c>
      <c r="M3152" s="3">
        <v>119736.125</v>
      </c>
      <c r="N3152" s="4">
        <v>83.763251699999998</v>
      </c>
      <c r="O3152" s="4">
        <v>10029487.199999999</v>
      </c>
    </row>
    <row r="3153" spans="1:15" hidden="1" x14ac:dyDescent="0.5">
      <c r="A3153">
        <f t="shared" si="49"/>
        <v>1040</v>
      </c>
      <c r="B3153" s="2">
        <v>43895</v>
      </c>
      <c r="C3153" t="s">
        <v>16</v>
      </c>
      <c r="D3153" t="s">
        <v>25</v>
      </c>
      <c r="E3153">
        <v>2020</v>
      </c>
      <c r="F3153">
        <v>10</v>
      </c>
      <c r="G3153" t="s">
        <v>10</v>
      </c>
      <c r="H3153" t="s">
        <v>9</v>
      </c>
      <c r="I3153">
        <v>15.4</v>
      </c>
      <c r="J3153">
        <v>20.3</v>
      </c>
      <c r="K3153">
        <v>4.3</v>
      </c>
      <c r="L3153">
        <v>54.6</v>
      </c>
      <c r="M3153" s="3">
        <v>119734.63499999999</v>
      </c>
      <c r="N3153" s="4">
        <v>57.036382109999998</v>
      </c>
      <c r="O3153" s="4">
        <v>6829230.4000000004</v>
      </c>
    </row>
    <row r="3154" spans="1:15" hidden="1" x14ac:dyDescent="0.5">
      <c r="A3154">
        <f t="shared" si="49"/>
        <v>1041</v>
      </c>
      <c r="B3154" s="2">
        <v>43476</v>
      </c>
      <c r="C3154" t="s">
        <v>18</v>
      </c>
      <c r="D3154" t="s">
        <v>17</v>
      </c>
      <c r="E3154">
        <v>2019</v>
      </c>
      <c r="F3154">
        <v>2</v>
      </c>
      <c r="G3154" t="s">
        <v>9</v>
      </c>
      <c r="H3154" t="s">
        <v>9</v>
      </c>
      <c r="I3154">
        <v>12.9</v>
      </c>
      <c r="J3154">
        <v>30.4</v>
      </c>
      <c r="K3154">
        <v>31.5</v>
      </c>
      <c r="L3154">
        <v>0</v>
      </c>
      <c r="M3154" s="3">
        <v>119728.63499999999</v>
      </c>
      <c r="N3154" s="4">
        <v>116.3056708</v>
      </c>
      <c r="O3154" s="4">
        <v>13925119.199999999</v>
      </c>
    </row>
    <row r="3155" spans="1:15" hidden="1" x14ac:dyDescent="0.5">
      <c r="A3155">
        <f t="shared" si="49"/>
        <v>1042</v>
      </c>
      <c r="B3155" s="2">
        <v>43288</v>
      </c>
      <c r="C3155" t="s">
        <v>19</v>
      </c>
      <c r="D3155" t="s">
        <v>29</v>
      </c>
      <c r="E3155">
        <v>2018</v>
      </c>
      <c r="F3155">
        <v>27</v>
      </c>
      <c r="G3155" t="s">
        <v>9</v>
      </c>
      <c r="H3155" t="s">
        <v>9</v>
      </c>
      <c r="I3155">
        <v>9.6</v>
      </c>
      <c r="J3155">
        <v>12.9</v>
      </c>
      <c r="K3155">
        <v>6.5</v>
      </c>
      <c r="L3155">
        <v>1.2</v>
      </c>
      <c r="M3155" s="3">
        <v>119717.435</v>
      </c>
      <c r="N3155" s="4">
        <v>45.21171494</v>
      </c>
      <c r="O3155" s="4">
        <v>5412630.5</v>
      </c>
    </row>
    <row r="3156" spans="1:15" hidden="1" x14ac:dyDescent="0.5">
      <c r="A3156">
        <f t="shared" si="49"/>
        <v>1043</v>
      </c>
      <c r="B3156" s="2">
        <v>43726</v>
      </c>
      <c r="C3156" t="s">
        <v>23</v>
      </c>
      <c r="D3156" t="s">
        <v>31</v>
      </c>
      <c r="E3156">
        <v>2019</v>
      </c>
      <c r="F3156">
        <v>38</v>
      </c>
      <c r="G3156" t="s">
        <v>10</v>
      </c>
      <c r="H3156" t="s">
        <v>9</v>
      </c>
      <c r="I3156">
        <v>4.3</v>
      </c>
      <c r="J3156">
        <v>18.899999999999999</v>
      </c>
      <c r="K3156">
        <v>19.2</v>
      </c>
      <c r="L3156">
        <v>0</v>
      </c>
      <c r="M3156" s="3">
        <v>119715.705</v>
      </c>
      <c r="N3156" s="4">
        <v>151.2558046</v>
      </c>
      <c r="O3156" s="4">
        <v>18107695.300000001</v>
      </c>
    </row>
    <row r="3157" spans="1:15" hidden="1" x14ac:dyDescent="0.5">
      <c r="A3157">
        <f t="shared" si="49"/>
        <v>1044</v>
      </c>
      <c r="B3157" s="2">
        <v>43331</v>
      </c>
      <c r="C3157" t="s">
        <v>20</v>
      </c>
      <c r="D3157" t="s">
        <v>30</v>
      </c>
      <c r="E3157">
        <v>2018</v>
      </c>
      <c r="F3157">
        <v>33</v>
      </c>
      <c r="G3157" t="s">
        <v>10</v>
      </c>
      <c r="H3157" t="s">
        <v>9</v>
      </c>
      <c r="I3157">
        <v>6.7</v>
      </c>
      <c r="J3157">
        <v>11.9</v>
      </c>
      <c r="K3157">
        <v>9.3000000000000007</v>
      </c>
      <c r="L3157">
        <v>9.1999999999999993</v>
      </c>
      <c r="M3157" s="3">
        <v>119707.93</v>
      </c>
      <c r="N3157" s="4">
        <v>50.446948470000002</v>
      </c>
      <c r="O3157" s="4">
        <v>6038899.7999999998</v>
      </c>
    </row>
    <row r="3158" spans="1:15" hidden="1" x14ac:dyDescent="0.5">
      <c r="A3158">
        <f t="shared" si="49"/>
        <v>1045</v>
      </c>
      <c r="B3158" s="2">
        <v>43501</v>
      </c>
      <c r="C3158" t="s">
        <v>22</v>
      </c>
      <c r="D3158" t="s">
        <v>24</v>
      </c>
      <c r="E3158">
        <v>2019</v>
      </c>
      <c r="F3158">
        <v>6</v>
      </c>
      <c r="G3158" t="s">
        <v>10</v>
      </c>
      <c r="H3158" t="s">
        <v>9</v>
      </c>
      <c r="I3158">
        <v>17.7</v>
      </c>
      <c r="J3158">
        <v>26.9</v>
      </c>
      <c r="K3158">
        <v>14.6</v>
      </c>
      <c r="L3158">
        <v>0</v>
      </c>
      <c r="M3158" s="3">
        <v>119702.045</v>
      </c>
      <c r="N3158" s="4">
        <v>92.701339529999998</v>
      </c>
      <c r="O3158" s="4">
        <v>11096539.9</v>
      </c>
    </row>
    <row r="3159" spans="1:15" hidden="1" x14ac:dyDescent="0.5">
      <c r="A3159">
        <f t="shared" si="49"/>
        <v>1046</v>
      </c>
      <c r="B3159" s="2">
        <v>42049</v>
      </c>
      <c r="C3159" t="s">
        <v>19</v>
      </c>
      <c r="D3159" t="s">
        <v>24</v>
      </c>
      <c r="E3159">
        <v>2015</v>
      </c>
      <c r="F3159">
        <v>7</v>
      </c>
      <c r="G3159" t="s">
        <v>10</v>
      </c>
      <c r="H3159" t="s">
        <v>9</v>
      </c>
      <c r="I3159">
        <v>19</v>
      </c>
      <c r="J3159">
        <v>25.1</v>
      </c>
      <c r="K3159">
        <v>20.8</v>
      </c>
      <c r="L3159">
        <v>19.600000000000001</v>
      </c>
      <c r="M3159" s="3">
        <v>119692.02499999999</v>
      </c>
      <c r="N3159" s="4">
        <v>20.240103229999999</v>
      </c>
      <c r="O3159" s="4">
        <v>2422578.9</v>
      </c>
    </row>
    <row r="3160" spans="1:15" hidden="1" x14ac:dyDescent="0.5">
      <c r="A3160">
        <f t="shared" si="49"/>
        <v>1047</v>
      </c>
      <c r="B3160" s="2">
        <v>42441</v>
      </c>
      <c r="C3160" t="s">
        <v>19</v>
      </c>
      <c r="D3160" t="s">
        <v>25</v>
      </c>
      <c r="E3160">
        <v>2016</v>
      </c>
      <c r="F3160">
        <v>11</v>
      </c>
      <c r="G3160" t="s">
        <v>10</v>
      </c>
      <c r="H3160" t="s">
        <v>9</v>
      </c>
      <c r="I3160">
        <v>18.7</v>
      </c>
      <c r="J3160">
        <v>22.3</v>
      </c>
      <c r="K3160">
        <v>7</v>
      </c>
      <c r="L3160">
        <v>0.2</v>
      </c>
      <c r="M3160" s="3">
        <v>119690.755</v>
      </c>
      <c r="N3160" s="4">
        <v>37.321013860000001</v>
      </c>
      <c r="O3160" s="4">
        <v>4466980.3</v>
      </c>
    </row>
    <row r="3161" spans="1:15" hidden="1" x14ac:dyDescent="0.5">
      <c r="A3161">
        <f t="shared" si="49"/>
        <v>1048</v>
      </c>
      <c r="B3161" s="2">
        <v>42540</v>
      </c>
      <c r="C3161" t="s">
        <v>20</v>
      </c>
      <c r="D3161" t="s">
        <v>28</v>
      </c>
      <c r="E3161">
        <v>2016</v>
      </c>
      <c r="F3161">
        <v>25</v>
      </c>
      <c r="G3161" t="s">
        <v>10</v>
      </c>
      <c r="H3161" t="s">
        <v>9</v>
      </c>
      <c r="I3161">
        <v>7.3</v>
      </c>
      <c r="J3161">
        <v>13.5</v>
      </c>
      <c r="K3161">
        <v>7.2</v>
      </c>
      <c r="L3161">
        <v>0.4</v>
      </c>
      <c r="M3161" s="3">
        <v>119662.16499999999</v>
      </c>
      <c r="N3161" s="4">
        <v>79.384821770000002</v>
      </c>
      <c r="O3161" s="4">
        <v>9499359.5999999996</v>
      </c>
    </row>
    <row r="3162" spans="1:15" hidden="1" x14ac:dyDescent="0.5">
      <c r="A3162">
        <f t="shared" si="49"/>
        <v>1049</v>
      </c>
      <c r="B3162" s="2">
        <v>43843</v>
      </c>
      <c r="C3162" t="s">
        <v>21</v>
      </c>
      <c r="D3162" t="s">
        <v>17</v>
      </c>
      <c r="E3162">
        <v>2020</v>
      </c>
      <c r="F3162">
        <v>3</v>
      </c>
      <c r="G3162" t="s">
        <v>9</v>
      </c>
      <c r="H3162" t="s">
        <v>9</v>
      </c>
      <c r="I3162">
        <v>12.7</v>
      </c>
      <c r="J3162">
        <v>32.200000000000003</v>
      </c>
      <c r="K3162">
        <v>28.1</v>
      </c>
      <c r="L3162">
        <v>0</v>
      </c>
      <c r="M3162" s="3">
        <v>119653.94500000001</v>
      </c>
      <c r="N3162" s="4">
        <v>76.952473240000003</v>
      </c>
      <c r="O3162" s="4">
        <v>9207667</v>
      </c>
    </row>
    <row r="3163" spans="1:15" hidden="1" x14ac:dyDescent="0.5">
      <c r="A3163">
        <f t="shared" si="49"/>
        <v>1050</v>
      </c>
      <c r="B3163" s="2">
        <v>44075</v>
      </c>
      <c r="C3163" t="s">
        <v>22</v>
      </c>
      <c r="D3163" t="s">
        <v>31</v>
      </c>
      <c r="E3163">
        <v>2020</v>
      </c>
      <c r="F3163">
        <v>36</v>
      </c>
      <c r="G3163" t="s">
        <v>9</v>
      </c>
      <c r="H3163" t="s">
        <v>9</v>
      </c>
      <c r="I3163">
        <v>6.6</v>
      </c>
      <c r="J3163">
        <v>15.7</v>
      </c>
      <c r="K3163">
        <v>15.9</v>
      </c>
      <c r="L3163">
        <v>0</v>
      </c>
      <c r="M3163" s="3">
        <v>119645.18</v>
      </c>
      <c r="N3163" s="4">
        <v>52.281624639999997</v>
      </c>
      <c r="O3163" s="4">
        <v>6255244.4000000004</v>
      </c>
    </row>
    <row r="3164" spans="1:15" hidden="1" x14ac:dyDescent="0.5">
      <c r="A3164">
        <f t="shared" si="49"/>
        <v>1051</v>
      </c>
      <c r="B3164" s="2">
        <v>43361</v>
      </c>
      <c r="C3164" t="s">
        <v>22</v>
      </c>
      <c r="D3164" t="s">
        <v>31</v>
      </c>
      <c r="E3164">
        <v>2018</v>
      </c>
      <c r="F3164">
        <v>38</v>
      </c>
      <c r="G3164" t="s">
        <v>10</v>
      </c>
      <c r="H3164" t="s">
        <v>9</v>
      </c>
      <c r="I3164">
        <v>11</v>
      </c>
      <c r="J3164">
        <v>20.3</v>
      </c>
      <c r="K3164">
        <v>8</v>
      </c>
      <c r="L3164">
        <v>0</v>
      </c>
      <c r="M3164" s="3">
        <v>119622.285</v>
      </c>
      <c r="N3164" s="4">
        <v>85.452468640000006</v>
      </c>
      <c r="O3164" s="4">
        <v>10222019.6</v>
      </c>
    </row>
    <row r="3165" spans="1:15" hidden="1" x14ac:dyDescent="0.5">
      <c r="A3165">
        <f t="shared" si="49"/>
        <v>1052</v>
      </c>
      <c r="B3165" s="2">
        <v>42500</v>
      </c>
      <c r="C3165" t="s">
        <v>22</v>
      </c>
      <c r="D3165" t="s">
        <v>27</v>
      </c>
      <c r="E3165">
        <v>2016</v>
      </c>
      <c r="F3165">
        <v>20</v>
      </c>
      <c r="G3165" t="s">
        <v>10</v>
      </c>
      <c r="H3165" t="s">
        <v>9</v>
      </c>
      <c r="I3165">
        <v>13.7</v>
      </c>
      <c r="J3165">
        <v>17.2</v>
      </c>
      <c r="K3165">
        <v>7.6</v>
      </c>
      <c r="L3165">
        <v>12</v>
      </c>
      <c r="M3165" s="3">
        <v>119611.88</v>
      </c>
      <c r="N3165" s="4">
        <v>36.980106599999999</v>
      </c>
      <c r="O3165" s="4">
        <v>4423260.0999999996</v>
      </c>
    </row>
    <row r="3166" spans="1:15" hidden="1" x14ac:dyDescent="0.5">
      <c r="A3166">
        <f t="shared" si="49"/>
        <v>1053</v>
      </c>
      <c r="B3166" s="2">
        <v>43598</v>
      </c>
      <c r="C3166" t="s">
        <v>21</v>
      </c>
      <c r="D3166" t="s">
        <v>27</v>
      </c>
      <c r="E3166">
        <v>2019</v>
      </c>
      <c r="F3166">
        <v>20</v>
      </c>
      <c r="G3166" t="s">
        <v>10</v>
      </c>
      <c r="H3166" t="s">
        <v>9</v>
      </c>
      <c r="I3166">
        <v>12.7</v>
      </c>
      <c r="J3166">
        <v>18.100000000000001</v>
      </c>
      <c r="K3166">
        <v>8.3000000000000007</v>
      </c>
      <c r="L3166">
        <v>0</v>
      </c>
      <c r="M3166" s="3">
        <v>119598.605</v>
      </c>
      <c r="N3166" s="4">
        <v>77.157376979999995</v>
      </c>
      <c r="O3166" s="4">
        <v>9227914.6999999993</v>
      </c>
    </row>
    <row r="3167" spans="1:15" hidden="1" x14ac:dyDescent="0.5">
      <c r="A3167">
        <f t="shared" si="49"/>
        <v>1054</v>
      </c>
      <c r="B3167" s="2">
        <v>42609</v>
      </c>
      <c r="C3167" t="s">
        <v>19</v>
      </c>
      <c r="D3167" t="s">
        <v>30</v>
      </c>
      <c r="E3167">
        <v>2016</v>
      </c>
      <c r="F3167">
        <v>35</v>
      </c>
      <c r="G3167" t="s">
        <v>10</v>
      </c>
      <c r="H3167" t="s">
        <v>9</v>
      </c>
      <c r="I3167">
        <v>9.3000000000000007</v>
      </c>
      <c r="J3167">
        <v>16.3</v>
      </c>
      <c r="K3167">
        <v>11.7</v>
      </c>
      <c r="L3167">
        <v>0</v>
      </c>
      <c r="M3167" s="3">
        <v>119573.22</v>
      </c>
      <c r="N3167" s="4">
        <v>31.80817961</v>
      </c>
      <c r="O3167" s="4">
        <v>3803406.5</v>
      </c>
    </row>
    <row r="3168" spans="1:15" hidden="1" x14ac:dyDescent="0.5">
      <c r="A3168">
        <f t="shared" si="49"/>
        <v>1055</v>
      </c>
      <c r="B3168" s="2">
        <v>43367</v>
      </c>
      <c r="C3168" t="s">
        <v>21</v>
      </c>
      <c r="D3168" t="s">
        <v>31</v>
      </c>
      <c r="E3168">
        <v>2018</v>
      </c>
      <c r="F3168">
        <v>39</v>
      </c>
      <c r="G3168" t="s">
        <v>9</v>
      </c>
      <c r="H3168" t="s">
        <v>9</v>
      </c>
      <c r="I3168">
        <v>4.5999999999999996</v>
      </c>
      <c r="J3168">
        <v>14.9</v>
      </c>
      <c r="K3168">
        <v>17.2</v>
      </c>
      <c r="L3168">
        <v>0</v>
      </c>
      <c r="M3168" s="3">
        <v>119535.715</v>
      </c>
      <c r="N3168" s="4">
        <v>93.755130829999999</v>
      </c>
      <c r="O3168" s="4">
        <v>11207086.6</v>
      </c>
    </row>
    <row r="3169" spans="1:15" hidden="1" x14ac:dyDescent="0.5">
      <c r="A3169">
        <f t="shared" si="49"/>
        <v>1056</v>
      </c>
      <c r="B3169" s="2">
        <v>43989</v>
      </c>
      <c r="C3169" t="s">
        <v>20</v>
      </c>
      <c r="D3169" t="s">
        <v>28</v>
      </c>
      <c r="E3169">
        <v>2020</v>
      </c>
      <c r="F3169">
        <v>23</v>
      </c>
      <c r="G3169" t="s">
        <v>10</v>
      </c>
      <c r="H3169" t="s">
        <v>9</v>
      </c>
      <c r="I3169">
        <v>7.9</v>
      </c>
      <c r="J3169">
        <v>11.8</v>
      </c>
      <c r="K3169">
        <v>6.3</v>
      </c>
      <c r="L3169">
        <v>0</v>
      </c>
      <c r="M3169" s="3">
        <v>119524.41</v>
      </c>
      <c r="N3169" s="4">
        <v>52.567743700000001</v>
      </c>
      <c r="O3169" s="4">
        <v>6283128.5999999996</v>
      </c>
    </row>
    <row r="3170" spans="1:15" hidden="1" x14ac:dyDescent="0.5">
      <c r="A3170">
        <f t="shared" si="49"/>
        <v>1057</v>
      </c>
      <c r="B3170" s="2">
        <v>42083</v>
      </c>
      <c r="C3170" t="s">
        <v>18</v>
      </c>
      <c r="D3170" t="s">
        <v>25</v>
      </c>
      <c r="E3170">
        <v>2015</v>
      </c>
      <c r="F3170">
        <v>12</v>
      </c>
      <c r="G3170" t="s">
        <v>10</v>
      </c>
      <c r="H3170" t="s">
        <v>9</v>
      </c>
      <c r="I3170">
        <v>14.2</v>
      </c>
      <c r="J3170">
        <v>19.600000000000001</v>
      </c>
      <c r="K3170">
        <v>19.899999999999999</v>
      </c>
      <c r="L3170">
        <v>0</v>
      </c>
      <c r="M3170" s="3">
        <v>119491.32</v>
      </c>
      <c r="N3170" s="4">
        <v>24.06816285</v>
      </c>
      <c r="O3170" s="4">
        <v>2875936.5</v>
      </c>
    </row>
    <row r="3171" spans="1:15" hidden="1" x14ac:dyDescent="0.5">
      <c r="A3171">
        <f t="shared" si="49"/>
        <v>1058</v>
      </c>
      <c r="B3171" s="2">
        <v>42417</v>
      </c>
      <c r="C3171" t="s">
        <v>23</v>
      </c>
      <c r="D3171" t="s">
        <v>24</v>
      </c>
      <c r="E3171">
        <v>2016</v>
      </c>
      <c r="F3171">
        <v>8</v>
      </c>
      <c r="G3171" t="s">
        <v>10</v>
      </c>
      <c r="H3171" t="s">
        <v>9</v>
      </c>
      <c r="I3171">
        <v>12.7</v>
      </c>
      <c r="J3171">
        <v>21.1</v>
      </c>
      <c r="K3171">
        <v>16.2</v>
      </c>
      <c r="L3171">
        <v>0.6</v>
      </c>
      <c r="M3171" s="3">
        <v>119481.79</v>
      </c>
      <c r="N3171" s="4">
        <v>32.504514059999998</v>
      </c>
      <c r="O3171" s="4">
        <v>3883697.5</v>
      </c>
    </row>
    <row r="3172" spans="1:15" hidden="1" x14ac:dyDescent="0.5">
      <c r="A3172">
        <f t="shared" si="49"/>
        <v>1059</v>
      </c>
      <c r="B3172" s="2">
        <v>42360</v>
      </c>
      <c r="C3172" t="s">
        <v>22</v>
      </c>
      <c r="D3172" t="s">
        <v>34</v>
      </c>
      <c r="E3172">
        <v>2015</v>
      </c>
      <c r="F3172">
        <v>52</v>
      </c>
      <c r="G3172" t="s">
        <v>9</v>
      </c>
      <c r="H3172" t="s">
        <v>9</v>
      </c>
      <c r="I3172">
        <v>12</v>
      </c>
      <c r="J3172">
        <v>22.8</v>
      </c>
      <c r="K3172">
        <v>32.9</v>
      </c>
      <c r="L3172">
        <v>0</v>
      </c>
      <c r="M3172" s="3">
        <v>119477.515</v>
      </c>
      <c r="N3172" s="4">
        <v>37.53130427</v>
      </c>
      <c r="O3172" s="4">
        <v>4484147</v>
      </c>
    </row>
    <row r="3173" spans="1:15" hidden="1" x14ac:dyDescent="0.5">
      <c r="A3173">
        <f t="shared" si="49"/>
        <v>1060</v>
      </c>
      <c r="B3173" s="2">
        <v>43296</v>
      </c>
      <c r="C3173" t="s">
        <v>20</v>
      </c>
      <c r="D3173" t="s">
        <v>29</v>
      </c>
      <c r="E3173">
        <v>2018</v>
      </c>
      <c r="F3173">
        <v>28</v>
      </c>
      <c r="G3173" t="s">
        <v>9</v>
      </c>
      <c r="H3173" t="s">
        <v>9</v>
      </c>
      <c r="I3173">
        <v>6</v>
      </c>
      <c r="J3173">
        <v>13.8</v>
      </c>
      <c r="K3173">
        <v>9.8000000000000007</v>
      </c>
      <c r="L3173">
        <v>0</v>
      </c>
      <c r="M3173" s="3">
        <v>119464.315</v>
      </c>
      <c r="N3173" s="4">
        <v>67.790909940000006</v>
      </c>
      <c r="O3173" s="4">
        <v>8098594.5999999996</v>
      </c>
    </row>
    <row r="3174" spans="1:15" hidden="1" x14ac:dyDescent="0.5">
      <c r="A3174">
        <f t="shared" si="49"/>
        <v>1061</v>
      </c>
      <c r="B3174" s="2">
        <v>43724</v>
      </c>
      <c r="C3174" t="s">
        <v>21</v>
      </c>
      <c r="D3174" t="s">
        <v>31</v>
      </c>
      <c r="E3174">
        <v>2019</v>
      </c>
      <c r="F3174">
        <v>38</v>
      </c>
      <c r="G3174" t="s">
        <v>10</v>
      </c>
      <c r="H3174" t="s">
        <v>9</v>
      </c>
      <c r="I3174">
        <v>9.6999999999999993</v>
      </c>
      <c r="J3174">
        <v>12.8</v>
      </c>
      <c r="K3174">
        <v>17.7</v>
      </c>
      <c r="L3174">
        <v>13</v>
      </c>
      <c r="M3174" s="3">
        <v>119362.235</v>
      </c>
      <c r="N3174" s="4">
        <v>137.46735670000001</v>
      </c>
      <c r="O3174" s="4">
        <v>16408410.9</v>
      </c>
    </row>
    <row r="3175" spans="1:15" hidden="1" x14ac:dyDescent="0.5">
      <c r="A3175">
        <f t="shared" si="49"/>
        <v>1062</v>
      </c>
      <c r="B3175" s="2">
        <v>43248</v>
      </c>
      <c r="C3175" t="s">
        <v>21</v>
      </c>
      <c r="D3175" t="s">
        <v>27</v>
      </c>
      <c r="E3175">
        <v>2018</v>
      </c>
      <c r="F3175">
        <v>22</v>
      </c>
      <c r="G3175" t="s">
        <v>10</v>
      </c>
      <c r="H3175" t="s">
        <v>9</v>
      </c>
      <c r="I3175">
        <v>12.9</v>
      </c>
      <c r="J3175">
        <v>20.5</v>
      </c>
      <c r="K3175">
        <v>6</v>
      </c>
      <c r="L3175">
        <v>0</v>
      </c>
      <c r="M3175" s="3">
        <v>119360.265</v>
      </c>
      <c r="N3175" s="4">
        <v>70.171557399999998</v>
      </c>
      <c r="O3175" s="4">
        <v>8375695.7000000002</v>
      </c>
    </row>
    <row r="3176" spans="1:15" hidden="1" x14ac:dyDescent="0.5">
      <c r="A3176">
        <f t="shared" si="49"/>
        <v>1063</v>
      </c>
      <c r="B3176" s="2">
        <v>43405</v>
      </c>
      <c r="C3176" t="s">
        <v>16</v>
      </c>
      <c r="D3176" t="s">
        <v>33</v>
      </c>
      <c r="E3176">
        <v>2018</v>
      </c>
      <c r="F3176">
        <v>44</v>
      </c>
      <c r="G3176" t="s">
        <v>10</v>
      </c>
      <c r="H3176" t="s">
        <v>9</v>
      </c>
      <c r="I3176">
        <v>12.8</v>
      </c>
      <c r="J3176">
        <v>34.299999999999997</v>
      </c>
      <c r="K3176">
        <v>14.2</v>
      </c>
      <c r="L3176">
        <v>0</v>
      </c>
      <c r="M3176" s="3">
        <v>119350.66499999999</v>
      </c>
      <c r="N3176" s="4">
        <v>101.7889277</v>
      </c>
      <c r="O3176" s="4">
        <v>12148576.199999999</v>
      </c>
    </row>
    <row r="3177" spans="1:15" hidden="1" x14ac:dyDescent="0.5">
      <c r="A3177">
        <f t="shared" si="49"/>
        <v>1064</v>
      </c>
      <c r="B3177" s="2">
        <v>42147</v>
      </c>
      <c r="C3177" t="s">
        <v>19</v>
      </c>
      <c r="D3177" t="s">
        <v>27</v>
      </c>
      <c r="E3177">
        <v>2015</v>
      </c>
      <c r="F3177">
        <v>21</v>
      </c>
      <c r="G3177" t="s">
        <v>10</v>
      </c>
      <c r="H3177" t="s">
        <v>9</v>
      </c>
      <c r="I3177">
        <v>10.4</v>
      </c>
      <c r="J3177">
        <v>13.3</v>
      </c>
      <c r="K3177">
        <v>7.7</v>
      </c>
      <c r="L3177">
        <v>0</v>
      </c>
      <c r="M3177" s="3">
        <v>119331.85</v>
      </c>
      <c r="N3177" s="4">
        <v>31.22698432</v>
      </c>
      <c r="O3177" s="4">
        <v>3726373.8</v>
      </c>
    </row>
    <row r="3178" spans="1:15" hidden="1" x14ac:dyDescent="0.5">
      <c r="A3178">
        <f t="shared" si="49"/>
        <v>1065</v>
      </c>
      <c r="B3178" s="2">
        <v>44061</v>
      </c>
      <c r="C3178" t="s">
        <v>22</v>
      </c>
      <c r="D3178" t="s">
        <v>30</v>
      </c>
      <c r="E3178">
        <v>2020</v>
      </c>
      <c r="F3178">
        <v>34</v>
      </c>
      <c r="G3178" t="s">
        <v>9</v>
      </c>
      <c r="H3178" t="s">
        <v>9</v>
      </c>
      <c r="I3178">
        <v>10</v>
      </c>
      <c r="J3178">
        <v>17.2</v>
      </c>
      <c r="K3178">
        <v>11.2</v>
      </c>
      <c r="L3178">
        <v>0.2</v>
      </c>
      <c r="M3178" s="3">
        <v>119321.855</v>
      </c>
      <c r="N3178" s="4">
        <v>44.024165019999998</v>
      </c>
      <c r="O3178" s="4">
        <v>5253045</v>
      </c>
    </row>
    <row r="3179" spans="1:15" hidden="1" x14ac:dyDescent="0.5">
      <c r="A3179">
        <f t="shared" si="49"/>
        <v>1066</v>
      </c>
      <c r="B3179" s="2">
        <v>42033</v>
      </c>
      <c r="C3179" t="s">
        <v>16</v>
      </c>
      <c r="D3179" t="s">
        <v>17</v>
      </c>
      <c r="E3179">
        <v>2015</v>
      </c>
      <c r="F3179">
        <v>5</v>
      </c>
      <c r="G3179" t="s">
        <v>10</v>
      </c>
      <c r="H3179" t="s">
        <v>9</v>
      </c>
      <c r="I3179">
        <v>12.8</v>
      </c>
      <c r="J3179">
        <v>22.2</v>
      </c>
      <c r="K3179">
        <v>28.9</v>
      </c>
      <c r="L3179">
        <v>0</v>
      </c>
      <c r="M3179" s="3">
        <v>119313.73</v>
      </c>
      <c r="N3179" s="4">
        <v>19.624827360000001</v>
      </c>
      <c r="O3179" s="4">
        <v>2341511.4</v>
      </c>
    </row>
    <row r="3180" spans="1:15" hidden="1" x14ac:dyDescent="0.5">
      <c r="A3180">
        <f t="shared" si="49"/>
        <v>1067</v>
      </c>
      <c r="B3180" s="2">
        <v>42999</v>
      </c>
      <c r="C3180" t="s">
        <v>16</v>
      </c>
      <c r="D3180" t="s">
        <v>31</v>
      </c>
      <c r="E3180">
        <v>2017</v>
      </c>
      <c r="F3180">
        <v>39</v>
      </c>
      <c r="G3180" t="s">
        <v>10</v>
      </c>
      <c r="H3180" t="s">
        <v>9</v>
      </c>
      <c r="I3180">
        <v>11.6</v>
      </c>
      <c r="J3180">
        <v>23.6</v>
      </c>
      <c r="K3180">
        <v>13</v>
      </c>
      <c r="L3180">
        <v>0</v>
      </c>
      <c r="M3180" s="3">
        <v>119309.93</v>
      </c>
      <c r="N3180" s="4">
        <v>74.957769020000001</v>
      </c>
      <c r="O3180" s="4">
        <v>8943206.1999999993</v>
      </c>
    </row>
    <row r="3181" spans="1:15" hidden="1" x14ac:dyDescent="0.5">
      <c r="A3181">
        <f t="shared" si="49"/>
        <v>1068</v>
      </c>
      <c r="B3181" s="2">
        <v>43182</v>
      </c>
      <c r="C3181" t="s">
        <v>18</v>
      </c>
      <c r="D3181" t="s">
        <v>25</v>
      </c>
      <c r="E3181">
        <v>2018</v>
      </c>
      <c r="F3181">
        <v>12</v>
      </c>
      <c r="G3181" t="s">
        <v>10</v>
      </c>
      <c r="H3181" t="s">
        <v>9</v>
      </c>
      <c r="I3181">
        <v>15.2</v>
      </c>
      <c r="J3181">
        <v>29.4</v>
      </c>
      <c r="K3181">
        <v>18.8</v>
      </c>
      <c r="L3181">
        <v>0</v>
      </c>
      <c r="M3181" s="3">
        <v>119298.325</v>
      </c>
      <c r="N3181" s="4">
        <v>78.640442410000006</v>
      </c>
      <c r="O3181" s="4">
        <v>9381673.0999999996</v>
      </c>
    </row>
    <row r="3182" spans="1:15" hidden="1" x14ac:dyDescent="0.5">
      <c r="A3182">
        <f t="shared" si="49"/>
        <v>1069</v>
      </c>
      <c r="B3182" s="2">
        <v>43852</v>
      </c>
      <c r="C3182" t="s">
        <v>23</v>
      </c>
      <c r="D3182" t="s">
        <v>17</v>
      </c>
      <c r="E3182">
        <v>2020</v>
      </c>
      <c r="F3182">
        <v>4</v>
      </c>
      <c r="G3182" t="s">
        <v>9</v>
      </c>
      <c r="H3182" t="s">
        <v>9</v>
      </c>
      <c r="I3182">
        <v>14.1</v>
      </c>
      <c r="J3182">
        <v>31.7</v>
      </c>
      <c r="K3182">
        <v>12.4</v>
      </c>
      <c r="L3182">
        <v>0</v>
      </c>
      <c r="M3182" s="3">
        <v>119287.15</v>
      </c>
      <c r="N3182" s="4">
        <v>45.155690849999999</v>
      </c>
      <c r="O3182" s="4">
        <v>5386493.7000000002</v>
      </c>
    </row>
    <row r="3183" spans="1:15" hidden="1" x14ac:dyDescent="0.5">
      <c r="A3183">
        <f t="shared" si="49"/>
        <v>1070</v>
      </c>
      <c r="B3183" s="2">
        <v>42183</v>
      </c>
      <c r="C3183" t="s">
        <v>20</v>
      </c>
      <c r="D3183" t="s">
        <v>28</v>
      </c>
      <c r="E3183">
        <v>2015</v>
      </c>
      <c r="F3183">
        <v>26</v>
      </c>
      <c r="G3183" t="s">
        <v>9</v>
      </c>
      <c r="H3183" t="s">
        <v>9</v>
      </c>
      <c r="I3183">
        <v>9.6</v>
      </c>
      <c r="J3183">
        <v>14.5</v>
      </c>
      <c r="K3183">
        <v>4.0999999999999996</v>
      </c>
      <c r="L3183">
        <v>0</v>
      </c>
      <c r="M3183" s="3">
        <v>119277.48</v>
      </c>
      <c r="N3183" s="4">
        <v>31.00149176</v>
      </c>
      <c r="O3183" s="4">
        <v>3697779.8</v>
      </c>
    </row>
    <row r="3184" spans="1:15" hidden="1" x14ac:dyDescent="0.5">
      <c r="A3184">
        <f t="shared" si="49"/>
        <v>1071</v>
      </c>
      <c r="B3184" s="2">
        <v>43239</v>
      </c>
      <c r="C3184" t="s">
        <v>19</v>
      </c>
      <c r="D3184" t="s">
        <v>27</v>
      </c>
      <c r="E3184">
        <v>2018</v>
      </c>
      <c r="F3184">
        <v>20</v>
      </c>
      <c r="G3184" t="s">
        <v>10</v>
      </c>
      <c r="H3184" t="s">
        <v>9</v>
      </c>
      <c r="I3184">
        <v>10.6</v>
      </c>
      <c r="J3184">
        <v>15.5</v>
      </c>
      <c r="K3184">
        <v>6.5</v>
      </c>
      <c r="L3184">
        <v>2.6</v>
      </c>
      <c r="M3184" s="3">
        <v>119262.145</v>
      </c>
      <c r="N3184" s="4">
        <v>93.623434770000003</v>
      </c>
      <c r="O3184" s="4">
        <v>11165731.699999999</v>
      </c>
    </row>
    <row r="3185" spans="1:15" hidden="1" x14ac:dyDescent="0.5">
      <c r="A3185">
        <f t="shared" si="49"/>
        <v>1072</v>
      </c>
      <c r="B3185" s="2">
        <v>43369</v>
      </c>
      <c r="C3185" t="s">
        <v>23</v>
      </c>
      <c r="D3185" t="s">
        <v>31</v>
      </c>
      <c r="E3185">
        <v>2018</v>
      </c>
      <c r="F3185">
        <v>39</v>
      </c>
      <c r="G3185" t="s">
        <v>9</v>
      </c>
      <c r="H3185" t="s">
        <v>9</v>
      </c>
      <c r="I3185">
        <v>6.4</v>
      </c>
      <c r="J3185">
        <v>17.600000000000001</v>
      </c>
      <c r="K3185">
        <v>20.8</v>
      </c>
      <c r="L3185">
        <v>0</v>
      </c>
      <c r="M3185" s="3">
        <v>119238.345</v>
      </c>
      <c r="N3185" s="4">
        <v>120.8612104</v>
      </c>
      <c r="O3185" s="4">
        <v>14411290.699999999</v>
      </c>
    </row>
    <row r="3186" spans="1:15" hidden="1" x14ac:dyDescent="0.5">
      <c r="A3186">
        <f t="shared" si="49"/>
        <v>1073</v>
      </c>
      <c r="B3186" s="2">
        <v>43155</v>
      </c>
      <c r="C3186" t="s">
        <v>19</v>
      </c>
      <c r="D3186" t="s">
        <v>24</v>
      </c>
      <c r="E3186">
        <v>2018</v>
      </c>
      <c r="F3186">
        <v>8</v>
      </c>
      <c r="G3186" t="s">
        <v>10</v>
      </c>
      <c r="H3186" t="s">
        <v>9</v>
      </c>
      <c r="I3186">
        <v>22.7</v>
      </c>
      <c r="J3186">
        <v>31.6</v>
      </c>
      <c r="K3186">
        <v>4.8</v>
      </c>
      <c r="L3186">
        <v>0.4</v>
      </c>
      <c r="M3186" s="3">
        <v>119226.435</v>
      </c>
      <c r="N3186" s="4">
        <v>75.07065351</v>
      </c>
      <c r="O3186" s="4">
        <v>8950406.4000000004</v>
      </c>
    </row>
    <row r="3187" spans="1:15" hidden="1" x14ac:dyDescent="0.5">
      <c r="A3187">
        <f t="shared" si="49"/>
        <v>1074</v>
      </c>
      <c r="B3187" s="2">
        <v>43010</v>
      </c>
      <c r="C3187" t="s">
        <v>21</v>
      </c>
      <c r="D3187" t="s">
        <v>32</v>
      </c>
      <c r="E3187">
        <v>2017</v>
      </c>
      <c r="F3187">
        <v>41</v>
      </c>
      <c r="G3187" t="s">
        <v>9</v>
      </c>
      <c r="H3187" t="s">
        <v>9</v>
      </c>
      <c r="I3187">
        <v>9.5</v>
      </c>
      <c r="J3187">
        <v>16.399999999999999</v>
      </c>
      <c r="K3187">
        <v>16.399999999999999</v>
      </c>
      <c r="L3187">
        <v>0</v>
      </c>
      <c r="M3187" s="3">
        <v>119226.42</v>
      </c>
      <c r="N3187" s="4">
        <v>74.497158290000002</v>
      </c>
      <c r="O3187" s="4">
        <v>8882029.5</v>
      </c>
    </row>
    <row r="3188" spans="1:15" hidden="1" x14ac:dyDescent="0.5">
      <c r="A3188">
        <f t="shared" si="49"/>
        <v>1075</v>
      </c>
      <c r="B3188" s="2">
        <v>42561</v>
      </c>
      <c r="C3188" t="s">
        <v>20</v>
      </c>
      <c r="D3188" t="s">
        <v>29</v>
      </c>
      <c r="E3188">
        <v>2016</v>
      </c>
      <c r="F3188">
        <v>28</v>
      </c>
      <c r="G3188" t="s">
        <v>9</v>
      </c>
      <c r="H3188" t="s">
        <v>9</v>
      </c>
      <c r="I3188">
        <v>6.5</v>
      </c>
      <c r="J3188">
        <v>14.2</v>
      </c>
      <c r="K3188">
        <v>3.6</v>
      </c>
      <c r="L3188">
        <v>0</v>
      </c>
      <c r="M3188" s="3">
        <v>119218.23</v>
      </c>
      <c r="N3188" s="4">
        <v>36.167212329999998</v>
      </c>
      <c r="O3188" s="4">
        <v>4311791</v>
      </c>
    </row>
    <row r="3189" spans="1:15" hidden="1" x14ac:dyDescent="0.5">
      <c r="A3189">
        <f t="shared" si="49"/>
        <v>1076</v>
      </c>
      <c r="B3189" s="2">
        <v>43879</v>
      </c>
      <c r="C3189" t="s">
        <v>22</v>
      </c>
      <c r="D3189" t="s">
        <v>24</v>
      </c>
      <c r="E3189">
        <v>2020</v>
      </c>
      <c r="F3189">
        <v>8</v>
      </c>
      <c r="G3189" t="s">
        <v>10</v>
      </c>
      <c r="H3189" t="s">
        <v>9</v>
      </c>
      <c r="I3189">
        <v>17.600000000000001</v>
      </c>
      <c r="J3189">
        <v>21.8</v>
      </c>
      <c r="K3189">
        <v>7.3</v>
      </c>
      <c r="L3189">
        <v>0</v>
      </c>
      <c r="M3189" s="3">
        <v>119178.12</v>
      </c>
      <c r="N3189" s="4">
        <v>60.59554515</v>
      </c>
      <c r="O3189" s="4">
        <v>7221663.2000000002</v>
      </c>
    </row>
    <row r="3190" spans="1:15" hidden="1" x14ac:dyDescent="0.5">
      <c r="A3190">
        <f t="shared" si="49"/>
        <v>1077</v>
      </c>
      <c r="B3190" s="2">
        <v>42703</v>
      </c>
      <c r="C3190" t="s">
        <v>22</v>
      </c>
      <c r="D3190" t="s">
        <v>33</v>
      </c>
      <c r="E3190">
        <v>2016</v>
      </c>
      <c r="F3190">
        <v>49</v>
      </c>
      <c r="G3190" t="s">
        <v>10</v>
      </c>
      <c r="H3190" t="s">
        <v>9</v>
      </c>
      <c r="I3190">
        <v>10.4</v>
      </c>
      <c r="J3190">
        <v>20</v>
      </c>
      <c r="K3190">
        <v>31</v>
      </c>
      <c r="L3190">
        <v>0.2</v>
      </c>
      <c r="M3190" s="3">
        <v>119169.17</v>
      </c>
      <c r="N3190" s="4">
        <v>63.429964150000004</v>
      </c>
      <c r="O3190" s="4">
        <v>7558896.2000000002</v>
      </c>
    </row>
    <row r="3191" spans="1:15" hidden="1" x14ac:dyDescent="0.5">
      <c r="A3191">
        <f t="shared" si="49"/>
        <v>1078</v>
      </c>
      <c r="B3191" s="2">
        <v>43500</v>
      </c>
      <c r="C3191" t="s">
        <v>21</v>
      </c>
      <c r="D3191" t="s">
        <v>24</v>
      </c>
      <c r="E3191">
        <v>2019</v>
      </c>
      <c r="F3191">
        <v>6</v>
      </c>
      <c r="G3191" t="s">
        <v>10</v>
      </c>
      <c r="H3191" t="s">
        <v>9</v>
      </c>
      <c r="I3191">
        <v>20</v>
      </c>
      <c r="J3191">
        <v>22.7</v>
      </c>
      <c r="K3191">
        <v>9.3000000000000007</v>
      </c>
      <c r="L3191">
        <v>0</v>
      </c>
      <c r="M3191" s="3">
        <v>119168.96000000001</v>
      </c>
      <c r="N3191" s="4">
        <v>110.1512267</v>
      </c>
      <c r="O3191" s="4">
        <v>13126607.1</v>
      </c>
    </row>
    <row r="3192" spans="1:15" hidden="1" x14ac:dyDescent="0.5">
      <c r="A3192">
        <f t="shared" si="49"/>
        <v>1079</v>
      </c>
      <c r="B3192" s="2">
        <v>42878</v>
      </c>
      <c r="C3192" t="s">
        <v>22</v>
      </c>
      <c r="D3192" t="s">
        <v>27</v>
      </c>
      <c r="E3192">
        <v>2017</v>
      </c>
      <c r="F3192">
        <v>22</v>
      </c>
      <c r="G3192" t="s">
        <v>10</v>
      </c>
      <c r="H3192" t="s">
        <v>9</v>
      </c>
      <c r="I3192">
        <v>12.8</v>
      </c>
      <c r="J3192">
        <v>19.3</v>
      </c>
      <c r="K3192">
        <v>7.4</v>
      </c>
      <c r="L3192">
        <v>0</v>
      </c>
      <c r="M3192" s="3">
        <v>119127.205</v>
      </c>
      <c r="N3192" s="4">
        <v>96.837634640000005</v>
      </c>
      <c r="O3192" s="4">
        <v>11535996.800000001</v>
      </c>
    </row>
    <row r="3193" spans="1:15" hidden="1" x14ac:dyDescent="0.5">
      <c r="A3193">
        <f t="shared" si="49"/>
        <v>1080</v>
      </c>
      <c r="B3193" s="2">
        <v>43003</v>
      </c>
      <c r="C3193" t="s">
        <v>21</v>
      </c>
      <c r="D3193" t="s">
        <v>31</v>
      </c>
      <c r="E3193">
        <v>2017</v>
      </c>
      <c r="F3193">
        <v>40</v>
      </c>
      <c r="G3193" t="s">
        <v>9</v>
      </c>
      <c r="H3193" t="s">
        <v>9</v>
      </c>
      <c r="I3193">
        <v>10.3</v>
      </c>
      <c r="J3193">
        <v>14.2</v>
      </c>
      <c r="K3193">
        <v>10.9</v>
      </c>
      <c r="L3193">
        <v>1.6</v>
      </c>
      <c r="M3193" s="3">
        <v>119126.485</v>
      </c>
      <c r="N3193" s="4">
        <v>71.241065710000001</v>
      </c>
      <c r="O3193" s="4">
        <v>8486697.6999999993</v>
      </c>
    </row>
    <row r="3194" spans="1:15" hidden="1" x14ac:dyDescent="0.5">
      <c r="A3194">
        <f t="shared" si="49"/>
        <v>1081</v>
      </c>
      <c r="B3194" s="2">
        <v>42169</v>
      </c>
      <c r="C3194" t="s">
        <v>20</v>
      </c>
      <c r="D3194" t="s">
        <v>28</v>
      </c>
      <c r="E3194">
        <v>2015</v>
      </c>
      <c r="F3194">
        <v>24</v>
      </c>
      <c r="G3194" t="s">
        <v>10</v>
      </c>
      <c r="H3194" t="s">
        <v>9</v>
      </c>
      <c r="I3194">
        <v>5.8</v>
      </c>
      <c r="J3194">
        <v>17.399999999999999</v>
      </c>
      <c r="K3194">
        <v>8</v>
      </c>
      <c r="L3194">
        <v>0</v>
      </c>
      <c r="M3194" s="3">
        <v>119125.62</v>
      </c>
      <c r="N3194" s="4">
        <v>31.598182309999999</v>
      </c>
      <c r="O3194" s="4">
        <v>3764153.1</v>
      </c>
    </row>
    <row r="3195" spans="1:15" hidden="1" x14ac:dyDescent="0.5">
      <c r="A3195">
        <f t="shared" si="49"/>
        <v>1082</v>
      </c>
      <c r="B3195" s="2">
        <v>42603</v>
      </c>
      <c r="C3195" t="s">
        <v>20</v>
      </c>
      <c r="D3195" t="s">
        <v>30</v>
      </c>
      <c r="E3195">
        <v>2016</v>
      </c>
      <c r="F3195">
        <v>34</v>
      </c>
      <c r="G3195" t="s">
        <v>10</v>
      </c>
      <c r="H3195" t="s">
        <v>9</v>
      </c>
      <c r="I3195">
        <v>9.5</v>
      </c>
      <c r="J3195">
        <v>14.8</v>
      </c>
      <c r="K3195">
        <v>7</v>
      </c>
      <c r="L3195">
        <v>1.2</v>
      </c>
      <c r="M3195" s="3">
        <v>119118.545</v>
      </c>
      <c r="N3195" s="4">
        <v>38.913255630000002</v>
      </c>
      <c r="O3195" s="4">
        <v>4635290.4000000004</v>
      </c>
    </row>
    <row r="3196" spans="1:15" hidden="1" x14ac:dyDescent="0.5">
      <c r="A3196">
        <f t="shared" si="49"/>
        <v>1083</v>
      </c>
      <c r="B3196" s="2">
        <v>43608</v>
      </c>
      <c r="C3196" t="s">
        <v>16</v>
      </c>
      <c r="D3196" t="s">
        <v>27</v>
      </c>
      <c r="E3196">
        <v>2019</v>
      </c>
      <c r="F3196">
        <v>21</v>
      </c>
      <c r="G3196" t="s">
        <v>10</v>
      </c>
      <c r="H3196" t="s">
        <v>9</v>
      </c>
      <c r="I3196">
        <v>9.9</v>
      </c>
      <c r="J3196">
        <v>21.3</v>
      </c>
      <c r="K3196">
        <v>10.199999999999999</v>
      </c>
      <c r="L3196">
        <v>0</v>
      </c>
      <c r="M3196" s="3">
        <v>119118.11</v>
      </c>
      <c r="N3196" s="4">
        <v>88.387136190000007</v>
      </c>
      <c r="O3196" s="4">
        <v>10528508.6</v>
      </c>
    </row>
    <row r="3197" spans="1:15" hidden="1" x14ac:dyDescent="0.5">
      <c r="A3197">
        <f t="shared" si="49"/>
        <v>1084</v>
      </c>
      <c r="B3197" s="2">
        <v>43217</v>
      </c>
      <c r="C3197" t="s">
        <v>18</v>
      </c>
      <c r="D3197" t="s">
        <v>26</v>
      </c>
      <c r="E3197">
        <v>2018</v>
      </c>
      <c r="F3197">
        <v>17</v>
      </c>
      <c r="G3197" t="s">
        <v>10</v>
      </c>
      <c r="H3197" t="s">
        <v>9</v>
      </c>
      <c r="I3197">
        <v>11.6</v>
      </c>
      <c r="J3197">
        <v>17.8</v>
      </c>
      <c r="K3197">
        <v>8.8000000000000007</v>
      </c>
      <c r="L3197">
        <v>0</v>
      </c>
      <c r="M3197" s="3">
        <v>119079.465</v>
      </c>
      <c r="N3197" s="4">
        <v>78.214854180000003</v>
      </c>
      <c r="O3197" s="4">
        <v>9313783</v>
      </c>
    </row>
    <row r="3198" spans="1:15" hidden="1" x14ac:dyDescent="0.5">
      <c r="A3198">
        <f t="shared" si="49"/>
        <v>1085</v>
      </c>
      <c r="B3198" s="2">
        <v>44070</v>
      </c>
      <c r="C3198" t="s">
        <v>16</v>
      </c>
      <c r="D3198" t="s">
        <v>30</v>
      </c>
      <c r="E3198">
        <v>2020</v>
      </c>
      <c r="F3198">
        <v>35</v>
      </c>
      <c r="G3198" t="s">
        <v>9</v>
      </c>
      <c r="H3198" t="s">
        <v>9</v>
      </c>
      <c r="I3198">
        <v>8.8000000000000007</v>
      </c>
      <c r="J3198">
        <v>20.7</v>
      </c>
      <c r="K3198">
        <v>13.1</v>
      </c>
      <c r="L3198">
        <v>0</v>
      </c>
      <c r="M3198" s="3">
        <v>119044.425</v>
      </c>
      <c r="N3198" s="4">
        <v>45.564373940000003</v>
      </c>
      <c r="O3198" s="4">
        <v>5424184.7000000002</v>
      </c>
    </row>
    <row r="3199" spans="1:15" hidden="1" x14ac:dyDescent="0.5">
      <c r="A3199">
        <f t="shared" si="49"/>
        <v>1086</v>
      </c>
      <c r="B3199" s="2">
        <v>43005</v>
      </c>
      <c r="C3199" t="s">
        <v>23</v>
      </c>
      <c r="D3199" t="s">
        <v>31</v>
      </c>
      <c r="E3199">
        <v>2017</v>
      </c>
      <c r="F3199">
        <v>40</v>
      </c>
      <c r="G3199" t="s">
        <v>9</v>
      </c>
      <c r="H3199" t="s">
        <v>9</v>
      </c>
      <c r="I3199">
        <v>9.6</v>
      </c>
      <c r="J3199">
        <v>24.6</v>
      </c>
      <c r="K3199">
        <v>11.7</v>
      </c>
      <c r="L3199">
        <v>0</v>
      </c>
      <c r="M3199" s="3">
        <v>119028.07</v>
      </c>
      <c r="N3199" s="4">
        <v>72.545509100000004</v>
      </c>
      <c r="O3199" s="4">
        <v>8634951.9000000004</v>
      </c>
    </row>
    <row r="3200" spans="1:15" hidden="1" x14ac:dyDescent="0.5">
      <c r="A3200">
        <f t="shared" si="49"/>
        <v>1087</v>
      </c>
      <c r="B3200" s="2">
        <v>42493</v>
      </c>
      <c r="C3200" t="s">
        <v>22</v>
      </c>
      <c r="D3200" t="s">
        <v>27</v>
      </c>
      <c r="E3200">
        <v>2016</v>
      </c>
      <c r="F3200">
        <v>19</v>
      </c>
      <c r="G3200" t="s">
        <v>10</v>
      </c>
      <c r="H3200" t="s">
        <v>9</v>
      </c>
      <c r="I3200">
        <v>12.3</v>
      </c>
      <c r="J3200">
        <v>20.100000000000001</v>
      </c>
      <c r="K3200">
        <v>8.8000000000000007</v>
      </c>
      <c r="L3200">
        <v>0</v>
      </c>
      <c r="M3200" s="3">
        <v>119014.44500000001</v>
      </c>
      <c r="N3200" s="4">
        <v>22.24291908</v>
      </c>
      <c r="O3200" s="4">
        <v>2647228.7000000002</v>
      </c>
    </row>
    <row r="3201" spans="1:15" hidden="1" x14ac:dyDescent="0.5">
      <c r="A3201">
        <f t="shared" si="49"/>
        <v>1088</v>
      </c>
      <c r="B3201" s="2">
        <v>42890</v>
      </c>
      <c r="C3201" t="s">
        <v>20</v>
      </c>
      <c r="D3201" t="s">
        <v>28</v>
      </c>
      <c r="E3201">
        <v>2017</v>
      </c>
      <c r="F3201">
        <v>23</v>
      </c>
      <c r="G3201" t="s">
        <v>10</v>
      </c>
      <c r="H3201" t="s">
        <v>9</v>
      </c>
      <c r="I3201">
        <v>4.4000000000000004</v>
      </c>
      <c r="J3201">
        <v>15.8</v>
      </c>
      <c r="K3201">
        <v>9.3000000000000007</v>
      </c>
      <c r="L3201">
        <v>0</v>
      </c>
      <c r="M3201" s="3">
        <v>118953.95</v>
      </c>
      <c r="N3201" s="4">
        <v>109.7429759</v>
      </c>
      <c r="O3201" s="4">
        <v>13054360.5</v>
      </c>
    </row>
    <row r="3202" spans="1:15" hidden="1" x14ac:dyDescent="0.5">
      <c r="A3202">
        <f t="shared" ref="A3202:A3265" si="50">ROW()-2113</f>
        <v>1089</v>
      </c>
      <c r="B3202" s="2">
        <v>43609</v>
      </c>
      <c r="C3202" t="s">
        <v>18</v>
      </c>
      <c r="D3202" t="s">
        <v>27</v>
      </c>
      <c r="E3202">
        <v>2019</v>
      </c>
      <c r="F3202">
        <v>21</v>
      </c>
      <c r="G3202" t="s">
        <v>10</v>
      </c>
      <c r="H3202" t="s">
        <v>9</v>
      </c>
      <c r="I3202">
        <v>13.8</v>
      </c>
      <c r="J3202">
        <v>20.2</v>
      </c>
      <c r="K3202">
        <v>4.4000000000000004</v>
      </c>
      <c r="L3202">
        <v>0</v>
      </c>
      <c r="M3202" s="3">
        <v>118924.765</v>
      </c>
      <c r="N3202" s="4">
        <v>91.547124490000002</v>
      </c>
      <c r="O3202" s="4">
        <v>10887220.300000001</v>
      </c>
    </row>
    <row r="3203" spans="1:15" hidden="1" x14ac:dyDescent="0.5">
      <c r="A3203">
        <f t="shared" si="50"/>
        <v>1090</v>
      </c>
      <c r="B3203" s="2">
        <v>43833</v>
      </c>
      <c r="C3203" t="s">
        <v>18</v>
      </c>
      <c r="D3203" t="s">
        <v>17</v>
      </c>
      <c r="E3203">
        <v>2020</v>
      </c>
      <c r="F3203">
        <v>1</v>
      </c>
      <c r="G3203" t="s">
        <v>9</v>
      </c>
      <c r="H3203" t="s">
        <v>9</v>
      </c>
      <c r="I3203">
        <v>13.7</v>
      </c>
      <c r="J3203">
        <v>36.6</v>
      </c>
      <c r="K3203">
        <v>30.7</v>
      </c>
      <c r="L3203">
        <v>0</v>
      </c>
      <c r="M3203" s="3">
        <v>118922.215</v>
      </c>
      <c r="N3203" s="4">
        <v>65.435921559999997</v>
      </c>
      <c r="O3203" s="4">
        <v>7781784.7000000002</v>
      </c>
    </row>
    <row r="3204" spans="1:15" hidden="1" x14ac:dyDescent="0.5">
      <c r="A3204">
        <f t="shared" si="50"/>
        <v>1091</v>
      </c>
      <c r="B3204" s="2">
        <v>42332</v>
      </c>
      <c r="C3204" t="s">
        <v>22</v>
      </c>
      <c r="D3204" t="s">
        <v>33</v>
      </c>
      <c r="E3204">
        <v>2015</v>
      </c>
      <c r="F3204">
        <v>48</v>
      </c>
      <c r="G3204" t="s">
        <v>10</v>
      </c>
      <c r="H3204" t="s">
        <v>9</v>
      </c>
      <c r="I3204">
        <v>13.6</v>
      </c>
      <c r="J3204">
        <v>24.5</v>
      </c>
      <c r="K3204">
        <v>30</v>
      </c>
      <c r="L3204">
        <v>0</v>
      </c>
      <c r="M3204" s="3">
        <v>118894.30499999999</v>
      </c>
      <c r="N3204" s="4">
        <v>48.52152976</v>
      </c>
      <c r="O3204" s="4">
        <v>5768933.5999999996</v>
      </c>
    </row>
    <row r="3205" spans="1:15" hidden="1" x14ac:dyDescent="0.5">
      <c r="A3205">
        <f t="shared" si="50"/>
        <v>1092</v>
      </c>
      <c r="B3205" s="2">
        <v>43711</v>
      </c>
      <c r="C3205" t="s">
        <v>22</v>
      </c>
      <c r="D3205" t="s">
        <v>31</v>
      </c>
      <c r="E3205">
        <v>2019</v>
      </c>
      <c r="F3205">
        <v>36</v>
      </c>
      <c r="G3205" t="s">
        <v>10</v>
      </c>
      <c r="H3205" t="s">
        <v>9</v>
      </c>
      <c r="I3205">
        <v>9.1999999999999993</v>
      </c>
      <c r="J3205">
        <v>19.600000000000001</v>
      </c>
      <c r="K3205">
        <v>16.399999999999999</v>
      </c>
      <c r="L3205">
        <v>0.6</v>
      </c>
      <c r="M3205" s="3">
        <v>118871.215</v>
      </c>
      <c r="N3205" s="4">
        <v>114.88625949999999</v>
      </c>
      <c r="O3205" s="4">
        <v>13656669.300000001</v>
      </c>
    </row>
    <row r="3206" spans="1:15" hidden="1" x14ac:dyDescent="0.5">
      <c r="A3206">
        <f t="shared" si="50"/>
        <v>1093</v>
      </c>
      <c r="B3206" s="2">
        <v>43011</v>
      </c>
      <c r="C3206" t="s">
        <v>22</v>
      </c>
      <c r="D3206" t="s">
        <v>32</v>
      </c>
      <c r="E3206">
        <v>2017</v>
      </c>
      <c r="F3206">
        <v>41</v>
      </c>
      <c r="G3206" t="s">
        <v>9</v>
      </c>
      <c r="H3206" t="s">
        <v>9</v>
      </c>
      <c r="I3206">
        <v>6.8</v>
      </c>
      <c r="J3206">
        <v>22.3</v>
      </c>
      <c r="K3206">
        <v>21.8</v>
      </c>
      <c r="L3206">
        <v>0</v>
      </c>
      <c r="M3206" s="3">
        <v>118856.41499999999</v>
      </c>
      <c r="N3206" s="4">
        <v>79.059146049999995</v>
      </c>
      <c r="O3206" s="4">
        <v>9396686.6999999993</v>
      </c>
    </row>
    <row r="3207" spans="1:15" hidden="1" x14ac:dyDescent="0.5">
      <c r="A3207">
        <f t="shared" si="50"/>
        <v>1094</v>
      </c>
      <c r="B3207" s="2">
        <v>43956</v>
      </c>
      <c r="C3207" t="s">
        <v>22</v>
      </c>
      <c r="D3207" t="s">
        <v>27</v>
      </c>
      <c r="E3207">
        <v>2020</v>
      </c>
      <c r="F3207">
        <v>19</v>
      </c>
      <c r="G3207" t="s">
        <v>9</v>
      </c>
      <c r="H3207" t="s">
        <v>9</v>
      </c>
      <c r="I3207">
        <v>8</v>
      </c>
      <c r="J3207">
        <v>19.5</v>
      </c>
      <c r="K3207">
        <v>11.6</v>
      </c>
      <c r="L3207">
        <v>0.4</v>
      </c>
      <c r="M3207" s="3">
        <v>118839.095</v>
      </c>
      <c r="N3207" s="4">
        <v>33.515699840000003</v>
      </c>
      <c r="O3207" s="4">
        <v>3982975.4</v>
      </c>
    </row>
    <row r="3208" spans="1:15" hidden="1" x14ac:dyDescent="0.5">
      <c r="A3208">
        <f t="shared" si="50"/>
        <v>1095</v>
      </c>
      <c r="B3208" s="2">
        <v>44024</v>
      </c>
      <c r="C3208" t="s">
        <v>20</v>
      </c>
      <c r="D3208" t="s">
        <v>29</v>
      </c>
      <c r="E3208">
        <v>2020</v>
      </c>
      <c r="F3208">
        <v>28</v>
      </c>
      <c r="G3208" t="s">
        <v>9</v>
      </c>
      <c r="H3208" t="s">
        <v>9</v>
      </c>
      <c r="I3208">
        <v>9</v>
      </c>
      <c r="J3208">
        <v>14.2</v>
      </c>
      <c r="K3208">
        <v>8.3000000000000007</v>
      </c>
      <c r="L3208">
        <v>6.8</v>
      </c>
      <c r="M3208" s="3">
        <v>118837.05</v>
      </c>
      <c r="N3208" s="4">
        <v>61.719482409999998</v>
      </c>
      <c r="O3208" s="4">
        <v>7334561.2000000002</v>
      </c>
    </row>
    <row r="3209" spans="1:15" hidden="1" x14ac:dyDescent="0.5">
      <c r="A3209">
        <f t="shared" si="50"/>
        <v>1096</v>
      </c>
      <c r="B3209" s="2">
        <v>43108</v>
      </c>
      <c r="C3209" t="s">
        <v>21</v>
      </c>
      <c r="D3209" t="s">
        <v>17</v>
      </c>
      <c r="E3209">
        <v>2018</v>
      </c>
      <c r="F3209">
        <v>2</v>
      </c>
      <c r="G3209" t="s">
        <v>9</v>
      </c>
      <c r="H3209" t="s">
        <v>9</v>
      </c>
      <c r="I3209">
        <v>17.3</v>
      </c>
      <c r="J3209">
        <v>21.9</v>
      </c>
      <c r="K3209">
        <v>17.5</v>
      </c>
      <c r="L3209">
        <v>0</v>
      </c>
      <c r="M3209" s="3">
        <v>118832.07</v>
      </c>
      <c r="N3209" s="4">
        <v>87.931578639999998</v>
      </c>
      <c r="O3209" s="4">
        <v>10449091.5</v>
      </c>
    </row>
    <row r="3210" spans="1:15" hidden="1" x14ac:dyDescent="0.5">
      <c r="A3210">
        <f t="shared" si="50"/>
        <v>1097</v>
      </c>
      <c r="B3210" s="2">
        <v>43901</v>
      </c>
      <c r="C3210" t="s">
        <v>23</v>
      </c>
      <c r="D3210" t="s">
        <v>25</v>
      </c>
      <c r="E3210">
        <v>2020</v>
      </c>
      <c r="F3210">
        <v>11</v>
      </c>
      <c r="G3210" t="s">
        <v>10</v>
      </c>
      <c r="H3210" t="s">
        <v>9</v>
      </c>
      <c r="I3210">
        <v>12.6</v>
      </c>
      <c r="J3210">
        <v>29.5</v>
      </c>
      <c r="K3210">
        <v>15.7</v>
      </c>
      <c r="L3210">
        <v>0</v>
      </c>
      <c r="M3210" s="3">
        <v>118830.14</v>
      </c>
      <c r="N3210" s="4">
        <v>44.369936750000001</v>
      </c>
      <c r="O3210" s="4">
        <v>5272485.8</v>
      </c>
    </row>
    <row r="3211" spans="1:15" hidden="1" x14ac:dyDescent="0.5">
      <c r="A3211">
        <f t="shared" si="50"/>
        <v>1098</v>
      </c>
      <c r="B3211" s="2">
        <v>44071</v>
      </c>
      <c r="C3211" t="s">
        <v>18</v>
      </c>
      <c r="D3211" t="s">
        <v>30</v>
      </c>
      <c r="E3211">
        <v>2020</v>
      </c>
      <c r="F3211">
        <v>35</v>
      </c>
      <c r="G3211" t="s">
        <v>9</v>
      </c>
      <c r="H3211" t="s">
        <v>9</v>
      </c>
      <c r="I3211">
        <v>8.5</v>
      </c>
      <c r="J3211">
        <v>17.600000000000001</v>
      </c>
      <c r="K3211">
        <v>15.1</v>
      </c>
      <c r="L3211">
        <v>1.4</v>
      </c>
      <c r="M3211" s="3">
        <v>118809.08</v>
      </c>
      <c r="N3211" s="4">
        <v>61.608847650000001</v>
      </c>
      <c r="O3211" s="4">
        <v>7319690.5</v>
      </c>
    </row>
    <row r="3212" spans="1:15" hidden="1" x14ac:dyDescent="0.5">
      <c r="A3212">
        <f t="shared" si="50"/>
        <v>1099</v>
      </c>
      <c r="B3212" s="2">
        <v>43593</v>
      </c>
      <c r="C3212" t="s">
        <v>23</v>
      </c>
      <c r="D3212" t="s">
        <v>27</v>
      </c>
      <c r="E3212">
        <v>2019</v>
      </c>
      <c r="F3212">
        <v>19</v>
      </c>
      <c r="G3212" t="s">
        <v>10</v>
      </c>
      <c r="H3212" t="s">
        <v>9</v>
      </c>
      <c r="I3212">
        <v>10.3</v>
      </c>
      <c r="J3212">
        <v>17.399999999999999</v>
      </c>
      <c r="K3212">
        <v>7.3</v>
      </c>
      <c r="L3212">
        <v>5.2</v>
      </c>
      <c r="M3212" s="3">
        <v>118801.84</v>
      </c>
      <c r="N3212" s="4">
        <v>114.5284513</v>
      </c>
      <c r="O3212" s="4">
        <v>13606190.699999999</v>
      </c>
    </row>
    <row r="3213" spans="1:15" hidden="1" x14ac:dyDescent="0.5">
      <c r="A3213">
        <f t="shared" si="50"/>
        <v>1100</v>
      </c>
      <c r="B3213" s="2">
        <v>42503</v>
      </c>
      <c r="C3213" t="s">
        <v>18</v>
      </c>
      <c r="D3213" t="s">
        <v>27</v>
      </c>
      <c r="E3213">
        <v>2016</v>
      </c>
      <c r="F3213">
        <v>20</v>
      </c>
      <c r="G3213" t="s">
        <v>10</v>
      </c>
      <c r="H3213" t="s">
        <v>9</v>
      </c>
      <c r="I3213">
        <v>15.9</v>
      </c>
      <c r="J3213">
        <v>21.6</v>
      </c>
      <c r="K3213">
        <v>9.9</v>
      </c>
      <c r="L3213">
        <v>0</v>
      </c>
      <c r="M3213" s="3">
        <v>118800.07</v>
      </c>
      <c r="N3213" s="4">
        <v>52.36555156</v>
      </c>
      <c r="O3213" s="4">
        <v>6221031.2000000002</v>
      </c>
    </row>
    <row r="3214" spans="1:15" hidden="1" x14ac:dyDescent="0.5">
      <c r="A3214">
        <f t="shared" si="50"/>
        <v>1101</v>
      </c>
      <c r="B3214" s="2">
        <v>43468</v>
      </c>
      <c r="C3214" t="s">
        <v>16</v>
      </c>
      <c r="D3214" t="s">
        <v>17</v>
      </c>
      <c r="E3214">
        <v>2019</v>
      </c>
      <c r="F3214">
        <v>1</v>
      </c>
      <c r="G3214" t="s">
        <v>9</v>
      </c>
      <c r="H3214" t="s">
        <v>9</v>
      </c>
      <c r="I3214">
        <v>15.9</v>
      </c>
      <c r="J3214">
        <v>29.5</v>
      </c>
      <c r="K3214">
        <v>27.6</v>
      </c>
      <c r="L3214">
        <v>0</v>
      </c>
      <c r="M3214" s="3">
        <v>118789.605</v>
      </c>
      <c r="N3214" s="4">
        <v>127.38030259999999</v>
      </c>
      <c r="O3214" s="4">
        <v>15131455.800000001</v>
      </c>
    </row>
    <row r="3215" spans="1:15" hidden="1" x14ac:dyDescent="0.5">
      <c r="A3215">
        <f t="shared" si="50"/>
        <v>1102</v>
      </c>
      <c r="B3215" s="2">
        <v>42747</v>
      </c>
      <c r="C3215" t="s">
        <v>16</v>
      </c>
      <c r="D3215" t="s">
        <v>17</v>
      </c>
      <c r="E3215">
        <v>2017</v>
      </c>
      <c r="F3215">
        <v>3</v>
      </c>
      <c r="G3215" t="s">
        <v>9</v>
      </c>
      <c r="H3215" t="s">
        <v>9</v>
      </c>
      <c r="I3215">
        <v>14.9</v>
      </c>
      <c r="J3215">
        <v>26.5</v>
      </c>
      <c r="K3215">
        <v>30.7</v>
      </c>
      <c r="L3215">
        <v>0</v>
      </c>
      <c r="M3215" s="3">
        <v>118783.94500000001</v>
      </c>
      <c r="N3215" s="4">
        <v>70.490405460000005</v>
      </c>
      <c r="O3215" s="4">
        <v>8373128.4000000004</v>
      </c>
    </row>
    <row r="3216" spans="1:15" hidden="1" x14ac:dyDescent="0.5">
      <c r="A3216">
        <f t="shared" si="50"/>
        <v>1103</v>
      </c>
      <c r="B3216" s="2">
        <v>42148</v>
      </c>
      <c r="C3216" t="s">
        <v>20</v>
      </c>
      <c r="D3216" t="s">
        <v>27</v>
      </c>
      <c r="E3216">
        <v>2015</v>
      </c>
      <c r="F3216">
        <v>21</v>
      </c>
      <c r="G3216" t="s">
        <v>10</v>
      </c>
      <c r="H3216" t="s">
        <v>9</v>
      </c>
      <c r="I3216">
        <v>6</v>
      </c>
      <c r="J3216">
        <v>15.6</v>
      </c>
      <c r="K3216">
        <v>8.6</v>
      </c>
      <c r="L3216">
        <v>0</v>
      </c>
      <c r="M3216" s="3">
        <v>118783.08500000001</v>
      </c>
      <c r="N3216" s="4">
        <v>31.493258560000001</v>
      </c>
      <c r="O3216" s="4">
        <v>3740866.4</v>
      </c>
    </row>
    <row r="3217" spans="1:15" hidden="1" x14ac:dyDescent="0.5">
      <c r="A3217">
        <f t="shared" si="50"/>
        <v>1104</v>
      </c>
      <c r="B3217" s="2">
        <v>42519</v>
      </c>
      <c r="C3217" t="s">
        <v>20</v>
      </c>
      <c r="D3217" t="s">
        <v>27</v>
      </c>
      <c r="E3217">
        <v>2016</v>
      </c>
      <c r="F3217">
        <v>22</v>
      </c>
      <c r="G3217" t="s">
        <v>10</v>
      </c>
      <c r="H3217" t="s">
        <v>9</v>
      </c>
      <c r="I3217">
        <v>8.6999999999999993</v>
      </c>
      <c r="J3217">
        <v>13.9</v>
      </c>
      <c r="K3217">
        <v>6.5</v>
      </c>
      <c r="L3217">
        <v>4.2</v>
      </c>
      <c r="M3217" s="3">
        <v>118751.965</v>
      </c>
      <c r="N3217" s="4">
        <v>68.715474040000004</v>
      </c>
      <c r="O3217" s="4">
        <v>8160097.5999999996</v>
      </c>
    </row>
    <row r="3218" spans="1:15" hidden="1" x14ac:dyDescent="0.5">
      <c r="A3218">
        <f t="shared" si="50"/>
        <v>1105</v>
      </c>
      <c r="B3218" s="2">
        <v>43605</v>
      </c>
      <c r="C3218" t="s">
        <v>21</v>
      </c>
      <c r="D3218" t="s">
        <v>27</v>
      </c>
      <c r="E3218">
        <v>2019</v>
      </c>
      <c r="F3218">
        <v>21</v>
      </c>
      <c r="G3218" t="s">
        <v>10</v>
      </c>
      <c r="H3218" t="s">
        <v>9</v>
      </c>
      <c r="I3218">
        <v>12</v>
      </c>
      <c r="J3218">
        <v>19.600000000000001</v>
      </c>
      <c r="K3218">
        <v>3.1</v>
      </c>
      <c r="L3218">
        <v>0.4</v>
      </c>
      <c r="M3218" s="3">
        <v>118733.42</v>
      </c>
      <c r="N3218" s="4">
        <v>93.344364299999995</v>
      </c>
      <c r="O3218" s="4">
        <v>11083095.6</v>
      </c>
    </row>
    <row r="3219" spans="1:15" hidden="1" x14ac:dyDescent="0.5">
      <c r="A3219">
        <f t="shared" si="50"/>
        <v>1106</v>
      </c>
      <c r="B3219" s="2">
        <v>43720</v>
      </c>
      <c r="C3219" t="s">
        <v>16</v>
      </c>
      <c r="D3219" t="s">
        <v>31</v>
      </c>
      <c r="E3219">
        <v>2019</v>
      </c>
      <c r="F3219">
        <v>37</v>
      </c>
      <c r="G3219" t="s">
        <v>10</v>
      </c>
      <c r="H3219" t="s">
        <v>9</v>
      </c>
      <c r="I3219">
        <v>11.1</v>
      </c>
      <c r="J3219">
        <v>20.8</v>
      </c>
      <c r="K3219">
        <v>11.8</v>
      </c>
      <c r="L3219">
        <v>0</v>
      </c>
      <c r="M3219" s="3">
        <v>118723.07</v>
      </c>
      <c r="N3219" s="4">
        <v>76.526618920000004</v>
      </c>
      <c r="O3219" s="4">
        <v>9085475.0999999996</v>
      </c>
    </row>
    <row r="3220" spans="1:15" hidden="1" x14ac:dyDescent="0.5">
      <c r="A3220">
        <f t="shared" si="50"/>
        <v>1107</v>
      </c>
      <c r="B3220" s="2">
        <v>43222</v>
      </c>
      <c r="C3220" t="s">
        <v>23</v>
      </c>
      <c r="D3220" t="s">
        <v>27</v>
      </c>
      <c r="E3220">
        <v>2018</v>
      </c>
      <c r="F3220">
        <v>18</v>
      </c>
      <c r="G3220" t="s">
        <v>10</v>
      </c>
      <c r="H3220" t="s">
        <v>9</v>
      </c>
      <c r="I3220">
        <v>10.199999999999999</v>
      </c>
      <c r="J3220">
        <v>23.2</v>
      </c>
      <c r="K3220">
        <v>7.2</v>
      </c>
      <c r="L3220">
        <v>0</v>
      </c>
      <c r="M3220" s="3">
        <v>118716.595</v>
      </c>
      <c r="N3220" s="4">
        <v>67.274902339999997</v>
      </c>
      <c r="O3220" s="4">
        <v>7986647.2999999998</v>
      </c>
    </row>
    <row r="3221" spans="1:15" hidden="1" x14ac:dyDescent="0.5">
      <c r="A3221">
        <f t="shared" si="50"/>
        <v>1108</v>
      </c>
      <c r="B3221" s="2">
        <v>43199</v>
      </c>
      <c r="C3221" t="s">
        <v>21</v>
      </c>
      <c r="D3221" t="s">
        <v>26</v>
      </c>
      <c r="E3221">
        <v>2018</v>
      </c>
      <c r="F3221">
        <v>15</v>
      </c>
      <c r="G3221" t="s">
        <v>9</v>
      </c>
      <c r="H3221" t="s">
        <v>9</v>
      </c>
      <c r="I3221">
        <v>15.9</v>
      </c>
      <c r="J3221">
        <v>25.7</v>
      </c>
      <c r="K3221">
        <v>13.6</v>
      </c>
      <c r="L3221">
        <v>0</v>
      </c>
      <c r="M3221" s="3">
        <v>118702.925</v>
      </c>
      <c r="N3221" s="4">
        <v>91.693644509999999</v>
      </c>
      <c r="O3221" s="4">
        <v>10884303.800000001</v>
      </c>
    </row>
    <row r="3222" spans="1:15" hidden="1" x14ac:dyDescent="0.5">
      <c r="A3222">
        <f t="shared" si="50"/>
        <v>1109</v>
      </c>
      <c r="B3222" s="2">
        <v>42037</v>
      </c>
      <c r="C3222" t="s">
        <v>21</v>
      </c>
      <c r="D3222" t="s">
        <v>24</v>
      </c>
      <c r="E3222">
        <v>2015</v>
      </c>
      <c r="F3222">
        <v>6</v>
      </c>
      <c r="G3222" t="s">
        <v>10</v>
      </c>
      <c r="H3222" t="s">
        <v>9</v>
      </c>
      <c r="I3222">
        <v>13.5</v>
      </c>
      <c r="J3222">
        <v>21.1</v>
      </c>
      <c r="K3222">
        <v>23.9</v>
      </c>
      <c r="L3222">
        <v>3.8</v>
      </c>
      <c r="M3222" s="3">
        <v>118694.16</v>
      </c>
      <c r="N3222" s="4">
        <v>22.270032189999998</v>
      </c>
      <c r="O3222" s="4">
        <v>2643322.7999999998</v>
      </c>
    </row>
    <row r="3223" spans="1:15" hidden="1" x14ac:dyDescent="0.5">
      <c r="A3223">
        <f t="shared" si="50"/>
        <v>1110</v>
      </c>
      <c r="B3223" s="2">
        <v>42553</v>
      </c>
      <c r="C3223" t="s">
        <v>19</v>
      </c>
      <c r="D3223" t="s">
        <v>29</v>
      </c>
      <c r="E3223">
        <v>2016</v>
      </c>
      <c r="F3223">
        <v>27</v>
      </c>
      <c r="G3223" t="s">
        <v>9</v>
      </c>
      <c r="H3223" t="s">
        <v>9</v>
      </c>
      <c r="I3223">
        <v>9.9</v>
      </c>
      <c r="J3223">
        <v>16.5</v>
      </c>
      <c r="K3223">
        <v>6.7</v>
      </c>
      <c r="L3223">
        <v>0.2</v>
      </c>
      <c r="M3223" s="3">
        <v>118683.565</v>
      </c>
      <c r="N3223" s="4">
        <v>90.456523779999998</v>
      </c>
      <c r="O3223" s="4">
        <v>10735702.699999999</v>
      </c>
    </row>
    <row r="3224" spans="1:15" hidden="1" x14ac:dyDescent="0.5">
      <c r="A3224">
        <f t="shared" si="50"/>
        <v>1111</v>
      </c>
      <c r="B3224" s="2">
        <v>42677</v>
      </c>
      <c r="C3224" t="s">
        <v>16</v>
      </c>
      <c r="D3224" t="s">
        <v>33</v>
      </c>
      <c r="E3224">
        <v>2016</v>
      </c>
      <c r="F3224">
        <v>45</v>
      </c>
      <c r="G3224" t="s">
        <v>10</v>
      </c>
      <c r="H3224" t="s">
        <v>9</v>
      </c>
      <c r="I3224">
        <v>10</v>
      </c>
      <c r="J3224">
        <v>19.100000000000001</v>
      </c>
      <c r="K3224">
        <v>28</v>
      </c>
      <c r="L3224">
        <v>0</v>
      </c>
      <c r="M3224" s="3">
        <v>118677.495</v>
      </c>
      <c r="N3224" s="4">
        <v>60.221047589999998</v>
      </c>
      <c r="O3224" s="4">
        <v>7146883.0999999996</v>
      </c>
    </row>
    <row r="3225" spans="1:15" hidden="1" x14ac:dyDescent="0.5">
      <c r="A3225">
        <f t="shared" si="50"/>
        <v>1112</v>
      </c>
      <c r="B3225" s="2">
        <v>42702</v>
      </c>
      <c r="C3225" t="s">
        <v>21</v>
      </c>
      <c r="D3225" t="s">
        <v>33</v>
      </c>
      <c r="E3225">
        <v>2016</v>
      </c>
      <c r="F3225">
        <v>49</v>
      </c>
      <c r="G3225" t="s">
        <v>10</v>
      </c>
      <c r="H3225" t="s">
        <v>9</v>
      </c>
      <c r="I3225">
        <v>12.2</v>
      </c>
      <c r="J3225">
        <v>19.600000000000001</v>
      </c>
      <c r="K3225">
        <v>24.4</v>
      </c>
      <c r="L3225">
        <v>0.2</v>
      </c>
      <c r="M3225" s="3">
        <v>118666.37</v>
      </c>
      <c r="N3225" s="4">
        <v>65.392779020000006</v>
      </c>
      <c r="O3225" s="4">
        <v>7759923.7000000002</v>
      </c>
    </row>
    <row r="3226" spans="1:15" hidden="1" x14ac:dyDescent="0.5">
      <c r="A3226">
        <f t="shared" si="50"/>
        <v>1113</v>
      </c>
      <c r="B3226" s="2">
        <v>42616</v>
      </c>
      <c r="C3226" t="s">
        <v>19</v>
      </c>
      <c r="D3226" t="s">
        <v>31</v>
      </c>
      <c r="E3226">
        <v>2016</v>
      </c>
      <c r="F3226">
        <v>36</v>
      </c>
      <c r="G3226" t="s">
        <v>10</v>
      </c>
      <c r="H3226" t="s">
        <v>9</v>
      </c>
      <c r="I3226">
        <v>10</v>
      </c>
      <c r="J3226">
        <v>15.7</v>
      </c>
      <c r="K3226">
        <v>12.9</v>
      </c>
      <c r="L3226">
        <v>0.2</v>
      </c>
      <c r="M3226" s="3">
        <v>118621.96</v>
      </c>
      <c r="N3226" s="4">
        <v>35.270782859999997</v>
      </c>
      <c r="O3226" s="4">
        <v>4183889.4</v>
      </c>
    </row>
    <row r="3227" spans="1:15" hidden="1" x14ac:dyDescent="0.5">
      <c r="A3227">
        <f t="shared" si="50"/>
        <v>1114</v>
      </c>
      <c r="B3227" s="2">
        <v>42471</v>
      </c>
      <c r="C3227" t="s">
        <v>21</v>
      </c>
      <c r="D3227" t="s">
        <v>26</v>
      </c>
      <c r="E3227">
        <v>2016</v>
      </c>
      <c r="F3227">
        <v>16</v>
      </c>
      <c r="G3227" t="s">
        <v>9</v>
      </c>
      <c r="H3227" t="s">
        <v>9</v>
      </c>
      <c r="I3227">
        <v>14.5</v>
      </c>
      <c r="J3227">
        <v>20.100000000000001</v>
      </c>
      <c r="K3227">
        <v>14.1</v>
      </c>
      <c r="L3227">
        <v>0</v>
      </c>
      <c r="M3227" s="3">
        <v>118614.005</v>
      </c>
      <c r="N3227" s="4">
        <v>62.306510809999999</v>
      </c>
      <c r="O3227" s="4">
        <v>7390424.7999999998</v>
      </c>
    </row>
    <row r="3228" spans="1:15" hidden="1" x14ac:dyDescent="0.5">
      <c r="A3228">
        <f t="shared" si="50"/>
        <v>1115</v>
      </c>
      <c r="B3228" s="2">
        <v>42487</v>
      </c>
      <c r="C3228" t="s">
        <v>23</v>
      </c>
      <c r="D3228" t="s">
        <v>26</v>
      </c>
      <c r="E3228">
        <v>2016</v>
      </c>
      <c r="F3228">
        <v>18</v>
      </c>
      <c r="G3228" t="s">
        <v>10</v>
      </c>
      <c r="H3228" t="s">
        <v>9</v>
      </c>
      <c r="I3228">
        <v>13</v>
      </c>
      <c r="J3228">
        <v>25.4</v>
      </c>
      <c r="K3228">
        <v>13.5</v>
      </c>
      <c r="L3228">
        <v>0</v>
      </c>
      <c r="M3228" s="3">
        <v>118531.5</v>
      </c>
      <c r="N3228" s="4">
        <v>19.411138099999999</v>
      </c>
      <c r="O3228" s="4">
        <v>2300831.2999999998</v>
      </c>
    </row>
    <row r="3229" spans="1:15" hidden="1" x14ac:dyDescent="0.5">
      <c r="A3229">
        <f t="shared" si="50"/>
        <v>1116</v>
      </c>
      <c r="B3229" s="2">
        <v>44017</v>
      </c>
      <c r="C3229" t="s">
        <v>20</v>
      </c>
      <c r="D3229" t="s">
        <v>29</v>
      </c>
      <c r="E3229">
        <v>2020</v>
      </c>
      <c r="F3229">
        <v>27</v>
      </c>
      <c r="G3229" t="s">
        <v>9</v>
      </c>
      <c r="H3229" t="s">
        <v>9</v>
      </c>
      <c r="I3229">
        <v>8.9</v>
      </c>
      <c r="J3229">
        <v>12.5</v>
      </c>
      <c r="K3229">
        <v>6.5</v>
      </c>
      <c r="L3229">
        <v>4.5999999999999996</v>
      </c>
      <c r="M3229" s="3">
        <v>118507.76</v>
      </c>
      <c r="N3229" s="4">
        <v>50.787712599999999</v>
      </c>
      <c r="O3229" s="4">
        <v>6018738.0999999996</v>
      </c>
    </row>
    <row r="3230" spans="1:15" hidden="1" x14ac:dyDescent="0.5">
      <c r="A3230">
        <f t="shared" si="50"/>
        <v>1117</v>
      </c>
      <c r="B3230" s="2">
        <v>43674</v>
      </c>
      <c r="C3230" t="s">
        <v>20</v>
      </c>
      <c r="D3230" t="s">
        <v>29</v>
      </c>
      <c r="E3230">
        <v>2019</v>
      </c>
      <c r="F3230">
        <v>30</v>
      </c>
      <c r="G3230" t="s">
        <v>10</v>
      </c>
      <c r="H3230" t="s">
        <v>9</v>
      </c>
      <c r="I3230">
        <v>6.6</v>
      </c>
      <c r="J3230">
        <v>15.1</v>
      </c>
      <c r="K3230">
        <v>10.199999999999999</v>
      </c>
      <c r="L3230">
        <v>0</v>
      </c>
      <c r="M3230" s="3">
        <v>118413.13499999999</v>
      </c>
      <c r="N3230" s="4">
        <v>85.712073040000007</v>
      </c>
      <c r="O3230" s="4">
        <v>10149435.300000001</v>
      </c>
    </row>
    <row r="3231" spans="1:15" hidden="1" x14ac:dyDescent="0.5">
      <c r="A3231">
        <f t="shared" si="50"/>
        <v>1118</v>
      </c>
      <c r="B3231" s="2">
        <v>42019</v>
      </c>
      <c r="C3231" t="s">
        <v>16</v>
      </c>
      <c r="D3231" t="s">
        <v>17</v>
      </c>
      <c r="E3231">
        <v>2015</v>
      </c>
      <c r="F3231">
        <v>3</v>
      </c>
      <c r="G3231" t="s">
        <v>9</v>
      </c>
      <c r="H3231" t="s">
        <v>9</v>
      </c>
      <c r="I3231">
        <v>15.8</v>
      </c>
      <c r="J3231">
        <v>20</v>
      </c>
      <c r="K3231">
        <v>14.6</v>
      </c>
      <c r="L3231">
        <v>0</v>
      </c>
      <c r="M3231" s="3">
        <v>118411.22</v>
      </c>
      <c r="N3231" s="4">
        <v>30.93653879</v>
      </c>
      <c r="O3231" s="4">
        <v>3663233.3</v>
      </c>
    </row>
    <row r="3232" spans="1:15" hidden="1" x14ac:dyDescent="0.5">
      <c r="A3232">
        <f t="shared" si="50"/>
        <v>1119</v>
      </c>
      <c r="B3232" s="2">
        <v>43928</v>
      </c>
      <c r="C3232" t="s">
        <v>22</v>
      </c>
      <c r="D3232" t="s">
        <v>26</v>
      </c>
      <c r="E3232">
        <v>2020</v>
      </c>
      <c r="F3232">
        <v>15</v>
      </c>
      <c r="G3232" t="s">
        <v>9</v>
      </c>
      <c r="H3232" t="s">
        <v>9</v>
      </c>
      <c r="I3232">
        <v>11.9</v>
      </c>
      <c r="J3232">
        <v>16.399999999999999</v>
      </c>
      <c r="K3232">
        <v>9.5</v>
      </c>
      <c r="L3232">
        <v>1.4</v>
      </c>
      <c r="M3232" s="3">
        <v>118404.455</v>
      </c>
      <c r="N3232" s="4">
        <v>55.234382369999999</v>
      </c>
      <c r="O3232" s="4">
        <v>6539996.9000000004</v>
      </c>
    </row>
    <row r="3233" spans="1:15" hidden="1" x14ac:dyDescent="0.5">
      <c r="A3233">
        <f t="shared" si="50"/>
        <v>1120</v>
      </c>
      <c r="B3233" s="2">
        <v>43345</v>
      </c>
      <c r="C3233" t="s">
        <v>20</v>
      </c>
      <c r="D3233" t="s">
        <v>31</v>
      </c>
      <c r="E3233">
        <v>2018</v>
      </c>
      <c r="F3233">
        <v>35</v>
      </c>
      <c r="G3233" t="s">
        <v>10</v>
      </c>
      <c r="H3233" t="s">
        <v>9</v>
      </c>
      <c r="I3233">
        <v>5</v>
      </c>
      <c r="J3233">
        <v>12.3</v>
      </c>
      <c r="K3233">
        <v>11.2</v>
      </c>
      <c r="L3233">
        <v>3</v>
      </c>
      <c r="M3233" s="3">
        <v>118402.905</v>
      </c>
      <c r="N3233" s="4">
        <v>137.1315117</v>
      </c>
      <c r="O3233" s="4">
        <v>16236769.4</v>
      </c>
    </row>
    <row r="3234" spans="1:15" hidden="1" x14ac:dyDescent="0.5">
      <c r="A3234">
        <f t="shared" si="50"/>
        <v>1121</v>
      </c>
      <c r="B3234" s="2">
        <v>42031</v>
      </c>
      <c r="C3234" t="s">
        <v>22</v>
      </c>
      <c r="D3234" t="s">
        <v>17</v>
      </c>
      <c r="E3234">
        <v>2015</v>
      </c>
      <c r="F3234">
        <v>5</v>
      </c>
      <c r="G3234" t="s">
        <v>9</v>
      </c>
      <c r="H3234" t="s">
        <v>9</v>
      </c>
      <c r="I3234">
        <v>11.7</v>
      </c>
      <c r="J3234">
        <v>19.100000000000001</v>
      </c>
      <c r="K3234">
        <v>17.7</v>
      </c>
      <c r="L3234">
        <v>0.6</v>
      </c>
      <c r="M3234" s="3">
        <v>118393.31</v>
      </c>
      <c r="N3234" s="4">
        <v>21.206288600000001</v>
      </c>
      <c r="O3234" s="4">
        <v>2510682.7000000002</v>
      </c>
    </row>
    <row r="3235" spans="1:15" hidden="1" x14ac:dyDescent="0.5">
      <c r="A3235">
        <f t="shared" si="50"/>
        <v>1122</v>
      </c>
      <c r="B3235" s="2">
        <v>43014</v>
      </c>
      <c r="C3235" t="s">
        <v>18</v>
      </c>
      <c r="D3235" t="s">
        <v>32</v>
      </c>
      <c r="E3235">
        <v>2017</v>
      </c>
      <c r="F3235">
        <v>41</v>
      </c>
      <c r="G3235" t="s">
        <v>9</v>
      </c>
      <c r="H3235" t="s">
        <v>9</v>
      </c>
      <c r="I3235">
        <v>10.1</v>
      </c>
      <c r="J3235">
        <v>15</v>
      </c>
      <c r="K3235">
        <v>16.8</v>
      </c>
      <c r="L3235">
        <v>2.4</v>
      </c>
      <c r="M3235" s="3">
        <v>118359.28</v>
      </c>
      <c r="N3235" s="4">
        <v>53.429039449999998</v>
      </c>
      <c r="O3235" s="4">
        <v>6323822.5999999996</v>
      </c>
    </row>
    <row r="3236" spans="1:15" hidden="1" x14ac:dyDescent="0.5">
      <c r="A3236">
        <f t="shared" si="50"/>
        <v>1123</v>
      </c>
      <c r="B3236" s="2">
        <v>43424</v>
      </c>
      <c r="C3236" t="s">
        <v>22</v>
      </c>
      <c r="D3236" t="s">
        <v>33</v>
      </c>
      <c r="E3236">
        <v>2018</v>
      </c>
      <c r="F3236">
        <v>47</v>
      </c>
      <c r="G3236" t="s">
        <v>10</v>
      </c>
      <c r="H3236" t="s">
        <v>9</v>
      </c>
      <c r="I3236">
        <v>22.5</v>
      </c>
      <c r="J3236">
        <v>27.6</v>
      </c>
      <c r="K3236">
        <v>5.5</v>
      </c>
      <c r="L3236">
        <v>0</v>
      </c>
      <c r="M3236" s="3">
        <v>118330.625</v>
      </c>
      <c r="N3236" s="4">
        <v>110.715976</v>
      </c>
      <c r="O3236" s="4">
        <v>13101090.6</v>
      </c>
    </row>
    <row r="3237" spans="1:15" hidden="1" x14ac:dyDescent="0.5">
      <c r="A3237">
        <f t="shared" si="50"/>
        <v>1124</v>
      </c>
      <c r="B3237" s="2">
        <v>43210</v>
      </c>
      <c r="C3237" t="s">
        <v>18</v>
      </c>
      <c r="D3237" t="s">
        <v>26</v>
      </c>
      <c r="E3237">
        <v>2018</v>
      </c>
      <c r="F3237">
        <v>16</v>
      </c>
      <c r="G3237" t="s">
        <v>10</v>
      </c>
      <c r="H3237" t="s">
        <v>9</v>
      </c>
      <c r="I3237">
        <v>8.9</v>
      </c>
      <c r="J3237">
        <v>20.2</v>
      </c>
      <c r="K3237">
        <v>13.7</v>
      </c>
      <c r="L3237">
        <v>0</v>
      </c>
      <c r="M3237" s="3">
        <v>118324.09</v>
      </c>
      <c r="N3237" s="4">
        <v>95.73201718</v>
      </c>
      <c r="O3237" s="4">
        <v>11327403.800000001</v>
      </c>
    </row>
    <row r="3238" spans="1:15" hidden="1" x14ac:dyDescent="0.5">
      <c r="A3238">
        <f t="shared" si="50"/>
        <v>1125</v>
      </c>
      <c r="B3238" s="2">
        <v>43584</v>
      </c>
      <c r="C3238" t="s">
        <v>21</v>
      </c>
      <c r="D3238" t="s">
        <v>26</v>
      </c>
      <c r="E3238">
        <v>2019</v>
      </c>
      <c r="F3238">
        <v>18</v>
      </c>
      <c r="G3238" t="s">
        <v>10</v>
      </c>
      <c r="H3238" t="s">
        <v>9</v>
      </c>
      <c r="I3238">
        <v>11.5</v>
      </c>
      <c r="J3238">
        <v>18.100000000000001</v>
      </c>
      <c r="K3238">
        <v>8.4</v>
      </c>
      <c r="L3238">
        <v>0</v>
      </c>
      <c r="M3238" s="3">
        <v>118307.52499999999</v>
      </c>
      <c r="N3238" s="4">
        <v>121.0296417</v>
      </c>
      <c r="O3238" s="4">
        <v>14318717.4</v>
      </c>
    </row>
    <row r="3239" spans="1:15" hidden="1" x14ac:dyDescent="0.5">
      <c r="A3239">
        <f t="shared" si="50"/>
        <v>1126</v>
      </c>
      <c r="B3239" s="2">
        <v>43348</v>
      </c>
      <c r="C3239" t="s">
        <v>23</v>
      </c>
      <c r="D3239" t="s">
        <v>31</v>
      </c>
      <c r="E3239">
        <v>2018</v>
      </c>
      <c r="F3239">
        <v>36</v>
      </c>
      <c r="G3239" t="s">
        <v>10</v>
      </c>
      <c r="H3239" t="s">
        <v>9</v>
      </c>
      <c r="I3239">
        <v>8.1</v>
      </c>
      <c r="J3239">
        <v>20.2</v>
      </c>
      <c r="K3239">
        <v>14.5</v>
      </c>
      <c r="L3239">
        <v>0</v>
      </c>
      <c r="M3239" s="3">
        <v>118307.155</v>
      </c>
      <c r="N3239" s="4">
        <v>111.54075349999999</v>
      </c>
      <c r="O3239" s="4">
        <v>13196069.199999999</v>
      </c>
    </row>
    <row r="3240" spans="1:15" hidden="1" x14ac:dyDescent="0.5">
      <c r="A3240">
        <f t="shared" si="50"/>
        <v>1127</v>
      </c>
      <c r="B3240" s="2">
        <v>43828</v>
      </c>
      <c r="C3240" t="s">
        <v>20</v>
      </c>
      <c r="D3240" t="s">
        <v>34</v>
      </c>
      <c r="E3240">
        <v>2019</v>
      </c>
      <c r="F3240">
        <v>52</v>
      </c>
      <c r="G3240" t="s">
        <v>9</v>
      </c>
      <c r="H3240" t="s">
        <v>9</v>
      </c>
      <c r="I3240">
        <v>16.8</v>
      </c>
      <c r="J3240">
        <v>33.200000000000003</v>
      </c>
      <c r="K3240">
        <v>31.9</v>
      </c>
      <c r="L3240">
        <v>0</v>
      </c>
      <c r="M3240" s="3">
        <v>118293.52499999999</v>
      </c>
      <c r="N3240" s="4">
        <v>87.686688779999997</v>
      </c>
      <c r="O3240" s="4">
        <v>10372767.5</v>
      </c>
    </row>
    <row r="3241" spans="1:15" hidden="1" x14ac:dyDescent="0.5">
      <c r="A3241">
        <f t="shared" si="50"/>
        <v>1128</v>
      </c>
      <c r="B3241" s="2">
        <v>42458</v>
      </c>
      <c r="C3241" t="s">
        <v>22</v>
      </c>
      <c r="D3241" t="s">
        <v>25</v>
      </c>
      <c r="E3241">
        <v>2016</v>
      </c>
      <c r="F3241">
        <v>14</v>
      </c>
      <c r="G3241" t="s">
        <v>9</v>
      </c>
      <c r="H3241" t="s">
        <v>9</v>
      </c>
      <c r="I3241">
        <v>14.5</v>
      </c>
      <c r="J3241">
        <v>17.899999999999999</v>
      </c>
      <c r="K3241">
        <v>5.7</v>
      </c>
      <c r="L3241">
        <v>0</v>
      </c>
      <c r="M3241" s="3">
        <v>118281.13</v>
      </c>
      <c r="N3241" s="4">
        <v>31.070951350000001</v>
      </c>
      <c r="O3241" s="4">
        <v>3675107.2</v>
      </c>
    </row>
    <row r="3242" spans="1:15" hidden="1" x14ac:dyDescent="0.5">
      <c r="A3242">
        <f t="shared" si="50"/>
        <v>1129</v>
      </c>
      <c r="B3242" s="2">
        <v>43227</v>
      </c>
      <c r="C3242" t="s">
        <v>21</v>
      </c>
      <c r="D3242" t="s">
        <v>27</v>
      </c>
      <c r="E3242">
        <v>2018</v>
      </c>
      <c r="F3242">
        <v>19</v>
      </c>
      <c r="G3242" t="s">
        <v>10</v>
      </c>
      <c r="H3242" t="s">
        <v>9</v>
      </c>
      <c r="I3242">
        <v>12</v>
      </c>
      <c r="J3242">
        <v>19.5</v>
      </c>
      <c r="K3242">
        <v>6.2</v>
      </c>
      <c r="L3242">
        <v>0</v>
      </c>
      <c r="M3242" s="3">
        <v>118254.55499999999</v>
      </c>
      <c r="N3242" s="4">
        <v>49.41762224</v>
      </c>
      <c r="O3242" s="4">
        <v>5843858.9000000004</v>
      </c>
    </row>
    <row r="3243" spans="1:15" hidden="1" x14ac:dyDescent="0.5">
      <c r="A3243">
        <f t="shared" si="50"/>
        <v>1130</v>
      </c>
      <c r="B3243" s="2">
        <v>43360</v>
      </c>
      <c r="C3243" t="s">
        <v>21</v>
      </c>
      <c r="D3243" t="s">
        <v>31</v>
      </c>
      <c r="E3243">
        <v>2018</v>
      </c>
      <c r="F3243">
        <v>38</v>
      </c>
      <c r="G3243" t="s">
        <v>10</v>
      </c>
      <c r="H3243" t="s">
        <v>9</v>
      </c>
      <c r="I3243">
        <v>6.7</v>
      </c>
      <c r="J3243">
        <v>18.100000000000001</v>
      </c>
      <c r="K3243">
        <v>18.7</v>
      </c>
      <c r="L3243">
        <v>0</v>
      </c>
      <c r="M3243" s="3">
        <v>118208.24</v>
      </c>
      <c r="N3243" s="4">
        <v>70.685303939999997</v>
      </c>
      <c r="O3243" s="4">
        <v>8355585.4000000004</v>
      </c>
    </row>
    <row r="3244" spans="1:15" hidden="1" x14ac:dyDescent="0.5">
      <c r="A3244">
        <f t="shared" si="50"/>
        <v>1131</v>
      </c>
      <c r="B3244" s="2">
        <v>43027</v>
      </c>
      <c r="C3244" t="s">
        <v>16</v>
      </c>
      <c r="D3244" t="s">
        <v>32</v>
      </c>
      <c r="E3244">
        <v>2017</v>
      </c>
      <c r="F3244">
        <v>43</v>
      </c>
      <c r="G3244" t="s">
        <v>10</v>
      </c>
      <c r="H3244" t="s">
        <v>9</v>
      </c>
      <c r="I3244">
        <v>21.7</v>
      </c>
      <c r="J3244">
        <v>25.6</v>
      </c>
      <c r="K3244">
        <v>9.8000000000000007</v>
      </c>
      <c r="L3244">
        <v>0</v>
      </c>
      <c r="M3244" s="3">
        <v>118201.175</v>
      </c>
      <c r="N3244" s="4">
        <v>80.376717099999993</v>
      </c>
      <c r="O3244" s="4">
        <v>9500622.4000000004</v>
      </c>
    </row>
    <row r="3245" spans="1:15" hidden="1" x14ac:dyDescent="0.5">
      <c r="A3245">
        <f t="shared" si="50"/>
        <v>1132</v>
      </c>
      <c r="B3245" s="2">
        <v>42495</v>
      </c>
      <c r="C3245" t="s">
        <v>16</v>
      </c>
      <c r="D3245" t="s">
        <v>27</v>
      </c>
      <c r="E3245">
        <v>2016</v>
      </c>
      <c r="F3245">
        <v>19</v>
      </c>
      <c r="G3245" t="s">
        <v>10</v>
      </c>
      <c r="H3245" t="s">
        <v>9</v>
      </c>
      <c r="I3245">
        <v>12.6</v>
      </c>
      <c r="J3245">
        <v>20.5</v>
      </c>
      <c r="K3245">
        <v>12.3</v>
      </c>
      <c r="L3245">
        <v>0</v>
      </c>
      <c r="M3245" s="3">
        <v>118192.05499999999</v>
      </c>
      <c r="N3245" s="4">
        <v>27.232252970000001</v>
      </c>
      <c r="O3245" s="4">
        <v>3218635.9</v>
      </c>
    </row>
    <row r="3246" spans="1:15" hidden="1" x14ac:dyDescent="0.5">
      <c r="A3246">
        <f t="shared" si="50"/>
        <v>1133</v>
      </c>
      <c r="B3246" s="2">
        <v>42447</v>
      </c>
      <c r="C3246" t="s">
        <v>18</v>
      </c>
      <c r="D3246" t="s">
        <v>25</v>
      </c>
      <c r="E3246">
        <v>2016</v>
      </c>
      <c r="F3246">
        <v>12</v>
      </c>
      <c r="G3246" t="s">
        <v>10</v>
      </c>
      <c r="H3246" t="s">
        <v>9</v>
      </c>
      <c r="I3246">
        <v>15.2</v>
      </c>
      <c r="J3246">
        <v>19.5</v>
      </c>
      <c r="K3246">
        <v>6.7</v>
      </c>
      <c r="L3246">
        <v>13.4</v>
      </c>
      <c r="M3246" s="3">
        <v>118189.72</v>
      </c>
      <c r="N3246" s="4">
        <v>33.972023620000002</v>
      </c>
      <c r="O3246" s="4">
        <v>4015144</v>
      </c>
    </row>
    <row r="3247" spans="1:15" hidden="1" x14ac:dyDescent="0.5">
      <c r="A3247">
        <f t="shared" si="50"/>
        <v>1134</v>
      </c>
      <c r="B3247" s="2">
        <v>42009</v>
      </c>
      <c r="C3247" t="s">
        <v>21</v>
      </c>
      <c r="D3247" t="s">
        <v>17</v>
      </c>
      <c r="E3247">
        <v>2015</v>
      </c>
      <c r="F3247">
        <v>2</v>
      </c>
      <c r="G3247" t="s">
        <v>9</v>
      </c>
      <c r="H3247" t="s">
        <v>9</v>
      </c>
      <c r="I3247">
        <v>15</v>
      </c>
      <c r="J3247">
        <v>22</v>
      </c>
      <c r="K3247">
        <v>30.7</v>
      </c>
      <c r="L3247">
        <v>0</v>
      </c>
      <c r="M3247" s="3">
        <v>118132.2</v>
      </c>
      <c r="N3247" s="4">
        <v>26.724176279999998</v>
      </c>
      <c r="O3247" s="4">
        <v>3156985.7</v>
      </c>
    </row>
    <row r="3248" spans="1:15" hidden="1" x14ac:dyDescent="0.5">
      <c r="A3248">
        <f t="shared" si="50"/>
        <v>1135</v>
      </c>
      <c r="B3248" s="2">
        <v>42697</v>
      </c>
      <c r="C3248" t="s">
        <v>23</v>
      </c>
      <c r="D3248" t="s">
        <v>33</v>
      </c>
      <c r="E3248">
        <v>2016</v>
      </c>
      <c r="F3248">
        <v>48</v>
      </c>
      <c r="G3248" t="s">
        <v>10</v>
      </c>
      <c r="H3248" t="s">
        <v>9</v>
      </c>
      <c r="I3248">
        <v>11</v>
      </c>
      <c r="J3248">
        <v>16.8</v>
      </c>
      <c r="K3248">
        <v>16.899999999999999</v>
      </c>
      <c r="L3248">
        <v>5.4</v>
      </c>
      <c r="M3248" s="3">
        <v>118119.01</v>
      </c>
      <c r="N3248" s="4">
        <v>41.912267790000001</v>
      </c>
      <c r="O3248" s="4">
        <v>4950635.5999999996</v>
      </c>
    </row>
    <row r="3249" spans="1:15" hidden="1" x14ac:dyDescent="0.5">
      <c r="A3249">
        <f t="shared" si="50"/>
        <v>1136</v>
      </c>
      <c r="B3249" s="2">
        <v>43141</v>
      </c>
      <c r="C3249" t="s">
        <v>19</v>
      </c>
      <c r="D3249" t="s">
        <v>24</v>
      </c>
      <c r="E3249">
        <v>2018</v>
      </c>
      <c r="F3249">
        <v>6</v>
      </c>
      <c r="G3249" t="s">
        <v>10</v>
      </c>
      <c r="H3249" t="s">
        <v>9</v>
      </c>
      <c r="I3249">
        <v>18.7</v>
      </c>
      <c r="J3249">
        <v>30.3</v>
      </c>
      <c r="K3249">
        <v>6.6</v>
      </c>
      <c r="L3249">
        <v>0</v>
      </c>
      <c r="M3249" s="3">
        <v>118113.8</v>
      </c>
      <c r="N3249" s="4">
        <v>83.521526919999999</v>
      </c>
      <c r="O3249" s="4">
        <v>9865044.9000000004</v>
      </c>
    </row>
    <row r="3250" spans="1:15" hidden="1" x14ac:dyDescent="0.5">
      <c r="A3250">
        <f t="shared" si="50"/>
        <v>1137</v>
      </c>
      <c r="B3250" s="2">
        <v>42911</v>
      </c>
      <c r="C3250" t="s">
        <v>20</v>
      </c>
      <c r="D3250" t="s">
        <v>28</v>
      </c>
      <c r="E3250">
        <v>2017</v>
      </c>
      <c r="F3250">
        <v>26</v>
      </c>
      <c r="G3250" t="s">
        <v>10</v>
      </c>
      <c r="H3250" t="s">
        <v>9</v>
      </c>
      <c r="I3250">
        <v>8.6</v>
      </c>
      <c r="J3250">
        <v>14.3</v>
      </c>
      <c r="K3250">
        <v>5.3</v>
      </c>
      <c r="L3250">
        <v>0</v>
      </c>
      <c r="M3250" s="3">
        <v>118103.86500000001</v>
      </c>
      <c r="N3250" s="4">
        <v>72.870515380000001</v>
      </c>
      <c r="O3250" s="4">
        <v>8606289.5</v>
      </c>
    </row>
    <row r="3251" spans="1:15" hidden="1" x14ac:dyDescent="0.5">
      <c r="A3251">
        <f t="shared" si="50"/>
        <v>1138</v>
      </c>
      <c r="B3251" s="2">
        <v>43618</v>
      </c>
      <c r="C3251" t="s">
        <v>20</v>
      </c>
      <c r="D3251" t="s">
        <v>28</v>
      </c>
      <c r="E3251">
        <v>2019</v>
      </c>
      <c r="F3251">
        <v>22</v>
      </c>
      <c r="G3251" t="s">
        <v>10</v>
      </c>
      <c r="H3251" t="s">
        <v>9</v>
      </c>
      <c r="I3251">
        <v>11</v>
      </c>
      <c r="J3251">
        <v>14.5</v>
      </c>
      <c r="K3251">
        <v>6.7</v>
      </c>
      <c r="L3251">
        <v>0</v>
      </c>
      <c r="M3251" s="3">
        <v>118086.93</v>
      </c>
      <c r="N3251" s="4">
        <v>108.9225857</v>
      </c>
      <c r="O3251" s="4">
        <v>12862333.800000001</v>
      </c>
    </row>
    <row r="3252" spans="1:15" hidden="1" x14ac:dyDescent="0.5">
      <c r="A3252">
        <f t="shared" si="50"/>
        <v>1139</v>
      </c>
      <c r="B3252" s="2">
        <v>43927</v>
      </c>
      <c r="C3252" t="s">
        <v>21</v>
      </c>
      <c r="D3252" t="s">
        <v>26</v>
      </c>
      <c r="E3252">
        <v>2020</v>
      </c>
      <c r="F3252">
        <v>15</v>
      </c>
      <c r="G3252" t="s">
        <v>9</v>
      </c>
      <c r="H3252" t="s">
        <v>9</v>
      </c>
      <c r="I3252">
        <v>10.7</v>
      </c>
      <c r="J3252">
        <v>16.5</v>
      </c>
      <c r="K3252">
        <v>11.5</v>
      </c>
      <c r="L3252">
        <v>6.2</v>
      </c>
      <c r="M3252" s="3">
        <v>118074.565</v>
      </c>
      <c r="N3252" s="4">
        <v>64.755851129999996</v>
      </c>
      <c r="O3252" s="4">
        <v>7646019</v>
      </c>
    </row>
    <row r="3253" spans="1:15" hidden="1" x14ac:dyDescent="0.5">
      <c r="A3253">
        <f t="shared" si="50"/>
        <v>1140</v>
      </c>
      <c r="B3253" s="2">
        <v>43032</v>
      </c>
      <c r="C3253" t="s">
        <v>22</v>
      </c>
      <c r="D3253" t="s">
        <v>32</v>
      </c>
      <c r="E3253">
        <v>2017</v>
      </c>
      <c r="F3253">
        <v>44</v>
      </c>
      <c r="G3253" t="s">
        <v>10</v>
      </c>
      <c r="H3253" t="s">
        <v>9</v>
      </c>
      <c r="I3253">
        <v>12.1</v>
      </c>
      <c r="J3253">
        <v>20.5</v>
      </c>
      <c r="K3253">
        <v>18.7</v>
      </c>
      <c r="L3253">
        <v>0.2</v>
      </c>
      <c r="M3253" s="3">
        <v>118010.31</v>
      </c>
      <c r="N3253" s="4">
        <v>91.93047541</v>
      </c>
      <c r="O3253" s="4">
        <v>10848743.9</v>
      </c>
    </row>
    <row r="3254" spans="1:15" hidden="1" x14ac:dyDescent="0.5">
      <c r="A3254">
        <f t="shared" si="50"/>
        <v>1141</v>
      </c>
      <c r="B3254" s="2">
        <v>42939</v>
      </c>
      <c r="C3254" t="s">
        <v>20</v>
      </c>
      <c r="D3254" t="s">
        <v>29</v>
      </c>
      <c r="E3254">
        <v>2017</v>
      </c>
      <c r="F3254">
        <v>30</v>
      </c>
      <c r="G3254" t="s">
        <v>10</v>
      </c>
      <c r="H3254" t="s">
        <v>9</v>
      </c>
      <c r="I3254">
        <v>8.4</v>
      </c>
      <c r="J3254">
        <v>14.1</v>
      </c>
      <c r="K3254">
        <v>5.4</v>
      </c>
      <c r="L3254">
        <v>0</v>
      </c>
      <c r="M3254" s="3">
        <v>118007.66499999999</v>
      </c>
      <c r="N3254" s="4">
        <v>107.89233230000001</v>
      </c>
      <c r="O3254" s="4">
        <v>12732122.199999999</v>
      </c>
    </row>
    <row r="3255" spans="1:15" hidden="1" x14ac:dyDescent="0.5">
      <c r="A3255">
        <f t="shared" si="50"/>
        <v>1142</v>
      </c>
      <c r="B3255" s="2">
        <v>42685</v>
      </c>
      <c r="C3255" t="s">
        <v>18</v>
      </c>
      <c r="D3255" t="s">
        <v>33</v>
      </c>
      <c r="E3255">
        <v>2016</v>
      </c>
      <c r="F3255">
        <v>46</v>
      </c>
      <c r="G3255" t="s">
        <v>10</v>
      </c>
      <c r="H3255" t="s">
        <v>9</v>
      </c>
      <c r="I3255">
        <v>8.4</v>
      </c>
      <c r="J3255">
        <v>23.8</v>
      </c>
      <c r="K3255">
        <v>29.1</v>
      </c>
      <c r="L3255">
        <v>0</v>
      </c>
      <c r="M3255" s="3">
        <v>117953.88499999999</v>
      </c>
      <c r="N3255" s="4">
        <v>26.823982910000002</v>
      </c>
      <c r="O3255" s="4">
        <v>3163993</v>
      </c>
    </row>
    <row r="3256" spans="1:15" hidden="1" x14ac:dyDescent="0.5">
      <c r="A3256">
        <f t="shared" si="50"/>
        <v>1143</v>
      </c>
      <c r="B3256" s="2">
        <v>43157</v>
      </c>
      <c r="C3256" t="s">
        <v>21</v>
      </c>
      <c r="D3256" t="s">
        <v>24</v>
      </c>
      <c r="E3256">
        <v>2018</v>
      </c>
      <c r="F3256">
        <v>9</v>
      </c>
      <c r="G3256" t="s">
        <v>10</v>
      </c>
      <c r="H3256" t="s">
        <v>9</v>
      </c>
      <c r="I3256">
        <v>14.3</v>
      </c>
      <c r="J3256">
        <v>26.5</v>
      </c>
      <c r="K3256">
        <v>24.3</v>
      </c>
      <c r="L3256">
        <v>0</v>
      </c>
      <c r="M3256" s="3">
        <v>117952.36500000001</v>
      </c>
      <c r="N3256" s="4">
        <v>76.805514340000002</v>
      </c>
      <c r="O3256" s="4">
        <v>9059392.0999999996</v>
      </c>
    </row>
    <row r="3257" spans="1:15" hidden="1" x14ac:dyDescent="0.5">
      <c r="A3257">
        <f t="shared" si="50"/>
        <v>1144</v>
      </c>
      <c r="B3257" s="2">
        <v>42789</v>
      </c>
      <c r="C3257" t="s">
        <v>16</v>
      </c>
      <c r="D3257" t="s">
        <v>24</v>
      </c>
      <c r="E3257">
        <v>2017</v>
      </c>
      <c r="F3257">
        <v>9</v>
      </c>
      <c r="G3257" t="s">
        <v>10</v>
      </c>
      <c r="H3257" t="s">
        <v>9</v>
      </c>
      <c r="I3257">
        <v>15.9</v>
      </c>
      <c r="J3257">
        <v>25</v>
      </c>
      <c r="K3257">
        <v>23.5</v>
      </c>
      <c r="L3257">
        <v>0</v>
      </c>
      <c r="M3257" s="3">
        <v>117948.685</v>
      </c>
      <c r="N3257" s="4">
        <v>102.3617733</v>
      </c>
      <c r="O3257" s="4">
        <v>12073436.6</v>
      </c>
    </row>
    <row r="3258" spans="1:15" hidden="1" x14ac:dyDescent="0.5">
      <c r="A3258">
        <f t="shared" si="50"/>
        <v>1145</v>
      </c>
      <c r="B3258" s="2">
        <v>42801</v>
      </c>
      <c r="C3258" t="s">
        <v>22</v>
      </c>
      <c r="D3258" t="s">
        <v>25</v>
      </c>
      <c r="E3258">
        <v>2017</v>
      </c>
      <c r="F3258">
        <v>11</v>
      </c>
      <c r="G3258" t="s">
        <v>10</v>
      </c>
      <c r="H3258" t="s">
        <v>9</v>
      </c>
      <c r="I3258">
        <v>15</v>
      </c>
      <c r="J3258">
        <v>28.2</v>
      </c>
      <c r="K3258">
        <v>22.4</v>
      </c>
      <c r="L3258">
        <v>0</v>
      </c>
      <c r="M3258" s="3">
        <v>117931.46</v>
      </c>
      <c r="N3258" s="4">
        <v>57.516139000000003</v>
      </c>
      <c r="O3258" s="4">
        <v>6782962.2000000002</v>
      </c>
    </row>
    <row r="3259" spans="1:15" hidden="1" x14ac:dyDescent="0.5">
      <c r="A3259">
        <f t="shared" si="50"/>
        <v>1146</v>
      </c>
      <c r="B3259" s="2">
        <v>43645</v>
      </c>
      <c r="C3259" t="s">
        <v>19</v>
      </c>
      <c r="D3259" t="s">
        <v>28</v>
      </c>
      <c r="E3259">
        <v>2019</v>
      </c>
      <c r="F3259">
        <v>26</v>
      </c>
      <c r="G3259" t="s">
        <v>9</v>
      </c>
      <c r="H3259" t="s">
        <v>9</v>
      </c>
      <c r="I3259">
        <v>13</v>
      </c>
      <c r="J3259">
        <v>17.600000000000001</v>
      </c>
      <c r="K3259">
        <v>2.6</v>
      </c>
      <c r="L3259">
        <v>0.8</v>
      </c>
      <c r="M3259" s="3">
        <v>117924.13</v>
      </c>
      <c r="N3259" s="4">
        <v>52.91240414</v>
      </c>
      <c r="O3259" s="4">
        <v>6239649.2000000002</v>
      </c>
    </row>
    <row r="3260" spans="1:15" hidden="1" x14ac:dyDescent="0.5">
      <c r="A3260">
        <f t="shared" si="50"/>
        <v>1147</v>
      </c>
      <c r="B3260" s="2">
        <v>43356</v>
      </c>
      <c r="C3260" t="s">
        <v>16</v>
      </c>
      <c r="D3260" t="s">
        <v>31</v>
      </c>
      <c r="E3260">
        <v>2018</v>
      </c>
      <c r="F3260">
        <v>37</v>
      </c>
      <c r="G3260" t="s">
        <v>10</v>
      </c>
      <c r="H3260" t="s">
        <v>9</v>
      </c>
      <c r="I3260">
        <v>7.1</v>
      </c>
      <c r="J3260">
        <v>19.7</v>
      </c>
      <c r="K3260">
        <v>18.2</v>
      </c>
      <c r="L3260">
        <v>0</v>
      </c>
      <c r="M3260" s="3">
        <v>117880.565</v>
      </c>
      <c r="N3260" s="4">
        <v>84.978278599999996</v>
      </c>
      <c r="O3260" s="4">
        <v>10017287.5</v>
      </c>
    </row>
    <row r="3261" spans="1:15" hidden="1" x14ac:dyDescent="0.5">
      <c r="A3261">
        <f t="shared" si="50"/>
        <v>1148</v>
      </c>
      <c r="B3261" s="2">
        <v>42374</v>
      </c>
      <c r="C3261" t="s">
        <v>22</v>
      </c>
      <c r="D3261" t="s">
        <v>17</v>
      </c>
      <c r="E3261">
        <v>2016</v>
      </c>
      <c r="F3261">
        <v>2</v>
      </c>
      <c r="G3261" t="s">
        <v>9</v>
      </c>
      <c r="H3261" t="s">
        <v>9</v>
      </c>
      <c r="I3261">
        <v>17.100000000000001</v>
      </c>
      <c r="J3261">
        <v>25.7</v>
      </c>
      <c r="K3261">
        <v>25.8</v>
      </c>
      <c r="L3261">
        <v>0</v>
      </c>
      <c r="M3261" s="3">
        <v>117873.58</v>
      </c>
      <c r="N3261" s="4">
        <v>29.917187370000001</v>
      </c>
      <c r="O3261" s="4">
        <v>3526446</v>
      </c>
    </row>
    <row r="3262" spans="1:15" hidden="1" x14ac:dyDescent="0.5">
      <c r="A3262">
        <f t="shared" si="50"/>
        <v>1149</v>
      </c>
      <c r="B3262" s="2">
        <v>43213</v>
      </c>
      <c r="C3262" t="s">
        <v>21</v>
      </c>
      <c r="D3262" t="s">
        <v>26</v>
      </c>
      <c r="E3262">
        <v>2018</v>
      </c>
      <c r="F3262">
        <v>17</v>
      </c>
      <c r="G3262" t="s">
        <v>10</v>
      </c>
      <c r="H3262" t="s">
        <v>9</v>
      </c>
      <c r="I3262">
        <v>11.9</v>
      </c>
      <c r="J3262">
        <v>26.9</v>
      </c>
      <c r="K3262">
        <v>13</v>
      </c>
      <c r="L3262">
        <v>0</v>
      </c>
      <c r="M3262" s="3">
        <v>117799.97</v>
      </c>
      <c r="N3262" s="4">
        <v>72.740947320000004</v>
      </c>
      <c r="O3262" s="4">
        <v>8568881.4000000004</v>
      </c>
    </row>
    <row r="3263" spans="1:15" hidden="1" x14ac:dyDescent="0.5">
      <c r="A3263">
        <f t="shared" si="50"/>
        <v>1150</v>
      </c>
      <c r="B3263" s="2">
        <v>43056</v>
      </c>
      <c r="C3263" t="s">
        <v>18</v>
      </c>
      <c r="D3263" t="s">
        <v>33</v>
      </c>
      <c r="E3263">
        <v>2017</v>
      </c>
      <c r="F3263">
        <v>47</v>
      </c>
      <c r="G3263" t="s">
        <v>10</v>
      </c>
      <c r="H3263" t="s">
        <v>9</v>
      </c>
      <c r="I3263">
        <v>16.399999999999999</v>
      </c>
      <c r="J3263">
        <v>26.8</v>
      </c>
      <c r="K3263">
        <v>22.9</v>
      </c>
      <c r="L3263">
        <v>4.2</v>
      </c>
      <c r="M3263" s="3">
        <v>117797.62</v>
      </c>
      <c r="N3263" s="4">
        <v>99.446276760000003</v>
      </c>
      <c r="O3263" s="4">
        <v>11714534.699999999</v>
      </c>
    </row>
    <row r="3264" spans="1:15" hidden="1" x14ac:dyDescent="0.5">
      <c r="A3264">
        <f t="shared" si="50"/>
        <v>1151</v>
      </c>
      <c r="B3264" s="2">
        <v>42450</v>
      </c>
      <c r="C3264" t="s">
        <v>21</v>
      </c>
      <c r="D3264" t="s">
        <v>25</v>
      </c>
      <c r="E3264">
        <v>2016</v>
      </c>
      <c r="F3264">
        <v>13</v>
      </c>
      <c r="G3264" t="s">
        <v>10</v>
      </c>
      <c r="H3264" t="s">
        <v>9</v>
      </c>
      <c r="I3264">
        <v>11.2</v>
      </c>
      <c r="J3264">
        <v>23.5</v>
      </c>
      <c r="K3264">
        <v>19.7</v>
      </c>
      <c r="L3264">
        <v>0</v>
      </c>
      <c r="M3264" s="3">
        <v>117796.715</v>
      </c>
      <c r="N3264" s="4">
        <v>49.676549350000002</v>
      </c>
      <c r="O3264" s="4">
        <v>5851734.2999999998</v>
      </c>
    </row>
    <row r="3265" spans="1:15" hidden="1" x14ac:dyDescent="0.5">
      <c r="A3265">
        <f t="shared" si="50"/>
        <v>1152</v>
      </c>
      <c r="B3265" s="2">
        <v>42682</v>
      </c>
      <c r="C3265" t="s">
        <v>22</v>
      </c>
      <c r="D3265" t="s">
        <v>33</v>
      </c>
      <c r="E3265">
        <v>2016</v>
      </c>
      <c r="F3265">
        <v>46</v>
      </c>
      <c r="G3265" t="s">
        <v>10</v>
      </c>
      <c r="H3265" t="s">
        <v>9</v>
      </c>
      <c r="I3265">
        <v>11</v>
      </c>
      <c r="J3265">
        <v>18.2</v>
      </c>
      <c r="K3265">
        <v>28.9</v>
      </c>
      <c r="L3265">
        <v>0.2</v>
      </c>
      <c r="M3265" s="3">
        <v>117794.595</v>
      </c>
      <c r="N3265" s="4">
        <v>53.922003029999999</v>
      </c>
      <c r="O3265" s="4">
        <v>6351720.5</v>
      </c>
    </row>
    <row r="3266" spans="1:15" hidden="1" x14ac:dyDescent="0.5">
      <c r="A3266">
        <f t="shared" ref="A3266:A3329" si="51">ROW()-2113</f>
        <v>1153</v>
      </c>
      <c r="B3266" s="2">
        <v>43187</v>
      </c>
      <c r="C3266" t="s">
        <v>23</v>
      </c>
      <c r="D3266" t="s">
        <v>25</v>
      </c>
      <c r="E3266">
        <v>2018</v>
      </c>
      <c r="F3266">
        <v>13</v>
      </c>
      <c r="G3266" t="s">
        <v>10</v>
      </c>
      <c r="H3266" t="s">
        <v>9</v>
      </c>
      <c r="I3266">
        <v>11.3</v>
      </c>
      <c r="J3266">
        <v>30.3</v>
      </c>
      <c r="K3266">
        <v>17.8</v>
      </c>
      <c r="L3266">
        <v>0</v>
      </c>
      <c r="M3266" s="3">
        <v>117744.005</v>
      </c>
      <c r="N3266" s="4">
        <v>72.111955769999994</v>
      </c>
      <c r="O3266" s="4">
        <v>8490750.5</v>
      </c>
    </row>
    <row r="3267" spans="1:15" hidden="1" x14ac:dyDescent="0.5">
      <c r="A3267">
        <f t="shared" si="51"/>
        <v>1154</v>
      </c>
      <c r="B3267" s="2">
        <v>42621</v>
      </c>
      <c r="C3267" t="s">
        <v>16</v>
      </c>
      <c r="D3267" t="s">
        <v>31</v>
      </c>
      <c r="E3267">
        <v>2016</v>
      </c>
      <c r="F3267">
        <v>37</v>
      </c>
      <c r="G3267" t="s">
        <v>10</v>
      </c>
      <c r="H3267" t="s">
        <v>9</v>
      </c>
      <c r="I3267">
        <v>13.1</v>
      </c>
      <c r="J3267">
        <v>23.3</v>
      </c>
      <c r="K3267">
        <v>16</v>
      </c>
      <c r="L3267">
        <v>0</v>
      </c>
      <c r="M3267" s="3">
        <v>117722.95</v>
      </c>
      <c r="N3267" s="4">
        <v>12.50431916</v>
      </c>
      <c r="O3267" s="4">
        <v>1472045.3</v>
      </c>
    </row>
    <row r="3268" spans="1:15" hidden="1" x14ac:dyDescent="0.5">
      <c r="A3268">
        <f t="shared" si="51"/>
        <v>1155</v>
      </c>
      <c r="B3268" s="2">
        <v>42435</v>
      </c>
      <c r="C3268" t="s">
        <v>20</v>
      </c>
      <c r="D3268" t="s">
        <v>25</v>
      </c>
      <c r="E3268">
        <v>2016</v>
      </c>
      <c r="F3268">
        <v>10</v>
      </c>
      <c r="G3268" t="s">
        <v>10</v>
      </c>
      <c r="H3268" t="s">
        <v>9</v>
      </c>
      <c r="I3268">
        <v>17.399999999999999</v>
      </c>
      <c r="J3268">
        <v>25.2</v>
      </c>
      <c r="K3268">
        <v>21.3</v>
      </c>
      <c r="L3268">
        <v>0</v>
      </c>
      <c r="M3268" s="3">
        <v>117707.95</v>
      </c>
      <c r="N3268" s="4">
        <v>41.320647800000003</v>
      </c>
      <c r="O3268" s="4">
        <v>4863768.7</v>
      </c>
    </row>
    <row r="3269" spans="1:15" hidden="1" x14ac:dyDescent="0.5">
      <c r="A3269">
        <f t="shared" si="51"/>
        <v>1156</v>
      </c>
      <c r="B3269" s="2">
        <v>42898</v>
      </c>
      <c r="C3269" t="s">
        <v>21</v>
      </c>
      <c r="D3269" t="s">
        <v>28</v>
      </c>
      <c r="E3269">
        <v>2017</v>
      </c>
      <c r="F3269">
        <v>25</v>
      </c>
      <c r="G3269" t="s">
        <v>10</v>
      </c>
      <c r="H3269" t="s">
        <v>10</v>
      </c>
      <c r="I3269">
        <v>6</v>
      </c>
      <c r="J3269">
        <v>15.9</v>
      </c>
      <c r="K3269">
        <v>5.0999999999999996</v>
      </c>
      <c r="L3269">
        <v>0</v>
      </c>
      <c r="M3269" s="3">
        <v>117691.685</v>
      </c>
      <c r="N3269" s="4">
        <v>101.70609880000001</v>
      </c>
      <c r="O3269" s="4">
        <v>11969962.1</v>
      </c>
    </row>
    <row r="3270" spans="1:15" hidden="1" x14ac:dyDescent="0.5">
      <c r="A3270">
        <f t="shared" si="51"/>
        <v>1157</v>
      </c>
      <c r="B3270" s="2">
        <v>43214</v>
      </c>
      <c r="C3270" t="s">
        <v>22</v>
      </c>
      <c r="D3270" t="s">
        <v>26</v>
      </c>
      <c r="E3270">
        <v>2018</v>
      </c>
      <c r="F3270">
        <v>17</v>
      </c>
      <c r="G3270" t="s">
        <v>10</v>
      </c>
      <c r="H3270" t="s">
        <v>9</v>
      </c>
      <c r="I3270">
        <v>13.7</v>
      </c>
      <c r="J3270">
        <v>24.6</v>
      </c>
      <c r="K3270">
        <v>5.2</v>
      </c>
      <c r="L3270">
        <v>0</v>
      </c>
      <c r="M3270" s="3">
        <v>117642.645</v>
      </c>
      <c r="N3270" s="4">
        <v>88.090941540000003</v>
      </c>
      <c r="O3270" s="4">
        <v>10363251.4</v>
      </c>
    </row>
    <row r="3271" spans="1:15" hidden="1" x14ac:dyDescent="0.5">
      <c r="A3271">
        <f t="shared" si="51"/>
        <v>1158</v>
      </c>
      <c r="B3271" s="2">
        <v>42218</v>
      </c>
      <c r="C3271" t="s">
        <v>20</v>
      </c>
      <c r="D3271" t="s">
        <v>30</v>
      </c>
      <c r="E3271">
        <v>2015</v>
      </c>
      <c r="F3271">
        <v>31</v>
      </c>
      <c r="G3271" t="s">
        <v>10</v>
      </c>
      <c r="H3271" t="s">
        <v>9</v>
      </c>
      <c r="I3271">
        <v>7.8</v>
      </c>
      <c r="J3271">
        <v>14.9</v>
      </c>
      <c r="K3271">
        <v>8.3000000000000007</v>
      </c>
      <c r="L3271">
        <v>0</v>
      </c>
      <c r="M3271" s="3">
        <v>117638.065</v>
      </c>
      <c r="N3271" s="4">
        <v>23.37418658</v>
      </c>
      <c r="O3271" s="4">
        <v>2749694.1</v>
      </c>
    </row>
    <row r="3272" spans="1:15" hidden="1" x14ac:dyDescent="0.5">
      <c r="A3272">
        <f t="shared" si="51"/>
        <v>1159</v>
      </c>
      <c r="B3272" s="2">
        <v>43216</v>
      </c>
      <c r="C3272" t="s">
        <v>16</v>
      </c>
      <c r="D3272" t="s">
        <v>26</v>
      </c>
      <c r="E3272">
        <v>2018</v>
      </c>
      <c r="F3272">
        <v>17</v>
      </c>
      <c r="G3272" t="s">
        <v>10</v>
      </c>
      <c r="H3272" t="s">
        <v>9</v>
      </c>
      <c r="I3272">
        <v>11.9</v>
      </c>
      <c r="J3272">
        <v>17.5</v>
      </c>
      <c r="K3272">
        <v>7.9</v>
      </c>
      <c r="L3272">
        <v>0</v>
      </c>
      <c r="M3272" s="3">
        <v>117617.51</v>
      </c>
      <c r="N3272" s="4">
        <v>82.433491849999996</v>
      </c>
      <c r="O3272" s="4">
        <v>9695622.0999999996</v>
      </c>
    </row>
    <row r="3273" spans="1:15" hidden="1" x14ac:dyDescent="0.5">
      <c r="A3273">
        <f t="shared" si="51"/>
        <v>1160</v>
      </c>
      <c r="B3273" s="2">
        <v>43195</v>
      </c>
      <c r="C3273" t="s">
        <v>16</v>
      </c>
      <c r="D3273" t="s">
        <v>26</v>
      </c>
      <c r="E3273">
        <v>2018</v>
      </c>
      <c r="F3273">
        <v>14</v>
      </c>
      <c r="G3273" t="s">
        <v>9</v>
      </c>
      <c r="H3273" t="s">
        <v>9</v>
      </c>
      <c r="I3273">
        <v>13.3</v>
      </c>
      <c r="J3273">
        <v>18.7</v>
      </c>
      <c r="K3273">
        <v>9</v>
      </c>
      <c r="L3273">
        <v>0</v>
      </c>
      <c r="M3273" s="3">
        <v>117551.69500000001</v>
      </c>
      <c r="N3273" s="4">
        <v>86.891929590000004</v>
      </c>
      <c r="O3273" s="4">
        <v>10214293.6</v>
      </c>
    </row>
    <row r="3274" spans="1:15" hidden="1" x14ac:dyDescent="0.5">
      <c r="A3274">
        <f t="shared" si="51"/>
        <v>1161</v>
      </c>
      <c r="B3274" s="2">
        <v>44098</v>
      </c>
      <c r="C3274" t="s">
        <v>16</v>
      </c>
      <c r="D3274" t="s">
        <v>31</v>
      </c>
      <c r="E3274">
        <v>2020</v>
      </c>
      <c r="F3274">
        <v>39</v>
      </c>
      <c r="G3274" t="s">
        <v>9</v>
      </c>
      <c r="H3274" t="s">
        <v>9</v>
      </c>
      <c r="I3274">
        <v>8.1999999999999993</v>
      </c>
      <c r="J3274">
        <v>15</v>
      </c>
      <c r="K3274">
        <v>13.9</v>
      </c>
      <c r="L3274">
        <v>1.6</v>
      </c>
      <c r="M3274" s="3">
        <v>117535.715</v>
      </c>
      <c r="N3274" s="4">
        <v>51.779356100000001</v>
      </c>
      <c r="O3274" s="4">
        <v>6085923.5999999996</v>
      </c>
    </row>
    <row r="3275" spans="1:15" hidden="1" x14ac:dyDescent="0.5">
      <c r="A3275">
        <f t="shared" si="51"/>
        <v>1162</v>
      </c>
      <c r="B3275" s="2">
        <v>43754</v>
      </c>
      <c r="C3275" t="s">
        <v>23</v>
      </c>
      <c r="D3275" t="s">
        <v>32</v>
      </c>
      <c r="E3275">
        <v>2019</v>
      </c>
      <c r="F3275">
        <v>42</v>
      </c>
      <c r="G3275" t="s">
        <v>10</v>
      </c>
      <c r="H3275" t="s">
        <v>9</v>
      </c>
      <c r="I3275">
        <v>13.3</v>
      </c>
      <c r="J3275">
        <v>20.399999999999999</v>
      </c>
      <c r="K3275">
        <v>11.4</v>
      </c>
      <c r="L3275">
        <v>0</v>
      </c>
      <c r="M3275" s="3">
        <v>117533.72</v>
      </c>
      <c r="N3275" s="4">
        <v>116.34066919999999</v>
      </c>
      <c r="O3275" s="4">
        <v>13673951.6</v>
      </c>
    </row>
    <row r="3276" spans="1:15" hidden="1" x14ac:dyDescent="0.5">
      <c r="A3276">
        <f t="shared" si="51"/>
        <v>1163</v>
      </c>
      <c r="B3276" s="2">
        <v>43742</v>
      </c>
      <c r="C3276" t="s">
        <v>18</v>
      </c>
      <c r="D3276" t="s">
        <v>32</v>
      </c>
      <c r="E3276">
        <v>2019</v>
      </c>
      <c r="F3276">
        <v>40</v>
      </c>
      <c r="G3276" t="s">
        <v>9</v>
      </c>
      <c r="H3276" t="s">
        <v>9</v>
      </c>
      <c r="I3276">
        <v>12.5</v>
      </c>
      <c r="J3276">
        <v>15.2</v>
      </c>
      <c r="K3276">
        <v>11</v>
      </c>
      <c r="L3276">
        <v>0</v>
      </c>
      <c r="M3276" s="3">
        <v>117512.56</v>
      </c>
      <c r="N3276" s="4">
        <v>136.3619947</v>
      </c>
      <c r="O3276" s="4">
        <v>16024247.1</v>
      </c>
    </row>
    <row r="3277" spans="1:15" hidden="1" x14ac:dyDescent="0.5">
      <c r="A3277">
        <f t="shared" si="51"/>
        <v>1164</v>
      </c>
      <c r="B3277" s="2">
        <v>43894</v>
      </c>
      <c r="C3277" t="s">
        <v>23</v>
      </c>
      <c r="D3277" t="s">
        <v>25</v>
      </c>
      <c r="E3277">
        <v>2020</v>
      </c>
      <c r="F3277">
        <v>10</v>
      </c>
      <c r="G3277" t="s">
        <v>10</v>
      </c>
      <c r="H3277" t="s">
        <v>9</v>
      </c>
      <c r="I3277">
        <v>13.6</v>
      </c>
      <c r="J3277">
        <v>23.5</v>
      </c>
      <c r="K3277">
        <v>7.1</v>
      </c>
      <c r="L3277">
        <v>0</v>
      </c>
      <c r="M3277" s="3">
        <v>117505.625</v>
      </c>
      <c r="N3277" s="4">
        <v>58.522870509999997</v>
      </c>
      <c r="O3277" s="4">
        <v>6876766.5</v>
      </c>
    </row>
    <row r="3278" spans="1:15" hidden="1" x14ac:dyDescent="0.5">
      <c r="A3278">
        <f t="shared" si="51"/>
        <v>1165</v>
      </c>
      <c r="B3278" s="2">
        <v>43746</v>
      </c>
      <c r="C3278" t="s">
        <v>22</v>
      </c>
      <c r="D3278" t="s">
        <v>32</v>
      </c>
      <c r="E3278">
        <v>2019</v>
      </c>
      <c r="F3278">
        <v>41</v>
      </c>
      <c r="G3278" t="s">
        <v>10</v>
      </c>
      <c r="H3278" t="s">
        <v>9</v>
      </c>
      <c r="I3278">
        <v>9.5</v>
      </c>
      <c r="J3278">
        <v>14.2</v>
      </c>
      <c r="K3278">
        <v>17</v>
      </c>
      <c r="L3278">
        <v>2.6</v>
      </c>
      <c r="M3278" s="3">
        <v>117504.77499999999</v>
      </c>
      <c r="N3278" s="4">
        <v>130.67182529999999</v>
      </c>
      <c r="O3278" s="4">
        <v>15354563.4</v>
      </c>
    </row>
    <row r="3279" spans="1:15" hidden="1" x14ac:dyDescent="0.5">
      <c r="A3279">
        <f t="shared" si="51"/>
        <v>1166</v>
      </c>
      <c r="B3279" s="2">
        <v>42335</v>
      </c>
      <c r="C3279" t="s">
        <v>18</v>
      </c>
      <c r="D3279" t="s">
        <v>33</v>
      </c>
      <c r="E3279">
        <v>2015</v>
      </c>
      <c r="F3279">
        <v>48</v>
      </c>
      <c r="G3279" t="s">
        <v>10</v>
      </c>
      <c r="H3279" t="s">
        <v>9</v>
      </c>
      <c r="I3279">
        <v>9</v>
      </c>
      <c r="J3279">
        <v>18.2</v>
      </c>
      <c r="K3279">
        <v>16.8</v>
      </c>
      <c r="L3279">
        <v>0.4</v>
      </c>
      <c r="M3279" s="3">
        <v>117492.82</v>
      </c>
      <c r="N3279" s="4">
        <v>40.366545459999998</v>
      </c>
      <c r="O3279" s="4">
        <v>4742779.3</v>
      </c>
    </row>
    <row r="3280" spans="1:15" hidden="1" x14ac:dyDescent="0.5">
      <c r="A3280">
        <f t="shared" si="51"/>
        <v>1167</v>
      </c>
      <c r="B3280" s="2">
        <v>43025</v>
      </c>
      <c r="C3280" t="s">
        <v>22</v>
      </c>
      <c r="D3280" t="s">
        <v>32</v>
      </c>
      <c r="E3280">
        <v>2017</v>
      </c>
      <c r="F3280">
        <v>43</v>
      </c>
      <c r="G3280" t="s">
        <v>10</v>
      </c>
      <c r="H3280" t="s">
        <v>9</v>
      </c>
      <c r="I3280">
        <v>12.8</v>
      </c>
      <c r="J3280">
        <v>30.2</v>
      </c>
      <c r="K3280">
        <v>24.9</v>
      </c>
      <c r="L3280">
        <v>0</v>
      </c>
      <c r="M3280" s="3">
        <v>117470.22</v>
      </c>
      <c r="N3280" s="4">
        <v>76.51584579</v>
      </c>
      <c r="O3280" s="4">
        <v>8988333.1999999993</v>
      </c>
    </row>
    <row r="3281" spans="1:15" hidden="1" x14ac:dyDescent="0.5">
      <c r="A3281">
        <f t="shared" si="51"/>
        <v>1168</v>
      </c>
      <c r="B3281" s="2">
        <v>42769</v>
      </c>
      <c r="C3281" t="s">
        <v>18</v>
      </c>
      <c r="D3281" t="s">
        <v>24</v>
      </c>
      <c r="E3281">
        <v>2017</v>
      </c>
      <c r="F3281">
        <v>6</v>
      </c>
      <c r="G3281" t="s">
        <v>10</v>
      </c>
      <c r="H3281" t="s">
        <v>9</v>
      </c>
      <c r="I3281">
        <v>15.4</v>
      </c>
      <c r="J3281">
        <v>27.6</v>
      </c>
      <c r="K3281">
        <v>28.1</v>
      </c>
      <c r="L3281">
        <v>0</v>
      </c>
      <c r="M3281" s="3">
        <v>117452.27</v>
      </c>
      <c r="N3281" s="4">
        <v>87.111014569999995</v>
      </c>
      <c r="O3281" s="4">
        <v>10231386.4</v>
      </c>
    </row>
    <row r="3282" spans="1:15" hidden="1" x14ac:dyDescent="0.5">
      <c r="A3282">
        <f t="shared" si="51"/>
        <v>1169</v>
      </c>
      <c r="B3282" s="2">
        <v>42973</v>
      </c>
      <c r="C3282" t="s">
        <v>19</v>
      </c>
      <c r="D3282" t="s">
        <v>30</v>
      </c>
      <c r="E3282">
        <v>2017</v>
      </c>
      <c r="F3282">
        <v>35</v>
      </c>
      <c r="G3282" t="s">
        <v>10</v>
      </c>
      <c r="H3282" t="s">
        <v>9</v>
      </c>
      <c r="I3282">
        <v>9.9</v>
      </c>
      <c r="J3282">
        <v>15.3</v>
      </c>
      <c r="K3282">
        <v>8.5</v>
      </c>
      <c r="L3282">
        <v>0</v>
      </c>
      <c r="M3282" s="3">
        <v>117444.1</v>
      </c>
      <c r="N3282" s="4">
        <v>93.657541890000005</v>
      </c>
      <c r="O3282" s="4">
        <v>10999525.699999999</v>
      </c>
    </row>
    <row r="3283" spans="1:15" hidden="1" x14ac:dyDescent="0.5">
      <c r="A3283">
        <f t="shared" si="51"/>
        <v>1170</v>
      </c>
      <c r="B3283" s="2">
        <v>42486</v>
      </c>
      <c r="C3283" t="s">
        <v>22</v>
      </c>
      <c r="D3283" t="s">
        <v>26</v>
      </c>
      <c r="E3283">
        <v>2016</v>
      </c>
      <c r="F3283">
        <v>18</v>
      </c>
      <c r="G3283" t="s">
        <v>10</v>
      </c>
      <c r="H3283" t="s">
        <v>9</v>
      </c>
      <c r="I3283">
        <v>11.3</v>
      </c>
      <c r="J3283">
        <v>25.6</v>
      </c>
      <c r="K3283">
        <v>14.6</v>
      </c>
      <c r="L3283">
        <v>0</v>
      </c>
      <c r="M3283" s="3">
        <v>117437.66499999999</v>
      </c>
      <c r="N3283" s="4">
        <v>56.436415140000001</v>
      </c>
      <c r="O3283" s="4">
        <v>6627760.7999999998</v>
      </c>
    </row>
    <row r="3284" spans="1:15" hidden="1" x14ac:dyDescent="0.5">
      <c r="A3284">
        <f t="shared" si="51"/>
        <v>1171</v>
      </c>
      <c r="B3284" s="2">
        <v>42039</v>
      </c>
      <c r="C3284" t="s">
        <v>23</v>
      </c>
      <c r="D3284" t="s">
        <v>24</v>
      </c>
      <c r="E3284">
        <v>2015</v>
      </c>
      <c r="F3284">
        <v>6</v>
      </c>
      <c r="G3284" t="s">
        <v>10</v>
      </c>
      <c r="H3284" t="s">
        <v>9</v>
      </c>
      <c r="I3284">
        <v>14.8</v>
      </c>
      <c r="J3284">
        <v>19</v>
      </c>
      <c r="K3284">
        <v>21.2</v>
      </c>
      <c r="L3284">
        <v>0</v>
      </c>
      <c r="M3284" s="3">
        <v>117398.03</v>
      </c>
      <c r="N3284" s="4">
        <v>27.809134199999999</v>
      </c>
      <c r="O3284" s="4">
        <v>3264737.6</v>
      </c>
    </row>
    <row r="3285" spans="1:15" hidden="1" x14ac:dyDescent="0.5">
      <c r="A3285">
        <f t="shared" si="51"/>
        <v>1172</v>
      </c>
      <c r="B3285" s="2">
        <v>43995</v>
      </c>
      <c r="C3285" t="s">
        <v>19</v>
      </c>
      <c r="D3285" t="s">
        <v>28</v>
      </c>
      <c r="E3285">
        <v>2020</v>
      </c>
      <c r="F3285">
        <v>24</v>
      </c>
      <c r="G3285" t="s">
        <v>10</v>
      </c>
      <c r="H3285" t="s">
        <v>9</v>
      </c>
      <c r="I3285">
        <v>5.7</v>
      </c>
      <c r="J3285">
        <v>16.399999999999999</v>
      </c>
      <c r="K3285">
        <v>3.4</v>
      </c>
      <c r="L3285">
        <v>0</v>
      </c>
      <c r="M3285" s="3">
        <v>117394.455</v>
      </c>
      <c r="N3285" s="4">
        <v>31.448271609999999</v>
      </c>
      <c r="O3285" s="4">
        <v>3691852.7</v>
      </c>
    </row>
    <row r="3286" spans="1:15" hidden="1" x14ac:dyDescent="0.5">
      <c r="A3286">
        <f t="shared" si="51"/>
        <v>1173</v>
      </c>
      <c r="B3286" s="2">
        <v>43768</v>
      </c>
      <c r="C3286" t="s">
        <v>23</v>
      </c>
      <c r="D3286" t="s">
        <v>32</v>
      </c>
      <c r="E3286">
        <v>2019</v>
      </c>
      <c r="F3286">
        <v>44</v>
      </c>
      <c r="G3286" t="s">
        <v>10</v>
      </c>
      <c r="H3286" t="s">
        <v>9</v>
      </c>
      <c r="I3286">
        <v>13.8</v>
      </c>
      <c r="J3286">
        <v>25.1</v>
      </c>
      <c r="K3286">
        <v>27.2</v>
      </c>
      <c r="L3286">
        <v>0</v>
      </c>
      <c r="M3286" s="3">
        <v>117375.73</v>
      </c>
      <c r="N3286" s="4">
        <v>130.31831199999999</v>
      </c>
      <c r="O3286" s="4">
        <v>15296207</v>
      </c>
    </row>
    <row r="3287" spans="1:15" hidden="1" x14ac:dyDescent="0.5">
      <c r="A3287">
        <f t="shared" si="51"/>
        <v>1174</v>
      </c>
      <c r="B3287" s="2">
        <v>42770</v>
      </c>
      <c r="C3287" t="s">
        <v>19</v>
      </c>
      <c r="D3287" t="s">
        <v>24</v>
      </c>
      <c r="E3287">
        <v>2017</v>
      </c>
      <c r="F3287">
        <v>6</v>
      </c>
      <c r="G3287" t="s">
        <v>10</v>
      </c>
      <c r="H3287" t="s">
        <v>9</v>
      </c>
      <c r="I3287">
        <v>14.6</v>
      </c>
      <c r="J3287">
        <v>35.9</v>
      </c>
      <c r="K3287">
        <v>27.3</v>
      </c>
      <c r="L3287">
        <v>0</v>
      </c>
      <c r="M3287" s="3">
        <v>117361.7</v>
      </c>
      <c r="N3287" s="4">
        <v>80.817312549999997</v>
      </c>
      <c r="O3287" s="4">
        <v>9484857.1999999993</v>
      </c>
    </row>
    <row r="3288" spans="1:15" hidden="1" x14ac:dyDescent="0.5">
      <c r="A3288">
        <f t="shared" si="51"/>
        <v>1175</v>
      </c>
      <c r="B3288" s="2">
        <v>43223</v>
      </c>
      <c r="C3288" t="s">
        <v>16</v>
      </c>
      <c r="D3288" t="s">
        <v>27</v>
      </c>
      <c r="E3288">
        <v>2018</v>
      </c>
      <c r="F3288">
        <v>18</v>
      </c>
      <c r="G3288" t="s">
        <v>10</v>
      </c>
      <c r="H3288" t="s">
        <v>9</v>
      </c>
      <c r="I3288">
        <v>14.5</v>
      </c>
      <c r="J3288">
        <v>24.4</v>
      </c>
      <c r="K3288">
        <v>4.4000000000000004</v>
      </c>
      <c r="L3288">
        <v>0</v>
      </c>
      <c r="M3288" s="3">
        <v>117357.83500000001</v>
      </c>
      <c r="N3288" s="4">
        <v>52.768311670000003</v>
      </c>
      <c r="O3288" s="4">
        <v>6192774.7999999998</v>
      </c>
    </row>
    <row r="3289" spans="1:15" hidden="1" x14ac:dyDescent="0.5">
      <c r="A3289">
        <f t="shared" si="51"/>
        <v>1176</v>
      </c>
      <c r="B3289" s="2">
        <v>42953</v>
      </c>
      <c r="C3289" t="s">
        <v>20</v>
      </c>
      <c r="D3289" t="s">
        <v>30</v>
      </c>
      <c r="E3289">
        <v>2017</v>
      </c>
      <c r="F3289">
        <v>32</v>
      </c>
      <c r="G3289" t="s">
        <v>10</v>
      </c>
      <c r="H3289" t="s">
        <v>9</v>
      </c>
      <c r="I3289">
        <v>9</v>
      </c>
      <c r="J3289">
        <v>13</v>
      </c>
      <c r="K3289">
        <v>8.1999999999999993</v>
      </c>
      <c r="L3289">
        <v>0</v>
      </c>
      <c r="M3289" s="3">
        <v>117351.14</v>
      </c>
      <c r="N3289" s="4">
        <v>86.202202409999998</v>
      </c>
      <c r="O3289" s="4">
        <v>10115926.699999999</v>
      </c>
    </row>
    <row r="3290" spans="1:15" hidden="1" x14ac:dyDescent="0.5">
      <c r="A3290">
        <f t="shared" si="51"/>
        <v>1177</v>
      </c>
      <c r="B3290" s="2">
        <v>43160</v>
      </c>
      <c r="C3290" t="s">
        <v>16</v>
      </c>
      <c r="D3290" t="s">
        <v>25</v>
      </c>
      <c r="E3290">
        <v>2018</v>
      </c>
      <c r="F3290">
        <v>9</v>
      </c>
      <c r="G3290" t="s">
        <v>10</v>
      </c>
      <c r="H3290" t="s">
        <v>9</v>
      </c>
      <c r="I3290">
        <v>16.2</v>
      </c>
      <c r="J3290">
        <v>20.5</v>
      </c>
      <c r="K3290">
        <v>17.7</v>
      </c>
      <c r="L3290">
        <v>0.8</v>
      </c>
      <c r="M3290" s="3">
        <v>117346.26</v>
      </c>
      <c r="N3290" s="4">
        <v>78.60161635</v>
      </c>
      <c r="O3290" s="4">
        <v>9223605.6999999993</v>
      </c>
    </row>
    <row r="3291" spans="1:15" hidden="1" x14ac:dyDescent="0.5">
      <c r="A3291">
        <f t="shared" si="51"/>
        <v>1178</v>
      </c>
      <c r="B3291" s="2">
        <v>43034</v>
      </c>
      <c r="C3291" t="s">
        <v>16</v>
      </c>
      <c r="D3291" t="s">
        <v>32</v>
      </c>
      <c r="E3291">
        <v>2017</v>
      </c>
      <c r="F3291">
        <v>44</v>
      </c>
      <c r="G3291" t="s">
        <v>10</v>
      </c>
      <c r="H3291" t="s">
        <v>9</v>
      </c>
      <c r="I3291">
        <v>12.9</v>
      </c>
      <c r="J3291">
        <v>16.8</v>
      </c>
      <c r="K3291">
        <v>12.2</v>
      </c>
      <c r="L3291">
        <v>0.2</v>
      </c>
      <c r="M3291" s="3">
        <v>117333.44500000001</v>
      </c>
      <c r="N3291" s="4">
        <v>89.911230680000003</v>
      </c>
      <c r="O3291" s="4">
        <v>10549594.4</v>
      </c>
    </row>
    <row r="3292" spans="1:15" hidden="1" x14ac:dyDescent="0.5">
      <c r="A3292">
        <f t="shared" si="51"/>
        <v>1179</v>
      </c>
      <c r="B3292" s="2">
        <v>43504</v>
      </c>
      <c r="C3292" t="s">
        <v>18</v>
      </c>
      <c r="D3292" t="s">
        <v>24</v>
      </c>
      <c r="E3292">
        <v>2019</v>
      </c>
      <c r="F3292">
        <v>6</v>
      </c>
      <c r="G3292" t="s">
        <v>10</v>
      </c>
      <c r="H3292" t="s">
        <v>9</v>
      </c>
      <c r="I3292">
        <v>18.100000000000001</v>
      </c>
      <c r="J3292">
        <v>23.1</v>
      </c>
      <c r="K3292">
        <v>21.1</v>
      </c>
      <c r="L3292">
        <v>0</v>
      </c>
      <c r="M3292" s="3">
        <v>117327.495</v>
      </c>
      <c r="N3292" s="4">
        <v>107.8491587</v>
      </c>
      <c r="O3292" s="4">
        <v>12653671.6</v>
      </c>
    </row>
    <row r="3293" spans="1:15" hidden="1" x14ac:dyDescent="0.5">
      <c r="A3293">
        <f t="shared" si="51"/>
        <v>1180</v>
      </c>
      <c r="B3293" s="2">
        <v>43734</v>
      </c>
      <c r="C3293" t="s">
        <v>16</v>
      </c>
      <c r="D3293" t="s">
        <v>31</v>
      </c>
      <c r="E3293">
        <v>2019</v>
      </c>
      <c r="F3293">
        <v>39</v>
      </c>
      <c r="G3293" t="s">
        <v>9</v>
      </c>
      <c r="H3293" t="s">
        <v>9</v>
      </c>
      <c r="I3293">
        <v>8.3000000000000007</v>
      </c>
      <c r="J3293">
        <v>20.3</v>
      </c>
      <c r="K3293">
        <v>19.600000000000001</v>
      </c>
      <c r="L3293">
        <v>0</v>
      </c>
      <c r="M3293" s="3">
        <v>117320.175</v>
      </c>
      <c r="N3293" s="4">
        <v>139.4994437</v>
      </c>
      <c r="O3293" s="4">
        <v>16366099.1</v>
      </c>
    </row>
    <row r="3294" spans="1:15" hidden="1" x14ac:dyDescent="0.5">
      <c r="A3294">
        <f t="shared" si="51"/>
        <v>1181</v>
      </c>
      <c r="B3294" s="2">
        <v>42190</v>
      </c>
      <c r="C3294" t="s">
        <v>20</v>
      </c>
      <c r="D3294" t="s">
        <v>29</v>
      </c>
      <c r="E3294">
        <v>2015</v>
      </c>
      <c r="F3294">
        <v>27</v>
      </c>
      <c r="G3294" t="s">
        <v>9</v>
      </c>
      <c r="H3294" t="s">
        <v>9</v>
      </c>
      <c r="I3294">
        <v>8.1999999999999993</v>
      </c>
      <c r="J3294">
        <v>14.9</v>
      </c>
      <c r="K3294">
        <v>8.1999999999999993</v>
      </c>
      <c r="L3294">
        <v>2</v>
      </c>
      <c r="M3294" s="3">
        <v>117312.925</v>
      </c>
      <c r="N3294" s="4">
        <v>24.00328983</v>
      </c>
      <c r="O3294" s="4">
        <v>2815896.1</v>
      </c>
    </row>
    <row r="3295" spans="1:15" hidden="1" x14ac:dyDescent="0.5">
      <c r="A3295">
        <f t="shared" si="51"/>
        <v>1182</v>
      </c>
      <c r="B3295" s="2">
        <v>42284</v>
      </c>
      <c r="C3295" t="s">
        <v>23</v>
      </c>
      <c r="D3295" t="s">
        <v>32</v>
      </c>
      <c r="E3295">
        <v>2015</v>
      </c>
      <c r="F3295">
        <v>41</v>
      </c>
      <c r="G3295" t="s">
        <v>10</v>
      </c>
      <c r="H3295" t="s">
        <v>9</v>
      </c>
      <c r="I3295">
        <v>11.8</v>
      </c>
      <c r="J3295">
        <v>16.2</v>
      </c>
      <c r="K3295">
        <v>23.6</v>
      </c>
      <c r="L3295">
        <v>0</v>
      </c>
      <c r="M3295" s="3">
        <v>117282.765</v>
      </c>
      <c r="N3295" s="4">
        <v>31.596406630000001</v>
      </c>
      <c r="O3295" s="4">
        <v>3705713.9</v>
      </c>
    </row>
    <row r="3296" spans="1:15" hidden="1" x14ac:dyDescent="0.5">
      <c r="A3296">
        <f t="shared" si="51"/>
        <v>1183</v>
      </c>
      <c r="B3296" s="2">
        <v>43532</v>
      </c>
      <c r="C3296" t="s">
        <v>18</v>
      </c>
      <c r="D3296" t="s">
        <v>25</v>
      </c>
      <c r="E3296">
        <v>2019</v>
      </c>
      <c r="F3296">
        <v>10</v>
      </c>
      <c r="G3296" t="s">
        <v>10</v>
      </c>
      <c r="H3296" t="s">
        <v>9</v>
      </c>
      <c r="I3296">
        <v>11.3</v>
      </c>
      <c r="J3296">
        <v>26.8</v>
      </c>
      <c r="K3296">
        <v>10.199999999999999</v>
      </c>
      <c r="L3296">
        <v>0</v>
      </c>
      <c r="M3296" s="3">
        <v>117281.2</v>
      </c>
      <c r="N3296" s="4">
        <v>106.9388027</v>
      </c>
      <c r="O3296" s="4">
        <v>12541911.1</v>
      </c>
    </row>
    <row r="3297" spans="1:15" hidden="1" x14ac:dyDescent="0.5">
      <c r="A3297">
        <f t="shared" si="51"/>
        <v>1184</v>
      </c>
      <c r="B3297" s="2">
        <v>43572</v>
      </c>
      <c r="C3297" t="s">
        <v>23</v>
      </c>
      <c r="D3297" t="s">
        <v>26</v>
      </c>
      <c r="E3297">
        <v>2019</v>
      </c>
      <c r="F3297">
        <v>16</v>
      </c>
      <c r="G3297" t="s">
        <v>9</v>
      </c>
      <c r="H3297" t="s">
        <v>9</v>
      </c>
      <c r="I3297">
        <v>22.1</v>
      </c>
      <c r="J3297">
        <v>30</v>
      </c>
      <c r="K3297">
        <v>12.8</v>
      </c>
      <c r="L3297">
        <v>0</v>
      </c>
      <c r="M3297" s="3">
        <v>117281.13</v>
      </c>
      <c r="N3297" s="4">
        <v>100.1096387</v>
      </c>
      <c r="O3297" s="4">
        <v>11740971.6</v>
      </c>
    </row>
    <row r="3298" spans="1:15" hidden="1" x14ac:dyDescent="0.5">
      <c r="A3298">
        <f t="shared" si="51"/>
        <v>1185</v>
      </c>
      <c r="B3298" s="2">
        <v>43739</v>
      </c>
      <c r="C3298" t="s">
        <v>22</v>
      </c>
      <c r="D3298" t="s">
        <v>32</v>
      </c>
      <c r="E3298">
        <v>2019</v>
      </c>
      <c r="F3298">
        <v>40</v>
      </c>
      <c r="G3298" t="s">
        <v>9</v>
      </c>
      <c r="H3298" t="s">
        <v>9</v>
      </c>
      <c r="I3298">
        <v>4.2</v>
      </c>
      <c r="J3298">
        <v>20.5</v>
      </c>
      <c r="K3298">
        <v>21.7</v>
      </c>
      <c r="L3298">
        <v>0</v>
      </c>
      <c r="M3298" s="3">
        <v>117265.27499999999</v>
      </c>
      <c r="N3298" s="4">
        <v>121.3908912</v>
      </c>
      <c r="O3298" s="4">
        <v>14234936.199999999</v>
      </c>
    </row>
    <row r="3299" spans="1:15" hidden="1" x14ac:dyDescent="0.5">
      <c r="A3299">
        <f t="shared" si="51"/>
        <v>1186</v>
      </c>
      <c r="B3299" s="2">
        <v>43146</v>
      </c>
      <c r="C3299" t="s">
        <v>16</v>
      </c>
      <c r="D3299" t="s">
        <v>24</v>
      </c>
      <c r="E3299">
        <v>2018</v>
      </c>
      <c r="F3299">
        <v>7</v>
      </c>
      <c r="G3299" t="s">
        <v>10</v>
      </c>
      <c r="H3299" t="s">
        <v>9</v>
      </c>
      <c r="I3299">
        <v>13.5</v>
      </c>
      <c r="J3299">
        <v>24.2</v>
      </c>
      <c r="K3299">
        <v>18.399999999999999</v>
      </c>
      <c r="L3299">
        <v>0</v>
      </c>
      <c r="M3299" s="3">
        <v>117260.245</v>
      </c>
      <c r="N3299" s="4">
        <v>83.187740950000006</v>
      </c>
      <c r="O3299" s="4">
        <v>9754614.9000000004</v>
      </c>
    </row>
    <row r="3300" spans="1:15" hidden="1" x14ac:dyDescent="0.5">
      <c r="A3300">
        <f t="shared" si="51"/>
        <v>1187</v>
      </c>
      <c r="B3300" s="2">
        <v>43624</v>
      </c>
      <c r="C3300" t="s">
        <v>19</v>
      </c>
      <c r="D3300" t="s">
        <v>28</v>
      </c>
      <c r="E3300">
        <v>2019</v>
      </c>
      <c r="F3300">
        <v>23</v>
      </c>
      <c r="G3300" t="s">
        <v>10</v>
      </c>
      <c r="H3300" t="s">
        <v>9</v>
      </c>
      <c r="I3300">
        <v>6.7</v>
      </c>
      <c r="J3300">
        <v>18.7</v>
      </c>
      <c r="K3300">
        <v>9.3000000000000007</v>
      </c>
      <c r="L3300">
        <v>0</v>
      </c>
      <c r="M3300" s="3">
        <v>117243.63</v>
      </c>
      <c r="N3300" s="4">
        <v>102.4160856</v>
      </c>
      <c r="O3300" s="4">
        <v>12007633.6</v>
      </c>
    </row>
    <row r="3301" spans="1:15" hidden="1" x14ac:dyDescent="0.5">
      <c r="A3301">
        <f t="shared" si="51"/>
        <v>1188</v>
      </c>
      <c r="B3301" s="2">
        <v>42668</v>
      </c>
      <c r="C3301" t="s">
        <v>22</v>
      </c>
      <c r="D3301" t="s">
        <v>32</v>
      </c>
      <c r="E3301">
        <v>2016</v>
      </c>
      <c r="F3301">
        <v>44</v>
      </c>
      <c r="G3301" t="s">
        <v>10</v>
      </c>
      <c r="H3301" t="s">
        <v>9</v>
      </c>
      <c r="I3301">
        <v>9.6</v>
      </c>
      <c r="J3301">
        <v>25.7</v>
      </c>
      <c r="K3301">
        <v>23.1</v>
      </c>
      <c r="L3301">
        <v>0.2</v>
      </c>
      <c r="M3301" s="3">
        <v>117138.355</v>
      </c>
      <c r="N3301" s="4">
        <v>37.022146409999998</v>
      </c>
      <c r="O3301" s="4">
        <v>4336713.3</v>
      </c>
    </row>
    <row r="3302" spans="1:15" hidden="1" x14ac:dyDescent="0.5">
      <c r="A3302">
        <f t="shared" si="51"/>
        <v>1189</v>
      </c>
      <c r="B3302" s="2">
        <v>42140</v>
      </c>
      <c r="C3302" t="s">
        <v>19</v>
      </c>
      <c r="D3302" t="s">
        <v>27</v>
      </c>
      <c r="E3302">
        <v>2015</v>
      </c>
      <c r="F3302">
        <v>20</v>
      </c>
      <c r="G3302" t="s">
        <v>10</v>
      </c>
      <c r="H3302" t="s">
        <v>9</v>
      </c>
      <c r="I3302">
        <v>11.3</v>
      </c>
      <c r="J3302">
        <v>16.2</v>
      </c>
      <c r="K3302">
        <v>10.4</v>
      </c>
      <c r="L3302">
        <v>0</v>
      </c>
      <c r="M3302" s="3">
        <v>117136.63</v>
      </c>
      <c r="N3302" s="4">
        <v>35.11935553</v>
      </c>
      <c r="O3302" s="4">
        <v>4113763</v>
      </c>
    </row>
    <row r="3303" spans="1:15" hidden="1" x14ac:dyDescent="0.5">
      <c r="A3303">
        <f t="shared" si="51"/>
        <v>1190</v>
      </c>
      <c r="B3303" s="2">
        <v>44066</v>
      </c>
      <c r="C3303" t="s">
        <v>20</v>
      </c>
      <c r="D3303" t="s">
        <v>30</v>
      </c>
      <c r="E3303">
        <v>2020</v>
      </c>
      <c r="F3303">
        <v>34</v>
      </c>
      <c r="G3303" t="s">
        <v>9</v>
      </c>
      <c r="H3303" t="s">
        <v>9</v>
      </c>
      <c r="I3303">
        <v>6.8</v>
      </c>
      <c r="J3303">
        <v>11.5</v>
      </c>
      <c r="K3303">
        <v>8.6</v>
      </c>
      <c r="L3303">
        <v>25.6</v>
      </c>
      <c r="M3303" s="3">
        <v>117125.065</v>
      </c>
      <c r="N3303" s="4">
        <v>53.937950839999999</v>
      </c>
      <c r="O3303" s="4">
        <v>6317486</v>
      </c>
    </row>
    <row r="3304" spans="1:15" hidden="1" x14ac:dyDescent="0.5">
      <c r="A3304">
        <f t="shared" si="51"/>
        <v>1191</v>
      </c>
      <c r="B3304" s="2">
        <v>42339</v>
      </c>
      <c r="C3304" t="s">
        <v>22</v>
      </c>
      <c r="D3304" t="s">
        <v>34</v>
      </c>
      <c r="E3304">
        <v>2015</v>
      </c>
      <c r="F3304">
        <v>49</v>
      </c>
      <c r="G3304" t="s">
        <v>10</v>
      </c>
      <c r="H3304" t="s">
        <v>9</v>
      </c>
      <c r="I3304">
        <v>14.5</v>
      </c>
      <c r="J3304">
        <v>24.6</v>
      </c>
      <c r="K3304">
        <v>24.4</v>
      </c>
      <c r="L3304">
        <v>1.8</v>
      </c>
      <c r="M3304" s="3">
        <v>117115.62</v>
      </c>
      <c r="N3304" s="4">
        <v>37.920958990000003</v>
      </c>
      <c r="O3304" s="4">
        <v>4441136.5999999996</v>
      </c>
    </row>
    <row r="3305" spans="1:15" hidden="1" x14ac:dyDescent="0.5">
      <c r="A3305">
        <f t="shared" si="51"/>
        <v>1192</v>
      </c>
      <c r="B3305" s="2">
        <v>42321</v>
      </c>
      <c r="C3305" t="s">
        <v>18</v>
      </c>
      <c r="D3305" t="s">
        <v>33</v>
      </c>
      <c r="E3305">
        <v>2015</v>
      </c>
      <c r="F3305">
        <v>46</v>
      </c>
      <c r="G3305" t="s">
        <v>10</v>
      </c>
      <c r="H3305" t="s">
        <v>9</v>
      </c>
      <c r="I3305">
        <v>13.5</v>
      </c>
      <c r="J3305">
        <v>18.2</v>
      </c>
      <c r="K3305">
        <v>26.1</v>
      </c>
      <c r="L3305">
        <v>0.4</v>
      </c>
      <c r="M3305" s="3">
        <v>117078.58500000001</v>
      </c>
      <c r="N3305" s="4">
        <v>32.823096649999997</v>
      </c>
      <c r="O3305" s="4">
        <v>3842881.7</v>
      </c>
    </row>
    <row r="3306" spans="1:15" hidden="1" x14ac:dyDescent="0.5">
      <c r="A3306">
        <f t="shared" si="51"/>
        <v>1193</v>
      </c>
      <c r="B3306" s="2">
        <v>42416</v>
      </c>
      <c r="C3306" t="s">
        <v>22</v>
      </c>
      <c r="D3306" t="s">
        <v>24</v>
      </c>
      <c r="E3306">
        <v>2016</v>
      </c>
      <c r="F3306">
        <v>8</v>
      </c>
      <c r="G3306" t="s">
        <v>10</v>
      </c>
      <c r="H3306" t="s">
        <v>9</v>
      </c>
      <c r="I3306">
        <v>13.7</v>
      </c>
      <c r="J3306">
        <v>18.399999999999999</v>
      </c>
      <c r="K3306">
        <v>14.5</v>
      </c>
      <c r="L3306">
        <v>3.6</v>
      </c>
      <c r="M3306" s="3">
        <v>117062.035</v>
      </c>
      <c r="N3306" s="4">
        <v>29.585353430000001</v>
      </c>
      <c r="O3306" s="4">
        <v>3463321.7</v>
      </c>
    </row>
    <row r="3307" spans="1:15" hidden="1" x14ac:dyDescent="0.5">
      <c r="A3307">
        <f t="shared" si="51"/>
        <v>1194</v>
      </c>
      <c r="B3307" s="2">
        <v>42069</v>
      </c>
      <c r="C3307" t="s">
        <v>18</v>
      </c>
      <c r="D3307" t="s">
        <v>25</v>
      </c>
      <c r="E3307">
        <v>2015</v>
      </c>
      <c r="F3307">
        <v>10</v>
      </c>
      <c r="G3307" t="s">
        <v>10</v>
      </c>
      <c r="H3307" t="s">
        <v>9</v>
      </c>
      <c r="I3307">
        <v>14.1</v>
      </c>
      <c r="J3307">
        <v>21.1</v>
      </c>
      <c r="K3307">
        <v>10.8</v>
      </c>
      <c r="L3307">
        <v>0.2</v>
      </c>
      <c r="M3307" s="3">
        <v>117053.75</v>
      </c>
      <c r="N3307" s="4">
        <v>27.750521689999999</v>
      </c>
      <c r="O3307" s="4">
        <v>3248302.6</v>
      </c>
    </row>
    <row r="3308" spans="1:15" hidden="1" x14ac:dyDescent="0.5">
      <c r="A3308">
        <f t="shared" si="51"/>
        <v>1195</v>
      </c>
      <c r="B3308" s="2">
        <v>43021</v>
      </c>
      <c r="C3308" t="s">
        <v>18</v>
      </c>
      <c r="D3308" t="s">
        <v>32</v>
      </c>
      <c r="E3308">
        <v>2017</v>
      </c>
      <c r="F3308">
        <v>42</v>
      </c>
      <c r="G3308" t="s">
        <v>10</v>
      </c>
      <c r="H3308" t="s">
        <v>9</v>
      </c>
      <c r="I3308">
        <v>13.1</v>
      </c>
      <c r="J3308">
        <v>16.7</v>
      </c>
      <c r="K3308">
        <v>12.5</v>
      </c>
      <c r="L3308">
        <v>0</v>
      </c>
      <c r="M3308" s="3">
        <v>117048.72500000001</v>
      </c>
      <c r="N3308" s="4">
        <v>83.756746089999993</v>
      </c>
      <c r="O3308" s="4">
        <v>9803620.3000000007</v>
      </c>
    </row>
    <row r="3309" spans="1:15" hidden="1" x14ac:dyDescent="0.5">
      <c r="A3309">
        <f t="shared" si="51"/>
        <v>1196</v>
      </c>
      <c r="B3309" s="2">
        <v>43261</v>
      </c>
      <c r="C3309" t="s">
        <v>20</v>
      </c>
      <c r="D3309" t="s">
        <v>28</v>
      </c>
      <c r="E3309">
        <v>2018</v>
      </c>
      <c r="F3309">
        <v>23</v>
      </c>
      <c r="G3309" t="s">
        <v>10</v>
      </c>
      <c r="H3309" t="s">
        <v>9</v>
      </c>
      <c r="I3309">
        <v>4.0999999999999996</v>
      </c>
      <c r="J3309">
        <v>15.3</v>
      </c>
      <c r="K3309">
        <v>9.3000000000000007</v>
      </c>
      <c r="L3309">
        <v>0</v>
      </c>
      <c r="M3309" s="3">
        <v>117037.86500000001</v>
      </c>
      <c r="N3309" s="4">
        <v>75.51946753</v>
      </c>
      <c r="O3309" s="4">
        <v>8838637.1999999993</v>
      </c>
    </row>
    <row r="3310" spans="1:15" hidden="1" x14ac:dyDescent="0.5">
      <c r="A3310">
        <f t="shared" si="51"/>
        <v>1197</v>
      </c>
      <c r="B3310" s="2">
        <v>43716</v>
      </c>
      <c r="C3310" t="s">
        <v>20</v>
      </c>
      <c r="D3310" t="s">
        <v>31</v>
      </c>
      <c r="E3310">
        <v>2019</v>
      </c>
      <c r="F3310">
        <v>36</v>
      </c>
      <c r="G3310" t="s">
        <v>10</v>
      </c>
      <c r="H3310" t="s">
        <v>9</v>
      </c>
      <c r="I3310">
        <v>8.1999999999999993</v>
      </c>
      <c r="J3310">
        <v>15.1</v>
      </c>
      <c r="K3310">
        <v>9.5</v>
      </c>
      <c r="L3310">
        <v>0.6</v>
      </c>
      <c r="M3310" s="3">
        <v>116999.07</v>
      </c>
      <c r="N3310" s="4">
        <v>65.376438919999998</v>
      </c>
      <c r="O3310" s="4">
        <v>7648982.5999999996</v>
      </c>
    </row>
    <row r="3311" spans="1:15" hidden="1" x14ac:dyDescent="0.5">
      <c r="A3311">
        <f t="shared" si="51"/>
        <v>1198</v>
      </c>
      <c r="B3311" s="2">
        <v>43514</v>
      </c>
      <c r="C3311" t="s">
        <v>21</v>
      </c>
      <c r="D3311" t="s">
        <v>24</v>
      </c>
      <c r="E3311">
        <v>2019</v>
      </c>
      <c r="F3311">
        <v>8</v>
      </c>
      <c r="G3311" t="s">
        <v>10</v>
      </c>
      <c r="H3311" t="s">
        <v>9</v>
      </c>
      <c r="I3311">
        <v>18</v>
      </c>
      <c r="J3311">
        <v>23.6</v>
      </c>
      <c r="K3311">
        <v>16.899999999999999</v>
      </c>
      <c r="L3311">
        <v>0</v>
      </c>
      <c r="M3311" s="3">
        <v>116995.065</v>
      </c>
      <c r="N3311" s="4">
        <v>104.4634554</v>
      </c>
      <c r="O3311" s="4">
        <v>12221708.800000001</v>
      </c>
    </row>
    <row r="3312" spans="1:15" hidden="1" x14ac:dyDescent="0.5">
      <c r="A3312">
        <f t="shared" si="51"/>
        <v>1199</v>
      </c>
      <c r="B3312" s="2">
        <v>42492</v>
      </c>
      <c r="C3312" t="s">
        <v>21</v>
      </c>
      <c r="D3312" t="s">
        <v>27</v>
      </c>
      <c r="E3312">
        <v>2016</v>
      </c>
      <c r="F3312">
        <v>19</v>
      </c>
      <c r="G3312" t="s">
        <v>10</v>
      </c>
      <c r="H3312" t="s">
        <v>9</v>
      </c>
      <c r="I3312">
        <v>9</v>
      </c>
      <c r="J3312">
        <v>18.399999999999999</v>
      </c>
      <c r="K3312">
        <v>12.3</v>
      </c>
      <c r="L3312">
        <v>0.4</v>
      </c>
      <c r="M3312" s="3">
        <v>116969.63</v>
      </c>
      <c r="N3312" s="4">
        <v>37.348517579999999</v>
      </c>
      <c r="O3312" s="4">
        <v>4368642.3</v>
      </c>
    </row>
    <row r="3313" spans="1:15" hidden="1" x14ac:dyDescent="0.5">
      <c r="A3313">
        <f t="shared" si="51"/>
        <v>1200</v>
      </c>
      <c r="B3313" s="2">
        <v>43309</v>
      </c>
      <c r="C3313" t="s">
        <v>19</v>
      </c>
      <c r="D3313" t="s">
        <v>29</v>
      </c>
      <c r="E3313">
        <v>2018</v>
      </c>
      <c r="F3313">
        <v>30</v>
      </c>
      <c r="G3313" t="s">
        <v>10</v>
      </c>
      <c r="H3313" t="s">
        <v>9</v>
      </c>
      <c r="I3313">
        <v>8.4</v>
      </c>
      <c r="J3313">
        <v>18.600000000000001</v>
      </c>
      <c r="K3313">
        <v>9.3000000000000007</v>
      </c>
      <c r="L3313">
        <v>0</v>
      </c>
      <c r="M3313" s="3">
        <v>116942.94</v>
      </c>
      <c r="N3313" s="4">
        <v>57.98204775</v>
      </c>
      <c r="O3313" s="4">
        <v>6780591.0999999996</v>
      </c>
    </row>
    <row r="3314" spans="1:15" hidden="1" x14ac:dyDescent="0.5">
      <c r="A3314">
        <f t="shared" si="51"/>
        <v>1201</v>
      </c>
      <c r="B3314" s="2">
        <v>43566</v>
      </c>
      <c r="C3314" t="s">
        <v>16</v>
      </c>
      <c r="D3314" t="s">
        <v>26</v>
      </c>
      <c r="E3314">
        <v>2019</v>
      </c>
      <c r="F3314">
        <v>15</v>
      </c>
      <c r="G3314" t="s">
        <v>9</v>
      </c>
      <c r="H3314" t="s">
        <v>9</v>
      </c>
      <c r="I3314">
        <v>11.3</v>
      </c>
      <c r="J3314">
        <v>17.3</v>
      </c>
      <c r="K3314">
        <v>14.4</v>
      </c>
      <c r="L3314">
        <v>0</v>
      </c>
      <c r="M3314" s="3">
        <v>116890.61</v>
      </c>
      <c r="N3314" s="4">
        <v>126.8896051</v>
      </c>
      <c r="O3314" s="4">
        <v>14832203.300000001</v>
      </c>
    </row>
    <row r="3315" spans="1:15" hidden="1" x14ac:dyDescent="0.5">
      <c r="A3315">
        <f t="shared" si="51"/>
        <v>1202</v>
      </c>
      <c r="B3315" s="2">
        <v>42023</v>
      </c>
      <c r="C3315" t="s">
        <v>21</v>
      </c>
      <c r="D3315" t="s">
        <v>17</v>
      </c>
      <c r="E3315">
        <v>2015</v>
      </c>
      <c r="F3315">
        <v>4</v>
      </c>
      <c r="G3315" t="s">
        <v>9</v>
      </c>
      <c r="H3315" t="s">
        <v>9</v>
      </c>
      <c r="I3315">
        <v>13.5</v>
      </c>
      <c r="J3315">
        <v>23.6</v>
      </c>
      <c r="K3315">
        <v>29</v>
      </c>
      <c r="L3315">
        <v>0</v>
      </c>
      <c r="M3315" s="3">
        <v>116883.15</v>
      </c>
      <c r="N3315" s="4">
        <v>26.927876189999999</v>
      </c>
      <c r="O3315" s="4">
        <v>3147415</v>
      </c>
    </row>
    <row r="3316" spans="1:15" hidden="1" x14ac:dyDescent="0.5">
      <c r="A3316">
        <f t="shared" si="51"/>
        <v>1203</v>
      </c>
      <c r="B3316" s="2">
        <v>43224</v>
      </c>
      <c r="C3316" t="s">
        <v>18</v>
      </c>
      <c r="D3316" t="s">
        <v>27</v>
      </c>
      <c r="E3316">
        <v>2018</v>
      </c>
      <c r="F3316">
        <v>18</v>
      </c>
      <c r="G3316" t="s">
        <v>10</v>
      </c>
      <c r="H3316" t="s">
        <v>9</v>
      </c>
      <c r="I3316">
        <v>11.5</v>
      </c>
      <c r="J3316">
        <v>17.2</v>
      </c>
      <c r="K3316">
        <v>7.8</v>
      </c>
      <c r="L3316">
        <v>6.2</v>
      </c>
      <c r="M3316" s="3">
        <v>116870.46</v>
      </c>
      <c r="N3316" s="4">
        <v>54.639355999999999</v>
      </c>
      <c r="O3316" s="4">
        <v>6385726.7000000002</v>
      </c>
    </row>
    <row r="3317" spans="1:15" hidden="1" x14ac:dyDescent="0.5">
      <c r="A3317">
        <f t="shared" si="51"/>
        <v>1204</v>
      </c>
      <c r="B3317" s="2">
        <v>42653</v>
      </c>
      <c r="C3317" t="s">
        <v>21</v>
      </c>
      <c r="D3317" t="s">
        <v>32</v>
      </c>
      <c r="E3317">
        <v>2016</v>
      </c>
      <c r="F3317">
        <v>42</v>
      </c>
      <c r="G3317" t="s">
        <v>10</v>
      </c>
      <c r="H3317" t="s">
        <v>9</v>
      </c>
      <c r="I3317">
        <v>13</v>
      </c>
      <c r="J3317">
        <v>16.8</v>
      </c>
      <c r="K3317">
        <v>18.399999999999999</v>
      </c>
      <c r="L3317">
        <v>0.8</v>
      </c>
      <c r="M3317" s="3">
        <v>116831.43</v>
      </c>
      <c r="N3317" s="4">
        <v>27.654717770000001</v>
      </c>
      <c r="O3317" s="4">
        <v>3230940.2</v>
      </c>
    </row>
    <row r="3318" spans="1:15" hidden="1" x14ac:dyDescent="0.5">
      <c r="A3318">
        <f t="shared" si="51"/>
        <v>1205</v>
      </c>
      <c r="B3318" s="2">
        <v>43556</v>
      </c>
      <c r="C3318" t="s">
        <v>21</v>
      </c>
      <c r="D3318" t="s">
        <v>26</v>
      </c>
      <c r="E3318">
        <v>2019</v>
      </c>
      <c r="F3318">
        <v>14</v>
      </c>
      <c r="G3318" t="s">
        <v>10</v>
      </c>
      <c r="H3318" t="s">
        <v>9</v>
      </c>
      <c r="I3318">
        <v>13</v>
      </c>
      <c r="J3318">
        <v>17.100000000000001</v>
      </c>
      <c r="K3318">
        <v>6.6</v>
      </c>
      <c r="L3318">
        <v>0.2</v>
      </c>
      <c r="M3318" s="3">
        <v>116817.43</v>
      </c>
      <c r="N3318" s="4">
        <v>131.3335309</v>
      </c>
      <c r="O3318" s="4">
        <v>15342045.6</v>
      </c>
    </row>
    <row r="3319" spans="1:15" hidden="1" x14ac:dyDescent="0.5">
      <c r="A3319">
        <f t="shared" si="51"/>
        <v>1206</v>
      </c>
      <c r="B3319" s="2">
        <v>42688</v>
      </c>
      <c r="C3319" t="s">
        <v>21</v>
      </c>
      <c r="D3319" t="s">
        <v>33</v>
      </c>
      <c r="E3319">
        <v>2016</v>
      </c>
      <c r="F3319">
        <v>47</v>
      </c>
      <c r="G3319" t="s">
        <v>10</v>
      </c>
      <c r="H3319" t="s">
        <v>9</v>
      </c>
      <c r="I3319">
        <v>11.5</v>
      </c>
      <c r="J3319">
        <v>15.9</v>
      </c>
      <c r="K3319">
        <v>14.8</v>
      </c>
      <c r="L3319">
        <v>8.6</v>
      </c>
      <c r="M3319" s="3">
        <v>116817.15</v>
      </c>
      <c r="N3319" s="4">
        <v>39.499737830000001</v>
      </c>
      <c r="O3319" s="4">
        <v>4614246.8</v>
      </c>
    </row>
    <row r="3320" spans="1:15" hidden="1" x14ac:dyDescent="0.5">
      <c r="A3320">
        <f t="shared" si="51"/>
        <v>1207</v>
      </c>
      <c r="B3320" s="2">
        <v>43632</v>
      </c>
      <c r="C3320" t="s">
        <v>20</v>
      </c>
      <c r="D3320" t="s">
        <v>28</v>
      </c>
      <c r="E3320">
        <v>2019</v>
      </c>
      <c r="F3320">
        <v>24</v>
      </c>
      <c r="G3320" t="s">
        <v>10</v>
      </c>
      <c r="H3320" t="s">
        <v>9</v>
      </c>
      <c r="I3320">
        <v>8.6</v>
      </c>
      <c r="J3320">
        <v>16.7</v>
      </c>
      <c r="K3320">
        <v>7.5</v>
      </c>
      <c r="L3320">
        <v>0</v>
      </c>
      <c r="M3320" s="3">
        <v>116811.39</v>
      </c>
      <c r="N3320" s="4">
        <v>111.2767338</v>
      </c>
      <c r="O3320" s="4">
        <v>12998389.9</v>
      </c>
    </row>
    <row r="3321" spans="1:15" hidden="1" x14ac:dyDescent="0.5">
      <c r="A3321">
        <f t="shared" si="51"/>
        <v>1208</v>
      </c>
      <c r="B3321" s="2">
        <v>43186</v>
      </c>
      <c r="C3321" t="s">
        <v>22</v>
      </c>
      <c r="D3321" t="s">
        <v>25</v>
      </c>
      <c r="E3321">
        <v>2018</v>
      </c>
      <c r="F3321">
        <v>13</v>
      </c>
      <c r="G3321" t="s">
        <v>10</v>
      </c>
      <c r="H3321" t="s">
        <v>9</v>
      </c>
      <c r="I3321">
        <v>9.6</v>
      </c>
      <c r="J3321">
        <v>22.6</v>
      </c>
      <c r="K3321">
        <v>14</v>
      </c>
      <c r="L3321">
        <v>1.2</v>
      </c>
      <c r="M3321" s="3">
        <v>116809.36500000001</v>
      </c>
      <c r="N3321" s="4">
        <v>64.569195899999997</v>
      </c>
      <c r="O3321" s="4">
        <v>7542286.7999999998</v>
      </c>
    </row>
    <row r="3322" spans="1:15" hidden="1" x14ac:dyDescent="0.5">
      <c r="A3322">
        <f t="shared" si="51"/>
        <v>1209</v>
      </c>
      <c r="B3322" s="2">
        <v>42851</v>
      </c>
      <c r="C3322" t="s">
        <v>23</v>
      </c>
      <c r="D3322" t="s">
        <v>26</v>
      </c>
      <c r="E3322">
        <v>2017</v>
      </c>
      <c r="F3322">
        <v>18</v>
      </c>
      <c r="G3322" t="s">
        <v>10</v>
      </c>
      <c r="H3322" t="s">
        <v>9</v>
      </c>
      <c r="I3322">
        <v>10.1</v>
      </c>
      <c r="J3322">
        <v>14.5</v>
      </c>
      <c r="K3322">
        <v>6.4</v>
      </c>
      <c r="L3322">
        <v>20</v>
      </c>
      <c r="M3322" s="3">
        <v>116795.245</v>
      </c>
      <c r="N3322" s="4">
        <v>100.69868460000001</v>
      </c>
      <c r="O3322" s="4">
        <v>11761127.5</v>
      </c>
    </row>
    <row r="3323" spans="1:15" hidden="1" x14ac:dyDescent="0.5">
      <c r="A3323">
        <f t="shared" si="51"/>
        <v>1210</v>
      </c>
      <c r="B3323" s="2">
        <v>43406</v>
      </c>
      <c r="C3323" t="s">
        <v>18</v>
      </c>
      <c r="D3323" t="s">
        <v>33</v>
      </c>
      <c r="E3323">
        <v>2018</v>
      </c>
      <c r="F3323">
        <v>44</v>
      </c>
      <c r="G3323" t="s">
        <v>10</v>
      </c>
      <c r="H3323" t="s">
        <v>9</v>
      </c>
      <c r="I3323">
        <v>16.3</v>
      </c>
      <c r="J3323">
        <v>31.6</v>
      </c>
      <c r="K3323">
        <v>13.4</v>
      </c>
      <c r="L3323">
        <v>0</v>
      </c>
      <c r="M3323" s="3">
        <v>116793.855</v>
      </c>
      <c r="N3323" s="4">
        <v>79.019020170000005</v>
      </c>
      <c r="O3323" s="4">
        <v>9228936</v>
      </c>
    </row>
    <row r="3324" spans="1:15" hidden="1" x14ac:dyDescent="0.5">
      <c r="A3324">
        <f t="shared" si="51"/>
        <v>1211</v>
      </c>
      <c r="B3324" s="2">
        <v>42032</v>
      </c>
      <c r="C3324" t="s">
        <v>23</v>
      </c>
      <c r="D3324" t="s">
        <v>17</v>
      </c>
      <c r="E3324">
        <v>2015</v>
      </c>
      <c r="F3324">
        <v>5</v>
      </c>
      <c r="G3324" t="s">
        <v>9</v>
      </c>
      <c r="H3324" t="s">
        <v>9</v>
      </c>
      <c r="I3324">
        <v>13.3</v>
      </c>
      <c r="J3324">
        <v>25.4</v>
      </c>
      <c r="K3324">
        <v>27</v>
      </c>
      <c r="L3324">
        <v>0</v>
      </c>
      <c r="M3324" s="3">
        <v>116763.72500000001</v>
      </c>
      <c r="N3324" s="4">
        <v>17.02383824</v>
      </c>
      <c r="O3324" s="4">
        <v>1987766.8</v>
      </c>
    </row>
    <row r="3325" spans="1:15" hidden="1" x14ac:dyDescent="0.5">
      <c r="A3325">
        <f t="shared" si="51"/>
        <v>1212</v>
      </c>
      <c r="B3325" s="2">
        <v>42246</v>
      </c>
      <c r="C3325" t="s">
        <v>20</v>
      </c>
      <c r="D3325" t="s">
        <v>30</v>
      </c>
      <c r="E3325">
        <v>2015</v>
      </c>
      <c r="F3325">
        <v>35</v>
      </c>
      <c r="G3325" t="s">
        <v>10</v>
      </c>
      <c r="H3325" t="s">
        <v>9</v>
      </c>
      <c r="I3325">
        <v>7.9</v>
      </c>
      <c r="J3325">
        <v>12.5</v>
      </c>
      <c r="K3325">
        <v>14.3</v>
      </c>
      <c r="L3325">
        <v>2.2000000000000002</v>
      </c>
      <c r="M3325" s="3">
        <v>116744.215</v>
      </c>
      <c r="N3325" s="4">
        <v>42.414179560000001</v>
      </c>
      <c r="O3325" s="4">
        <v>4951610.0999999996</v>
      </c>
    </row>
    <row r="3326" spans="1:15" hidden="1" x14ac:dyDescent="0.5">
      <c r="A3326">
        <f t="shared" si="51"/>
        <v>1213</v>
      </c>
      <c r="B3326" s="2">
        <v>43055</v>
      </c>
      <c r="C3326" t="s">
        <v>16</v>
      </c>
      <c r="D3326" t="s">
        <v>33</v>
      </c>
      <c r="E3326">
        <v>2017</v>
      </c>
      <c r="F3326">
        <v>47</v>
      </c>
      <c r="G3326" t="s">
        <v>10</v>
      </c>
      <c r="H3326" t="s">
        <v>9</v>
      </c>
      <c r="I3326">
        <v>18.100000000000001</v>
      </c>
      <c r="J3326">
        <v>21.3</v>
      </c>
      <c r="K3326">
        <v>4.8</v>
      </c>
      <c r="L3326">
        <v>3.6</v>
      </c>
      <c r="M3326" s="3">
        <v>116715.965</v>
      </c>
      <c r="N3326" s="4">
        <v>88.816107369999997</v>
      </c>
      <c r="O3326" s="4">
        <v>10366257.699999999</v>
      </c>
    </row>
    <row r="3327" spans="1:15" hidden="1" x14ac:dyDescent="0.5">
      <c r="A3327">
        <f t="shared" si="51"/>
        <v>1214</v>
      </c>
      <c r="B3327" s="2">
        <v>42952</v>
      </c>
      <c r="C3327" t="s">
        <v>19</v>
      </c>
      <c r="D3327" t="s">
        <v>30</v>
      </c>
      <c r="E3327">
        <v>2017</v>
      </c>
      <c r="F3327">
        <v>32</v>
      </c>
      <c r="G3327" t="s">
        <v>10</v>
      </c>
      <c r="H3327" t="s">
        <v>9</v>
      </c>
      <c r="I3327">
        <v>8.8000000000000007</v>
      </c>
      <c r="J3327">
        <v>14.2</v>
      </c>
      <c r="K3327">
        <v>11.7</v>
      </c>
      <c r="L3327">
        <v>0</v>
      </c>
      <c r="M3327" s="3">
        <v>116696.455</v>
      </c>
      <c r="N3327" s="4">
        <v>82.766673249999997</v>
      </c>
      <c r="O3327" s="4">
        <v>9658577.4000000004</v>
      </c>
    </row>
    <row r="3328" spans="1:15" hidden="1" x14ac:dyDescent="0.5">
      <c r="A3328">
        <f t="shared" si="51"/>
        <v>1215</v>
      </c>
      <c r="B3328" s="2">
        <v>42020</v>
      </c>
      <c r="C3328" t="s">
        <v>18</v>
      </c>
      <c r="D3328" t="s">
        <v>17</v>
      </c>
      <c r="E3328">
        <v>2015</v>
      </c>
      <c r="F3328">
        <v>3</v>
      </c>
      <c r="G3328" t="s">
        <v>9</v>
      </c>
      <c r="H3328" t="s">
        <v>9</v>
      </c>
      <c r="I3328">
        <v>13.1</v>
      </c>
      <c r="J3328">
        <v>27.3</v>
      </c>
      <c r="K3328">
        <v>30.3</v>
      </c>
      <c r="L3328">
        <v>0</v>
      </c>
      <c r="M3328" s="3">
        <v>116690.765</v>
      </c>
      <c r="N3328" s="4">
        <v>23.015190879999999</v>
      </c>
      <c r="O3328" s="4">
        <v>2685660.2</v>
      </c>
    </row>
    <row r="3329" spans="1:15" hidden="1" x14ac:dyDescent="0.5">
      <c r="A3329">
        <f t="shared" si="51"/>
        <v>1216</v>
      </c>
      <c r="B3329" s="2">
        <v>42788</v>
      </c>
      <c r="C3329" t="s">
        <v>23</v>
      </c>
      <c r="D3329" t="s">
        <v>24</v>
      </c>
      <c r="E3329">
        <v>2017</v>
      </c>
      <c r="F3329">
        <v>9</v>
      </c>
      <c r="G3329" t="s">
        <v>10</v>
      </c>
      <c r="H3329" t="s">
        <v>9</v>
      </c>
      <c r="I3329">
        <v>12.8</v>
      </c>
      <c r="J3329">
        <v>33.299999999999997</v>
      </c>
      <c r="K3329">
        <v>23.1</v>
      </c>
      <c r="L3329">
        <v>0</v>
      </c>
      <c r="M3329" s="3">
        <v>116690.17</v>
      </c>
      <c r="N3329" s="4">
        <v>78.057835249999997</v>
      </c>
      <c r="O3329" s="4">
        <v>9108582.0999999996</v>
      </c>
    </row>
    <row r="3330" spans="1:15" hidden="1" x14ac:dyDescent="0.5">
      <c r="A3330">
        <f t="shared" ref="A3330:A3393" si="52">ROW()-2113</f>
        <v>1217</v>
      </c>
      <c r="B3330" s="2">
        <v>43755</v>
      </c>
      <c r="C3330" t="s">
        <v>16</v>
      </c>
      <c r="D3330" t="s">
        <v>32</v>
      </c>
      <c r="E3330">
        <v>2019</v>
      </c>
      <c r="F3330">
        <v>42</v>
      </c>
      <c r="G3330" t="s">
        <v>10</v>
      </c>
      <c r="H3330" t="s">
        <v>9</v>
      </c>
      <c r="I3330">
        <v>9.5</v>
      </c>
      <c r="J3330">
        <v>15.2</v>
      </c>
      <c r="K3330">
        <v>9.6</v>
      </c>
      <c r="L3330">
        <v>4.4000000000000004</v>
      </c>
      <c r="M3330" s="3">
        <v>116690.04</v>
      </c>
      <c r="N3330" s="4">
        <v>92.498043699999997</v>
      </c>
      <c r="O3330" s="4">
        <v>10793600.4</v>
      </c>
    </row>
    <row r="3331" spans="1:15" hidden="1" x14ac:dyDescent="0.5">
      <c r="A3331">
        <f t="shared" si="52"/>
        <v>1218</v>
      </c>
      <c r="B3331" s="2">
        <v>43006</v>
      </c>
      <c r="C3331" t="s">
        <v>16</v>
      </c>
      <c r="D3331" t="s">
        <v>31</v>
      </c>
      <c r="E3331">
        <v>2017</v>
      </c>
      <c r="F3331">
        <v>40</v>
      </c>
      <c r="G3331" t="s">
        <v>9</v>
      </c>
      <c r="H3331" t="s">
        <v>9</v>
      </c>
      <c r="I3331">
        <v>10.4</v>
      </c>
      <c r="J3331">
        <v>18.5</v>
      </c>
      <c r="K3331">
        <v>12.8</v>
      </c>
      <c r="L3331">
        <v>0</v>
      </c>
      <c r="M3331" s="3">
        <v>116655.855</v>
      </c>
      <c r="N3331" s="4">
        <v>61.649556580000002</v>
      </c>
      <c r="O3331" s="4">
        <v>7191781.7000000002</v>
      </c>
    </row>
    <row r="3332" spans="1:15" hidden="1" x14ac:dyDescent="0.5">
      <c r="A3332">
        <f t="shared" si="52"/>
        <v>1219</v>
      </c>
      <c r="B3332" s="2">
        <v>42232</v>
      </c>
      <c r="C3332" t="s">
        <v>20</v>
      </c>
      <c r="D3332" t="s">
        <v>30</v>
      </c>
      <c r="E3332">
        <v>2015</v>
      </c>
      <c r="F3332">
        <v>33</v>
      </c>
      <c r="G3332" t="s">
        <v>10</v>
      </c>
      <c r="H3332" t="s">
        <v>9</v>
      </c>
      <c r="I3332">
        <v>4.7</v>
      </c>
      <c r="J3332">
        <v>17</v>
      </c>
      <c r="K3332">
        <v>9.5</v>
      </c>
      <c r="L3332">
        <v>0.2</v>
      </c>
      <c r="M3332" s="3">
        <v>116648.77</v>
      </c>
      <c r="N3332" s="4">
        <v>25.317649410000001</v>
      </c>
      <c r="O3332" s="4">
        <v>2953272.7</v>
      </c>
    </row>
    <row r="3333" spans="1:15" hidden="1" x14ac:dyDescent="0.5">
      <c r="A3333">
        <f t="shared" si="52"/>
        <v>1220</v>
      </c>
      <c r="B3333" s="2">
        <v>43040</v>
      </c>
      <c r="C3333" t="s">
        <v>23</v>
      </c>
      <c r="D3333" t="s">
        <v>33</v>
      </c>
      <c r="E3333">
        <v>2017</v>
      </c>
      <c r="F3333">
        <v>45</v>
      </c>
      <c r="G3333" t="s">
        <v>10</v>
      </c>
      <c r="H3333" t="s">
        <v>9</v>
      </c>
      <c r="I3333">
        <v>11.9</v>
      </c>
      <c r="J3333">
        <v>18</v>
      </c>
      <c r="K3333">
        <v>14.2</v>
      </c>
      <c r="L3333">
        <v>0.4</v>
      </c>
      <c r="M3333" s="3">
        <v>116632.09</v>
      </c>
      <c r="N3333" s="4">
        <v>87.027542560000001</v>
      </c>
      <c r="O3333" s="4">
        <v>10150204.199999999</v>
      </c>
    </row>
    <row r="3334" spans="1:15" hidden="1" x14ac:dyDescent="0.5">
      <c r="A3334">
        <f t="shared" si="52"/>
        <v>1221</v>
      </c>
      <c r="B3334" s="2">
        <v>42304</v>
      </c>
      <c r="C3334" t="s">
        <v>22</v>
      </c>
      <c r="D3334" t="s">
        <v>32</v>
      </c>
      <c r="E3334">
        <v>2015</v>
      </c>
      <c r="F3334">
        <v>44</v>
      </c>
      <c r="G3334" t="s">
        <v>10</v>
      </c>
      <c r="H3334" t="s">
        <v>9</v>
      </c>
      <c r="I3334">
        <v>10.4</v>
      </c>
      <c r="J3334">
        <v>23.3</v>
      </c>
      <c r="K3334">
        <v>28.1</v>
      </c>
      <c r="L3334">
        <v>0.2</v>
      </c>
      <c r="M3334" s="3">
        <v>116619.57</v>
      </c>
      <c r="N3334" s="4">
        <v>31.32939962</v>
      </c>
      <c r="O3334" s="4">
        <v>3653621.1</v>
      </c>
    </row>
    <row r="3335" spans="1:15" hidden="1" x14ac:dyDescent="0.5">
      <c r="A3335">
        <f t="shared" si="52"/>
        <v>1222</v>
      </c>
      <c r="B3335" s="2">
        <v>43000</v>
      </c>
      <c r="C3335" t="s">
        <v>18</v>
      </c>
      <c r="D3335" t="s">
        <v>31</v>
      </c>
      <c r="E3335">
        <v>2017</v>
      </c>
      <c r="F3335">
        <v>39</v>
      </c>
      <c r="G3335" t="s">
        <v>9</v>
      </c>
      <c r="H3335" t="s">
        <v>9</v>
      </c>
      <c r="I3335">
        <v>12.8</v>
      </c>
      <c r="J3335">
        <v>25.6</v>
      </c>
      <c r="K3335">
        <v>15.6</v>
      </c>
      <c r="L3335">
        <v>0</v>
      </c>
      <c r="M3335" s="3">
        <v>116611.25</v>
      </c>
      <c r="N3335" s="4">
        <v>75.289119159999998</v>
      </c>
      <c r="O3335" s="4">
        <v>8779558.3000000007</v>
      </c>
    </row>
    <row r="3336" spans="1:15" hidden="1" x14ac:dyDescent="0.5">
      <c r="A3336">
        <f t="shared" si="52"/>
        <v>1223</v>
      </c>
      <c r="B3336" s="2">
        <v>42739</v>
      </c>
      <c r="C3336" t="s">
        <v>23</v>
      </c>
      <c r="D3336" t="s">
        <v>17</v>
      </c>
      <c r="E3336">
        <v>2017</v>
      </c>
      <c r="F3336">
        <v>2</v>
      </c>
      <c r="G3336" t="s">
        <v>9</v>
      </c>
      <c r="H3336" t="s">
        <v>9</v>
      </c>
      <c r="I3336">
        <v>13.3</v>
      </c>
      <c r="J3336">
        <v>29.3</v>
      </c>
      <c r="K3336">
        <v>31.6</v>
      </c>
      <c r="L3336">
        <v>0</v>
      </c>
      <c r="M3336" s="3">
        <v>116606.795</v>
      </c>
      <c r="N3336" s="4">
        <v>56.972780710000002</v>
      </c>
      <c r="O3336" s="4">
        <v>6643413.4000000004</v>
      </c>
    </row>
    <row r="3337" spans="1:15" hidden="1" x14ac:dyDescent="0.5">
      <c r="A3337">
        <f t="shared" si="52"/>
        <v>1224</v>
      </c>
      <c r="B3337" s="2">
        <v>42349</v>
      </c>
      <c r="C3337" t="s">
        <v>18</v>
      </c>
      <c r="D3337" t="s">
        <v>34</v>
      </c>
      <c r="E3337">
        <v>2015</v>
      </c>
      <c r="F3337">
        <v>50</v>
      </c>
      <c r="G3337" t="s">
        <v>10</v>
      </c>
      <c r="H3337" t="s">
        <v>9</v>
      </c>
      <c r="I3337">
        <v>14.2</v>
      </c>
      <c r="J3337">
        <v>19.2</v>
      </c>
      <c r="K3337">
        <v>13</v>
      </c>
      <c r="L3337">
        <v>0</v>
      </c>
      <c r="M3337" s="3">
        <v>116597.81</v>
      </c>
      <c r="N3337" s="4">
        <v>32.020129189999999</v>
      </c>
      <c r="O3337" s="4">
        <v>3733476.9</v>
      </c>
    </row>
    <row r="3338" spans="1:15" hidden="1" x14ac:dyDescent="0.5">
      <c r="A3338">
        <f t="shared" si="52"/>
        <v>1225</v>
      </c>
      <c r="B3338" s="2">
        <v>42261</v>
      </c>
      <c r="C3338" t="s">
        <v>21</v>
      </c>
      <c r="D3338" t="s">
        <v>31</v>
      </c>
      <c r="E3338">
        <v>2015</v>
      </c>
      <c r="F3338">
        <v>38</v>
      </c>
      <c r="G3338" t="s">
        <v>10</v>
      </c>
      <c r="H3338" t="s">
        <v>9</v>
      </c>
      <c r="I3338">
        <v>15.4</v>
      </c>
      <c r="J3338">
        <v>26.7</v>
      </c>
      <c r="K3338">
        <v>17.8</v>
      </c>
      <c r="L3338">
        <v>0</v>
      </c>
      <c r="M3338" s="3">
        <v>116574.17</v>
      </c>
      <c r="N3338" s="4">
        <v>32.345654209999999</v>
      </c>
      <c r="O3338" s="4">
        <v>3770667.8</v>
      </c>
    </row>
    <row r="3339" spans="1:15" hidden="1" x14ac:dyDescent="0.5">
      <c r="A3339">
        <f t="shared" si="52"/>
        <v>1226</v>
      </c>
      <c r="B3339" s="2">
        <v>43330</v>
      </c>
      <c r="C3339" t="s">
        <v>19</v>
      </c>
      <c r="D3339" t="s">
        <v>30</v>
      </c>
      <c r="E3339">
        <v>2018</v>
      </c>
      <c r="F3339">
        <v>33</v>
      </c>
      <c r="G3339" t="s">
        <v>10</v>
      </c>
      <c r="H3339" t="s">
        <v>9</v>
      </c>
      <c r="I3339">
        <v>8.9</v>
      </c>
      <c r="J3339">
        <v>13.8</v>
      </c>
      <c r="K3339">
        <v>10.4</v>
      </c>
      <c r="L3339">
        <v>2.2000000000000002</v>
      </c>
      <c r="M3339" s="3">
        <v>116571.26</v>
      </c>
      <c r="N3339" s="4">
        <v>38.301147139999998</v>
      </c>
      <c r="O3339" s="4">
        <v>4464813</v>
      </c>
    </row>
    <row r="3340" spans="1:15" hidden="1" x14ac:dyDescent="0.5">
      <c r="A3340">
        <f t="shared" si="52"/>
        <v>1227</v>
      </c>
      <c r="B3340" s="2">
        <v>43018</v>
      </c>
      <c r="C3340" t="s">
        <v>22</v>
      </c>
      <c r="D3340" t="s">
        <v>32</v>
      </c>
      <c r="E3340">
        <v>2017</v>
      </c>
      <c r="F3340">
        <v>42</v>
      </c>
      <c r="G3340" t="s">
        <v>10</v>
      </c>
      <c r="H3340" t="s">
        <v>9</v>
      </c>
      <c r="I3340">
        <v>8</v>
      </c>
      <c r="J3340">
        <v>18.8</v>
      </c>
      <c r="K3340">
        <v>23.6</v>
      </c>
      <c r="L3340">
        <v>0.2</v>
      </c>
      <c r="M3340" s="3">
        <v>116556.425</v>
      </c>
      <c r="N3340" s="4">
        <v>77.452308540000004</v>
      </c>
      <c r="O3340" s="4">
        <v>9027564.1999999993</v>
      </c>
    </row>
    <row r="3341" spans="1:15" hidden="1" x14ac:dyDescent="0.5">
      <c r="A3341">
        <f t="shared" si="52"/>
        <v>1228</v>
      </c>
      <c r="B3341" s="2">
        <v>43110</v>
      </c>
      <c r="C3341" t="s">
        <v>23</v>
      </c>
      <c r="D3341" t="s">
        <v>17</v>
      </c>
      <c r="E3341">
        <v>2018</v>
      </c>
      <c r="F3341">
        <v>2</v>
      </c>
      <c r="G3341" t="s">
        <v>9</v>
      </c>
      <c r="H3341" t="s">
        <v>9</v>
      </c>
      <c r="I3341">
        <v>13.6</v>
      </c>
      <c r="J3341">
        <v>25.6</v>
      </c>
      <c r="K3341">
        <v>23.5</v>
      </c>
      <c r="L3341">
        <v>0</v>
      </c>
      <c r="M3341" s="3">
        <v>116530.04</v>
      </c>
      <c r="N3341" s="4">
        <v>80.212274440000002</v>
      </c>
      <c r="O3341" s="4">
        <v>9347139.5</v>
      </c>
    </row>
    <row r="3342" spans="1:15" hidden="1" x14ac:dyDescent="0.5">
      <c r="A3342">
        <f t="shared" si="52"/>
        <v>1229</v>
      </c>
      <c r="B3342" s="2">
        <v>43418</v>
      </c>
      <c r="C3342" t="s">
        <v>23</v>
      </c>
      <c r="D3342" t="s">
        <v>33</v>
      </c>
      <c r="E3342">
        <v>2018</v>
      </c>
      <c r="F3342">
        <v>46</v>
      </c>
      <c r="G3342" t="s">
        <v>10</v>
      </c>
      <c r="H3342" t="s">
        <v>9</v>
      </c>
      <c r="I3342">
        <v>14.8</v>
      </c>
      <c r="J3342">
        <v>17.3</v>
      </c>
      <c r="K3342">
        <v>7.2</v>
      </c>
      <c r="L3342">
        <v>6.2</v>
      </c>
      <c r="M3342" s="3">
        <v>116487.58</v>
      </c>
      <c r="N3342" s="4">
        <v>119.62472270000001</v>
      </c>
      <c r="O3342" s="4">
        <v>13934794.5</v>
      </c>
    </row>
    <row r="3343" spans="1:15" hidden="1" x14ac:dyDescent="0.5">
      <c r="A3343">
        <f t="shared" si="52"/>
        <v>1230</v>
      </c>
      <c r="B3343" s="2">
        <v>43337</v>
      </c>
      <c r="C3343" t="s">
        <v>19</v>
      </c>
      <c r="D3343" t="s">
        <v>30</v>
      </c>
      <c r="E3343">
        <v>2018</v>
      </c>
      <c r="F3343">
        <v>34</v>
      </c>
      <c r="G3343" t="s">
        <v>10</v>
      </c>
      <c r="H3343" t="s">
        <v>9</v>
      </c>
      <c r="I3343">
        <v>3.9</v>
      </c>
      <c r="J3343">
        <v>15.2</v>
      </c>
      <c r="K3343">
        <v>14.9</v>
      </c>
      <c r="L3343">
        <v>0</v>
      </c>
      <c r="M3343" s="3">
        <v>116471.77499999999</v>
      </c>
      <c r="N3343" s="4">
        <v>118.4878363</v>
      </c>
      <c r="O3343" s="4">
        <v>13800488.6</v>
      </c>
    </row>
    <row r="3344" spans="1:15" hidden="1" x14ac:dyDescent="0.5">
      <c r="A3344">
        <f t="shared" si="52"/>
        <v>1231</v>
      </c>
      <c r="B3344" s="2">
        <v>43349</v>
      </c>
      <c r="C3344" t="s">
        <v>16</v>
      </c>
      <c r="D3344" t="s">
        <v>31</v>
      </c>
      <c r="E3344">
        <v>2018</v>
      </c>
      <c r="F3344">
        <v>36</v>
      </c>
      <c r="G3344" t="s">
        <v>10</v>
      </c>
      <c r="H3344" t="s">
        <v>9</v>
      </c>
      <c r="I3344">
        <v>13.8</v>
      </c>
      <c r="J3344">
        <v>20.6</v>
      </c>
      <c r="K3344">
        <v>9.5</v>
      </c>
      <c r="L3344">
        <v>0</v>
      </c>
      <c r="M3344" s="3">
        <v>116467.37</v>
      </c>
      <c r="N3344" s="4">
        <v>138.90753839999999</v>
      </c>
      <c r="O3344" s="4">
        <v>16178195.699999999</v>
      </c>
    </row>
    <row r="3345" spans="1:15" hidden="1" x14ac:dyDescent="0.5">
      <c r="A3345">
        <f t="shared" si="52"/>
        <v>1232</v>
      </c>
      <c r="B3345" s="2">
        <v>43188</v>
      </c>
      <c r="C3345" t="s">
        <v>16</v>
      </c>
      <c r="D3345" t="s">
        <v>25</v>
      </c>
      <c r="E3345">
        <v>2018</v>
      </c>
      <c r="F3345">
        <v>13</v>
      </c>
      <c r="G3345" t="s">
        <v>9</v>
      </c>
      <c r="H3345" t="s">
        <v>9</v>
      </c>
      <c r="I3345">
        <v>16.5</v>
      </c>
      <c r="J3345">
        <v>21.8</v>
      </c>
      <c r="K3345">
        <v>14.2</v>
      </c>
      <c r="L3345">
        <v>0</v>
      </c>
      <c r="M3345" s="3">
        <v>116457.26</v>
      </c>
      <c r="N3345" s="4">
        <v>79.365081939999996</v>
      </c>
      <c r="O3345" s="4">
        <v>9242640</v>
      </c>
    </row>
    <row r="3346" spans="1:15" hidden="1" x14ac:dyDescent="0.5">
      <c r="A3346">
        <f t="shared" si="52"/>
        <v>1233</v>
      </c>
      <c r="B3346" s="2">
        <v>43382</v>
      </c>
      <c r="C3346" t="s">
        <v>22</v>
      </c>
      <c r="D3346" t="s">
        <v>32</v>
      </c>
      <c r="E3346">
        <v>2018</v>
      </c>
      <c r="F3346">
        <v>41</v>
      </c>
      <c r="G3346" t="s">
        <v>10</v>
      </c>
      <c r="H3346" t="s">
        <v>9</v>
      </c>
      <c r="I3346">
        <v>16.100000000000001</v>
      </c>
      <c r="J3346">
        <v>17.899999999999999</v>
      </c>
      <c r="K3346">
        <v>7.2</v>
      </c>
      <c r="L3346"/>
      <c r="M3346" s="3">
        <v>116449.31</v>
      </c>
      <c r="N3346" s="4">
        <v>99.00074936</v>
      </c>
      <c r="O3346" s="4">
        <v>11528569</v>
      </c>
    </row>
    <row r="3347" spans="1:15" hidden="1" x14ac:dyDescent="0.5">
      <c r="A3347">
        <f t="shared" si="52"/>
        <v>1234</v>
      </c>
      <c r="B3347" s="2">
        <v>42800</v>
      </c>
      <c r="C3347" t="s">
        <v>21</v>
      </c>
      <c r="D3347" t="s">
        <v>25</v>
      </c>
      <c r="E3347">
        <v>2017</v>
      </c>
      <c r="F3347">
        <v>11</v>
      </c>
      <c r="G3347" t="s">
        <v>10</v>
      </c>
      <c r="H3347" t="s">
        <v>9</v>
      </c>
      <c r="I3347">
        <v>17.7</v>
      </c>
      <c r="J3347">
        <v>27.4</v>
      </c>
      <c r="K3347">
        <v>22.3</v>
      </c>
      <c r="L3347">
        <v>0</v>
      </c>
      <c r="M3347" s="3">
        <v>116447.855</v>
      </c>
      <c r="N3347" s="4">
        <v>56.634147380000002</v>
      </c>
      <c r="O3347" s="4">
        <v>6594925</v>
      </c>
    </row>
    <row r="3348" spans="1:15" hidden="1" x14ac:dyDescent="0.5">
      <c r="A3348">
        <f t="shared" si="52"/>
        <v>1235</v>
      </c>
      <c r="B3348" s="2">
        <v>43091</v>
      </c>
      <c r="C3348" t="s">
        <v>18</v>
      </c>
      <c r="D3348" t="s">
        <v>34</v>
      </c>
      <c r="E3348">
        <v>2017</v>
      </c>
      <c r="F3348">
        <v>52</v>
      </c>
      <c r="G3348" t="s">
        <v>9</v>
      </c>
      <c r="H3348" t="s">
        <v>9</v>
      </c>
      <c r="I3348">
        <v>13.6</v>
      </c>
      <c r="J3348">
        <v>27.7</v>
      </c>
      <c r="K3348">
        <v>26.6</v>
      </c>
      <c r="L3348">
        <v>0</v>
      </c>
      <c r="M3348" s="3">
        <v>116428.79</v>
      </c>
      <c r="N3348" s="4">
        <v>81.598862999999994</v>
      </c>
      <c r="O3348" s="4">
        <v>9500456.9000000004</v>
      </c>
    </row>
    <row r="3349" spans="1:15" hidden="1" x14ac:dyDescent="0.5">
      <c r="A3349">
        <f t="shared" si="52"/>
        <v>1236</v>
      </c>
      <c r="B3349" s="2">
        <v>43344</v>
      </c>
      <c r="C3349" t="s">
        <v>19</v>
      </c>
      <c r="D3349" t="s">
        <v>31</v>
      </c>
      <c r="E3349">
        <v>2018</v>
      </c>
      <c r="F3349">
        <v>35</v>
      </c>
      <c r="G3349" t="s">
        <v>10</v>
      </c>
      <c r="H3349" t="s">
        <v>9</v>
      </c>
      <c r="I3349">
        <v>10.5</v>
      </c>
      <c r="J3349">
        <v>13.4</v>
      </c>
      <c r="K3349">
        <v>7.4</v>
      </c>
      <c r="L3349">
        <v>2.2000000000000002</v>
      </c>
      <c r="M3349" s="3">
        <v>116344.565</v>
      </c>
      <c r="N3349" s="4">
        <v>104.0260614</v>
      </c>
      <c r="O3349" s="4">
        <v>12102866.9</v>
      </c>
    </row>
    <row r="3350" spans="1:15" hidden="1" x14ac:dyDescent="0.5">
      <c r="A3350">
        <f t="shared" si="52"/>
        <v>1237</v>
      </c>
      <c r="B3350" s="2">
        <v>42461</v>
      </c>
      <c r="C3350" t="s">
        <v>18</v>
      </c>
      <c r="D3350" t="s">
        <v>26</v>
      </c>
      <c r="E3350">
        <v>2016</v>
      </c>
      <c r="F3350">
        <v>14</v>
      </c>
      <c r="G3350" t="s">
        <v>9</v>
      </c>
      <c r="H3350" t="s">
        <v>9</v>
      </c>
      <c r="I3350">
        <v>13.1</v>
      </c>
      <c r="J3350">
        <v>26.5</v>
      </c>
      <c r="K3350">
        <v>16.7</v>
      </c>
      <c r="L3350">
        <v>0</v>
      </c>
      <c r="M3350" s="3">
        <v>116321.60000000001</v>
      </c>
      <c r="N3350" s="4">
        <v>14.49079665</v>
      </c>
      <c r="O3350" s="4">
        <v>1685592.7</v>
      </c>
    </row>
    <row r="3351" spans="1:15" hidden="1" x14ac:dyDescent="0.5">
      <c r="A3351">
        <f t="shared" si="52"/>
        <v>1238</v>
      </c>
      <c r="B3351" s="2">
        <v>43592</v>
      </c>
      <c r="C3351" t="s">
        <v>22</v>
      </c>
      <c r="D3351" t="s">
        <v>27</v>
      </c>
      <c r="E3351">
        <v>2019</v>
      </c>
      <c r="F3351">
        <v>19</v>
      </c>
      <c r="G3351" t="s">
        <v>10</v>
      </c>
      <c r="H3351" t="s">
        <v>9</v>
      </c>
      <c r="I3351">
        <v>7.4</v>
      </c>
      <c r="J3351">
        <v>18.7</v>
      </c>
      <c r="K3351">
        <v>11.7</v>
      </c>
      <c r="L3351">
        <v>0</v>
      </c>
      <c r="M3351" s="3">
        <v>116318.435</v>
      </c>
      <c r="N3351" s="4">
        <v>94.753714479999999</v>
      </c>
      <c r="O3351" s="4">
        <v>11021603.800000001</v>
      </c>
    </row>
    <row r="3352" spans="1:15" hidden="1" x14ac:dyDescent="0.5">
      <c r="A3352">
        <f t="shared" si="52"/>
        <v>1239</v>
      </c>
      <c r="B3352" s="2">
        <v>42028</v>
      </c>
      <c r="C3352" t="s">
        <v>19</v>
      </c>
      <c r="D3352" t="s">
        <v>17</v>
      </c>
      <c r="E3352">
        <v>2015</v>
      </c>
      <c r="F3352">
        <v>4</v>
      </c>
      <c r="G3352" t="s">
        <v>9</v>
      </c>
      <c r="H3352" t="s">
        <v>9</v>
      </c>
      <c r="I3352">
        <v>15.8</v>
      </c>
      <c r="J3352">
        <v>26.3</v>
      </c>
      <c r="K3352">
        <v>30.3</v>
      </c>
      <c r="L3352">
        <v>0</v>
      </c>
      <c r="M3352" s="3">
        <v>116310.59</v>
      </c>
      <c r="N3352" s="4">
        <v>20.922000149999999</v>
      </c>
      <c r="O3352" s="4">
        <v>2433450.2000000002</v>
      </c>
    </row>
    <row r="3353" spans="1:15" hidden="1" x14ac:dyDescent="0.5">
      <c r="A3353">
        <f t="shared" si="52"/>
        <v>1240</v>
      </c>
      <c r="B3353" s="2">
        <v>43923</v>
      </c>
      <c r="C3353" t="s">
        <v>16</v>
      </c>
      <c r="D3353" t="s">
        <v>26</v>
      </c>
      <c r="E3353">
        <v>2020</v>
      </c>
      <c r="F3353">
        <v>14</v>
      </c>
      <c r="G3353" t="s">
        <v>9</v>
      </c>
      <c r="H3353" t="s">
        <v>9</v>
      </c>
      <c r="I3353">
        <v>12.4</v>
      </c>
      <c r="J3353">
        <v>20.7</v>
      </c>
      <c r="K3353">
        <v>4.2</v>
      </c>
      <c r="L3353">
        <v>23</v>
      </c>
      <c r="M3353" s="3">
        <v>116302.66499999999</v>
      </c>
      <c r="N3353" s="4">
        <v>61.537019960000002</v>
      </c>
      <c r="O3353" s="4">
        <v>7156919.4000000004</v>
      </c>
    </row>
    <row r="3354" spans="1:15" hidden="1" x14ac:dyDescent="0.5">
      <c r="A3354">
        <f t="shared" si="52"/>
        <v>1241</v>
      </c>
      <c r="B3354" s="2">
        <v>42781</v>
      </c>
      <c r="C3354" t="s">
        <v>23</v>
      </c>
      <c r="D3354" t="s">
        <v>24</v>
      </c>
      <c r="E3354">
        <v>2017</v>
      </c>
      <c r="F3354">
        <v>8</v>
      </c>
      <c r="G3354" t="s">
        <v>10</v>
      </c>
      <c r="H3354" t="s">
        <v>9</v>
      </c>
      <c r="I3354">
        <v>10</v>
      </c>
      <c r="J3354">
        <v>31.5</v>
      </c>
      <c r="K3354">
        <v>26</v>
      </c>
      <c r="L3354">
        <v>0</v>
      </c>
      <c r="M3354" s="3">
        <v>116299.39</v>
      </c>
      <c r="N3354" s="4">
        <v>79.044379649999996</v>
      </c>
      <c r="O3354" s="4">
        <v>9192813.0999999996</v>
      </c>
    </row>
    <row r="3355" spans="1:15" hidden="1" x14ac:dyDescent="0.5">
      <c r="A3355">
        <f t="shared" si="52"/>
        <v>1242</v>
      </c>
      <c r="B3355" s="2">
        <v>43850</v>
      </c>
      <c r="C3355" t="s">
        <v>21</v>
      </c>
      <c r="D3355" t="s">
        <v>17</v>
      </c>
      <c r="E3355">
        <v>2020</v>
      </c>
      <c r="F3355">
        <v>4</v>
      </c>
      <c r="G3355" t="s">
        <v>9</v>
      </c>
      <c r="H3355" t="s">
        <v>9</v>
      </c>
      <c r="I3355">
        <v>19.100000000000001</v>
      </c>
      <c r="J3355">
        <v>21.8</v>
      </c>
      <c r="K3355">
        <v>8.8000000000000007</v>
      </c>
      <c r="L3355">
        <v>0.4</v>
      </c>
      <c r="M3355" s="3">
        <v>116291.535</v>
      </c>
      <c r="N3355" s="4">
        <v>45.359335479999999</v>
      </c>
      <c r="O3355" s="4">
        <v>5274906.7</v>
      </c>
    </row>
    <row r="3356" spans="1:15" hidden="1" x14ac:dyDescent="0.5">
      <c r="A3356">
        <f t="shared" si="52"/>
        <v>1243</v>
      </c>
      <c r="B3356" s="2">
        <v>43175</v>
      </c>
      <c r="C3356" t="s">
        <v>18</v>
      </c>
      <c r="D3356" t="s">
        <v>25</v>
      </c>
      <c r="E3356">
        <v>2018</v>
      </c>
      <c r="F3356">
        <v>11</v>
      </c>
      <c r="G3356" t="s">
        <v>10</v>
      </c>
      <c r="H3356" t="s">
        <v>9</v>
      </c>
      <c r="I3356">
        <v>12.5</v>
      </c>
      <c r="J3356">
        <v>24.4</v>
      </c>
      <c r="K3356">
        <v>15</v>
      </c>
      <c r="L3356">
        <v>0</v>
      </c>
      <c r="M3356" s="3">
        <v>116284.345</v>
      </c>
      <c r="N3356" s="4">
        <v>92.594232239999997</v>
      </c>
      <c r="O3356" s="4">
        <v>10767259.6</v>
      </c>
    </row>
    <row r="3357" spans="1:15" hidden="1" x14ac:dyDescent="0.5">
      <c r="A3357">
        <f t="shared" si="52"/>
        <v>1244</v>
      </c>
      <c r="B3357" s="2">
        <v>42063</v>
      </c>
      <c r="C3357" t="s">
        <v>19</v>
      </c>
      <c r="D3357" t="s">
        <v>24</v>
      </c>
      <c r="E3357">
        <v>2015</v>
      </c>
      <c r="F3357">
        <v>9</v>
      </c>
      <c r="G3357" t="s">
        <v>10</v>
      </c>
      <c r="H3357" t="s">
        <v>9</v>
      </c>
      <c r="I3357">
        <v>17.899999999999999</v>
      </c>
      <c r="J3357">
        <v>32.299999999999997</v>
      </c>
      <c r="K3357">
        <v>6.9</v>
      </c>
      <c r="L3357">
        <v>0</v>
      </c>
      <c r="M3357" s="3">
        <v>116275.73</v>
      </c>
      <c r="N3357" s="4">
        <v>25.143130729999999</v>
      </c>
      <c r="O3357" s="4">
        <v>2923535.9</v>
      </c>
    </row>
    <row r="3358" spans="1:15" hidden="1" x14ac:dyDescent="0.5">
      <c r="A3358">
        <f t="shared" si="52"/>
        <v>1245</v>
      </c>
      <c r="B3358" s="2">
        <v>43316</v>
      </c>
      <c r="C3358" t="s">
        <v>19</v>
      </c>
      <c r="D3358" t="s">
        <v>30</v>
      </c>
      <c r="E3358">
        <v>2018</v>
      </c>
      <c r="F3358">
        <v>31</v>
      </c>
      <c r="G3358" t="s">
        <v>10</v>
      </c>
      <c r="H3358" t="s">
        <v>9</v>
      </c>
      <c r="I3358">
        <v>8</v>
      </c>
      <c r="J3358">
        <v>15.3</v>
      </c>
      <c r="K3358">
        <v>8.6999999999999993</v>
      </c>
      <c r="L3358">
        <v>1.6</v>
      </c>
      <c r="M3358" s="3">
        <v>116238.175</v>
      </c>
      <c r="N3358" s="4">
        <v>44.889044869999999</v>
      </c>
      <c r="O3358" s="4">
        <v>5217820.7</v>
      </c>
    </row>
    <row r="3359" spans="1:15" hidden="1" x14ac:dyDescent="0.5">
      <c r="A3359">
        <f t="shared" si="52"/>
        <v>1246</v>
      </c>
      <c r="B3359" s="2">
        <v>42821</v>
      </c>
      <c r="C3359" t="s">
        <v>21</v>
      </c>
      <c r="D3359" t="s">
        <v>25</v>
      </c>
      <c r="E3359">
        <v>2017</v>
      </c>
      <c r="F3359">
        <v>14</v>
      </c>
      <c r="G3359" t="s">
        <v>10</v>
      </c>
      <c r="H3359" t="s">
        <v>9</v>
      </c>
      <c r="I3359">
        <v>19.3</v>
      </c>
      <c r="J3359">
        <v>31.9</v>
      </c>
      <c r="K3359">
        <v>7.6</v>
      </c>
      <c r="L3359">
        <v>0</v>
      </c>
      <c r="M3359" s="3">
        <v>116237.22</v>
      </c>
      <c r="N3359" s="4">
        <v>118.5621993</v>
      </c>
      <c r="O3359" s="4">
        <v>13781340.4</v>
      </c>
    </row>
    <row r="3360" spans="1:15" hidden="1" x14ac:dyDescent="0.5">
      <c r="A3360">
        <f t="shared" si="52"/>
        <v>1247</v>
      </c>
      <c r="B3360" s="2">
        <v>42681</v>
      </c>
      <c r="C3360" t="s">
        <v>21</v>
      </c>
      <c r="D3360" t="s">
        <v>33</v>
      </c>
      <c r="E3360">
        <v>2016</v>
      </c>
      <c r="F3360">
        <v>46</v>
      </c>
      <c r="G3360" t="s">
        <v>10</v>
      </c>
      <c r="H3360" t="s">
        <v>9</v>
      </c>
      <c r="I3360">
        <v>14.6</v>
      </c>
      <c r="J3360">
        <v>25.9</v>
      </c>
      <c r="K3360">
        <v>15.9</v>
      </c>
      <c r="L3360">
        <v>0</v>
      </c>
      <c r="M3360" s="3">
        <v>116230.34</v>
      </c>
      <c r="N3360" s="4">
        <v>30.36705791</v>
      </c>
      <c r="O3360" s="4">
        <v>3529573.5</v>
      </c>
    </row>
    <row r="3361" spans="1:15" hidden="1" x14ac:dyDescent="0.5">
      <c r="A3361">
        <f t="shared" si="52"/>
        <v>1248</v>
      </c>
      <c r="B3361" s="2">
        <v>42744</v>
      </c>
      <c r="C3361" t="s">
        <v>21</v>
      </c>
      <c r="D3361" t="s">
        <v>17</v>
      </c>
      <c r="E3361">
        <v>2017</v>
      </c>
      <c r="F3361">
        <v>3</v>
      </c>
      <c r="G3361" t="s">
        <v>9</v>
      </c>
      <c r="H3361" t="s">
        <v>9</v>
      </c>
      <c r="I3361">
        <v>18.5</v>
      </c>
      <c r="J3361">
        <v>24.4</v>
      </c>
      <c r="K3361">
        <v>14.3</v>
      </c>
      <c r="L3361">
        <v>0</v>
      </c>
      <c r="M3361" s="3">
        <v>116211.99</v>
      </c>
      <c r="N3361" s="4">
        <v>68.099525220000004</v>
      </c>
      <c r="O3361" s="4">
        <v>7913981.2999999998</v>
      </c>
    </row>
    <row r="3362" spans="1:15" hidden="1" x14ac:dyDescent="0.5">
      <c r="A3362">
        <f t="shared" si="52"/>
        <v>1249</v>
      </c>
      <c r="B3362" s="2">
        <v>43143</v>
      </c>
      <c r="C3362" t="s">
        <v>21</v>
      </c>
      <c r="D3362" t="s">
        <v>24</v>
      </c>
      <c r="E3362">
        <v>2018</v>
      </c>
      <c r="F3362">
        <v>7</v>
      </c>
      <c r="G3362" t="s">
        <v>10</v>
      </c>
      <c r="H3362" t="s">
        <v>9</v>
      </c>
      <c r="I3362">
        <v>16.3</v>
      </c>
      <c r="J3362">
        <v>23.6</v>
      </c>
      <c r="K3362">
        <v>22.2</v>
      </c>
      <c r="L3362">
        <v>0</v>
      </c>
      <c r="M3362" s="3">
        <v>116209.13</v>
      </c>
      <c r="N3362" s="4">
        <v>93.173935740000005</v>
      </c>
      <c r="O3362" s="4">
        <v>10827662</v>
      </c>
    </row>
    <row r="3363" spans="1:15" hidden="1" x14ac:dyDescent="0.5">
      <c r="A3363">
        <f t="shared" si="52"/>
        <v>1250</v>
      </c>
      <c r="B3363" s="2">
        <v>42650</v>
      </c>
      <c r="C3363" t="s">
        <v>18</v>
      </c>
      <c r="D3363" t="s">
        <v>32</v>
      </c>
      <c r="E3363">
        <v>2016</v>
      </c>
      <c r="F3363">
        <v>41</v>
      </c>
      <c r="G3363" t="s">
        <v>10</v>
      </c>
      <c r="H3363" t="s">
        <v>9</v>
      </c>
      <c r="I3363">
        <v>14.1</v>
      </c>
      <c r="J3363">
        <v>22.5</v>
      </c>
      <c r="K3363">
        <v>7.8</v>
      </c>
      <c r="L3363">
        <v>0</v>
      </c>
      <c r="M3363" s="3">
        <v>116197.73</v>
      </c>
      <c r="N3363" s="4">
        <v>37.339104300000002</v>
      </c>
      <c r="O3363" s="4">
        <v>4338719.2</v>
      </c>
    </row>
    <row r="3364" spans="1:15" hidden="1" x14ac:dyDescent="0.5">
      <c r="A3364">
        <f t="shared" si="52"/>
        <v>1251</v>
      </c>
      <c r="B3364" s="2">
        <v>43858</v>
      </c>
      <c r="C3364" t="s">
        <v>22</v>
      </c>
      <c r="D3364" t="s">
        <v>17</v>
      </c>
      <c r="E3364">
        <v>2020</v>
      </c>
      <c r="F3364">
        <v>5</v>
      </c>
      <c r="G3364" t="s">
        <v>9</v>
      </c>
      <c r="H3364" t="s">
        <v>9</v>
      </c>
      <c r="I3364">
        <v>13.6</v>
      </c>
      <c r="J3364">
        <v>25.4</v>
      </c>
      <c r="K3364">
        <v>26.5</v>
      </c>
      <c r="L3364">
        <v>0</v>
      </c>
      <c r="M3364" s="3">
        <v>116190.55499999999</v>
      </c>
      <c r="N3364" s="4">
        <v>67.173829400000002</v>
      </c>
      <c r="O3364" s="4">
        <v>7804964.5</v>
      </c>
    </row>
    <row r="3365" spans="1:15" hidden="1" x14ac:dyDescent="0.5">
      <c r="A3365">
        <f t="shared" si="52"/>
        <v>1252</v>
      </c>
      <c r="B3365" s="2">
        <v>43039</v>
      </c>
      <c r="C3365" t="s">
        <v>22</v>
      </c>
      <c r="D3365" t="s">
        <v>32</v>
      </c>
      <c r="E3365">
        <v>2017</v>
      </c>
      <c r="F3365">
        <v>45</v>
      </c>
      <c r="G3365" t="s">
        <v>10</v>
      </c>
      <c r="H3365" t="s">
        <v>9</v>
      </c>
      <c r="I3365">
        <v>8.1</v>
      </c>
      <c r="J3365">
        <v>16.399999999999999</v>
      </c>
      <c r="K3365">
        <v>24.8</v>
      </c>
      <c r="L3365">
        <v>6</v>
      </c>
      <c r="M3365" s="3">
        <v>116179.47</v>
      </c>
      <c r="N3365" s="4">
        <v>86.957257670000004</v>
      </c>
      <c r="O3365" s="4">
        <v>10102648.1</v>
      </c>
    </row>
    <row r="3366" spans="1:15" hidden="1" x14ac:dyDescent="0.5">
      <c r="A3366">
        <f t="shared" si="52"/>
        <v>1253</v>
      </c>
      <c r="B3366" s="2">
        <v>43646</v>
      </c>
      <c r="C3366" t="s">
        <v>20</v>
      </c>
      <c r="D3366" t="s">
        <v>28</v>
      </c>
      <c r="E3366">
        <v>2019</v>
      </c>
      <c r="F3366">
        <v>26</v>
      </c>
      <c r="G3366" t="s">
        <v>9</v>
      </c>
      <c r="H3366" t="s">
        <v>9</v>
      </c>
      <c r="I3366">
        <v>8.1</v>
      </c>
      <c r="J3366">
        <v>14.5</v>
      </c>
      <c r="K3366">
        <v>8.5</v>
      </c>
      <c r="L3366">
        <v>6.4</v>
      </c>
      <c r="M3366" s="3">
        <v>116150.91499999999</v>
      </c>
      <c r="N3366" s="4">
        <v>51.901149879999998</v>
      </c>
      <c r="O3366" s="4">
        <v>6028366</v>
      </c>
    </row>
    <row r="3367" spans="1:15" hidden="1" x14ac:dyDescent="0.5">
      <c r="A3367">
        <f t="shared" si="52"/>
        <v>1254</v>
      </c>
      <c r="B3367" s="2">
        <v>42904</v>
      </c>
      <c r="C3367" t="s">
        <v>20</v>
      </c>
      <c r="D3367" t="s">
        <v>28</v>
      </c>
      <c r="E3367">
        <v>2017</v>
      </c>
      <c r="F3367">
        <v>25</v>
      </c>
      <c r="G3367" t="s">
        <v>10</v>
      </c>
      <c r="H3367" t="s">
        <v>9</v>
      </c>
      <c r="I3367">
        <v>5.4</v>
      </c>
      <c r="J3367">
        <v>16.3</v>
      </c>
      <c r="K3367">
        <v>7.9</v>
      </c>
      <c r="L3367">
        <v>0</v>
      </c>
      <c r="M3367" s="3">
        <v>116112.74</v>
      </c>
      <c r="N3367" s="4">
        <v>93.616927630000006</v>
      </c>
      <c r="O3367" s="4">
        <v>10870118</v>
      </c>
    </row>
    <row r="3368" spans="1:15" hidden="1" x14ac:dyDescent="0.5">
      <c r="A3368">
        <f t="shared" si="52"/>
        <v>1255</v>
      </c>
      <c r="B3368" s="2">
        <v>42798</v>
      </c>
      <c r="C3368" t="s">
        <v>19</v>
      </c>
      <c r="D3368" t="s">
        <v>25</v>
      </c>
      <c r="E3368">
        <v>2017</v>
      </c>
      <c r="F3368">
        <v>10</v>
      </c>
      <c r="G3368" t="s">
        <v>10</v>
      </c>
      <c r="H3368" t="s">
        <v>9</v>
      </c>
      <c r="I3368">
        <v>16.100000000000001</v>
      </c>
      <c r="J3368">
        <v>27.4</v>
      </c>
      <c r="K3368">
        <v>23</v>
      </c>
      <c r="L3368">
        <v>0</v>
      </c>
      <c r="M3368" s="3">
        <v>116083.295</v>
      </c>
      <c r="N3368" s="4">
        <v>77.595643690000003</v>
      </c>
      <c r="O3368" s="4">
        <v>9007558</v>
      </c>
    </row>
    <row r="3369" spans="1:15" hidden="1" x14ac:dyDescent="0.5">
      <c r="A3369">
        <f t="shared" si="52"/>
        <v>1256</v>
      </c>
      <c r="B3369" s="2">
        <v>43116</v>
      </c>
      <c r="C3369" t="s">
        <v>22</v>
      </c>
      <c r="D3369" t="s">
        <v>17</v>
      </c>
      <c r="E3369">
        <v>2018</v>
      </c>
      <c r="F3369">
        <v>3</v>
      </c>
      <c r="G3369" t="s">
        <v>9</v>
      </c>
      <c r="H3369" t="s">
        <v>9</v>
      </c>
      <c r="I3369">
        <v>12.9</v>
      </c>
      <c r="J3369">
        <v>26.9</v>
      </c>
      <c r="K3369">
        <v>31.1</v>
      </c>
      <c r="L3369">
        <v>0</v>
      </c>
      <c r="M3369" s="3">
        <v>116074.03</v>
      </c>
      <c r="N3369" s="4">
        <v>92.836877680000001</v>
      </c>
      <c r="O3369" s="4">
        <v>10775950.5</v>
      </c>
    </row>
    <row r="3370" spans="1:15" hidden="1" x14ac:dyDescent="0.5">
      <c r="A3370">
        <f t="shared" si="52"/>
        <v>1257</v>
      </c>
      <c r="B3370" s="2">
        <v>42925</v>
      </c>
      <c r="C3370" t="s">
        <v>20</v>
      </c>
      <c r="D3370" t="s">
        <v>29</v>
      </c>
      <c r="E3370">
        <v>2017</v>
      </c>
      <c r="F3370">
        <v>28</v>
      </c>
      <c r="G3370" t="s">
        <v>9</v>
      </c>
      <c r="H3370" t="s">
        <v>9</v>
      </c>
      <c r="I3370">
        <v>7.3</v>
      </c>
      <c r="J3370">
        <v>14.6</v>
      </c>
      <c r="K3370">
        <v>7.3</v>
      </c>
      <c r="L3370">
        <v>0.8</v>
      </c>
      <c r="M3370" s="3">
        <v>116064.03</v>
      </c>
      <c r="N3370" s="4">
        <v>115.1296024</v>
      </c>
      <c r="O3370" s="4">
        <v>13362405.6</v>
      </c>
    </row>
    <row r="3371" spans="1:15" hidden="1" x14ac:dyDescent="0.5">
      <c r="A3371">
        <f t="shared" si="52"/>
        <v>1258</v>
      </c>
      <c r="B3371" s="2">
        <v>42526</v>
      </c>
      <c r="C3371" t="s">
        <v>20</v>
      </c>
      <c r="D3371" t="s">
        <v>28</v>
      </c>
      <c r="E3371">
        <v>2016</v>
      </c>
      <c r="F3371">
        <v>23</v>
      </c>
      <c r="G3371" t="s">
        <v>10</v>
      </c>
      <c r="H3371" t="s">
        <v>9</v>
      </c>
      <c r="I3371">
        <v>10.5</v>
      </c>
      <c r="J3371">
        <v>14.1</v>
      </c>
      <c r="K3371">
        <v>3.3</v>
      </c>
      <c r="L3371">
        <v>3.4</v>
      </c>
      <c r="M3371" s="3">
        <v>116052.80499999999</v>
      </c>
      <c r="N3371" s="4">
        <v>122.7887776</v>
      </c>
      <c r="O3371" s="4">
        <v>14249982.1</v>
      </c>
    </row>
    <row r="3372" spans="1:15" hidden="1" x14ac:dyDescent="0.5">
      <c r="A3372">
        <f t="shared" si="52"/>
        <v>1259</v>
      </c>
      <c r="B3372" s="2">
        <v>43174</v>
      </c>
      <c r="C3372" t="s">
        <v>16</v>
      </c>
      <c r="D3372" t="s">
        <v>25</v>
      </c>
      <c r="E3372">
        <v>2018</v>
      </c>
      <c r="F3372">
        <v>11</v>
      </c>
      <c r="G3372" t="s">
        <v>10</v>
      </c>
      <c r="H3372" t="s">
        <v>9</v>
      </c>
      <c r="I3372">
        <v>15.3</v>
      </c>
      <c r="J3372">
        <v>20.8</v>
      </c>
      <c r="K3372">
        <v>13.9</v>
      </c>
      <c r="L3372">
        <v>0</v>
      </c>
      <c r="M3372" s="3">
        <v>116045.27</v>
      </c>
      <c r="N3372" s="4">
        <v>101.6909409</v>
      </c>
      <c r="O3372" s="4">
        <v>11800752.699999999</v>
      </c>
    </row>
    <row r="3373" spans="1:15" hidden="1" x14ac:dyDescent="0.5">
      <c r="A3373">
        <f t="shared" si="52"/>
        <v>1260</v>
      </c>
      <c r="B3373" s="2">
        <v>42660</v>
      </c>
      <c r="C3373" t="s">
        <v>21</v>
      </c>
      <c r="D3373" t="s">
        <v>32</v>
      </c>
      <c r="E3373">
        <v>2016</v>
      </c>
      <c r="F3373">
        <v>43</v>
      </c>
      <c r="G3373" t="s">
        <v>10</v>
      </c>
      <c r="H3373" t="s">
        <v>9</v>
      </c>
      <c r="I3373">
        <v>9.8000000000000007</v>
      </c>
      <c r="J3373">
        <v>18.899999999999999</v>
      </c>
      <c r="K3373">
        <v>14.8</v>
      </c>
      <c r="L3373">
        <v>9.8000000000000007</v>
      </c>
      <c r="M3373" s="3">
        <v>116042.845</v>
      </c>
      <c r="N3373" s="4">
        <v>29.59668164</v>
      </c>
      <c r="O3373" s="4">
        <v>3434483.1</v>
      </c>
    </row>
    <row r="3374" spans="1:15" hidden="1" x14ac:dyDescent="0.5">
      <c r="A3374">
        <f t="shared" si="52"/>
        <v>1261</v>
      </c>
      <c r="B3374" s="2">
        <v>42370</v>
      </c>
      <c r="C3374" t="s">
        <v>18</v>
      </c>
      <c r="D3374" t="s">
        <v>17</v>
      </c>
      <c r="E3374">
        <v>2016</v>
      </c>
      <c r="F3374">
        <v>1</v>
      </c>
      <c r="G3374" t="s">
        <v>9</v>
      </c>
      <c r="H3374" t="s">
        <v>10</v>
      </c>
      <c r="I3374">
        <v>19.8</v>
      </c>
      <c r="J3374">
        <v>24.2</v>
      </c>
      <c r="K3374">
        <v>22</v>
      </c>
      <c r="L3374">
        <v>0</v>
      </c>
      <c r="M3374" s="3">
        <v>116040.925</v>
      </c>
      <c r="N3374" s="4">
        <v>32.527673360000001</v>
      </c>
      <c r="O3374" s="4">
        <v>3774541.3</v>
      </c>
    </row>
    <row r="3375" spans="1:15" hidden="1" x14ac:dyDescent="0.5">
      <c r="A3375">
        <f t="shared" si="52"/>
        <v>1262</v>
      </c>
      <c r="B3375" s="2">
        <v>42699</v>
      </c>
      <c r="C3375" t="s">
        <v>18</v>
      </c>
      <c r="D3375" t="s">
        <v>33</v>
      </c>
      <c r="E3375">
        <v>2016</v>
      </c>
      <c r="F3375">
        <v>48</v>
      </c>
      <c r="G3375" t="s">
        <v>10</v>
      </c>
      <c r="H3375" t="s">
        <v>9</v>
      </c>
      <c r="I3375">
        <v>10.9</v>
      </c>
      <c r="J3375">
        <v>17.899999999999999</v>
      </c>
      <c r="K3375">
        <v>15.7</v>
      </c>
      <c r="L3375">
        <v>0.8</v>
      </c>
      <c r="M3375" s="3">
        <v>116011.565</v>
      </c>
      <c r="N3375" s="4">
        <v>27.61649096</v>
      </c>
      <c r="O3375" s="4">
        <v>3203832.3</v>
      </c>
    </row>
    <row r="3376" spans="1:15" hidden="1" x14ac:dyDescent="0.5">
      <c r="A3376">
        <f t="shared" si="52"/>
        <v>1263</v>
      </c>
      <c r="B3376" s="2">
        <v>43196</v>
      </c>
      <c r="C3376" t="s">
        <v>18</v>
      </c>
      <c r="D3376" t="s">
        <v>26</v>
      </c>
      <c r="E3376">
        <v>2018</v>
      </c>
      <c r="F3376">
        <v>14</v>
      </c>
      <c r="G3376" t="s">
        <v>9</v>
      </c>
      <c r="H3376" t="s">
        <v>9</v>
      </c>
      <c r="I3376">
        <v>13.8</v>
      </c>
      <c r="J3376">
        <v>21.2</v>
      </c>
      <c r="K3376">
        <v>14.8</v>
      </c>
      <c r="L3376">
        <v>0</v>
      </c>
      <c r="M3376" s="3">
        <v>115979.07</v>
      </c>
      <c r="N3376" s="4">
        <v>85.687904610000004</v>
      </c>
      <c r="O3376" s="4">
        <v>9938003.5</v>
      </c>
    </row>
    <row r="3377" spans="1:15" hidden="1" x14ac:dyDescent="0.5">
      <c r="A3377">
        <f t="shared" si="52"/>
        <v>1264</v>
      </c>
      <c r="B3377" s="2">
        <v>43194</v>
      </c>
      <c r="C3377" t="s">
        <v>23</v>
      </c>
      <c r="D3377" t="s">
        <v>26</v>
      </c>
      <c r="E3377">
        <v>2018</v>
      </c>
      <c r="F3377">
        <v>14</v>
      </c>
      <c r="G3377" t="s">
        <v>9</v>
      </c>
      <c r="H3377" t="s">
        <v>9</v>
      </c>
      <c r="I3377">
        <v>13.3</v>
      </c>
      <c r="J3377">
        <v>20.6</v>
      </c>
      <c r="K3377">
        <v>16.600000000000001</v>
      </c>
      <c r="L3377">
        <v>0</v>
      </c>
      <c r="M3377" s="3">
        <v>115974.61</v>
      </c>
      <c r="N3377" s="4">
        <v>90.073740799999996</v>
      </c>
      <c r="O3377" s="4">
        <v>10446267</v>
      </c>
    </row>
    <row r="3378" spans="1:15" hidden="1" x14ac:dyDescent="0.5">
      <c r="A3378">
        <f t="shared" si="52"/>
        <v>1265</v>
      </c>
      <c r="B3378" s="2">
        <v>43024</v>
      </c>
      <c r="C3378" t="s">
        <v>21</v>
      </c>
      <c r="D3378" t="s">
        <v>32</v>
      </c>
      <c r="E3378">
        <v>2017</v>
      </c>
      <c r="F3378">
        <v>43</v>
      </c>
      <c r="G3378" t="s">
        <v>10</v>
      </c>
      <c r="H3378" t="s">
        <v>9</v>
      </c>
      <c r="I3378">
        <v>11.3</v>
      </c>
      <c r="J3378">
        <v>28.6</v>
      </c>
      <c r="K3378">
        <v>23.8</v>
      </c>
      <c r="L3378">
        <v>0</v>
      </c>
      <c r="M3378" s="3">
        <v>115907.395</v>
      </c>
      <c r="N3378" s="4">
        <v>84.013226709999998</v>
      </c>
      <c r="O3378" s="4">
        <v>9737754.3000000007</v>
      </c>
    </row>
    <row r="3379" spans="1:15" hidden="1" x14ac:dyDescent="0.5">
      <c r="A3379">
        <f t="shared" si="52"/>
        <v>1266</v>
      </c>
      <c r="B3379" s="2">
        <v>42649</v>
      </c>
      <c r="C3379" t="s">
        <v>16</v>
      </c>
      <c r="D3379" t="s">
        <v>32</v>
      </c>
      <c r="E3379">
        <v>2016</v>
      </c>
      <c r="F3379">
        <v>41</v>
      </c>
      <c r="G3379" t="s">
        <v>10</v>
      </c>
      <c r="H3379" t="s">
        <v>9</v>
      </c>
      <c r="I3379">
        <v>9.6999999999999993</v>
      </c>
      <c r="J3379">
        <v>27.2</v>
      </c>
      <c r="K3379">
        <v>22.6</v>
      </c>
      <c r="L3379">
        <v>0</v>
      </c>
      <c r="M3379" s="3">
        <v>115898.54</v>
      </c>
      <c r="N3379" s="4">
        <v>30.189572800000001</v>
      </c>
      <c r="O3379" s="4">
        <v>3498927.4</v>
      </c>
    </row>
    <row r="3380" spans="1:15" hidden="1" x14ac:dyDescent="0.5">
      <c r="A3380">
        <f t="shared" si="52"/>
        <v>1267</v>
      </c>
      <c r="B3380" s="2">
        <v>42646</v>
      </c>
      <c r="C3380" t="s">
        <v>21</v>
      </c>
      <c r="D3380" t="s">
        <v>32</v>
      </c>
      <c r="E3380">
        <v>2016</v>
      </c>
      <c r="F3380">
        <v>41</v>
      </c>
      <c r="G3380" t="s">
        <v>9</v>
      </c>
      <c r="H3380" t="s">
        <v>9</v>
      </c>
      <c r="I3380">
        <v>11.1</v>
      </c>
      <c r="J3380">
        <v>15.9</v>
      </c>
      <c r="K3380">
        <v>13.7</v>
      </c>
      <c r="L3380">
        <v>9.1999999999999993</v>
      </c>
      <c r="M3380" s="3">
        <v>115839.01</v>
      </c>
      <c r="N3380" s="4">
        <v>21.601743630000001</v>
      </c>
      <c r="O3380" s="4">
        <v>2502324.6</v>
      </c>
    </row>
    <row r="3381" spans="1:15" hidden="1" x14ac:dyDescent="0.5">
      <c r="A3381">
        <f t="shared" si="52"/>
        <v>1268</v>
      </c>
      <c r="B3381" s="2">
        <v>43033</v>
      </c>
      <c r="C3381" t="s">
        <v>23</v>
      </c>
      <c r="D3381" t="s">
        <v>32</v>
      </c>
      <c r="E3381">
        <v>2017</v>
      </c>
      <c r="F3381">
        <v>44</v>
      </c>
      <c r="G3381" t="s">
        <v>10</v>
      </c>
      <c r="H3381" t="s">
        <v>9</v>
      </c>
      <c r="I3381">
        <v>13.3</v>
      </c>
      <c r="J3381">
        <v>18.5</v>
      </c>
      <c r="K3381">
        <v>12.5</v>
      </c>
      <c r="L3381">
        <v>11.4</v>
      </c>
      <c r="M3381" s="3">
        <v>115813.03</v>
      </c>
      <c r="N3381" s="4">
        <v>98.042415309999996</v>
      </c>
      <c r="O3381" s="4">
        <v>11354589.199999999</v>
      </c>
    </row>
    <row r="3382" spans="1:15" hidden="1" x14ac:dyDescent="0.5">
      <c r="A3382">
        <f t="shared" si="52"/>
        <v>1269</v>
      </c>
      <c r="B3382" s="2">
        <v>42252</v>
      </c>
      <c r="C3382" t="s">
        <v>19</v>
      </c>
      <c r="D3382" t="s">
        <v>31</v>
      </c>
      <c r="E3382">
        <v>2015</v>
      </c>
      <c r="F3382">
        <v>36</v>
      </c>
      <c r="G3382" t="s">
        <v>10</v>
      </c>
      <c r="H3382" t="s">
        <v>9</v>
      </c>
      <c r="I3382">
        <v>10.199999999999999</v>
      </c>
      <c r="J3382">
        <v>14</v>
      </c>
      <c r="K3382">
        <v>14.8</v>
      </c>
      <c r="L3382">
        <v>0</v>
      </c>
      <c r="M3382" s="3">
        <v>115799.32</v>
      </c>
      <c r="N3382" s="4">
        <v>57.177569200000001</v>
      </c>
      <c r="O3382" s="4">
        <v>6621123.5999999996</v>
      </c>
    </row>
    <row r="3383" spans="1:15" hidden="1" x14ac:dyDescent="0.5">
      <c r="A3383">
        <f t="shared" si="52"/>
        <v>1270</v>
      </c>
      <c r="B3383" s="2">
        <v>43076</v>
      </c>
      <c r="C3383" t="s">
        <v>16</v>
      </c>
      <c r="D3383" t="s">
        <v>34</v>
      </c>
      <c r="E3383">
        <v>2017</v>
      </c>
      <c r="F3383">
        <v>50</v>
      </c>
      <c r="G3383" t="s">
        <v>10</v>
      </c>
      <c r="H3383" t="s">
        <v>9</v>
      </c>
      <c r="I3383">
        <v>11.6</v>
      </c>
      <c r="J3383">
        <v>21.9</v>
      </c>
      <c r="K3383">
        <v>19.8</v>
      </c>
      <c r="L3383">
        <v>0</v>
      </c>
      <c r="M3383" s="3">
        <v>115736.97</v>
      </c>
      <c r="N3383" s="4">
        <v>102.5919318</v>
      </c>
      <c r="O3383" s="4">
        <v>11873679.300000001</v>
      </c>
    </row>
    <row r="3384" spans="1:15" hidden="1" x14ac:dyDescent="0.5">
      <c r="A3384">
        <f t="shared" si="52"/>
        <v>1271</v>
      </c>
      <c r="B3384" s="2">
        <v>43206</v>
      </c>
      <c r="C3384" t="s">
        <v>21</v>
      </c>
      <c r="D3384" t="s">
        <v>26</v>
      </c>
      <c r="E3384">
        <v>2018</v>
      </c>
      <c r="F3384">
        <v>16</v>
      </c>
      <c r="G3384" t="s">
        <v>9</v>
      </c>
      <c r="H3384" t="s">
        <v>9</v>
      </c>
      <c r="I3384">
        <v>13.1</v>
      </c>
      <c r="J3384">
        <v>21</v>
      </c>
      <c r="K3384">
        <v>7.1</v>
      </c>
      <c r="L3384">
        <v>3</v>
      </c>
      <c r="M3384" s="3">
        <v>115694.64</v>
      </c>
      <c r="N3384" s="4">
        <v>69.360932570000003</v>
      </c>
      <c r="O3384" s="4">
        <v>8024688.0999999996</v>
      </c>
    </row>
    <row r="3385" spans="1:15" hidden="1" x14ac:dyDescent="0.5">
      <c r="A3385">
        <f t="shared" si="52"/>
        <v>1272</v>
      </c>
      <c r="B3385" s="2">
        <v>42759</v>
      </c>
      <c r="C3385" t="s">
        <v>22</v>
      </c>
      <c r="D3385" t="s">
        <v>17</v>
      </c>
      <c r="E3385">
        <v>2017</v>
      </c>
      <c r="F3385">
        <v>5</v>
      </c>
      <c r="G3385" t="s">
        <v>9</v>
      </c>
      <c r="H3385" t="s">
        <v>9</v>
      </c>
      <c r="I3385">
        <v>19.100000000000001</v>
      </c>
      <c r="J3385">
        <v>22</v>
      </c>
      <c r="K3385">
        <v>27.6</v>
      </c>
      <c r="L3385">
        <v>0.6</v>
      </c>
      <c r="M3385" s="3">
        <v>115664.16</v>
      </c>
      <c r="N3385" s="4">
        <v>59.817182150000001</v>
      </c>
      <c r="O3385" s="4">
        <v>6918704.0999999996</v>
      </c>
    </row>
    <row r="3386" spans="1:15" hidden="1" x14ac:dyDescent="0.5">
      <c r="A3386">
        <f t="shared" si="52"/>
        <v>1273</v>
      </c>
      <c r="B3386" s="2">
        <v>44091</v>
      </c>
      <c r="C3386" t="s">
        <v>16</v>
      </c>
      <c r="D3386" t="s">
        <v>31</v>
      </c>
      <c r="E3386">
        <v>2020</v>
      </c>
      <c r="F3386">
        <v>38</v>
      </c>
      <c r="G3386" t="s">
        <v>9</v>
      </c>
      <c r="H3386" t="s">
        <v>9</v>
      </c>
      <c r="I3386">
        <v>11.8</v>
      </c>
      <c r="J3386">
        <v>15.5</v>
      </c>
      <c r="K3386">
        <v>9.4</v>
      </c>
      <c r="L3386">
        <v>0.8</v>
      </c>
      <c r="M3386" s="3">
        <v>115643.44</v>
      </c>
      <c r="N3386" s="4">
        <v>34.696676500000002</v>
      </c>
      <c r="O3386" s="4">
        <v>4012443</v>
      </c>
    </row>
    <row r="3387" spans="1:15" hidden="1" x14ac:dyDescent="0.5">
      <c r="A3387">
        <f t="shared" si="52"/>
        <v>1274</v>
      </c>
      <c r="B3387" s="2">
        <v>42343</v>
      </c>
      <c r="C3387" t="s">
        <v>19</v>
      </c>
      <c r="D3387" t="s">
        <v>34</v>
      </c>
      <c r="E3387">
        <v>2015</v>
      </c>
      <c r="F3387">
        <v>49</v>
      </c>
      <c r="G3387" t="s">
        <v>10</v>
      </c>
      <c r="H3387" t="s">
        <v>9</v>
      </c>
      <c r="I3387">
        <v>15.5</v>
      </c>
      <c r="J3387">
        <v>25.3</v>
      </c>
      <c r="K3387">
        <v>27.9</v>
      </c>
      <c r="L3387">
        <v>0</v>
      </c>
      <c r="M3387" s="3">
        <v>115606.005</v>
      </c>
      <c r="N3387" s="4">
        <v>36.906868619999997</v>
      </c>
      <c r="O3387" s="4">
        <v>4266655.5999999996</v>
      </c>
    </row>
    <row r="3388" spans="1:15" hidden="1" x14ac:dyDescent="0.5">
      <c r="A3388">
        <f t="shared" si="52"/>
        <v>1275</v>
      </c>
      <c r="B3388" s="2">
        <v>43098</v>
      </c>
      <c r="C3388" t="s">
        <v>18</v>
      </c>
      <c r="D3388" t="s">
        <v>34</v>
      </c>
      <c r="E3388">
        <v>2017</v>
      </c>
      <c r="F3388">
        <v>53</v>
      </c>
      <c r="G3388" t="s">
        <v>9</v>
      </c>
      <c r="H3388" t="s">
        <v>9</v>
      </c>
      <c r="I3388">
        <v>18.600000000000001</v>
      </c>
      <c r="J3388">
        <v>24.4</v>
      </c>
      <c r="K3388">
        <v>9.3000000000000007</v>
      </c>
      <c r="L3388">
        <v>0.2</v>
      </c>
      <c r="M3388" s="3">
        <v>115572.045</v>
      </c>
      <c r="N3388" s="4">
        <v>93.834088929999993</v>
      </c>
      <c r="O3388" s="4">
        <v>10844597.5</v>
      </c>
    </row>
    <row r="3389" spans="1:15" hidden="1" x14ac:dyDescent="0.5">
      <c r="A3389">
        <f t="shared" si="52"/>
        <v>1276</v>
      </c>
      <c r="B3389" s="2">
        <v>43031</v>
      </c>
      <c r="C3389" t="s">
        <v>21</v>
      </c>
      <c r="D3389" t="s">
        <v>32</v>
      </c>
      <c r="E3389">
        <v>2017</v>
      </c>
      <c r="F3389">
        <v>44</v>
      </c>
      <c r="G3389" t="s">
        <v>10</v>
      </c>
      <c r="H3389" t="s">
        <v>9</v>
      </c>
      <c r="I3389">
        <v>11.9</v>
      </c>
      <c r="J3389">
        <v>19</v>
      </c>
      <c r="K3389">
        <v>21.8</v>
      </c>
      <c r="L3389">
        <v>0</v>
      </c>
      <c r="M3389" s="3">
        <v>115549.435</v>
      </c>
      <c r="N3389" s="4">
        <v>90.675665039999998</v>
      </c>
      <c r="O3389" s="4">
        <v>10477521.9</v>
      </c>
    </row>
    <row r="3390" spans="1:15" hidden="1" x14ac:dyDescent="0.5">
      <c r="A3390">
        <f t="shared" si="52"/>
        <v>1277</v>
      </c>
      <c r="B3390" s="2">
        <v>43376</v>
      </c>
      <c r="C3390" t="s">
        <v>23</v>
      </c>
      <c r="D3390" t="s">
        <v>32</v>
      </c>
      <c r="E3390">
        <v>2018</v>
      </c>
      <c r="F3390">
        <v>40</v>
      </c>
      <c r="G3390" t="s">
        <v>9</v>
      </c>
      <c r="H3390" t="s">
        <v>9</v>
      </c>
      <c r="I3390">
        <v>14.7</v>
      </c>
      <c r="J3390">
        <v>18.100000000000001</v>
      </c>
      <c r="K3390">
        <v>10.9</v>
      </c>
      <c r="L3390">
        <v>0</v>
      </c>
      <c r="M3390" s="3">
        <v>115490.83500000001</v>
      </c>
      <c r="N3390" s="4">
        <v>122.0868375</v>
      </c>
      <c r="O3390" s="4">
        <v>14099910.800000001</v>
      </c>
    </row>
    <row r="3391" spans="1:15" hidden="1" x14ac:dyDescent="0.5">
      <c r="A3391">
        <f t="shared" si="52"/>
        <v>1278</v>
      </c>
      <c r="B3391" s="2">
        <v>43694</v>
      </c>
      <c r="C3391" t="s">
        <v>19</v>
      </c>
      <c r="D3391" t="s">
        <v>30</v>
      </c>
      <c r="E3391">
        <v>2019</v>
      </c>
      <c r="F3391">
        <v>33</v>
      </c>
      <c r="G3391" t="s">
        <v>10</v>
      </c>
      <c r="H3391" t="s">
        <v>9</v>
      </c>
      <c r="I3391">
        <v>7</v>
      </c>
      <c r="J3391">
        <v>16.5</v>
      </c>
      <c r="K3391">
        <v>13.4</v>
      </c>
      <c r="L3391">
        <v>3.8</v>
      </c>
      <c r="M3391" s="3">
        <v>115460.6</v>
      </c>
      <c r="N3391" s="4">
        <v>75.491413320000007</v>
      </c>
      <c r="O3391" s="4">
        <v>8716283.9000000004</v>
      </c>
    </row>
    <row r="3392" spans="1:15" hidden="1" x14ac:dyDescent="0.5">
      <c r="A3392">
        <f t="shared" si="52"/>
        <v>1279</v>
      </c>
      <c r="B3392" s="2">
        <v>43762</v>
      </c>
      <c r="C3392" t="s">
        <v>16</v>
      </c>
      <c r="D3392" t="s">
        <v>32</v>
      </c>
      <c r="E3392">
        <v>2019</v>
      </c>
      <c r="F3392">
        <v>43</v>
      </c>
      <c r="G3392" t="s">
        <v>10</v>
      </c>
      <c r="H3392" t="s">
        <v>9</v>
      </c>
      <c r="I3392">
        <v>13</v>
      </c>
      <c r="J3392">
        <v>33.799999999999997</v>
      </c>
      <c r="K3392">
        <v>26.1</v>
      </c>
      <c r="L3392">
        <v>0.2</v>
      </c>
      <c r="M3392" s="3">
        <v>115442.655</v>
      </c>
      <c r="N3392" s="4">
        <v>82.370096540000006</v>
      </c>
      <c r="O3392" s="4">
        <v>9509022.5999999996</v>
      </c>
    </row>
    <row r="3393" spans="1:15" hidden="1" x14ac:dyDescent="0.5">
      <c r="A3393">
        <f t="shared" si="52"/>
        <v>1280</v>
      </c>
      <c r="B3393" s="2">
        <v>43066</v>
      </c>
      <c r="C3393" t="s">
        <v>21</v>
      </c>
      <c r="D3393" t="s">
        <v>33</v>
      </c>
      <c r="E3393">
        <v>2017</v>
      </c>
      <c r="F3393">
        <v>49</v>
      </c>
      <c r="G3393" t="s">
        <v>10</v>
      </c>
      <c r="H3393" t="s">
        <v>9</v>
      </c>
      <c r="I3393">
        <v>16.5</v>
      </c>
      <c r="J3393">
        <v>21.2</v>
      </c>
      <c r="K3393">
        <v>20.5</v>
      </c>
      <c r="L3393">
        <v>1.4</v>
      </c>
      <c r="M3393" s="3">
        <v>115429.005</v>
      </c>
      <c r="N3393" s="4">
        <v>84.608923149999995</v>
      </c>
      <c r="O3393" s="4">
        <v>9766323.8000000007</v>
      </c>
    </row>
    <row r="3394" spans="1:15" hidden="1" x14ac:dyDescent="0.5">
      <c r="A3394">
        <f t="shared" ref="A3394:A3457" si="53">ROW()-2113</f>
        <v>1281</v>
      </c>
      <c r="B3394" s="2">
        <v>42818</v>
      </c>
      <c r="C3394" t="s">
        <v>18</v>
      </c>
      <c r="D3394" t="s">
        <v>25</v>
      </c>
      <c r="E3394">
        <v>2017</v>
      </c>
      <c r="F3394">
        <v>13</v>
      </c>
      <c r="G3394" t="s">
        <v>10</v>
      </c>
      <c r="H3394" t="s">
        <v>9</v>
      </c>
      <c r="I3394">
        <v>13.9</v>
      </c>
      <c r="J3394">
        <v>24.7</v>
      </c>
      <c r="K3394">
        <v>16.100000000000001</v>
      </c>
      <c r="L3394">
        <v>0</v>
      </c>
      <c r="M3394" s="3">
        <v>115411.41</v>
      </c>
      <c r="N3394" s="4">
        <v>118.4496111</v>
      </c>
      <c r="O3394" s="4">
        <v>13670436.6</v>
      </c>
    </row>
    <row r="3395" spans="1:15" hidden="1" x14ac:dyDescent="0.5">
      <c r="A3395">
        <f t="shared" si="53"/>
        <v>1282</v>
      </c>
      <c r="B3395" s="2">
        <v>43571</v>
      </c>
      <c r="C3395" t="s">
        <v>22</v>
      </c>
      <c r="D3395" t="s">
        <v>26</v>
      </c>
      <c r="E3395">
        <v>2019</v>
      </c>
      <c r="F3395">
        <v>16</v>
      </c>
      <c r="G3395" t="s">
        <v>9</v>
      </c>
      <c r="H3395" t="s">
        <v>9</v>
      </c>
      <c r="I3395">
        <v>17.100000000000001</v>
      </c>
      <c r="J3395">
        <v>30.3</v>
      </c>
      <c r="K3395">
        <v>14.4</v>
      </c>
      <c r="L3395">
        <v>0</v>
      </c>
      <c r="M3395" s="3">
        <v>115392.875</v>
      </c>
      <c r="N3395" s="4">
        <v>100.00561740000001</v>
      </c>
      <c r="O3395" s="4">
        <v>11539935.699999999</v>
      </c>
    </row>
    <row r="3396" spans="1:15" hidden="1" x14ac:dyDescent="0.5">
      <c r="A3396">
        <f t="shared" si="53"/>
        <v>1283</v>
      </c>
      <c r="B3396" s="2">
        <v>43246</v>
      </c>
      <c r="C3396" t="s">
        <v>19</v>
      </c>
      <c r="D3396" t="s">
        <v>27</v>
      </c>
      <c r="E3396">
        <v>2018</v>
      </c>
      <c r="F3396">
        <v>21</v>
      </c>
      <c r="G3396" t="s">
        <v>10</v>
      </c>
      <c r="H3396" t="s">
        <v>9</v>
      </c>
      <c r="I3396">
        <v>5.2</v>
      </c>
      <c r="J3396">
        <v>20.5</v>
      </c>
      <c r="K3396">
        <v>9.9</v>
      </c>
      <c r="L3396">
        <v>0</v>
      </c>
      <c r="M3396" s="3">
        <v>115384.08500000001</v>
      </c>
      <c r="N3396" s="4">
        <v>74.746741069999999</v>
      </c>
      <c r="O3396" s="4">
        <v>8624584.3000000007</v>
      </c>
    </row>
    <row r="3397" spans="1:15" hidden="1" x14ac:dyDescent="0.5">
      <c r="A3397">
        <f t="shared" si="53"/>
        <v>1284</v>
      </c>
      <c r="B3397" s="2">
        <v>43075</v>
      </c>
      <c r="C3397" t="s">
        <v>23</v>
      </c>
      <c r="D3397" t="s">
        <v>34</v>
      </c>
      <c r="E3397">
        <v>2017</v>
      </c>
      <c r="F3397">
        <v>50</v>
      </c>
      <c r="G3397" t="s">
        <v>10</v>
      </c>
      <c r="H3397" t="s">
        <v>9</v>
      </c>
      <c r="I3397">
        <v>13.6</v>
      </c>
      <c r="J3397">
        <v>21.3</v>
      </c>
      <c r="K3397">
        <v>23.6</v>
      </c>
      <c r="L3397">
        <v>0</v>
      </c>
      <c r="M3397" s="3">
        <v>115383.13</v>
      </c>
      <c r="N3397" s="4">
        <v>89.564050550000005</v>
      </c>
      <c r="O3397" s="4">
        <v>10334180.5</v>
      </c>
    </row>
    <row r="3398" spans="1:15" hidden="1" x14ac:dyDescent="0.5">
      <c r="A3398">
        <f t="shared" si="53"/>
        <v>1285</v>
      </c>
      <c r="B3398" s="2">
        <v>42303</v>
      </c>
      <c r="C3398" t="s">
        <v>21</v>
      </c>
      <c r="D3398" t="s">
        <v>32</v>
      </c>
      <c r="E3398">
        <v>2015</v>
      </c>
      <c r="F3398">
        <v>44</v>
      </c>
      <c r="G3398" t="s">
        <v>10</v>
      </c>
      <c r="H3398" t="s">
        <v>9</v>
      </c>
      <c r="I3398">
        <v>14</v>
      </c>
      <c r="J3398">
        <v>15.9</v>
      </c>
      <c r="K3398">
        <v>14.5</v>
      </c>
      <c r="L3398">
        <v>0.2</v>
      </c>
      <c r="M3398" s="3">
        <v>115297.34</v>
      </c>
      <c r="N3398" s="4">
        <v>29.398516279999999</v>
      </c>
      <c r="O3398" s="4">
        <v>3389570.7</v>
      </c>
    </row>
    <row r="3399" spans="1:15" hidden="1" x14ac:dyDescent="0.5">
      <c r="A3399">
        <f t="shared" si="53"/>
        <v>1286</v>
      </c>
      <c r="B3399" s="2">
        <v>43377</v>
      </c>
      <c r="C3399" t="s">
        <v>16</v>
      </c>
      <c r="D3399" t="s">
        <v>32</v>
      </c>
      <c r="E3399">
        <v>2018</v>
      </c>
      <c r="F3399">
        <v>40</v>
      </c>
      <c r="G3399" t="s">
        <v>9</v>
      </c>
      <c r="H3399" t="s">
        <v>9</v>
      </c>
      <c r="I3399">
        <v>10.9</v>
      </c>
      <c r="J3399">
        <v>14.6</v>
      </c>
      <c r="K3399">
        <v>12.5</v>
      </c>
      <c r="L3399">
        <v>0</v>
      </c>
      <c r="M3399" s="3">
        <v>115294.12</v>
      </c>
      <c r="N3399" s="4">
        <v>97.499455749999996</v>
      </c>
      <c r="O3399" s="4">
        <v>11241114</v>
      </c>
    </row>
    <row r="3400" spans="1:15" hidden="1" x14ac:dyDescent="0.5">
      <c r="A3400">
        <f t="shared" si="53"/>
        <v>1287</v>
      </c>
      <c r="B3400" s="2">
        <v>43145</v>
      </c>
      <c r="C3400" t="s">
        <v>23</v>
      </c>
      <c r="D3400" t="s">
        <v>24</v>
      </c>
      <c r="E3400">
        <v>2018</v>
      </c>
      <c r="F3400">
        <v>7</v>
      </c>
      <c r="G3400" t="s">
        <v>10</v>
      </c>
      <c r="H3400" t="s">
        <v>9</v>
      </c>
      <c r="I3400">
        <v>17.5</v>
      </c>
      <c r="J3400">
        <v>23.3</v>
      </c>
      <c r="K3400">
        <v>22.8</v>
      </c>
      <c r="L3400">
        <v>0</v>
      </c>
      <c r="M3400" s="3">
        <v>115269.5</v>
      </c>
      <c r="N3400" s="4">
        <v>72.046428359999993</v>
      </c>
      <c r="O3400" s="4">
        <v>8304755.7999999998</v>
      </c>
    </row>
    <row r="3401" spans="1:15" hidden="1" x14ac:dyDescent="0.5">
      <c r="A3401">
        <f t="shared" si="53"/>
        <v>1288</v>
      </c>
      <c r="B3401" s="2">
        <v>43907</v>
      </c>
      <c r="C3401" t="s">
        <v>22</v>
      </c>
      <c r="D3401" t="s">
        <v>25</v>
      </c>
      <c r="E3401">
        <v>2020</v>
      </c>
      <c r="F3401">
        <v>12</v>
      </c>
      <c r="G3401" t="s">
        <v>10</v>
      </c>
      <c r="H3401" t="s">
        <v>9</v>
      </c>
      <c r="I3401">
        <v>11.6</v>
      </c>
      <c r="J3401">
        <v>28.2</v>
      </c>
      <c r="K3401">
        <v>19.899999999999999</v>
      </c>
      <c r="L3401">
        <v>0</v>
      </c>
      <c r="M3401" s="3">
        <v>115254.185</v>
      </c>
      <c r="N3401" s="4">
        <v>52.451198269999999</v>
      </c>
      <c r="O3401" s="4">
        <v>6045220.0999999996</v>
      </c>
    </row>
    <row r="3402" spans="1:15" hidden="1" x14ac:dyDescent="0.5">
      <c r="A3402">
        <f t="shared" si="53"/>
        <v>1289</v>
      </c>
      <c r="B3402" s="2">
        <v>43749</v>
      </c>
      <c r="C3402" t="s">
        <v>18</v>
      </c>
      <c r="D3402" t="s">
        <v>32</v>
      </c>
      <c r="E3402">
        <v>2019</v>
      </c>
      <c r="F3402">
        <v>41</v>
      </c>
      <c r="G3402" t="s">
        <v>10</v>
      </c>
      <c r="H3402" t="s">
        <v>9</v>
      </c>
      <c r="I3402">
        <v>9.5</v>
      </c>
      <c r="J3402">
        <v>18.899999999999999</v>
      </c>
      <c r="K3402">
        <v>17.5</v>
      </c>
      <c r="L3402">
        <v>0</v>
      </c>
      <c r="M3402" s="3">
        <v>115250.505</v>
      </c>
      <c r="N3402" s="4">
        <v>114.6969754</v>
      </c>
      <c r="O3402" s="4">
        <v>13218884.300000001</v>
      </c>
    </row>
    <row r="3403" spans="1:15" hidden="1" x14ac:dyDescent="0.5">
      <c r="A3403">
        <f t="shared" si="53"/>
        <v>1290</v>
      </c>
      <c r="B3403" s="2">
        <v>43130</v>
      </c>
      <c r="C3403" t="s">
        <v>22</v>
      </c>
      <c r="D3403" t="s">
        <v>17</v>
      </c>
      <c r="E3403">
        <v>2018</v>
      </c>
      <c r="F3403">
        <v>5</v>
      </c>
      <c r="G3403" t="s">
        <v>9</v>
      </c>
      <c r="H3403" t="s">
        <v>9</v>
      </c>
      <c r="I3403">
        <v>15.6</v>
      </c>
      <c r="J3403">
        <v>21</v>
      </c>
      <c r="K3403">
        <v>14.1</v>
      </c>
      <c r="L3403">
        <v>38.799999999999997</v>
      </c>
      <c r="M3403" s="3">
        <v>115239.57</v>
      </c>
      <c r="N3403" s="4">
        <v>78.574438810000004</v>
      </c>
      <c r="O3403" s="4">
        <v>9054884.5</v>
      </c>
    </row>
    <row r="3404" spans="1:15" hidden="1" x14ac:dyDescent="0.5">
      <c r="A3404">
        <f t="shared" si="53"/>
        <v>1291</v>
      </c>
      <c r="B3404" s="2">
        <v>43974</v>
      </c>
      <c r="C3404" t="s">
        <v>19</v>
      </c>
      <c r="D3404" t="s">
        <v>27</v>
      </c>
      <c r="E3404">
        <v>2020</v>
      </c>
      <c r="F3404">
        <v>21</v>
      </c>
      <c r="G3404" t="s">
        <v>9</v>
      </c>
      <c r="H3404" t="s">
        <v>9</v>
      </c>
      <c r="I3404">
        <v>9.4</v>
      </c>
      <c r="J3404">
        <v>13.5</v>
      </c>
      <c r="K3404">
        <v>5.8</v>
      </c>
      <c r="L3404">
        <v>0</v>
      </c>
      <c r="M3404" s="3">
        <v>115234.32</v>
      </c>
      <c r="N3404" s="4">
        <v>40.605164469999998</v>
      </c>
      <c r="O3404" s="4">
        <v>4679108.5</v>
      </c>
    </row>
    <row r="3405" spans="1:15" hidden="1" x14ac:dyDescent="0.5">
      <c r="A3405">
        <f t="shared" si="53"/>
        <v>1292</v>
      </c>
      <c r="B3405" s="2">
        <v>43324</v>
      </c>
      <c r="C3405" t="s">
        <v>20</v>
      </c>
      <c r="D3405" t="s">
        <v>30</v>
      </c>
      <c r="E3405">
        <v>2018</v>
      </c>
      <c r="F3405">
        <v>32</v>
      </c>
      <c r="G3405" t="s">
        <v>10</v>
      </c>
      <c r="H3405" t="s">
        <v>9</v>
      </c>
      <c r="I3405">
        <v>5.4</v>
      </c>
      <c r="J3405">
        <v>14.8</v>
      </c>
      <c r="K3405">
        <v>10.4</v>
      </c>
      <c r="L3405">
        <v>4.5999999999999996</v>
      </c>
      <c r="M3405" s="3">
        <v>115231.85</v>
      </c>
      <c r="N3405" s="4">
        <v>48.788940629999999</v>
      </c>
      <c r="O3405" s="4">
        <v>5622039.9000000004</v>
      </c>
    </row>
    <row r="3406" spans="1:15" hidden="1" x14ac:dyDescent="0.5">
      <c r="A3406">
        <f t="shared" si="53"/>
        <v>1293</v>
      </c>
      <c r="B3406" s="2">
        <v>42340</v>
      </c>
      <c r="C3406" t="s">
        <v>23</v>
      </c>
      <c r="D3406" t="s">
        <v>34</v>
      </c>
      <c r="E3406">
        <v>2015</v>
      </c>
      <c r="F3406">
        <v>49</v>
      </c>
      <c r="G3406" t="s">
        <v>10</v>
      </c>
      <c r="H3406" t="s">
        <v>9</v>
      </c>
      <c r="I3406">
        <v>9.1999999999999993</v>
      </c>
      <c r="J3406">
        <v>17.5</v>
      </c>
      <c r="K3406">
        <v>32.4</v>
      </c>
      <c r="L3406">
        <v>0</v>
      </c>
      <c r="M3406" s="3">
        <v>115230.125</v>
      </c>
      <c r="N3406" s="4">
        <v>37.470820799999998</v>
      </c>
      <c r="O3406" s="4">
        <v>4317767.4000000004</v>
      </c>
    </row>
    <row r="3407" spans="1:15" hidden="1" x14ac:dyDescent="0.5">
      <c r="A3407">
        <f t="shared" si="53"/>
        <v>1294</v>
      </c>
      <c r="B3407" s="2">
        <v>43715</v>
      </c>
      <c r="C3407" t="s">
        <v>19</v>
      </c>
      <c r="D3407" t="s">
        <v>31</v>
      </c>
      <c r="E3407">
        <v>2019</v>
      </c>
      <c r="F3407">
        <v>36</v>
      </c>
      <c r="G3407" t="s">
        <v>10</v>
      </c>
      <c r="H3407" t="s">
        <v>9</v>
      </c>
      <c r="I3407">
        <v>8.8000000000000007</v>
      </c>
      <c r="J3407">
        <v>12.9</v>
      </c>
      <c r="K3407">
        <v>11.3</v>
      </c>
      <c r="L3407">
        <v>1</v>
      </c>
      <c r="M3407" s="3">
        <v>115200.19</v>
      </c>
      <c r="N3407" s="4">
        <v>73.467962999999997</v>
      </c>
      <c r="O3407" s="4">
        <v>8463523.3000000007</v>
      </c>
    </row>
    <row r="3408" spans="1:15" hidden="1" x14ac:dyDescent="0.5">
      <c r="A3408">
        <f t="shared" si="53"/>
        <v>1295</v>
      </c>
      <c r="B3408" s="2">
        <v>43558</v>
      </c>
      <c r="C3408" t="s">
        <v>23</v>
      </c>
      <c r="D3408" t="s">
        <v>26</v>
      </c>
      <c r="E3408">
        <v>2019</v>
      </c>
      <c r="F3408">
        <v>14</v>
      </c>
      <c r="G3408" t="s">
        <v>10</v>
      </c>
      <c r="H3408" t="s">
        <v>9</v>
      </c>
      <c r="I3408">
        <v>9.4</v>
      </c>
      <c r="J3408">
        <v>24.7</v>
      </c>
      <c r="K3408">
        <v>10.9</v>
      </c>
      <c r="L3408">
        <v>0</v>
      </c>
      <c r="M3408" s="3">
        <v>115188.76</v>
      </c>
      <c r="N3408" s="4">
        <v>112.9080676</v>
      </c>
      <c r="O3408" s="4">
        <v>13005740.300000001</v>
      </c>
    </row>
    <row r="3409" spans="1:15" hidden="1" x14ac:dyDescent="0.5">
      <c r="A3409">
        <f t="shared" si="53"/>
        <v>1296</v>
      </c>
      <c r="B3409" s="2">
        <v>42974</v>
      </c>
      <c r="C3409" t="s">
        <v>20</v>
      </c>
      <c r="D3409" t="s">
        <v>30</v>
      </c>
      <c r="E3409">
        <v>2017</v>
      </c>
      <c r="F3409">
        <v>35</v>
      </c>
      <c r="G3409" t="s">
        <v>10</v>
      </c>
      <c r="H3409" t="s">
        <v>9</v>
      </c>
      <c r="I3409">
        <v>5.8</v>
      </c>
      <c r="J3409">
        <v>10.7</v>
      </c>
      <c r="K3409">
        <v>11.8</v>
      </c>
      <c r="L3409">
        <v>7.8</v>
      </c>
      <c r="M3409" s="3">
        <v>115177.935</v>
      </c>
      <c r="N3409" s="4">
        <v>93.117477789999995</v>
      </c>
      <c r="O3409" s="4">
        <v>10725078.800000001</v>
      </c>
    </row>
    <row r="3410" spans="1:15" hidden="1" x14ac:dyDescent="0.5">
      <c r="A3410">
        <f t="shared" si="53"/>
        <v>1297</v>
      </c>
      <c r="B3410" s="2">
        <v>43049</v>
      </c>
      <c r="C3410" t="s">
        <v>18</v>
      </c>
      <c r="D3410" t="s">
        <v>33</v>
      </c>
      <c r="E3410">
        <v>2017</v>
      </c>
      <c r="F3410">
        <v>46</v>
      </c>
      <c r="G3410" t="s">
        <v>10</v>
      </c>
      <c r="H3410" t="s">
        <v>9</v>
      </c>
      <c r="I3410">
        <v>12.1</v>
      </c>
      <c r="J3410">
        <v>27.2</v>
      </c>
      <c r="K3410">
        <v>23.7</v>
      </c>
      <c r="L3410">
        <v>0</v>
      </c>
      <c r="M3410" s="3">
        <v>115156.44500000001</v>
      </c>
      <c r="N3410" s="4">
        <v>92.615536950000006</v>
      </c>
      <c r="O3410" s="4">
        <v>10665276</v>
      </c>
    </row>
    <row r="3411" spans="1:15" hidden="1" x14ac:dyDescent="0.5">
      <c r="A3411">
        <f t="shared" si="53"/>
        <v>1298</v>
      </c>
      <c r="B3411" s="2">
        <v>43776</v>
      </c>
      <c r="C3411" t="s">
        <v>16</v>
      </c>
      <c r="D3411" t="s">
        <v>33</v>
      </c>
      <c r="E3411">
        <v>2019</v>
      </c>
      <c r="F3411">
        <v>45</v>
      </c>
      <c r="G3411" t="s">
        <v>10</v>
      </c>
      <c r="H3411" t="s">
        <v>9</v>
      </c>
      <c r="I3411">
        <v>11.5</v>
      </c>
      <c r="J3411">
        <v>17.7</v>
      </c>
      <c r="K3411">
        <v>8.3000000000000007</v>
      </c>
      <c r="L3411">
        <v>0</v>
      </c>
      <c r="M3411" s="3">
        <v>115132.64</v>
      </c>
      <c r="N3411" s="4">
        <v>63.897686270000001</v>
      </c>
      <c r="O3411" s="4">
        <v>7356709.2999999998</v>
      </c>
    </row>
    <row r="3412" spans="1:15" hidden="1" x14ac:dyDescent="0.5">
      <c r="A3412">
        <f t="shared" si="53"/>
        <v>1299</v>
      </c>
      <c r="B3412" s="2">
        <v>42996</v>
      </c>
      <c r="C3412" t="s">
        <v>21</v>
      </c>
      <c r="D3412" t="s">
        <v>31</v>
      </c>
      <c r="E3412">
        <v>2017</v>
      </c>
      <c r="F3412">
        <v>39</v>
      </c>
      <c r="G3412" t="s">
        <v>10</v>
      </c>
      <c r="H3412" t="s">
        <v>9</v>
      </c>
      <c r="I3412">
        <v>10.5</v>
      </c>
      <c r="J3412">
        <v>22</v>
      </c>
      <c r="K3412">
        <v>15.7</v>
      </c>
      <c r="L3412">
        <v>0</v>
      </c>
      <c r="M3412" s="3">
        <v>115123.54</v>
      </c>
      <c r="N3412" s="4">
        <v>79.783447899999999</v>
      </c>
      <c r="O3412" s="4">
        <v>9184953</v>
      </c>
    </row>
    <row r="3413" spans="1:15" hidden="1" x14ac:dyDescent="0.5">
      <c r="A3413">
        <f t="shared" si="53"/>
        <v>1300</v>
      </c>
      <c r="B3413" s="2">
        <v>42856</v>
      </c>
      <c r="C3413" t="s">
        <v>21</v>
      </c>
      <c r="D3413" t="s">
        <v>27</v>
      </c>
      <c r="E3413">
        <v>2017</v>
      </c>
      <c r="F3413">
        <v>19</v>
      </c>
      <c r="G3413" t="s">
        <v>10</v>
      </c>
      <c r="H3413" t="s">
        <v>9</v>
      </c>
      <c r="I3413">
        <v>13.6</v>
      </c>
      <c r="J3413">
        <v>20.399999999999999</v>
      </c>
      <c r="K3413">
        <v>8.6999999999999993</v>
      </c>
      <c r="L3413">
        <v>0</v>
      </c>
      <c r="M3413" s="3">
        <v>115103.77499999999</v>
      </c>
      <c r="N3413" s="4">
        <v>99.159474029999998</v>
      </c>
      <c r="O3413" s="4">
        <v>11413629.800000001</v>
      </c>
    </row>
    <row r="3414" spans="1:15" hidden="1" x14ac:dyDescent="0.5">
      <c r="A3414">
        <f t="shared" si="53"/>
        <v>1301</v>
      </c>
      <c r="B3414" s="2">
        <v>43903</v>
      </c>
      <c r="C3414" t="s">
        <v>18</v>
      </c>
      <c r="D3414" t="s">
        <v>25</v>
      </c>
      <c r="E3414">
        <v>2020</v>
      </c>
      <c r="F3414">
        <v>11</v>
      </c>
      <c r="G3414" t="s">
        <v>10</v>
      </c>
      <c r="H3414" t="s">
        <v>9</v>
      </c>
      <c r="I3414">
        <v>19.100000000000001</v>
      </c>
      <c r="J3414">
        <v>26.8</v>
      </c>
      <c r="K3414">
        <v>7.3</v>
      </c>
      <c r="L3414">
        <v>0</v>
      </c>
      <c r="M3414" s="3">
        <v>115075.81</v>
      </c>
      <c r="N3414" s="4">
        <v>40.127134920000003</v>
      </c>
      <c r="O3414" s="4">
        <v>4617662.5999999996</v>
      </c>
    </row>
    <row r="3415" spans="1:15" hidden="1" x14ac:dyDescent="0.5">
      <c r="A3415">
        <f t="shared" si="53"/>
        <v>1302</v>
      </c>
      <c r="B3415" s="2">
        <v>42375</v>
      </c>
      <c r="C3415" t="s">
        <v>23</v>
      </c>
      <c r="D3415" t="s">
        <v>17</v>
      </c>
      <c r="E3415">
        <v>2016</v>
      </c>
      <c r="F3415">
        <v>2</v>
      </c>
      <c r="G3415" t="s">
        <v>9</v>
      </c>
      <c r="H3415" t="s">
        <v>9</v>
      </c>
      <c r="I3415">
        <v>17.3</v>
      </c>
      <c r="J3415">
        <v>25.7</v>
      </c>
      <c r="K3415">
        <v>18.100000000000001</v>
      </c>
      <c r="L3415">
        <v>0</v>
      </c>
      <c r="M3415" s="3">
        <v>115064.265</v>
      </c>
      <c r="N3415" s="4">
        <v>31.790252049999999</v>
      </c>
      <c r="O3415" s="4">
        <v>3657922</v>
      </c>
    </row>
    <row r="3416" spans="1:15" hidden="1" x14ac:dyDescent="0.5">
      <c r="A3416">
        <f t="shared" si="53"/>
        <v>1303</v>
      </c>
      <c r="B3416" s="2">
        <v>43181</v>
      </c>
      <c r="C3416" t="s">
        <v>16</v>
      </c>
      <c r="D3416" t="s">
        <v>25</v>
      </c>
      <c r="E3416">
        <v>2018</v>
      </c>
      <c r="F3416">
        <v>12</v>
      </c>
      <c r="G3416" t="s">
        <v>10</v>
      </c>
      <c r="H3416" t="s">
        <v>9</v>
      </c>
      <c r="I3416">
        <v>12.3</v>
      </c>
      <c r="J3416">
        <v>28.1</v>
      </c>
      <c r="K3416">
        <v>19</v>
      </c>
      <c r="L3416">
        <v>0</v>
      </c>
      <c r="M3416" s="3">
        <v>115020.505</v>
      </c>
      <c r="N3416" s="4">
        <v>77.280427599999996</v>
      </c>
      <c r="O3416" s="4">
        <v>8888833.8000000007</v>
      </c>
    </row>
    <row r="3417" spans="1:15" hidden="1" x14ac:dyDescent="0.5">
      <c r="A3417">
        <f t="shared" si="53"/>
        <v>1304</v>
      </c>
      <c r="B3417" s="2">
        <v>43447</v>
      </c>
      <c r="C3417" t="s">
        <v>16</v>
      </c>
      <c r="D3417" t="s">
        <v>34</v>
      </c>
      <c r="E3417">
        <v>2018</v>
      </c>
      <c r="F3417">
        <v>50</v>
      </c>
      <c r="G3417" t="s">
        <v>10</v>
      </c>
      <c r="H3417" t="s">
        <v>9</v>
      </c>
      <c r="I3417">
        <v>16.899999999999999</v>
      </c>
      <c r="J3417">
        <v>21.1</v>
      </c>
      <c r="K3417">
        <v>6</v>
      </c>
      <c r="L3417">
        <v>16.2</v>
      </c>
      <c r="M3417" s="3">
        <v>114986.33</v>
      </c>
      <c r="N3417" s="4">
        <v>101.8597212</v>
      </c>
      <c r="O3417" s="4">
        <v>11712475.5</v>
      </c>
    </row>
    <row r="3418" spans="1:15" hidden="1" x14ac:dyDescent="0.5">
      <c r="A3418">
        <f t="shared" si="53"/>
        <v>1305</v>
      </c>
      <c r="B3418" s="2">
        <v>42068</v>
      </c>
      <c r="C3418" t="s">
        <v>16</v>
      </c>
      <c r="D3418" t="s">
        <v>25</v>
      </c>
      <c r="E3418">
        <v>2015</v>
      </c>
      <c r="F3418">
        <v>10</v>
      </c>
      <c r="G3418" t="s">
        <v>10</v>
      </c>
      <c r="H3418" t="s">
        <v>9</v>
      </c>
      <c r="I3418">
        <v>12.6</v>
      </c>
      <c r="J3418">
        <v>18.600000000000001</v>
      </c>
      <c r="K3418">
        <v>22.5</v>
      </c>
      <c r="L3418">
        <v>0.8</v>
      </c>
      <c r="M3418" s="3">
        <v>114967.345</v>
      </c>
      <c r="N3418" s="4">
        <v>25.322828099999999</v>
      </c>
      <c r="O3418" s="4">
        <v>2911298.3</v>
      </c>
    </row>
    <row r="3419" spans="1:15" hidden="1" x14ac:dyDescent="0.5">
      <c r="A3419">
        <f t="shared" si="53"/>
        <v>1306</v>
      </c>
      <c r="B3419" s="2">
        <v>43914</v>
      </c>
      <c r="C3419" t="s">
        <v>22</v>
      </c>
      <c r="D3419" t="s">
        <v>25</v>
      </c>
      <c r="E3419">
        <v>2020</v>
      </c>
      <c r="F3419">
        <v>13</v>
      </c>
      <c r="G3419" t="s">
        <v>9</v>
      </c>
      <c r="H3419" t="s">
        <v>9</v>
      </c>
      <c r="I3419">
        <v>8.5</v>
      </c>
      <c r="J3419">
        <v>17.899999999999999</v>
      </c>
      <c r="K3419">
        <v>15.8</v>
      </c>
      <c r="L3419">
        <v>0</v>
      </c>
      <c r="M3419" s="3">
        <v>114935.545</v>
      </c>
      <c r="N3419" s="4">
        <v>49.44768766</v>
      </c>
      <c r="O3419" s="4">
        <v>5683296.9000000004</v>
      </c>
    </row>
    <row r="3420" spans="1:15" hidden="1" x14ac:dyDescent="0.5">
      <c r="A3420">
        <f t="shared" si="53"/>
        <v>1307</v>
      </c>
      <c r="B3420" s="2">
        <v>43557</v>
      </c>
      <c r="C3420" t="s">
        <v>22</v>
      </c>
      <c r="D3420" t="s">
        <v>26</v>
      </c>
      <c r="E3420">
        <v>2019</v>
      </c>
      <c r="F3420">
        <v>14</v>
      </c>
      <c r="G3420" t="s">
        <v>10</v>
      </c>
      <c r="H3420" t="s">
        <v>9</v>
      </c>
      <c r="I3420">
        <v>7.4</v>
      </c>
      <c r="J3420">
        <v>25.9</v>
      </c>
      <c r="K3420">
        <v>16.600000000000001</v>
      </c>
      <c r="L3420">
        <v>0</v>
      </c>
      <c r="M3420" s="3">
        <v>114927.205</v>
      </c>
      <c r="N3420" s="4">
        <v>119.3975507</v>
      </c>
      <c r="O3420" s="4">
        <v>13722026.800000001</v>
      </c>
    </row>
    <row r="3421" spans="1:15" hidden="1" x14ac:dyDescent="0.5">
      <c r="A3421">
        <f t="shared" si="53"/>
        <v>1308</v>
      </c>
      <c r="B3421" s="2">
        <v>43089</v>
      </c>
      <c r="C3421" t="s">
        <v>23</v>
      </c>
      <c r="D3421" t="s">
        <v>34</v>
      </c>
      <c r="E3421">
        <v>2017</v>
      </c>
      <c r="F3421">
        <v>52</v>
      </c>
      <c r="G3421" t="s">
        <v>10</v>
      </c>
      <c r="H3421" t="s">
        <v>9</v>
      </c>
      <c r="I3421">
        <v>15.8</v>
      </c>
      <c r="J3421">
        <v>24.5</v>
      </c>
      <c r="K3421">
        <v>19</v>
      </c>
      <c r="L3421">
        <v>20.6</v>
      </c>
      <c r="M3421" s="3">
        <v>114916.99</v>
      </c>
      <c r="N3421" s="4">
        <v>78.737600779999994</v>
      </c>
      <c r="O3421" s="4">
        <v>9048288.0999999996</v>
      </c>
    </row>
    <row r="3422" spans="1:15" hidden="1" x14ac:dyDescent="0.5">
      <c r="A3422">
        <f t="shared" si="53"/>
        <v>1309</v>
      </c>
      <c r="B3422" s="2">
        <v>42663</v>
      </c>
      <c r="C3422" t="s">
        <v>16</v>
      </c>
      <c r="D3422" t="s">
        <v>32</v>
      </c>
      <c r="E3422">
        <v>2016</v>
      </c>
      <c r="F3422">
        <v>43</v>
      </c>
      <c r="G3422" t="s">
        <v>10</v>
      </c>
      <c r="H3422" t="s">
        <v>9</v>
      </c>
      <c r="I3422">
        <v>6.8</v>
      </c>
      <c r="J3422">
        <v>21.8</v>
      </c>
      <c r="K3422">
        <v>25.6</v>
      </c>
      <c r="L3422">
        <v>0</v>
      </c>
      <c r="M3422" s="3">
        <v>114867.16</v>
      </c>
      <c r="N3422" s="4">
        <v>27.425826229999998</v>
      </c>
      <c r="O3422" s="4">
        <v>3150326.8</v>
      </c>
    </row>
    <row r="3423" spans="1:15" hidden="1" x14ac:dyDescent="0.5">
      <c r="A3423">
        <f t="shared" si="53"/>
        <v>1310</v>
      </c>
      <c r="B3423" s="2">
        <v>44078</v>
      </c>
      <c r="C3423" t="s">
        <v>18</v>
      </c>
      <c r="D3423" t="s">
        <v>31</v>
      </c>
      <c r="E3423">
        <v>2020</v>
      </c>
      <c r="F3423">
        <v>36</v>
      </c>
      <c r="G3423" t="s">
        <v>9</v>
      </c>
      <c r="H3423" t="s">
        <v>9</v>
      </c>
      <c r="I3423">
        <v>9</v>
      </c>
      <c r="J3423">
        <v>17.3</v>
      </c>
      <c r="K3423">
        <v>12.7</v>
      </c>
      <c r="L3423">
        <v>0</v>
      </c>
      <c r="M3423" s="3">
        <v>114865.645</v>
      </c>
      <c r="N3423" s="4">
        <v>37.042569159999999</v>
      </c>
      <c r="O3423" s="4">
        <v>4254918.5999999996</v>
      </c>
    </row>
    <row r="3424" spans="1:15" hidden="1" x14ac:dyDescent="0.5">
      <c r="A3424">
        <f t="shared" si="53"/>
        <v>1311</v>
      </c>
      <c r="B3424" s="2">
        <v>43567</v>
      </c>
      <c r="C3424" t="s">
        <v>18</v>
      </c>
      <c r="D3424" t="s">
        <v>26</v>
      </c>
      <c r="E3424">
        <v>2019</v>
      </c>
      <c r="F3424">
        <v>15</v>
      </c>
      <c r="G3424" t="s">
        <v>9</v>
      </c>
      <c r="H3424" t="s">
        <v>9</v>
      </c>
      <c r="I3424">
        <v>6.7</v>
      </c>
      <c r="J3424">
        <v>24.9</v>
      </c>
      <c r="K3424">
        <v>15.3</v>
      </c>
      <c r="L3424">
        <v>0.2</v>
      </c>
      <c r="M3424" s="3">
        <v>114848.77</v>
      </c>
      <c r="N3424" s="4">
        <v>128.7232047</v>
      </c>
      <c r="O3424" s="4">
        <v>14783701.699999999</v>
      </c>
    </row>
    <row r="3425" spans="1:15" hidden="1" x14ac:dyDescent="0.5">
      <c r="A3425">
        <f t="shared" si="53"/>
        <v>1312</v>
      </c>
      <c r="B3425" s="2">
        <v>42728</v>
      </c>
      <c r="C3425" t="s">
        <v>19</v>
      </c>
      <c r="D3425" t="s">
        <v>34</v>
      </c>
      <c r="E3425">
        <v>2016</v>
      </c>
      <c r="F3425">
        <v>52</v>
      </c>
      <c r="G3425" t="s">
        <v>9</v>
      </c>
      <c r="H3425" t="s">
        <v>9</v>
      </c>
      <c r="I3425">
        <v>16.2</v>
      </c>
      <c r="J3425">
        <v>34.9</v>
      </c>
      <c r="K3425">
        <v>26.3</v>
      </c>
      <c r="L3425">
        <v>0.8</v>
      </c>
      <c r="M3425" s="3">
        <v>114843.875</v>
      </c>
      <c r="N3425" s="4">
        <v>34.693111190000003</v>
      </c>
      <c r="O3425" s="4">
        <v>3984291.3</v>
      </c>
    </row>
    <row r="3426" spans="1:15" hidden="1" x14ac:dyDescent="0.5">
      <c r="A3426">
        <f t="shared" si="53"/>
        <v>1313</v>
      </c>
      <c r="B3426" s="2">
        <v>42610</v>
      </c>
      <c r="C3426" t="s">
        <v>20</v>
      </c>
      <c r="D3426" t="s">
        <v>30</v>
      </c>
      <c r="E3426">
        <v>2016</v>
      </c>
      <c r="F3426">
        <v>35</v>
      </c>
      <c r="G3426" t="s">
        <v>10</v>
      </c>
      <c r="H3426" t="s">
        <v>9</v>
      </c>
      <c r="I3426">
        <v>10.5</v>
      </c>
      <c r="J3426">
        <v>19</v>
      </c>
      <c r="K3426">
        <v>12.2</v>
      </c>
      <c r="L3426">
        <v>0</v>
      </c>
      <c r="M3426" s="3">
        <v>114832.425</v>
      </c>
      <c r="N3426" s="4">
        <v>29.447681029999998</v>
      </c>
      <c r="O3426" s="4">
        <v>3381548.6</v>
      </c>
    </row>
    <row r="3427" spans="1:15" hidden="1" x14ac:dyDescent="0.5">
      <c r="A3427">
        <f t="shared" si="53"/>
        <v>1314</v>
      </c>
      <c r="B3427" s="2">
        <v>43491</v>
      </c>
      <c r="C3427" t="s">
        <v>19</v>
      </c>
      <c r="D3427" t="s">
        <v>17</v>
      </c>
      <c r="E3427">
        <v>2019</v>
      </c>
      <c r="F3427">
        <v>4</v>
      </c>
      <c r="G3427" t="s">
        <v>9</v>
      </c>
      <c r="H3427" t="s">
        <v>10</v>
      </c>
      <c r="I3427">
        <v>19.899999999999999</v>
      </c>
      <c r="J3427">
        <v>26.1</v>
      </c>
      <c r="K3427">
        <v>27.7</v>
      </c>
      <c r="L3427">
        <v>0</v>
      </c>
      <c r="M3427" s="3">
        <v>114818.66499999999</v>
      </c>
      <c r="N3427" s="4">
        <v>163.73362520000001</v>
      </c>
      <c r="O3427" s="4">
        <v>18799676.300000001</v>
      </c>
    </row>
    <row r="3428" spans="1:15" hidden="1" x14ac:dyDescent="0.5">
      <c r="A3428">
        <f t="shared" si="53"/>
        <v>1315</v>
      </c>
      <c r="B3428" s="2">
        <v>42831</v>
      </c>
      <c r="C3428" t="s">
        <v>16</v>
      </c>
      <c r="D3428" t="s">
        <v>26</v>
      </c>
      <c r="E3428">
        <v>2017</v>
      </c>
      <c r="F3428">
        <v>15</v>
      </c>
      <c r="G3428" t="s">
        <v>9</v>
      </c>
      <c r="H3428" t="s">
        <v>9</v>
      </c>
      <c r="I3428">
        <v>12</v>
      </c>
      <c r="J3428">
        <v>26.6</v>
      </c>
      <c r="K3428">
        <v>13.5</v>
      </c>
      <c r="L3428">
        <v>0</v>
      </c>
      <c r="M3428" s="3">
        <v>114817.30499999999</v>
      </c>
      <c r="N3428" s="4">
        <v>126.18198750000001</v>
      </c>
      <c r="O3428" s="4">
        <v>14487875.699999999</v>
      </c>
    </row>
    <row r="3429" spans="1:15" hidden="1" x14ac:dyDescent="0.5">
      <c r="A3429">
        <f t="shared" si="53"/>
        <v>1316</v>
      </c>
      <c r="B3429" s="2">
        <v>43798</v>
      </c>
      <c r="C3429" t="s">
        <v>18</v>
      </c>
      <c r="D3429" t="s">
        <v>33</v>
      </c>
      <c r="E3429">
        <v>2019</v>
      </c>
      <c r="F3429">
        <v>48</v>
      </c>
      <c r="G3429" t="s">
        <v>10</v>
      </c>
      <c r="H3429" t="s">
        <v>9</v>
      </c>
      <c r="I3429">
        <v>11.9</v>
      </c>
      <c r="J3429">
        <v>19.7</v>
      </c>
      <c r="K3429">
        <v>21.9</v>
      </c>
      <c r="L3429">
        <v>0</v>
      </c>
      <c r="M3429" s="3">
        <v>114799.91</v>
      </c>
      <c r="N3429" s="4">
        <v>79.605729069999995</v>
      </c>
      <c r="O3429" s="4">
        <v>9138730.5</v>
      </c>
    </row>
    <row r="3430" spans="1:15" hidden="1" x14ac:dyDescent="0.5">
      <c r="A3430">
        <f t="shared" si="53"/>
        <v>1317</v>
      </c>
      <c r="B3430" s="2">
        <v>43537</v>
      </c>
      <c r="C3430" t="s">
        <v>23</v>
      </c>
      <c r="D3430" t="s">
        <v>25</v>
      </c>
      <c r="E3430">
        <v>2019</v>
      </c>
      <c r="F3430">
        <v>11</v>
      </c>
      <c r="G3430" t="s">
        <v>10</v>
      </c>
      <c r="H3430" t="s">
        <v>9</v>
      </c>
      <c r="I3430">
        <v>11.9</v>
      </c>
      <c r="J3430">
        <v>18.600000000000001</v>
      </c>
      <c r="K3430">
        <v>15.1</v>
      </c>
      <c r="L3430">
        <v>0</v>
      </c>
      <c r="M3430" s="3">
        <v>114740.52</v>
      </c>
      <c r="N3430" s="4">
        <v>122.2385811</v>
      </c>
      <c r="O3430" s="4">
        <v>14025718.4</v>
      </c>
    </row>
    <row r="3431" spans="1:15" hidden="1" x14ac:dyDescent="0.5">
      <c r="A3431">
        <f t="shared" si="53"/>
        <v>1318</v>
      </c>
      <c r="B3431" s="2">
        <v>43147</v>
      </c>
      <c r="C3431" t="s">
        <v>18</v>
      </c>
      <c r="D3431" t="s">
        <v>24</v>
      </c>
      <c r="E3431">
        <v>2018</v>
      </c>
      <c r="F3431">
        <v>7</v>
      </c>
      <c r="G3431" t="s">
        <v>10</v>
      </c>
      <c r="H3431" t="s">
        <v>9</v>
      </c>
      <c r="I3431">
        <v>15.7</v>
      </c>
      <c r="J3431">
        <v>22.2</v>
      </c>
      <c r="K3431">
        <v>24.8</v>
      </c>
      <c r="L3431">
        <v>0</v>
      </c>
      <c r="M3431" s="3">
        <v>114736.355</v>
      </c>
      <c r="N3431" s="4">
        <v>86.835346319999999</v>
      </c>
      <c r="O3431" s="4">
        <v>9963171.0999999996</v>
      </c>
    </row>
    <row r="3432" spans="1:15" hidden="1" x14ac:dyDescent="0.5">
      <c r="A3432">
        <f t="shared" si="53"/>
        <v>1319</v>
      </c>
      <c r="B3432" s="2">
        <v>42816</v>
      </c>
      <c r="C3432" t="s">
        <v>23</v>
      </c>
      <c r="D3432" t="s">
        <v>25</v>
      </c>
      <c r="E3432">
        <v>2017</v>
      </c>
      <c r="F3432">
        <v>13</v>
      </c>
      <c r="G3432" t="s">
        <v>10</v>
      </c>
      <c r="H3432" t="s">
        <v>9</v>
      </c>
      <c r="I3432">
        <v>17.8</v>
      </c>
      <c r="J3432">
        <v>21.8</v>
      </c>
      <c r="K3432">
        <v>7.3</v>
      </c>
      <c r="L3432">
        <v>9.1999999999999993</v>
      </c>
      <c r="M3432" s="3">
        <v>114696.37</v>
      </c>
      <c r="N3432" s="4">
        <v>77.000286310000007</v>
      </c>
      <c r="O3432" s="4">
        <v>8831653.3000000007</v>
      </c>
    </row>
    <row r="3433" spans="1:15" hidden="1" x14ac:dyDescent="0.5">
      <c r="A3433">
        <f t="shared" si="53"/>
        <v>1320</v>
      </c>
      <c r="B3433" s="2">
        <v>43080</v>
      </c>
      <c r="C3433" t="s">
        <v>21</v>
      </c>
      <c r="D3433" t="s">
        <v>34</v>
      </c>
      <c r="E3433">
        <v>2017</v>
      </c>
      <c r="F3433">
        <v>51</v>
      </c>
      <c r="G3433" t="s">
        <v>10</v>
      </c>
      <c r="H3433" t="s">
        <v>9</v>
      </c>
      <c r="I3433">
        <v>16.399999999999999</v>
      </c>
      <c r="J3433">
        <v>20.7</v>
      </c>
      <c r="K3433">
        <v>26.3</v>
      </c>
      <c r="L3433">
        <v>0</v>
      </c>
      <c r="M3433" s="3">
        <v>114680.185</v>
      </c>
      <c r="N3433" s="4">
        <v>97.605395759999993</v>
      </c>
      <c r="O3433" s="4">
        <v>11193404.800000001</v>
      </c>
    </row>
    <row r="3434" spans="1:15" hidden="1" x14ac:dyDescent="0.5">
      <c r="A3434">
        <f t="shared" si="53"/>
        <v>1321</v>
      </c>
      <c r="B3434" s="2">
        <v>42154</v>
      </c>
      <c r="C3434" t="s">
        <v>19</v>
      </c>
      <c r="D3434" t="s">
        <v>27</v>
      </c>
      <c r="E3434">
        <v>2015</v>
      </c>
      <c r="F3434">
        <v>22</v>
      </c>
      <c r="G3434" t="s">
        <v>10</v>
      </c>
      <c r="H3434" t="s">
        <v>9</v>
      </c>
      <c r="I3434">
        <v>11</v>
      </c>
      <c r="J3434">
        <v>17.3</v>
      </c>
      <c r="K3434">
        <v>8</v>
      </c>
      <c r="L3434">
        <v>0</v>
      </c>
      <c r="M3434" s="3">
        <v>114669.79</v>
      </c>
      <c r="N3434" s="4">
        <v>19.048825789999999</v>
      </c>
      <c r="O3434" s="4">
        <v>2184324.9</v>
      </c>
    </row>
    <row r="3435" spans="1:15" hidden="1" x14ac:dyDescent="0.5">
      <c r="A3435">
        <f t="shared" si="53"/>
        <v>1322</v>
      </c>
      <c r="B3435" s="2">
        <v>43652</v>
      </c>
      <c r="C3435" t="s">
        <v>19</v>
      </c>
      <c r="D3435" t="s">
        <v>29</v>
      </c>
      <c r="E3435">
        <v>2019</v>
      </c>
      <c r="F3435">
        <v>27</v>
      </c>
      <c r="G3435" t="s">
        <v>9</v>
      </c>
      <c r="H3435" t="s">
        <v>9</v>
      </c>
      <c r="I3435">
        <v>6</v>
      </c>
      <c r="J3435">
        <v>19.399999999999999</v>
      </c>
      <c r="K3435">
        <v>9.3000000000000007</v>
      </c>
      <c r="L3435">
        <v>0</v>
      </c>
      <c r="M3435" s="3">
        <v>114660.9</v>
      </c>
      <c r="N3435" s="4">
        <v>64.992904050000007</v>
      </c>
      <c r="O3435" s="4">
        <v>7452144.9000000004</v>
      </c>
    </row>
    <row r="3436" spans="1:15" hidden="1" x14ac:dyDescent="0.5">
      <c r="A3436">
        <f t="shared" si="53"/>
        <v>1323</v>
      </c>
      <c r="B3436" s="2">
        <v>44102</v>
      </c>
      <c r="C3436" t="s">
        <v>21</v>
      </c>
      <c r="D3436" t="s">
        <v>31</v>
      </c>
      <c r="E3436">
        <v>2020</v>
      </c>
      <c r="F3436">
        <v>40</v>
      </c>
      <c r="G3436" t="s">
        <v>9</v>
      </c>
      <c r="H3436" t="s">
        <v>9</v>
      </c>
      <c r="I3436">
        <v>6.5</v>
      </c>
      <c r="J3436">
        <v>13.6</v>
      </c>
      <c r="K3436">
        <v>18.3</v>
      </c>
      <c r="L3436">
        <v>0</v>
      </c>
      <c r="M3436" s="3">
        <v>114651.14</v>
      </c>
      <c r="N3436" s="4">
        <v>59.74605347</v>
      </c>
      <c r="O3436" s="4">
        <v>6849953.0999999996</v>
      </c>
    </row>
    <row r="3437" spans="1:15" hidden="1" x14ac:dyDescent="0.5">
      <c r="A3437">
        <f t="shared" si="53"/>
        <v>1324</v>
      </c>
      <c r="B3437" s="2">
        <v>43012</v>
      </c>
      <c r="C3437" t="s">
        <v>23</v>
      </c>
      <c r="D3437" t="s">
        <v>32</v>
      </c>
      <c r="E3437">
        <v>2017</v>
      </c>
      <c r="F3437">
        <v>41</v>
      </c>
      <c r="G3437" t="s">
        <v>9</v>
      </c>
      <c r="H3437" t="s">
        <v>9</v>
      </c>
      <c r="I3437">
        <v>8.5</v>
      </c>
      <c r="J3437">
        <v>20.8</v>
      </c>
      <c r="K3437">
        <v>21.6</v>
      </c>
      <c r="L3437">
        <v>0</v>
      </c>
      <c r="M3437" s="3">
        <v>114604.62</v>
      </c>
      <c r="N3437" s="4">
        <v>71.108733229999999</v>
      </c>
      <c r="O3437" s="4">
        <v>8149389.4000000004</v>
      </c>
    </row>
    <row r="3438" spans="1:15" hidden="1" x14ac:dyDescent="0.5">
      <c r="A3438">
        <f t="shared" si="53"/>
        <v>1325</v>
      </c>
      <c r="B3438" s="2">
        <v>42988</v>
      </c>
      <c r="C3438" t="s">
        <v>20</v>
      </c>
      <c r="D3438" t="s">
        <v>31</v>
      </c>
      <c r="E3438">
        <v>2017</v>
      </c>
      <c r="F3438">
        <v>37</v>
      </c>
      <c r="G3438" t="s">
        <v>10</v>
      </c>
      <c r="H3438" t="s">
        <v>9</v>
      </c>
      <c r="I3438">
        <v>5.3</v>
      </c>
      <c r="J3438">
        <v>16.100000000000001</v>
      </c>
      <c r="K3438">
        <v>12.3</v>
      </c>
      <c r="L3438">
        <v>0.2</v>
      </c>
      <c r="M3438" s="3">
        <v>114584.065</v>
      </c>
      <c r="N3438" s="4">
        <v>91.883909369999998</v>
      </c>
      <c r="O3438" s="4">
        <v>10528431.800000001</v>
      </c>
    </row>
    <row r="3439" spans="1:15" hidden="1" x14ac:dyDescent="0.5">
      <c r="A3439">
        <f t="shared" si="53"/>
        <v>1326</v>
      </c>
      <c r="B3439" s="2">
        <v>43289</v>
      </c>
      <c r="C3439" t="s">
        <v>20</v>
      </c>
      <c r="D3439" t="s">
        <v>29</v>
      </c>
      <c r="E3439">
        <v>2018</v>
      </c>
      <c r="F3439">
        <v>27</v>
      </c>
      <c r="G3439" t="s">
        <v>9</v>
      </c>
      <c r="H3439" t="s">
        <v>9</v>
      </c>
      <c r="I3439">
        <v>9.3000000000000007</v>
      </c>
      <c r="J3439">
        <v>13.9</v>
      </c>
      <c r="K3439">
        <v>6.2</v>
      </c>
      <c r="L3439">
        <v>0.8</v>
      </c>
      <c r="M3439" s="3">
        <v>114562.215</v>
      </c>
      <c r="N3439" s="4">
        <v>47.891623060000001</v>
      </c>
      <c r="O3439" s="4">
        <v>5486570.4000000004</v>
      </c>
    </row>
    <row r="3440" spans="1:15" hidden="1" x14ac:dyDescent="0.5">
      <c r="A3440">
        <f t="shared" si="53"/>
        <v>1327</v>
      </c>
      <c r="B3440" s="2">
        <v>42846</v>
      </c>
      <c r="C3440" t="s">
        <v>18</v>
      </c>
      <c r="D3440" t="s">
        <v>26</v>
      </c>
      <c r="E3440">
        <v>2017</v>
      </c>
      <c r="F3440">
        <v>17</v>
      </c>
      <c r="G3440" t="s">
        <v>10</v>
      </c>
      <c r="H3440" t="s">
        <v>9</v>
      </c>
      <c r="I3440">
        <v>16.5</v>
      </c>
      <c r="J3440">
        <v>20.9</v>
      </c>
      <c r="K3440">
        <v>3.6</v>
      </c>
      <c r="L3440">
        <v>9.4</v>
      </c>
      <c r="M3440" s="3">
        <v>114522.44</v>
      </c>
      <c r="N3440" s="4">
        <v>133.2265993</v>
      </c>
      <c r="O3440" s="4">
        <v>15257435.199999999</v>
      </c>
    </row>
    <row r="3441" spans="1:15" hidden="1" x14ac:dyDescent="0.5">
      <c r="A3441">
        <f t="shared" si="53"/>
        <v>1328</v>
      </c>
      <c r="B3441" s="2">
        <v>43531</v>
      </c>
      <c r="C3441" t="s">
        <v>16</v>
      </c>
      <c r="D3441" t="s">
        <v>25</v>
      </c>
      <c r="E3441">
        <v>2019</v>
      </c>
      <c r="F3441">
        <v>10</v>
      </c>
      <c r="G3441" t="s">
        <v>10</v>
      </c>
      <c r="H3441" t="s">
        <v>9</v>
      </c>
      <c r="I3441">
        <v>9.6999999999999993</v>
      </c>
      <c r="J3441">
        <v>22.1</v>
      </c>
      <c r="K3441">
        <v>21.2</v>
      </c>
      <c r="L3441">
        <v>2</v>
      </c>
      <c r="M3441" s="3">
        <v>114519.86500000001</v>
      </c>
      <c r="N3441" s="4">
        <v>103.1975585</v>
      </c>
      <c r="O3441" s="4">
        <v>11818170.5</v>
      </c>
    </row>
    <row r="3442" spans="1:15" hidden="1" x14ac:dyDescent="0.5">
      <c r="A3442">
        <f t="shared" si="53"/>
        <v>1329</v>
      </c>
      <c r="B3442" s="2">
        <v>43759</v>
      </c>
      <c r="C3442" t="s">
        <v>21</v>
      </c>
      <c r="D3442" t="s">
        <v>32</v>
      </c>
      <c r="E3442">
        <v>2019</v>
      </c>
      <c r="F3442">
        <v>43</v>
      </c>
      <c r="G3442" t="s">
        <v>10</v>
      </c>
      <c r="H3442" t="s">
        <v>9</v>
      </c>
      <c r="I3442">
        <v>11.5</v>
      </c>
      <c r="J3442">
        <v>17</v>
      </c>
      <c r="K3442">
        <v>19.600000000000001</v>
      </c>
      <c r="L3442">
        <v>0</v>
      </c>
      <c r="M3442" s="3">
        <v>114502.07</v>
      </c>
      <c r="N3442" s="4">
        <v>111.6668677</v>
      </c>
      <c r="O3442" s="4">
        <v>12786087.5</v>
      </c>
    </row>
    <row r="3443" spans="1:15" hidden="1" x14ac:dyDescent="0.5">
      <c r="A3443">
        <f t="shared" si="53"/>
        <v>1330</v>
      </c>
      <c r="B3443" s="2">
        <v>42582</v>
      </c>
      <c r="C3443" t="s">
        <v>20</v>
      </c>
      <c r="D3443" t="s">
        <v>29</v>
      </c>
      <c r="E3443">
        <v>2016</v>
      </c>
      <c r="F3443">
        <v>31</v>
      </c>
      <c r="G3443" t="s">
        <v>10</v>
      </c>
      <c r="H3443" t="s">
        <v>9</v>
      </c>
      <c r="I3443">
        <v>10.3</v>
      </c>
      <c r="J3443">
        <v>17</v>
      </c>
      <c r="K3443">
        <v>11.3</v>
      </c>
      <c r="L3443">
        <v>2</v>
      </c>
      <c r="M3443" s="3">
        <v>114481.28</v>
      </c>
      <c r="N3443" s="4">
        <v>33.778252090000002</v>
      </c>
      <c r="O3443" s="4">
        <v>3866977.5</v>
      </c>
    </row>
    <row r="3444" spans="1:15" hidden="1" x14ac:dyDescent="0.5">
      <c r="A3444">
        <f t="shared" si="53"/>
        <v>1331</v>
      </c>
      <c r="B3444" s="2">
        <v>43653</v>
      </c>
      <c r="C3444" t="s">
        <v>20</v>
      </c>
      <c r="D3444" t="s">
        <v>29</v>
      </c>
      <c r="E3444">
        <v>2019</v>
      </c>
      <c r="F3444">
        <v>27</v>
      </c>
      <c r="G3444" t="s">
        <v>9</v>
      </c>
      <c r="H3444" t="s">
        <v>9</v>
      </c>
      <c r="I3444">
        <v>9</v>
      </c>
      <c r="J3444">
        <v>18.2</v>
      </c>
      <c r="K3444">
        <v>6.1</v>
      </c>
      <c r="L3444">
        <v>0.2</v>
      </c>
      <c r="M3444" s="3">
        <v>114469.88</v>
      </c>
      <c r="N3444" s="4">
        <v>87.747186549999995</v>
      </c>
      <c r="O3444" s="4">
        <v>10044409.9</v>
      </c>
    </row>
    <row r="3445" spans="1:15" hidden="1" x14ac:dyDescent="0.5">
      <c r="A3445">
        <f t="shared" si="53"/>
        <v>1332</v>
      </c>
      <c r="B3445" s="2">
        <v>42729</v>
      </c>
      <c r="C3445" t="s">
        <v>20</v>
      </c>
      <c r="D3445" t="s">
        <v>34</v>
      </c>
      <c r="E3445">
        <v>2016</v>
      </c>
      <c r="F3445">
        <v>52</v>
      </c>
      <c r="G3445" t="s">
        <v>9</v>
      </c>
      <c r="H3445" t="s">
        <v>9</v>
      </c>
      <c r="I3445">
        <v>16.399999999999999</v>
      </c>
      <c r="J3445">
        <v>36.299999999999997</v>
      </c>
      <c r="K3445">
        <v>32.299999999999997</v>
      </c>
      <c r="L3445">
        <v>0.2</v>
      </c>
      <c r="M3445" s="3">
        <v>114468.17</v>
      </c>
      <c r="N3445" s="4">
        <v>28.64742992</v>
      </c>
      <c r="O3445" s="4">
        <v>3279218.9</v>
      </c>
    </row>
    <row r="3446" spans="1:15" hidden="1" x14ac:dyDescent="0.5">
      <c r="A3446">
        <f t="shared" si="53"/>
        <v>1333</v>
      </c>
      <c r="B3446" s="2">
        <v>43374</v>
      </c>
      <c r="C3446" t="s">
        <v>21</v>
      </c>
      <c r="D3446" t="s">
        <v>32</v>
      </c>
      <c r="E3446">
        <v>2018</v>
      </c>
      <c r="F3446">
        <v>40</v>
      </c>
      <c r="G3446" t="s">
        <v>9</v>
      </c>
      <c r="H3446" t="s">
        <v>9</v>
      </c>
      <c r="I3446">
        <v>4.7</v>
      </c>
      <c r="J3446">
        <v>23.3</v>
      </c>
      <c r="K3446">
        <v>21.4</v>
      </c>
      <c r="L3446">
        <v>0</v>
      </c>
      <c r="M3446" s="3">
        <v>114466.64</v>
      </c>
      <c r="N3446" s="4">
        <v>111.1212712</v>
      </c>
      <c r="O3446" s="4">
        <v>12719678.5</v>
      </c>
    </row>
    <row r="3447" spans="1:15" hidden="1" x14ac:dyDescent="0.5">
      <c r="A3447">
        <f t="shared" si="53"/>
        <v>1334</v>
      </c>
      <c r="B3447" s="2">
        <v>43090</v>
      </c>
      <c r="C3447" t="s">
        <v>16</v>
      </c>
      <c r="D3447" t="s">
        <v>34</v>
      </c>
      <c r="E3447">
        <v>2017</v>
      </c>
      <c r="F3447">
        <v>52</v>
      </c>
      <c r="G3447" t="s">
        <v>10</v>
      </c>
      <c r="H3447" t="s">
        <v>9</v>
      </c>
      <c r="I3447">
        <v>12.3</v>
      </c>
      <c r="J3447">
        <v>23.7</v>
      </c>
      <c r="K3447">
        <v>31.9</v>
      </c>
      <c r="L3447">
        <v>0</v>
      </c>
      <c r="M3447" s="3">
        <v>114462.53</v>
      </c>
      <c r="N3447" s="4">
        <v>85.775431650000002</v>
      </c>
      <c r="O3447" s="4">
        <v>9818072.9000000004</v>
      </c>
    </row>
    <row r="3448" spans="1:15" hidden="1" x14ac:dyDescent="0.5">
      <c r="A3448">
        <f t="shared" si="53"/>
        <v>1335</v>
      </c>
      <c r="B3448" s="2">
        <v>43375</v>
      </c>
      <c r="C3448" t="s">
        <v>22</v>
      </c>
      <c r="D3448" t="s">
        <v>32</v>
      </c>
      <c r="E3448">
        <v>2018</v>
      </c>
      <c r="F3448">
        <v>40</v>
      </c>
      <c r="G3448" t="s">
        <v>9</v>
      </c>
      <c r="H3448" t="s">
        <v>9</v>
      </c>
      <c r="I3448">
        <v>11.4</v>
      </c>
      <c r="J3448">
        <v>25.8</v>
      </c>
      <c r="K3448">
        <v>13.4</v>
      </c>
      <c r="L3448">
        <v>0</v>
      </c>
      <c r="M3448" s="3">
        <v>114458.205</v>
      </c>
      <c r="N3448" s="4">
        <v>104.9424003</v>
      </c>
      <c r="O3448" s="4">
        <v>12011518.800000001</v>
      </c>
    </row>
    <row r="3449" spans="1:15" hidden="1" x14ac:dyDescent="0.5">
      <c r="A3449">
        <f t="shared" si="53"/>
        <v>1336</v>
      </c>
      <c r="B3449" s="2">
        <v>42844</v>
      </c>
      <c r="C3449" t="s">
        <v>23</v>
      </c>
      <c r="D3449" t="s">
        <v>26</v>
      </c>
      <c r="E3449">
        <v>2017</v>
      </c>
      <c r="F3449">
        <v>17</v>
      </c>
      <c r="G3449" t="s">
        <v>10</v>
      </c>
      <c r="H3449" t="s">
        <v>9</v>
      </c>
      <c r="I3449">
        <v>13</v>
      </c>
      <c r="J3449">
        <v>26.9</v>
      </c>
      <c r="K3449">
        <v>12.7</v>
      </c>
      <c r="L3449">
        <v>0</v>
      </c>
      <c r="M3449" s="3">
        <v>114436.97</v>
      </c>
      <c r="N3449" s="4">
        <v>101.3145524</v>
      </c>
      <c r="O3449" s="4">
        <v>11594130.4</v>
      </c>
    </row>
    <row r="3450" spans="1:15" hidden="1" x14ac:dyDescent="0.5">
      <c r="A3450">
        <f t="shared" si="53"/>
        <v>1337</v>
      </c>
      <c r="B3450" s="2">
        <v>43445</v>
      </c>
      <c r="C3450" t="s">
        <v>22</v>
      </c>
      <c r="D3450" t="s">
        <v>34</v>
      </c>
      <c r="E3450">
        <v>2018</v>
      </c>
      <c r="F3450">
        <v>50</v>
      </c>
      <c r="G3450" t="s">
        <v>10</v>
      </c>
      <c r="H3450" t="s">
        <v>9</v>
      </c>
      <c r="I3450">
        <v>13</v>
      </c>
      <c r="J3450">
        <v>23.6</v>
      </c>
      <c r="K3450">
        <v>31.6</v>
      </c>
      <c r="L3450">
        <v>0</v>
      </c>
      <c r="M3450" s="3">
        <v>114413.785</v>
      </c>
      <c r="N3450" s="4">
        <v>118.6444142</v>
      </c>
      <c r="O3450" s="4">
        <v>13574556.5</v>
      </c>
    </row>
    <row r="3451" spans="1:15" hidden="1" x14ac:dyDescent="0.5">
      <c r="A3451">
        <f t="shared" si="53"/>
        <v>1338</v>
      </c>
      <c r="B3451" s="2">
        <v>42331</v>
      </c>
      <c r="C3451" t="s">
        <v>21</v>
      </c>
      <c r="D3451" t="s">
        <v>33</v>
      </c>
      <c r="E3451">
        <v>2015</v>
      </c>
      <c r="F3451">
        <v>48</v>
      </c>
      <c r="G3451" t="s">
        <v>10</v>
      </c>
      <c r="H3451" t="s">
        <v>9</v>
      </c>
      <c r="I3451">
        <v>13.8</v>
      </c>
      <c r="J3451">
        <v>20.7</v>
      </c>
      <c r="K3451">
        <v>27.3</v>
      </c>
      <c r="L3451">
        <v>0</v>
      </c>
      <c r="M3451" s="3">
        <v>114406.825</v>
      </c>
      <c r="N3451" s="4">
        <v>41.368772450000002</v>
      </c>
      <c r="O3451" s="4">
        <v>4732869.9000000004</v>
      </c>
    </row>
    <row r="3452" spans="1:15" hidden="1" x14ac:dyDescent="0.5">
      <c r="A3452">
        <f t="shared" si="53"/>
        <v>1339</v>
      </c>
      <c r="B3452" s="2">
        <v>43404</v>
      </c>
      <c r="C3452" t="s">
        <v>23</v>
      </c>
      <c r="D3452" t="s">
        <v>32</v>
      </c>
      <c r="E3452">
        <v>2018</v>
      </c>
      <c r="F3452">
        <v>44</v>
      </c>
      <c r="G3452" t="s">
        <v>10</v>
      </c>
      <c r="H3452" t="s">
        <v>9</v>
      </c>
      <c r="I3452">
        <v>13</v>
      </c>
      <c r="J3452">
        <v>19.5</v>
      </c>
      <c r="K3452">
        <v>16.7</v>
      </c>
      <c r="L3452">
        <v>0</v>
      </c>
      <c r="M3452" s="3">
        <v>114402.745</v>
      </c>
      <c r="N3452" s="4">
        <v>121.6154276</v>
      </c>
      <c r="O3452" s="4">
        <v>13913138.800000001</v>
      </c>
    </row>
    <row r="3453" spans="1:15" hidden="1" x14ac:dyDescent="0.5">
      <c r="A3453">
        <f t="shared" si="53"/>
        <v>1340</v>
      </c>
      <c r="B3453" s="2">
        <v>43815</v>
      </c>
      <c r="C3453" t="s">
        <v>21</v>
      </c>
      <c r="D3453" t="s">
        <v>34</v>
      </c>
      <c r="E3453">
        <v>2019</v>
      </c>
      <c r="F3453">
        <v>51</v>
      </c>
      <c r="G3453" t="s">
        <v>10</v>
      </c>
      <c r="H3453" t="s">
        <v>9</v>
      </c>
      <c r="I3453">
        <v>13</v>
      </c>
      <c r="J3453">
        <v>22.6</v>
      </c>
      <c r="K3453">
        <v>21.7</v>
      </c>
      <c r="L3453">
        <v>0</v>
      </c>
      <c r="M3453" s="3">
        <v>114400.065</v>
      </c>
      <c r="N3453" s="4">
        <v>73.601749130000002</v>
      </c>
      <c r="O3453" s="4">
        <v>8420044.9000000004</v>
      </c>
    </row>
    <row r="3454" spans="1:15" hidden="1" x14ac:dyDescent="0.5">
      <c r="A3454">
        <f t="shared" si="53"/>
        <v>1341</v>
      </c>
      <c r="B3454" s="2">
        <v>42837</v>
      </c>
      <c r="C3454" t="s">
        <v>23</v>
      </c>
      <c r="D3454" t="s">
        <v>26</v>
      </c>
      <c r="E3454">
        <v>2017</v>
      </c>
      <c r="F3454">
        <v>16</v>
      </c>
      <c r="G3454" t="s">
        <v>9</v>
      </c>
      <c r="H3454" t="s">
        <v>9</v>
      </c>
      <c r="I3454">
        <v>10.8</v>
      </c>
      <c r="J3454">
        <v>19.3</v>
      </c>
      <c r="K3454">
        <v>14</v>
      </c>
      <c r="L3454">
        <v>0</v>
      </c>
      <c r="M3454" s="3">
        <v>114335.995</v>
      </c>
      <c r="N3454" s="4">
        <v>126.572879</v>
      </c>
      <c r="O3454" s="4">
        <v>14471836.1</v>
      </c>
    </row>
    <row r="3455" spans="1:15" hidden="1" x14ac:dyDescent="0.5">
      <c r="A3455">
        <f t="shared" si="53"/>
        <v>1342</v>
      </c>
      <c r="B3455" s="2">
        <v>43761</v>
      </c>
      <c r="C3455" t="s">
        <v>23</v>
      </c>
      <c r="D3455" t="s">
        <v>32</v>
      </c>
      <c r="E3455">
        <v>2019</v>
      </c>
      <c r="F3455">
        <v>43</v>
      </c>
      <c r="G3455" t="s">
        <v>10</v>
      </c>
      <c r="H3455" t="s">
        <v>9</v>
      </c>
      <c r="I3455">
        <v>8.1999999999999993</v>
      </c>
      <c r="J3455">
        <v>27.9</v>
      </c>
      <c r="K3455">
        <v>26</v>
      </c>
      <c r="L3455">
        <v>0</v>
      </c>
      <c r="M3455" s="3">
        <v>114281.61500000001</v>
      </c>
      <c r="N3455" s="4">
        <v>99.736133030000005</v>
      </c>
      <c r="O3455" s="4">
        <v>11398006.4</v>
      </c>
    </row>
    <row r="3456" spans="1:15" hidden="1" x14ac:dyDescent="0.5">
      <c r="A3456">
        <f t="shared" si="53"/>
        <v>1343</v>
      </c>
      <c r="B3456" s="2">
        <v>43578</v>
      </c>
      <c r="C3456" t="s">
        <v>22</v>
      </c>
      <c r="D3456" t="s">
        <v>26</v>
      </c>
      <c r="E3456">
        <v>2019</v>
      </c>
      <c r="F3456">
        <v>17</v>
      </c>
      <c r="G3456" t="s">
        <v>9</v>
      </c>
      <c r="H3456" t="s">
        <v>9</v>
      </c>
      <c r="I3456">
        <v>11.1</v>
      </c>
      <c r="J3456">
        <v>18.5</v>
      </c>
      <c r="K3456">
        <v>8</v>
      </c>
      <c r="L3456">
        <v>0</v>
      </c>
      <c r="M3456" s="3">
        <v>114240.88499999999</v>
      </c>
      <c r="N3456" s="4">
        <v>89.628985839999999</v>
      </c>
      <c r="O3456" s="4">
        <v>10239294.699999999</v>
      </c>
    </row>
    <row r="3457" spans="1:15" hidden="1" x14ac:dyDescent="0.5">
      <c r="A3457">
        <f t="shared" si="53"/>
        <v>1344</v>
      </c>
      <c r="B3457" s="2">
        <v>43439</v>
      </c>
      <c r="C3457" t="s">
        <v>23</v>
      </c>
      <c r="D3457" t="s">
        <v>34</v>
      </c>
      <c r="E3457">
        <v>2018</v>
      </c>
      <c r="F3457">
        <v>49</v>
      </c>
      <c r="G3457" t="s">
        <v>10</v>
      </c>
      <c r="H3457" t="s">
        <v>9</v>
      </c>
      <c r="I3457">
        <v>13.4</v>
      </c>
      <c r="J3457">
        <v>25.2</v>
      </c>
      <c r="K3457">
        <v>31.1</v>
      </c>
      <c r="L3457">
        <v>0</v>
      </c>
      <c r="M3457" s="3">
        <v>114225.12</v>
      </c>
      <c r="N3457" s="4">
        <v>86.814999110000002</v>
      </c>
      <c r="O3457" s="4">
        <v>9916453.6999999993</v>
      </c>
    </row>
    <row r="3458" spans="1:15" hidden="1" x14ac:dyDescent="0.5">
      <c r="A3458">
        <f t="shared" ref="A3458:A3521" si="54">ROW()-2113</f>
        <v>1345</v>
      </c>
      <c r="B3458" s="2">
        <v>43173</v>
      </c>
      <c r="C3458" t="s">
        <v>23</v>
      </c>
      <c r="D3458" t="s">
        <v>25</v>
      </c>
      <c r="E3458">
        <v>2018</v>
      </c>
      <c r="F3458">
        <v>11</v>
      </c>
      <c r="G3458" t="s">
        <v>10</v>
      </c>
      <c r="H3458" t="s">
        <v>9</v>
      </c>
      <c r="I3458">
        <v>12.8</v>
      </c>
      <c r="J3458">
        <v>21.3</v>
      </c>
      <c r="K3458">
        <v>17.7</v>
      </c>
      <c r="L3458">
        <v>0</v>
      </c>
      <c r="M3458" s="3">
        <v>114195.35</v>
      </c>
      <c r="N3458" s="4">
        <v>97.281748919999998</v>
      </c>
      <c r="O3458" s="4">
        <v>11109123.4</v>
      </c>
    </row>
    <row r="3459" spans="1:15" hidden="1" x14ac:dyDescent="0.5">
      <c r="A3459">
        <f t="shared" si="54"/>
        <v>1346</v>
      </c>
      <c r="B3459" s="2">
        <v>43570</v>
      </c>
      <c r="C3459" t="s">
        <v>21</v>
      </c>
      <c r="D3459" t="s">
        <v>26</v>
      </c>
      <c r="E3459">
        <v>2019</v>
      </c>
      <c r="F3459">
        <v>16</v>
      </c>
      <c r="G3459" t="s">
        <v>9</v>
      </c>
      <c r="H3459" t="s">
        <v>9</v>
      </c>
      <c r="I3459">
        <v>12.9</v>
      </c>
      <c r="J3459">
        <v>27.4</v>
      </c>
      <c r="K3459">
        <v>10.9</v>
      </c>
      <c r="L3459">
        <v>0</v>
      </c>
      <c r="M3459" s="3">
        <v>114194.955</v>
      </c>
      <c r="N3459" s="4">
        <v>113.1121728</v>
      </c>
      <c r="O3459" s="4">
        <v>12916839.5</v>
      </c>
    </row>
    <row r="3460" spans="1:15" hidden="1" x14ac:dyDescent="0.5">
      <c r="A3460">
        <f t="shared" si="54"/>
        <v>1347</v>
      </c>
      <c r="B3460" s="2">
        <v>42830</v>
      </c>
      <c r="C3460" t="s">
        <v>23</v>
      </c>
      <c r="D3460" t="s">
        <v>26</v>
      </c>
      <c r="E3460">
        <v>2017</v>
      </c>
      <c r="F3460">
        <v>15</v>
      </c>
      <c r="G3460" t="s">
        <v>9</v>
      </c>
      <c r="H3460" t="s">
        <v>9</v>
      </c>
      <c r="I3460">
        <v>11</v>
      </c>
      <c r="J3460">
        <v>25.4</v>
      </c>
      <c r="K3460">
        <v>15.8</v>
      </c>
      <c r="L3460">
        <v>0</v>
      </c>
      <c r="M3460" s="3">
        <v>114191.35</v>
      </c>
      <c r="N3460" s="4">
        <v>142.28042669999999</v>
      </c>
      <c r="O3460" s="4">
        <v>16247194</v>
      </c>
    </row>
    <row r="3461" spans="1:15" hidden="1" x14ac:dyDescent="0.5">
      <c r="A3461">
        <f t="shared" si="54"/>
        <v>1348</v>
      </c>
      <c r="B3461" s="2">
        <v>43303</v>
      </c>
      <c r="C3461" t="s">
        <v>20</v>
      </c>
      <c r="D3461" t="s">
        <v>29</v>
      </c>
      <c r="E3461">
        <v>2018</v>
      </c>
      <c r="F3461">
        <v>29</v>
      </c>
      <c r="G3461" t="s">
        <v>10</v>
      </c>
      <c r="H3461" t="s">
        <v>9</v>
      </c>
      <c r="I3461">
        <v>8</v>
      </c>
      <c r="J3461">
        <v>14.8</v>
      </c>
      <c r="K3461">
        <v>10.5</v>
      </c>
      <c r="L3461">
        <v>0</v>
      </c>
      <c r="M3461" s="3">
        <v>114186.8</v>
      </c>
      <c r="N3461" s="4">
        <v>73.13566324</v>
      </c>
      <c r="O3461" s="4">
        <v>8351127.4000000004</v>
      </c>
    </row>
    <row r="3462" spans="1:15" hidden="1" x14ac:dyDescent="0.5">
      <c r="A3462">
        <f t="shared" si="54"/>
        <v>1349</v>
      </c>
      <c r="B3462" s="2">
        <v>42665</v>
      </c>
      <c r="C3462" t="s">
        <v>19</v>
      </c>
      <c r="D3462" t="s">
        <v>32</v>
      </c>
      <c r="E3462">
        <v>2016</v>
      </c>
      <c r="F3462">
        <v>43</v>
      </c>
      <c r="G3462" t="s">
        <v>10</v>
      </c>
      <c r="H3462" t="s">
        <v>9</v>
      </c>
      <c r="I3462">
        <v>6.9</v>
      </c>
      <c r="J3462">
        <v>13.2</v>
      </c>
      <c r="K3462">
        <v>16.899999999999999</v>
      </c>
      <c r="L3462">
        <v>16.399999999999999</v>
      </c>
      <c r="M3462" s="3">
        <v>114184.19500000001</v>
      </c>
      <c r="N3462" s="4">
        <v>38.711130760000003</v>
      </c>
      <c r="O3462" s="4">
        <v>4420199.3</v>
      </c>
    </row>
    <row r="3463" spans="1:15" hidden="1" x14ac:dyDescent="0.5">
      <c r="A3463">
        <f t="shared" si="54"/>
        <v>1350</v>
      </c>
      <c r="B3463" s="2">
        <v>42836</v>
      </c>
      <c r="C3463" t="s">
        <v>22</v>
      </c>
      <c r="D3463" t="s">
        <v>26</v>
      </c>
      <c r="E3463">
        <v>2017</v>
      </c>
      <c r="F3463">
        <v>16</v>
      </c>
      <c r="G3463" t="s">
        <v>9</v>
      </c>
      <c r="H3463" t="s">
        <v>9</v>
      </c>
      <c r="I3463">
        <v>12.3</v>
      </c>
      <c r="J3463">
        <v>18.5</v>
      </c>
      <c r="K3463">
        <v>13.5</v>
      </c>
      <c r="L3463">
        <v>15.4</v>
      </c>
      <c r="M3463" s="3">
        <v>114159.965</v>
      </c>
      <c r="N3463" s="4">
        <v>130.03687339999999</v>
      </c>
      <c r="O3463" s="4">
        <v>14845004.9</v>
      </c>
    </row>
    <row r="3464" spans="1:15" hidden="1" x14ac:dyDescent="0.5">
      <c r="A3464">
        <f t="shared" si="54"/>
        <v>1351</v>
      </c>
      <c r="B3464" s="2">
        <v>43416</v>
      </c>
      <c r="C3464" t="s">
        <v>21</v>
      </c>
      <c r="D3464" t="s">
        <v>33</v>
      </c>
      <c r="E3464">
        <v>2018</v>
      </c>
      <c r="F3464">
        <v>46</v>
      </c>
      <c r="G3464" t="s">
        <v>10</v>
      </c>
      <c r="H3464" t="s">
        <v>9</v>
      </c>
      <c r="I3464">
        <v>10.9</v>
      </c>
      <c r="J3464">
        <v>30.2</v>
      </c>
      <c r="K3464">
        <v>17.5</v>
      </c>
      <c r="L3464">
        <v>0</v>
      </c>
      <c r="M3464" s="3">
        <v>114159.595</v>
      </c>
      <c r="N3464" s="4">
        <v>105.4518321</v>
      </c>
      <c r="O3464" s="4">
        <v>12038338.4</v>
      </c>
    </row>
    <row r="3465" spans="1:15" hidden="1" x14ac:dyDescent="0.5">
      <c r="A3465">
        <f t="shared" si="54"/>
        <v>1352</v>
      </c>
      <c r="B3465" s="2">
        <v>42767</v>
      </c>
      <c r="C3465" t="s">
        <v>23</v>
      </c>
      <c r="D3465" t="s">
        <v>24</v>
      </c>
      <c r="E3465">
        <v>2017</v>
      </c>
      <c r="F3465">
        <v>6</v>
      </c>
      <c r="G3465" t="s">
        <v>10</v>
      </c>
      <c r="H3465" t="s">
        <v>9</v>
      </c>
      <c r="I3465">
        <v>14.3</v>
      </c>
      <c r="J3465">
        <v>20.6</v>
      </c>
      <c r="K3465">
        <v>9.3000000000000007</v>
      </c>
      <c r="L3465">
        <v>0</v>
      </c>
      <c r="M3465" s="3">
        <v>114133.73</v>
      </c>
      <c r="N3465" s="4">
        <v>66.863303090000002</v>
      </c>
      <c r="O3465" s="4">
        <v>7631358.2000000002</v>
      </c>
    </row>
    <row r="3466" spans="1:15" hidden="1" x14ac:dyDescent="0.5">
      <c r="A3466">
        <f t="shared" si="54"/>
        <v>1353</v>
      </c>
      <c r="B3466" s="2">
        <v>43019</v>
      </c>
      <c r="C3466" t="s">
        <v>23</v>
      </c>
      <c r="D3466" t="s">
        <v>32</v>
      </c>
      <c r="E3466">
        <v>2017</v>
      </c>
      <c r="F3466">
        <v>42</v>
      </c>
      <c r="G3466" t="s">
        <v>10</v>
      </c>
      <c r="H3466" t="s">
        <v>9</v>
      </c>
      <c r="I3466">
        <v>9.8000000000000007</v>
      </c>
      <c r="J3466">
        <v>25.6</v>
      </c>
      <c r="K3466">
        <v>7.5</v>
      </c>
      <c r="L3466">
        <v>0</v>
      </c>
      <c r="M3466" s="3">
        <v>114133.54</v>
      </c>
      <c r="N3466" s="4">
        <v>55.553221790000002</v>
      </c>
      <c r="O3466" s="4">
        <v>6340485.9000000004</v>
      </c>
    </row>
    <row r="3467" spans="1:15" hidden="1" x14ac:dyDescent="0.5">
      <c r="A3467">
        <f t="shared" si="54"/>
        <v>1354</v>
      </c>
      <c r="B3467" s="2">
        <v>43760</v>
      </c>
      <c r="C3467" t="s">
        <v>22</v>
      </c>
      <c r="D3467" t="s">
        <v>32</v>
      </c>
      <c r="E3467">
        <v>2019</v>
      </c>
      <c r="F3467">
        <v>43</v>
      </c>
      <c r="G3467" t="s">
        <v>10</v>
      </c>
      <c r="H3467" t="s">
        <v>9</v>
      </c>
      <c r="I3467">
        <v>11.9</v>
      </c>
      <c r="J3467">
        <v>19.600000000000001</v>
      </c>
      <c r="K3467">
        <v>23.7</v>
      </c>
      <c r="L3467">
        <v>0</v>
      </c>
      <c r="M3467" s="3">
        <v>114108.545</v>
      </c>
      <c r="N3467" s="4">
        <v>111.449844</v>
      </c>
      <c r="O3467" s="4">
        <v>12717379.5</v>
      </c>
    </row>
    <row r="3468" spans="1:15" hidden="1" x14ac:dyDescent="0.5">
      <c r="A3468">
        <f t="shared" si="54"/>
        <v>1355</v>
      </c>
      <c r="B3468" s="2">
        <v>42980</v>
      </c>
      <c r="C3468" t="s">
        <v>19</v>
      </c>
      <c r="D3468" t="s">
        <v>31</v>
      </c>
      <c r="E3468">
        <v>2017</v>
      </c>
      <c r="F3468">
        <v>36</v>
      </c>
      <c r="G3468" t="s">
        <v>10</v>
      </c>
      <c r="H3468" t="s">
        <v>9</v>
      </c>
      <c r="I3468">
        <v>7.3</v>
      </c>
      <c r="J3468">
        <v>18.399999999999999</v>
      </c>
      <c r="K3468">
        <v>6.3</v>
      </c>
      <c r="L3468">
        <v>0</v>
      </c>
      <c r="M3468" s="3">
        <v>114098.11500000001</v>
      </c>
      <c r="N3468" s="4">
        <v>89.329916780000005</v>
      </c>
      <c r="O3468" s="4">
        <v>10192375.1</v>
      </c>
    </row>
    <row r="3469" spans="1:15" hidden="1" x14ac:dyDescent="0.5">
      <c r="A3469">
        <f t="shared" si="54"/>
        <v>1356</v>
      </c>
      <c r="B3469" s="2">
        <v>42386</v>
      </c>
      <c r="C3469" t="s">
        <v>20</v>
      </c>
      <c r="D3469" t="s">
        <v>17</v>
      </c>
      <c r="E3469">
        <v>2016</v>
      </c>
      <c r="F3469">
        <v>3</v>
      </c>
      <c r="G3469" t="s">
        <v>9</v>
      </c>
      <c r="H3469" t="s">
        <v>9</v>
      </c>
      <c r="I3469">
        <v>14.9</v>
      </c>
      <c r="J3469">
        <v>32.700000000000003</v>
      </c>
      <c r="K3469">
        <v>31.5</v>
      </c>
      <c r="L3469">
        <v>0</v>
      </c>
      <c r="M3469" s="3">
        <v>114097.07</v>
      </c>
      <c r="N3469" s="4">
        <v>29.153261950000001</v>
      </c>
      <c r="O3469" s="4">
        <v>3326301.8</v>
      </c>
    </row>
    <row r="3470" spans="1:15" hidden="1" x14ac:dyDescent="0.5">
      <c r="A3470">
        <f t="shared" si="54"/>
        <v>1357</v>
      </c>
      <c r="B3470" s="2">
        <v>43507</v>
      </c>
      <c r="C3470" t="s">
        <v>21</v>
      </c>
      <c r="D3470" t="s">
        <v>24</v>
      </c>
      <c r="E3470">
        <v>2019</v>
      </c>
      <c r="F3470">
        <v>7</v>
      </c>
      <c r="G3470" t="s">
        <v>10</v>
      </c>
      <c r="H3470" t="s">
        <v>9</v>
      </c>
      <c r="I3470">
        <v>14.4</v>
      </c>
      <c r="J3470">
        <v>27.5</v>
      </c>
      <c r="K3470">
        <v>18.600000000000001</v>
      </c>
      <c r="L3470">
        <v>0</v>
      </c>
      <c r="M3470" s="3">
        <v>114085.645</v>
      </c>
      <c r="N3470" s="4">
        <v>97.715089509999999</v>
      </c>
      <c r="O3470" s="4">
        <v>11147889</v>
      </c>
    </row>
    <row r="3471" spans="1:15" hidden="1" x14ac:dyDescent="0.5">
      <c r="A3471">
        <f t="shared" si="54"/>
        <v>1358</v>
      </c>
      <c r="B3471" s="2">
        <v>44031</v>
      </c>
      <c r="C3471" t="s">
        <v>20</v>
      </c>
      <c r="D3471" t="s">
        <v>29</v>
      </c>
      <c r="E3471">
        <v>2020</v>
      </c>
      <c r="F3471">
        <v>29</v>
      </c>
      <c r="G3471" t="s">
        <v>10</v>
      </c>
      <c r="H3471" t="s">
        <v>9</v>
      </c>
      <c r="I3471">
        <v>8.1999999999999993</v>
      </c>
      <c r="J3471">
        <v>15.3</v>
      </c>
      <c r="K3471">
        <v>7.6</v>
      </c>
      <c r="L3471">
        <v>0</v>
      </c>
      <c r="M3471" s="3">
        <v>114065.32</v>
      </c>
      <c r="N3471" s="4">
        <v>31.208767980000001</v>
      </c>
      <c r="O3471" s="4">
        <v>3559838.1</v>
      </c>
    </row>
    <row r="3472" spans="1:15" hidden="1" x14ac:dyDescent="0.5">
      <c r="A3472">
        <f t="shared" si="54"/>
        <v>1359</v>
      </c>
      <c r="B3472" s="2">
        <v>43702</v>
      </c>
      <c r="C3472" t="s">
        <v>20</v>
      </c>
      <c r="D3472" t="s">
        <v>30</v>
      </c>
      <c r="E3472">
        <v>2019</v>
      </c>
      <c r="F3472">
        <v>34</v>
      </c>
      <c r="G3472" t="s">
        <v>10</v>
      </c>
      <c r="H3472" t="s">
        <v>9</v>
      </c>
      <c r="I3472">
        <v>6.5</v>
      </c>
      <c r="J3472">
        <v>12.9</v>
      </c>
      <c r="K3472">
        <v>13.9</v>
      </c>
      <c r="L3472">
        <v>1.2</v>
      </c>
      <c r="M3472" s="3">
        <v>113980.3</v>
      </c>
      <c r="N3472" s="4">
        <v>119.3055933</v>
      </c>
      <c r="O3472" s="4">
        <v>13598487.300000001</v>
      </c>
    </row>
    <row r="3473" spans="1:15" hidden="1" x14ac:dyDescent="0.5">
      <c r="A3473">
        <f t="shared" si="54"/>
        <v>1360</v>
      </c>
      <c r="B3473" s="2">
        <v>43423</v>
      </c>
      <c r="C3473" t="s">
        <v>21</v>
      </c>
      <c r="D3473" t="s">
        <v>33</v>
      </c>
      <c r="E3473">
        <v>2018</v>
      </c>
      <c r="F3473">
        <v>47</v>
      </c>
      <c r="G3473" t="s">
        <v>10</v>
      </c>
      <c r="H3473" t="s">
        <v>9</v>
      </c>
      <c r="I3473">
        <v>15.4</v>
      </c>
      <c r="J3473">
        <v>30.9</v>
      </c>
      <c r="K3473">
        <v>27.5</v>
      </c>
      <c r="L3473">
        <v>0</v>
      </c>
      <c r="M3473" s="3">
        <v>113978.535</v>
      </c>
      <c r="N3473" s="4">
        <v>104.47126299999999</v>
      </c>
      <c r="O3473" s="4">
        <v>11907481.5</v>
      </c>
    </row>
    <row r="3474" spans="1:15" hidden="1" x14ac:dyDescent="0.5">
      <c r="A3474">
        <f t="shared" si="54"/>
        <v>1361</v>
      </c>
      <c r="B3474" s="2">
        <v>43020</v>
      </c>
      <c r="C3474" t="s">
        <v>16</v>
      </c>
      <c r="D3474" t="s">
        <v>32</v>
      </c>
      <c r="E3474">
        <v>2017</v>
      </c>
      <c r="F3474">
        <v>42</v>
      </c>
      <c r="G3474" t="s">
        <v>10</v>
      </c>
      <c r="H3474" t="s">
        <v>9</v>
      </c>
      <c r="I3474">
        <v>10.5</v>
      </c>
      <c r="J3474">
        <v>19.2</v>
      </c>
      <c r="K3474">
        <v>15.6</v>
      </c>
      <c r="L3474">
        <v>10</v>
      </c>
      <c r="M3474" s="3">
        <v>113957.735</v>
      </c>
      <c r="N3474" s="4">
        <v>56.959277329999999</v>
      </c>
      <c r="O3474" s="4">
        <v>6490950.2000000002</v>
      </c>
    </row>
    <row r="3475" spans="1:15" hidden="1" x14ac:dyDescent="0.5">
      <c r="A3475">
        <f t="shared" si="54"/>
        <v>1362</v>
      </c>
      <c r="B3475" s="2">
        <v>43777</v>
      </c>
      <c r="C3475" t="s">
        <v>18</v>
      </c>
      <c r="D3475" t="s">
        <v>33</v>
      </c>
      <c r="E3475">
        <v>2019</v>
      </c>
      <c r="F3475">
        <v>45</v>
      </c>
      <c r="G3475" t="s">
        <v>10</v>
      </c>
      <c r="H3475" t="s">
        <v>9</v>
      </c>
      <c r="I3475">
        <v>10.3</v>
      </c>
      <c r="J3475">
        <v>15</v>
      </c>
      <c r="K3475">
        <v>16.100000000000001</v>
      </c>
      <c r="L3475">
        <v>6.8</v>
      </c>
      <c r="M3475" s="3">
        <v>113954.78</v>
      </c>
      <c r="N3475" s="4">
        <v>81.077541510000003</v>
      </c>
      <c r="O3475" s="4">
        <v>9239173.4000000004</v>
      </c>
    </row>
    <row r="3476" spans="1:15" hidden="1" x14ac:dyDescent="0.5">
      <c r="A3476">
        <f t="shared" si="54"/>
        <v>1363</v>
      </c>
      <c r="B3476" s="2">
        <v>43381</v>
      </c>
      <c r="C3476" t="s">
        <v>21</v>
      </c>
      <c r="D3476" t="s">
        <v>32</v>
      </c>
      <c r="E3476">
        <v>2018</v>
      </c>
      <c r="F3476">
        <v>41</v>
      </c>
      <c r="G3476" t="s">
        <v>9</v>
      </c>
      <c r="H3476" t="s">
        <v>9</v>
      </c>
      <c r="I3476">
        <v>13.5</v>
      </c>
      <c r="J3476">
        <v>28.2</v>
      </c>
      <c r="K3476">
        <v>22.7</v>
      </c>
      <c r="L3476">
        <v>0</v>
      </c>
      <c r="M3476" s="3">
        <v>113945.5</v>
      </c>
      <c r="N3476" s="4">
        <v>87.101261609999995</v>
      </c>
      <c r="O3476" s="4">
        <v>9924796.8000000007</v>
      </c>
    </row>
    <row r="3477" spans="1:15" hidden="1" x14ac:dyDescent="0.5">
      <c r="A3477">
        <f t="shared" si="54"/>
        <v>1364</v>
      </c>
      <c r="B3477" s="2">
        <v>43552</v>
      </c>
      <c r="C3477" t="s">
        <v>16</v>
      </c>
      <c r="D3477" t="s">
        <v>25</v>
      </c>
      <c r="E3477">
        <v>2019</v>
      </c>
      <c r="F3477">
        <v>13</v>
      </c>
      <c r="G3477" t="s">
        <v>10</v>
      </c>
      <c r="H3477" t="s">
        <v>9</v>
      </c>
      <c r="I3477">
        <v>11.6</v>
      </c>
      <c r="J3477">
        <v>27.9</v>
      </c>
      <c r="K3477">
        <v>17.8</v>
      </c>
      <c r="L3477">
        <v>0</v>
      </c>
      <c r="M3477" s="3">
        <v>113923.16</v>
      </c>
      <c r="N3477" s="4">
        <v>108.460275</v>
      </c>
      <c r="O3477" s="4">
        <v>12356137.300000001</v>
      </c>
    </row>
    <row r="3478" spans="1:15" hidden="1" x14ac:dyDescent="0.5">
      <c r="A3478">
        <f t="shared" si="54"/>
        <v>1365</v>
      </c>
      <c r="B3478" s="2">
        <v>43511</v>
      </c>
      <c r="C3478" t="s">
        <v>18</v>
      </c>
      <c r="D3478" t="s">
        <v>24</v>
      </c>
      <c r="E3478">
        <v>2019</v>
      </c>
      <c r="F3478">
        <v>7</v>
      </c>
      <c r="G3478" t="s">
        <v>10</v>
      </c>
      <c r="H3478" t="s">
        <v>9</v>
      </c>
      <c r="I3478">
        <v>14.8</v>
      </c>
      <c r="J3478">
        <v>22.8</v>
      </c>
      <c r="K3478">
        <v>23.1</v>
      </c>
      <c r="L3478">
        <v>0</v>
      </c>
      <c r="M3478" s="3">
        <v>113910.46</v>
      </c>
      <c r="N3478" s="4">
        <v>114.7685038</v>
      </c>
      <c r="O3478" s="4">
        <v>13073333.1</v>
      </c>
    </row>
    <row r="3479" spans="1:15" hidden="1" x14ac:dyDescent="0.5">
      <c r="A3479">
        <f t="shared" si="54"/>
        <v>1366</v>
      </c>
      <c r="B3479" s="2">
        <v>43794</v>
      </c>
      <c r="C3479" t="s">
        <v>21</v>
      </c>
      <c r="D3479" t="s">
        <v>33</v>
      </c>
      <c r="E3479">
        <v>2019</v>
      </c>
      <c r="F3479">
        <v>48</v>
      </c>
      <c r="G3479" t="s">
        <v>10</v>
      </c>
      <c r="H3479" t="s">
        <v>9</v>
      </c>
      <c r="I3479">
        <v>11.4</v>
      </c>
      <c r="J3479">
        <v>27.4</v>
      </c>
      <c r="K3479">
        <v>18</v>
      </c>
      <c r="L3479">
        <v>0</v>
      </c>
      <c r="M3479" s="3">
        <v>113899.3</v>
      </c>
      <c r="N3479" s="4">
        <v>71.001116179999997</v>
      </c>
      <c r="O3479" s="4">
        <v>8086977.4000000004</v>
      </c>
    </row>
    <row r="3480" spans="1:15" hidden="1" x14ac:dyDescent="0.5">
      <c r="A3480">
        <f t="shared" si="54"/>
        <v>1367</v>
      </c>
      <c r="B3480" s="2">
        <v>43389</v>
      </c>
      <c r="C3480" t="s">
        <v>22</v>
      </c>
      <c r="D3480" t="s">
        <v>32</v>
      </c>
      <c r="E3480">
        <v>2018</v>
      </c>
      <c r="F3480">
        <v>42</v>
      </c>
      <c r="G3480" t="s">
        <v>10</v>
      </c>
      <c r="H3480" t="s">
        <v>9</v>
      </c>
      <c r="I3480">
        <v>20</v>
      </c>
      <c r="J3480">
        <v>23.1</v>
      </c>
      <c r="K3480">
        <v>6.1</v>
      </c>
      <c r="L3480">
        <v>0.2</v>
      </c>
      <c r="M3480" s="3">
        <v>113889.41</v>
      </c>
      <c r="N3480" s="4">
        <v>89.02524597</v>
      </c>
      <c r="O3480" s="4">
        <v>10139032.699999999</v>
      </c>
    </row>
    <row r="3481" spans="1:15" hidden="1" x14ac:dyDescent="0.5">
      <c r="A3481">
        <f t="shared" si="54"/>
        <v>1368</v>
      </c>
      <c r="B3481" s="2">
        <v>43165</v>
      </c>
      <c r="C3481" t="s">
        <v>22</v>
      </c>
      <c r="D3481" t="s">
        <v>25</v>
      </c>
      <c r="E3481">
        <v>2018</v>
      </c>
      <c r="F3481">
        <v>10</v>
      </c>
      <c r="G3481" t="s">
        <v>10</v>
      </c>
      <c r="H3481" t="s">
        <v>9</v>
      </c>
      <c r="I3481">
        <v>12.5</v>
      </c>
      <c r="J3481">
        <v>27.6</v>
      </c>
      <c r="K3481">
        <v>22.6</v>
      </c>
      <c r="L3481">
        <v>0</v>
      </c>
      <c r="M3481" s="3">
        <v>113850.81</v>
      </c>
      <c r="N3481" s="4">
        <v>61.354685359999998</v>
      </c>
      <c r="O3481" s="4">
        <v>6985280.5999999996</v>
      </c>
    </row>
    <row r="3482" spans="1:15" hidden="1" x14ac:dyDescent="0.5">
      <c r="A3482">
        <f t="shared" si="54"/>
        <v>1369</v>
      </c>
      <c r="B3482" s="2">
        <v>42096</v>
      </c>
      <c r="C3482" t="s">
        <v>16</v>
      </c>
      <c r="D3482" t="s">
        <v>26</v>
      </c>
      <c r="E3482">
        <v>2015</v>
      </c>
      <c r="F3482">
        <v>14</v>
      </c>
      <c r="G3482" t="s">
        <v>9</v>
      </c>
      <c r="H3482" t="s">
        <v>9</v>
      </c>
      <c r="I3482">
        <v>12.8</v>
      </c>
      <c r="J3482">
        <v>17.2</v>
      </c>
      <c r="K3482">
        <v>17.5</v>
      </c>
      <c r="L3482">
        <v>0.2</v>
      </c>
      <c r="M3482" s="3">
        <v>113838.41</v>
      </c>
      <c r="N3482" s="4">
        <v>23.46025058</v>
      </c>
      <c r="O3482" s="4">
        <v>2670677.6</v>
      </c>
    </row>
    <row r="3483" spans="1:15" hidden="1" x14ac:dyDescent="0.5">
      <c r="A3483">
        <f t="shared" si="54"/>
        <v>1370</v>
      </c>
      <c r="B3483" s="2">
        <v>42359</v>
      </c>
      <c r="C3483" t="s">
        <v>21</v>
      </c>
      <c r="D3483" t="s">
        <v>34</v>
      </c>
      <c r="E3483">
        <v>2015</v>
      </c>
      <c r="F3483">
        <v>52</v>
      </c>
      <c r="G3483" t="s">
        <v>9</v>
      </c>
      <c r="H3483" t="s">
        <v>9</v>
      </c>
      <c r="I3483">
        <v>15</v>
      </c>
      <c r="J3483">
        <v>20.2</v>
      </c>
      <c r="K3483">
        <v>25.4</v>
      </c>
      <c r="L3483">
        <v>6</v>
      </c>
      <c r="M3483" s="3">
        <v>113802.21</v>
      </c>
      <c r="N3483" s="4">
        <v>49.621251919999999</v>
      </c>
      <c r="O3483" s="4">
        <v>5647008.0999999996</v>
      </c>
    </row>
    <row r="3484" spans="1:15" hidden="1" x14ac:dyDescent="0.5">
      <c r="A3484">
        <f t="shared" si="54"/>
        <v>1371</v>
      </c>
      <c r="B3484" s="2">
        <v>42310</v>
      </c>
      <c r="C3484" t="s">
        <v>21</v>
      </c>
      <c r="D3484" t="s">
        <v>33</v>
      </c>
      <c r="E3484">
        <v>2015</v>
      </c>
      <c r="F3484">
        <v>45</v>
      </c>
      <c r="G3484" t="s">
        <v>10</v>
      </c>
      <c r="H3484" t="s">
        <v>9</v>
      </c>
      <c r="I3484">
        <v>14.5</v>
      </c>
      <c r="J3484">
        <v>16</v>
      </c>
      <c r="K3484">
        <v>8.1999999999999993</v>
      </c>
      <c r="L3484">
        <v>0</v>
      </c>
      <c r="M3484" s="3">
        <v>113791.75</v>
      </c>
      <c r="N3484" s="4">
        <v>25.017848959999998</v>
      </c>
      <c r="O3484" s="4">
        <v>2846824.8</v>
      </c>
    </row>
    <row r="3485" spans="1:15" hidden="1" x14ac:dyDescent="0.5">
      <c r="A3485">
        <f t="shared" si="54"/>
        <v>1372</v>
      </c>
      <c r="B3485" s="2">
        <v>43559</v>
      </c>
      <c r="C3485" t="s">
        <v>16</v>
      </c>
      <c r="D3485" t="s">
        <v>26</v>
      </c>
      <c r="E3485">
        <v>2019</v>
      </c>
      <c r="F3485">
        <v>14</v>
      </c>
      <c r="G3485" t="s">
        <v>10</v>
      </c>
      <c r="H3485" t="s">
        <v>9</v>
      </c>
      <c r="I3485">
        <v>13.3</v>
      </c>
      <c r="J3485">
        <v>21.9</v>
      </c>
      <c r="K3485">
        <v>13.9</v>
      </c>
      <c r="L3485">
        <v>0</v>
      </c>
      <c r="M3485" s="3">
        <v>113763.83500000001</v>
      </c>
      <c r="N3485" s="4">
        <v>116.75648839999999</v>
      </c>
      <c r="O3485" s="4">
        <v>13282665.9</v>
      </c>
    </row>
    <row r="3486" spans="1:15" hidden="1" x14ac:dyDescent="0.5">
      <c r="A3486">
        <f t="shared" si="54"/>
        <v>1373</v>
      </c>
      <c r="B3486" s="2">
        <v>44058</v>
      </c>
      <c r="C3486" t="s">
        <v>19</v>
      </c>
      <c r="D3486" t="s">
        <v>30</v>
      </c>
      <c r="E3486">
        <v>2020</v>
      </c>
      <c r="F3486">
        <v>33</v>
      </c>
      <c r="G3486" t="s">
        <v>9</v>
      </c>
      <c r="H3486" t="s">
        <v>9</v>
      </c>
      <c r="I3486">
        <v>7.4</v>
      </c>
      <c r="J3486">
        <v>14.9</v>
      </c>
      <c r="K3486">
        <v>13</v>
      </c>
      <c r="L3486">
        <v>2.8</v>
      </c>
      <c r="M3486" s="3">
        <v>113755.18</v>
      </c>
      <c r="N3486" s="4">
        <v>52.515043290000001</v>
      </c>
      <c r="O3486" s="4">
        <v>5973858.2000000002</v>
      </c>
    </row>
    <row r="3487" spans="1:15" hidden="1" x14ac:dyDescent="0.5">
      <c r="A3487">
        <f t="shared" si="54"/>
        <v>1374</v>
      </c>
      <c r="B3487" s="2">
        <v>42720</v>
      </c>
      <c r="C3487" t="s">
        <v>18</v>
      </c>
      <c r="D3487" t="s">
        <v>34</v>
      </c>
      <c r="E3487">
        <v>2016</v>
      </c>
      <c r="F3487">
        <v>51</v>
      </c>
      <c r="G3487" t="s">
        <v>10</v>
      </c>
      <c r="H3487" t="s">
        <v>9</v>
      </c>
      <c r="I3487">
        <v>9.6999999999999993</v>
      </c>
      <c r="J3487">
        <v>25.5</v>
      </c>
      <c r="K3487">
        <v>20.5</v>
      </c>
      <c r="L3487">
        <v>0</v>
      </c>
      <c r="M3487" s="3">
        <v>113698.06</v>
      </c>
      <c r="N3487" s="4">
        <v>48.856884800000003</v>
      </c>
      <c r="O3487" s="4">
        <v>5554933</v>
      </c>
    </row>
    <row r="3488" spans="1:15" hidden="1" x14ac:dyDescent="0.5">
      <c r="A3488">
        <f t="shared" si="54"/>
        <v>1375</v>
      </c>
      <c r="B3488" s="2">
        <v>42959</v>
      </c>
      <c r="C3488" t="s">
        <v>19</v>
      </c>
      <c r="D3488" t="s">
        <v>30</v>
      </c>
      <c r="E3488">
        <v>2017</v>
      </c>
      <c r="F3488">
        <v>33</v>
      </c>
      <c r="G3488" t="s">
        <v>10</v>
      </c>
      <c r="H3488" t="s">
        <v>9</v>
      </c>
      <c r="I3488">
        <v>10.3</v>
      </c>
      <c r="J3488">
        <v>17.899999999999999</v>
      </c>
      <c r="K3488">
        <v>9.9</v>
      </c>
      <c r="L3488">
        <v>2.8</v>
      </c>
      <c r="M3488" s="3">
        <v>113669.45</v>
      </c>
      <c r="N3488" s="4">
        <v>77.123590930000006</v>
      </c>
      <c r="O3488" s="4">
        <v>8766596.1999999993</v>
      </c>
    </row>
    <row r="3489" spans="1:15" hidden="1" x14ac:dyDescent="0.5">
      <c r="A3489">
        <f t="shared" si="54"/>
        <v>1376</v>
      </c>
      <c r="B3489" s="2">
        <v>42678</v>
      </c>
      <c r="C3489" t="s">
        <v>18</v>
      </c>
      <c r="D3489" t="s">
        <v>33</v>
      </c>
      <c r="E3489">
        <v>2016</v>
      </c>
      <c r="F3489">
        <v>45</v>
      </c>
      <c r="G3489" t="s">
        <v>10</v>
      </c>
      <c r="H3489" t="s">
        <v>9</v>
      </c>
      <c r="I3489">
        <v>10.199999999999999</v>
      </c>
      <c r="J3489">
        <v>29.2</v>
      </c>
      <c r="K3489">
        <v>24.9</v>
      </c>
      <c r="L3489">
        <v>0</v>
      </c>
      <c r="M3489" s="3">
        <v>113666.485</v>
      </c>
      <c r="N3489" s="4">
        <v>25.952350200000001</v>
      </c>
      <c r="O3489" s="4">
        <v>2949912.4</v>
      </c>
    </row>
    <row r="3490" spans="1:15" hidden="1" x14ac:dyDescent="0.5">
      <c r="A3490">
        <f t="shared" si="54"/>
        <v>1377</v>
      </c>
      <c r="B3490" s="2">
        <v>44104</v>
      </c>
      <c r="C3490" t="s">
        <v>23</v>
      </c>
      <c r="D3490" t="s">
        <v>31</v>
      </c>
      <c r="E3490">
        <v>2020</v>
      </c>
      <c r="F3490">
        <v>40</v>
      </c>
      <c r="G3490" t="s">
        <v>9</v>
      </c>
      <c r="H3490" t="s">
        <v>9</v>
      </c>
      <c r="I3490">
        <v>10.7</v>
      </c>
      <c r="J3490">
        <v>19.399999999999999</v>
      </c>
      <c r="K3490">
        <v>13</v>
      </c>
      <c r="L3490">
        <v>0.6</v>
      </c>
      <c r="M3490" s="3">
        <v>113620.21</v>
      </c>
      <c r="N3490" s="4">
        <v>38.05764052</v>
      </c>
      <c r="O3490" s="4">
        <v>4324117.0999999996</v>
      </c>
    </row>
    <row r="3491" spans="1:15" hidden="1" x14ac:dyDescent="0.5">
      <c r="A3491">
        <f t="shared" si="54"/>
        <v>1378</v>
      </c>
      <c r="B3491" s="2">
        <v>44109</v>
      </c>
      <c r="C3491" t="s">
        <v>21</v>
      </c>
      <c r="D3491" t="s">
        <v>32</v>
      </c>
      <c r="E3491">
        <v>2020</v>
      </c>
      <c r="F3491">
        <v>41</v>
      </c>
      <c r="G3491" t="s">
        <v>9</v>
      </c>
      <c r="H3491" t="s">
        <v>9</v>
      </c>
      <c r="I3491">
        <v>9.1</v>
      </c>
      <c r="J3491">
        <v>12.7</v>
      </c>
      <c r="K3491">
        <v>7.3</v>
      </c>
      <c r="L3491">
        <v>12.8</v>
      </c>
      <c r="M3491" s="3">
        <v>113610.03</v>
      </c>
      <c r="N3491" s="4">
        <v>36.764700519999998</v>
      </c>
      <c r="O3491" s="4">
        <v>4176838.7</v>
      </c>
    </row>
    <row r="3492" spans="1:15" hidden="1" x14ac:dyDescent="0.5">
      <c r="A3492">
        <f t="shared" si="54"/>
        <v>1379</v>
      </c>
      <c r="B3492" s="2">
        <v>43203</v>
      </c>
      <c r="C3492" t="s">
        <v>18</v>
      </c>
      <c r="D3492" t="s">
        <v>26</v>
      </c>
      <c r="E3492">
        <v>2018</v>
      </c>
      <c r="F3492">
        <v>15</v>
      </c>
      <c r="G3492" t="s">
        <v>9</v>
      </c>
      <c r="H3492" t="s">
        <v>9</v>
      </c>
      <c r="I3492">
        <v>11.9</v>
      </c>
      <c r="J3492">
        <v>25.9</v>
      </c>
      <c r="K3492">
        <v>14.4</v>
      </c>
      <c r="L3492">
        <v>0</v>
      </c>
      <c r="M3492" s="3">
        <v>113609.76</v>
      </c>
      <c r="N3492" s="4">
        <v>69.763201089999995</v>
      </c>
      <c r="O3492" s="4">
        <v>7925780.5</v>
      </c>
    </row>
    <row r="3493" spans="1:15" hidden="1" x14ac:dyDescent="0.5">
      <c r="A3493">
        <f t="shared" si="54"/>
        <v>1380</v>
      </c>
      <c r="B3493" s="2">
        <v>42813</v>
      </c>
      <c r="C3493" t="s">
        <v>20</v>
      </c>
      <c r="D3493" t="s">
        <v>25</v>
      </c>
      <c r="E3493">
        <v>2017</v>
      </c>
      <c r="F3493">
        <v>12</v>
      </c>
      <c r="G3493" t="s">
        <v>10</v>
      </c>
      <c r="H3493" t="s">
        <v>9</v>
      </c>
      <c r="I3493">
        <v>14.5</v>
      </c>
      <c r="J3493">
        <v>33.5</v>
      </c>
      <c r="K3493">
        <v>19.7</v>
      </c>
      <c r="L3493">
        <v>0</v>
      </c>
      <c r="M3493" s="3">
        <v>113593.82</v>
      </c>
      <c r="N3493" s="4">
        <v>121.12201020000001</v>
      </c>
      <c r="O3493" s="4">
        <v>13758711.800000001</v>
      </c>
    </row>
    <row r="3494" spans="1:15" hidden="1" x14ac:dyDescent="0.5">
      <c r="A3494">
        <f t="shared" si="54"/>
        <v>1381</v>
      </c>
      <c r="B3494" s="2">
        <v>43427</v>
      </c>
      <c r="C3494" t="s">
        <v>18</v>
      </c>
      <c r="D3494" t="s">
        <v>33</v>
      </c>
      <c r="E3494">
        <v>2018</v>
      </c>
      <c r="F3494">
        <v>47</v>
      </c>
      <c r="G3494" t="s">
        <v>10</v>
      </c>
      <c r="H3494" t="s">
        <v>9</v>
      </c>
      <c r="I3494">
        <v>11</v>
      </c>
      <c r="J3494">
        <v>14.5</v>
      </c>
      <c r="K3494">
        <v>3.5</v>
      </c>
      <c r="L3494">
        <v>6</v>
      </c>
      <c r="M3494" s="3">
        <v>113582.6</v>
      </c>
      <c r="N3494" s="4">
        <v>93.528906469999995</v>
      </c>
      <c r="O3494" s="4">
        <v>10623256.4</v>
      </c>
    </row>
    <row r="3495" spans="1:15" hidden="1" x14ac:dyDescent="0.5">
      <c r="A3495">
        <f t="shared" si="54"/>
        <v>1382</v>
      </c>
      <c r="B3495" s="2">
        <v>42877</v>
      </c>
      <c r="C3495" t="s">
        <v>21</v>
      </c>
      <c r="D3495" t="s">
        <v>27</v>
      </c>
      <c r="E3495">
        <v>2017</v>
      </c>
      <c r="F3495">
        <v>22</v>
      </c>
      <c r="G3495" t="s">
        <v>10</v>
      </c>
      <c r="H3495" t="s">
        <v>9</v>
      </c>
      <c r="I3495">
        <v>10.4</v>
      </c>
      <c r="J3495">
        <v>20.3</v>
      </c>
      <c r="K3495">
        <v>10.1</v>
      </c>
      <c r="L3495">
        <v>0</v>
      </c>
      <c r="M3495" s="3">
        <v>113551.03999999999</v>
      </c>
      <c r="N3495" s="4">
        <v>72.931488029999997</v>
      </c>
      <c r="O3495" s="4">
        <v>8281446.2999999998</v>
      </c>
    </row>
    <row r="3496" spans="1:15" hidden="1" x14ac:dyDescent="0.5">
      <c r="A3496">
        <f t="shared" si="54"/>
        <v>1383</v>
      </c>
      <c r="B3496" s="2">
        <v>44076</v>
      </c>
      <c r="C3496" t="s">
        <v>23</v>
      </c>
      <c r="D3496" t="s">
        <v>31</v>
      </c>
      <c r="E3496">
        <v>2020</v>
      </c>
      <c r="F3496">
        <v>36</v>
      </c>
      <c r="G3496" t="s">
        <v>9</v>
      </c>
      <c r="H3496" t="s">
        <v>9</v>
      </c>
      <c r="I3496">
        <v>8.6</v>
      </c>
      <c r="J3496">
        <v>22</v>
      </c>
      <c r="K3496">
        <v>12.1</v>
      </c>
      <c r="L3496">
        <v>0</v>
      </c>
      <c r="M3496" s="3">
        <v>113547.67</v>
      </c>
      <c r="N3496" s="4">
        <v>31.7696948</v>
      </c>
      <c r="O3496" s="4">
        <v>3607374.8</v>
      </c>
    </row>
    <row r="3497" spans="1:15" hidden="1" x14ac:dyDescent="0.5">
      <c r="A3497">
        <f t="shared" si="54"/>
        <v>1384</v>
      </c>
      <c r="B3497" s="2">
        <v>43048</v>
      </c>
      <c r="C3497" t="s">
        <v>16</v>
      </c>
      <c r="D3497" t="s">
        <v>33</v>
      </c>
      <c r="E3497">
        <v>2017</v>
      </c>
      <c r="F3497">
        <v>46</v>
      </c>
      <c r="G3497" t="s">
        <v>10</v>
      </c>
      <c r="H3497" t="s">
        <v>9</v>
      </c>
      <c r="I3497">
        <v>8.6999999999999993</v>
      </c>
      <c r="J3497">
        <v>21.8</v>
      </c>
      <c r="K3497">
        <v>28.8</v>
      </c>
      <c r="L3497">
        <v>0</v>
      </c>
      <c r="M3497" s="3">
        <v>113539.935</v>
      </c>
      <c r="N3497" s="4">
        <v>85.582594670000006</v>
      </c>
      <c r="O3497" s="4">
        <v>9717042.1999999993</v>
      </c>
    </row>
    <row r="3498" spans="1:15" hidden="1" x14ac:dyDescent="0.5">
      <c r="A3498">
        <f t="shared" si="54"/>
        <v>1385</v>
      </c>
      <c r="B3498" s="2">
        <v>43827</v>
      </c>
      <c r="C3498" t="s">
        <v>19</v>
      </c>
      <c r="D3498" t="s">
        <v>34</v>
      </c>
      <c r="E3498">
        <v>2019</v>
      </c>
      <c r="F3498">
        <v>52</v>
      </c>
      <c r="G3498" t="s">
        <v>9</v>
      </c>
      <c r="H3498" t="s">
        <v>9</v>
      </c>
      <c r="I3498">
        <v>16.7</v>
      </c>
      <c r="J3498">
        <v>28.4</v>
      </c>
      <c r="K3498">
        <v>20.6</v>
      </c>
      <c r="L3498">
        <v>0</v>
      </c>
      <c r="M3498" s="3">
        <v>113521.685</v>
      </c>
      <c r="N3498" s="4">
        <v>63.295449300000001</v>
      </c>
      <c r="O3498" s="4">
        <v>7185406.0999999996</v>
      </c>
    </row>
    <row r="3499" spans="1:15" hidden="1" x14ac:dyDescent="0.5">
      <c r="A3499">
        <f t="shared" si="54"/>
        <v>1386</v>
      </c>
      <c r="B3499" s="2">
        <v>43943</v>
      </c>
      <c r="C3499" t="s">
        <v>23</v>
      </c>
      <c r="D3499" t="s">
        <v>26</v>
      </c>
      <c r="E3499">
        <v>2020</v>
      </c>
      <c r="F3499">
        <v>17</v>
      </c>
      <c r="G3499" t="s">
        <v>9</v>
      </c>
      <c r="H3499" t="s">
        <v>9</v>
      </c>
      <c r="I3499">
        <v>12.8</v>
      </c>
      <c r="J3499">
        <v>18.2</v>
      </c>
      <c r="K3499">
        <v>8.8000000000000007</v>
      </c>
      <c r="L3499">
        <v>0</v>
      </c>
      <c r="M3499" s="3">
        <v>113506.01</v>
      </c>
      <c r="N3499" s="4">
        <v>37.881751569999999</v>
      </c>
      <c r="O3499" s="4">
        <v>4299806.5</v>
      </c>
    </row>
    <row r="3500" spans="1:15" hidden="1" x14ac:dyDescent="0.5">
      <c r="A3500">
        <f t="shared" si="54"/>
        <v>1387</v>
      </c>
      <c r="B3500" s="2">
        <v>43452</v>
      </c>
      <c r="C3500" t="s">
        <v>22</v>
      </c>
      <c r="D3500" t="s">
        <v>34</v>
      </c>
      <c r="E3500">
        <v>2018</v>
      </c>
      <c r="F3500">
        <v>51</v>
      </c>
      <c r="G3500" t="s">
        <v>10</v>
      </c>
      <c r="H3500" t="s">
        <v>9</v>
      </c>
      <c r="I3500">
        <v>16.7</v>
      </c>
      <c r="J3500">
        <v>20.8</v>
      </c>
      <c r="K3500">
        <v>21.1</v>
      </c>
      <c r="L3500">
        <v>0</v>
      </c>
      <c r="M3500" s="3">
        <v>113485.105</v>
      </c>
      <c r="N3500" s="4">
        <v>104.7225562</v>
      </c>
      <c r="O3500" s="4">
        <v>11884450.300000001</v>
      </c>
    </row>
    <row r="3501" spans="1:15" hidden="1" x14ac:dyDescent="0.5">
      <c r="A3501">
        <f t="shared" si="54"/>
        <v>1388</v>
      </c>
      <c r="B3501" s="2">
        <v>43948</v>
      </c>
      <c r="C3501" t="s">
        <v>21</v>
      </c>
      <c r="D3501" t="s">
        <v>26</v>
      </c>
      <c r="E3501">
        <v>2020</v>
      </c>
      <c r="F3501">
        <v>18</v>
      </c>
      <c r="G3501" t="s">
        <v>9</v>
      </c>
      <c r="H3501" t="s">
        <v>9</v>
      </c>
      <c r="I3501">
        <v>8.1</v>
      </c>
      <c r="J3501">
        <v>18.100000000000001</v>
      </c>
      <c r="K3501">
        <v>12.5</v>
      </c>
      <c r="L3501">
        <v>0.6</v>
      </c>
      <c r="M3501" s="3">
        <v>113471.83</v>
      </c>
      <c r="N3501" s="4">
        <v>33.031410970000003</v>
      </c>
      <c r="O3501" s="4">
        <v>3748134.7</v>
      </c>
    </row>
    <row r="3502" spans="1:15" hidden="1" x14ac:dyDescent="0.5">
      <c r="A3502">
        <f t="shared" si="54"/>
        <v>1389</v>
      </c>
      <c r="B3502" s="2">
        <v>43403</v>
      </c>
      <c r="C3502" t="s">
        <v>22</v>
      </c>
      <c r="D3502" t="s">
        <v>32</v>
      </c>
      <c r="E3502">
        <v>2018</v>
      </c>
      <c r="F3502">
        <v>44</v>
      </c>
      <c r="G3502" t="s">
        <v>10</v>
      </c>
      <c r="H3502" t="s">
        <v>9</v>
      </c>
      <c r="I3502">
        <v>8.3000000000000007</v>
      </c>
      <c r="J3502">
        <v>25.2</v>
      </c>
      <c r="K3502">
        <v>25.8</v>
      </c>
      <c r="L3502">
        <v>0</v>
      </c>
      <c r="M3502" s="3">
        <v>113459.02499999999</v>
      </c>
      <c r="N3502" s="4">
        <v>149.08062029999999</v>
      </c>
      <c r="O3502" s="4">
        <v>16914541.800000001</v>
      </c>
    </row>
    <row r="3503" spans="1:15" hidden="1" x14ac:dyDescent="0.5">
      <c r="A3503">
        <f t="shared" si="54"/>
        <v>1390</v>
      </c>
      <c r="B3503" s="2">
        <v>43042</v>
      </c>
      <c r="C3503" t="s">
        <v>18</v>
      </c>
      <c r="D3503" t="s">
        <v>33</v>
      </c>
      <c r="E3503">
        <v>2017</v>
      </c>
      <c r="F3503">
        <v>45</v>
      </c>
      <c r="G3503" t="s">
        <v>10</v>
      </c>
      <c r="H3503" t="s">
        <v>9</v>
      </c>
      <c r="I3503">
        <v>9.4</v>
      </c>
      <c r="J3503">
        <v>16.600000000000001</v>
      </c>
      <c r="K3503">
        <v>20.5</v>
      </c>
      <c r="L3503">
        <v>1.4</v>
      </c>
      <c r="M3503" s="3">
        <v>113451.995</v>
      </c>
      <c r="N3503" s="4">
        <v>76.925848950000002</v>
      </c>
      <c r="O3503" s="4">
        <v>8727391</v>
      </c>
    </row>
    <row r="3504" spans="1:15" hidden="1" x14ac:dyDescent="0.5">
      <c r="A3504">
        <f t="shared" si="54"/>
        <v>1391</v>
      </c>
      <c r="B3504" s="2">
        <v>43473</v>
      </c>
      <c r="C3504" t="s">
        <v>22</v>
      </c>
      <c r="D3504" t="s">
        <v>17</v>
      </c>
      <c r="E3504">
        <v>2019</v>
      </c>
      <c r="F3504">
        <v>2</v>
      </c>
      <c r="G3504" t="s">
        <v>9</v>
      </c>
      <c r="H3504" t="s">
        <v>9</v>
      </c>
      <c r="I3504">
        <v>16.7</v>
      </c>
      <c r="J3504">
        <v>24.1</v>
      </c>
      <c r="K3504">
        <v>28.9</v>
      </c>
      <c r="L3504">
        <v>0</v>
      </c>
      <c r="M3504" s="3">
        <v>113446.1</v>
      </c>
      <c r="N3504" s="4">
        <v>104.9077815</v>
      </c>
      <c r="O3504" s="4">
        <v>11901378.699999999</v>
      </c>
    </row>
    <row r="3505" spans="1:15" hidden="1" x14ac:dyDescent="0.5">
      <c r="A3505">
        <f t="shared" si="54"/>
        <v>1392</v>
      </c>
      <c r="B3505" s="2">
        <v>42643</v>
      </c>
      <c r="C3505" t="s">
        <v>18</v>
      </c>
      <c r="D3505" t="s">
        <v>31</v>
      </c>
      <c r="E3505">
        <v>2016</v>
      </c>
      <c r="F3505">
        <v>40</v>
      </c>
      <c r="G3505" t="s">
        <v>9</v>
      </c>
      <c r="H3505" t="s">
        <v>10</v>
      </c>
      <c r="I3505">
        <v>9.3000000000000007</v>
      </c>
      <c r="J3505">
        <v>16.399999999999999</v>
      </c>
      <c r="K3505">
        <v>16.600000000000001</v>
      </c>
      <c r="L3505">
        <v>2</v>
      </c>
      <c r="M3505" s="3">
        <v>113439.77499999999</v>
      </c>
      <c r="N3505" s="4">
        <v>33.063692619999998</v>
      </c>
      <c r="O3505" s="4">
        <v>3750737.9</v>
      </c>
    </row>
    <row r="3506" spans="1:15" hidden="1" x14ac:dyDescent="0.5">
      <c r="A3506">
        <f t="shared" si="54"/>
        <v>1393</v>
      </c>
      <c r="B3506" s="2">
        <v>43262</v>
      </c>
      <c r="C3506" t="s">
        <v>21</v>
      </c>
      <c r="D3506" t="s">
        <v>28</v>
      </c>
      <c r="E3506">
        <v>2018</v>
      </c>
      <c r="F3506">
        <v>24</v>
      </c>
      <c r="G3506" t="s">
        <v>10</v>
      </c>
      <c r="H3506" t="s">
        <v>10</v>
      </c>
      <c r="I3506">
        <v>5.3</v>
      </c>
      <c r="J3506">
        <v>17.600000000000001</v>
      </c>
      <c r="K3506">
        <v>8.9</v>
      </c>
      <c r="L3506">
        <v>0.2</v>
      </c>
      <c r="M3506" s="3">
        <v>113420.985</v>
      </c>
      <c r="N3506" s="4">
        <v>56.39994652</v>
      </c>
      <c r="O3506" s="4">
        <v>6396937.5</v>
      </c>
    </row>
    <row r="3507" spans="1:15" hidden="1" x14ac:dyDescent="0.5">
      <c r="A3507">
        <f t="shared" si="54"/>
        <v>1394</v>
      </c>
      <c r="B3507" s="2">
        <v>42568</v>
      </c>
      <c r="C3507" t="s">
        <v>20</v>
      </c>
      <c r="D3507" t="s">
        <v>29</v>
      </c>
      <c r="E3507">
        <v>2016</v>
      </c>
      <c r="F3507">
        <v>29</v>
      </c>
      <c r="G3507" t="s">
        <v>10</v>
      </c>
      <c r="H3507" t="s">
        <v>9</v>
      </c>
      <c r="I3507">
        <v>3.1</v>
      </c>
      <c r="J3507">
        <v>16.100000000000001</v>
      </c>
      <c r="K3507">
        <v>10.3</v>
      </c>
      <c r="L3507">
        <v>0</v>
      </c>
      <c r="M3507" s="3">
        <v>113418.125</v>
      </c>
      <c r="N3507" s="4">
        <v>48.788405300000001</v>
      </c>
      <c r="O3507" s="4">
        <v>5533489.5</v>
      </c>
    </row>
    <row r="3508" spans="1:15" hidden="1" x14ac:dyDescent="0.5">
      <c r="A3508">
        <f t="shared" si="54"/>
        <v>1395</v>
      </c>
      <c r="B3508" s="2">
        <v>43193</v>
      </c>
      <c r="C3508" t="s">
        <v>22</v>
      </c>
      <c r="D3508" t="s">
        <v>26</v>
      </c>
      <c r="E3508">
        <v>2018</v>
      </c>
      <c r="F3508">
        <v>14</v>
      </c>
      <c r="G3508" t="s">
        <v>9</v>
      </c>
      <c r="H3508" t="s">
        <v>9</v>
      </c>
      <c r="I3508">
        <v>13.4</v>
      </c>
      <c r="J3508">
        <v>19.8</v>
      </c>
      <c r="K3508">
        <v>13.9</v>
      </c>
      <c r="L3508">
        <v>0</v>
      </c>
      <c r="M3508" s="3">
        <v>113381.53</v>
      </c>
      <c r="N3508" s="4">
        <v>80.110737060000005</v>
      </c>
      <c r="O3508" s="4">
        <v>9083077.9000000004</v>
      </c>
    </row>
    <row r="3509" spans="1:15" hidden="1" x14ac:dyDescent="0.5">
      <c r="A3509">
        <f t="shared" si="54"/>
        <v>1396</v>
      </c>
      <c r="B3509" s="2">
        <v>42897</v>
      </c>
      <c r="C3509" t="s">
        <v>20</v>
      </c>
      <c r="D3509" t="s">
        <v>28</v>
      </c>
      <c r="E3509">
        <v>2017</v>
      </c>
      <c r="F3509">
        <v>24</v>
      </c>
      <c r="G3509" t="s">
        <v>10</v>
      </c>
      <c r="H3509" t="s">
        <v>9</v>
      </c>
      <c r="I3509">
        <v>3.4</v>
      </c>
      <c r="J3509">
        <v>15.5</v>
      </c>
      <c r="K3509">
        <v>8.6</v>
      </c>
      <c r="L3509">
        <v>0.2</v>
      </c>
      <c r="M3509" s="3">
        <v>113374.465</v>
      </c>
      <c r="N3509" s="4">
        <v>87.883388569999994</v>
      </c>
      <c r="O3509" s="4">
        <v>9963732.1999999993</v>
      </c>
    </row>
    <row r="3510" spans="1:15" hidden="1" x14ac:dyDescent="0.5">
      <c r="A3510">
        <f t="shared" si="54"/>
        <v>1397</v>
      </c>
      <c r="B3510" s="2">
        <v>43104</v>
      </c>
      <c r="C3510" t="s">
        <v>16</v>
      </c>
      <c r="D3510" t="s">
        <v>17</v>
      </c>
      <c r="E3510">
        <v>2018</v>
      </c>
      <c r="F3510">
        <v>1</v>
      </c>
      <c r="G3510" t="s">
        <v>9</v>
      </c>
      <c r="H3510" t="s">
        <v>9</v>
      </c>
      <c r="I3510">
        <v>14.1</v>
      </c>
      <c r="J3510">
        <v>23.6</v>
      </c>
      <c r="K3510">
        <v>31.8</v>
      </c>
      <c r="L3510">
        <v>0.2</v>
      </c>
      <c r="M3510" s="3">
        <v>113337.685</v>
      </c>
      <c r="N3510" s="4">
        <v>78.738187400000001</v>
      </c>
      <c r="O3510" s="4">
        <v>8924003.9000000004</v>
      </c>
    </row>
    <row r="3511" spans="1:15" hidden="1" x14ac:dyDescent="0.5">
      <c r="A3511">
        <f t="shared" si="54"/>
        <v>1398</v>
      </c>
      <c r="B3511" s="2">
        <v>43551</v>
      </c>
      <c r="C3511" t="s">
        <v>23</v>
      </c>
      <c r="D3511" t="s">
        <v>25</v>
      </c>
      <c r="E3511">
        <v>2019</v>
      </c>
      <c r="F3511">
        <v>13</v>
      </c>
      <c r="G3511" t="s">
        <v>10</v>
      </c>
      <c r="H3511" t="s">
        <v>9</v>
      </c>
      <c r="I3511">
        <v>11.1</v>
      </c>
      <c r="J3511">
        <v>21.7</v>
      </c>
      <c r="K3511">
        <v>17.8</v>
      </c>
      <c r="L3511">
        <v>0</v>
      </c>
      <c r="M3511" s="3">
        <v>113307.595</v>
      </c>
      <c r="N3511" s="4">
        <v>114.1613715</v>
      </c>
      <c r="O3511" s="4">
        <v>12935350.4</v>
      </c>
    </row>
    <row r="3512" spans="1:15" hidden="1" x14ac:dyDescent="0.5">
      <c r="A3512">
        <f t="shared" si="54"/>
        <v>1399</v>
      </c>
      <c r="B3512" s="2">
        <v>43745</v>
      </c>
      <c r="C3512" t="s">
        <v>21</v>
      </c>
      <c r="D3512" t="s">
        <v>32</v>
      </c>
      <c r="E3512">
        <v>2019</v>
      </c>
      <c r="F3512">
        <v>41</v>
      </c>
      <c r="G3512" t="s">
        <v>9</v>
      </c>
      <c r="H3512" t="s">
        <v>9</v>
      </c>
      <c r="I3512">
        <v>11.6</v>
      </c>
      <c r="J3512">
        <v>16.399999999999999</v>
      </c>
      <c r="K3512">
        <v>15.1</v>
      </c>
      <c r="L3512">
        <v>0</v>
      </c>
      <c r="M3512" s="3">
        <v>113296.31</v>
      </c>
      <c r="N3512" s="4">
        <v>112.07559550000001</v>
      </c>
      <c r="O3512" s="4">
        <v>12697751.4</v>
      </c>
    </row>
    <row r="3513" spans="1:15" hidden="1" x14ac:dyDescent="0.5">
      <c r="A3513">
        <f t="shared" si="54"/>
        <v>1400</v>
      </c>
      <c r="B3513" s="2">
        <v>42835</v>
      </c>
      <c r="C3513" t="s">
        <v>21</v>
      </c>
      <c r="D3513" t="s">
        <v>26</v>
      </c>
      <c r="E3513">
        <v>2017</v>
      </c>
      <c r="F3513">
        <v>16</v>
      </c>
      <c r="G3513" t="s">
        <v>9</v>
      </c>
      <c r="H3513" t="s">
        <v>9</v>
      </c>
      <c r="I3513">
        <v>9</v>
      </c>
      <c r="J3513">
        <v>17</v>
      </c>
      <c r="K3513">
        <v>3</v>
      </c>
      <c r="L3513">
        <v>25.4</v>
      </c>
      <c r="M3513" s="3">
        <v>113287.05499999999</v>
      </c>
      <c r="N3513" s="4">
        <v>111.8004887</v>
      </c>
      <c r="O3513" s="4">
        <v>12665548.1</v>
      </c>
    </row>
    <row r="3514" spans="1:15" hidden="1" x14ac:dyDescent="0.5">
      <c r="A3514">
        <f t="shared" si="54"/>
        <v>1401</v>
      </c>
      <c r="B3514" s="2">
        <v>43579</v>
      </c>
      <c r="C3514" t="s">
        <v>23</v>
      </c>
      <c r="D3514" t="s">
        <v>26</v>
      </c>
      <c r="E3514">
        <v>2019</v>
      </c>
      <c r="F3514">
        <v>17</v>
      </c>
      <c r="G3514" t="s">
        <v>10</v>
      </c>
      <c r="H3514" t="s">
        <v>9</v>
      </c>
      <c r="I3514">
        <v>14.6</v>
      </c>
      <c r="J3514">
        <v>23.2</v>
      </c>
      <c r="K3514">
        <v>8.1999999999999993</v>
      </c>
      <c r="L3514">
        <v>0</v>
      </c>
      <c r="M3514" s="3">
        <v>113264.23</v>
      </c>
      <c r="N3514" s="4">
        <v>86.749292839999995</v>
      </c>
      <c r="O3514" s="4">
        <v>9825591.9000000004</v>
      </c>
    </row>
    <row r="3515" spans="1:15" hidden="1" x14ac:dyDescent="0.5">
      <c r="A3515">
        <f t="shared" si="54"/>
        <v>1402</v>
      </c>
      <c r="B3515" s="2">
        <v>42155</v>
      </c>
      <c r="C3515" t="s">
        <v>20</v>
      </c>
      <c r="D3515" t="s">
        <v>27</v>
      </c>
      <c r="E3515">
        <v>2015</v>
      </c>
      <c r="F3515">
        <v>22</v>
      </c>
      <c r="G3515" t="s">
        <v>10</v>
      </c>
      <c r="H3515" t="s">
        <v>9</v>
      </c>
      <c r="I3515">
        <v>12.3</v>
      </c>
      <c r="J3515">
        <v>16.8</v>
      </c>
      <c r="K3515">
        <v>4.9000000000000004</v>
      </c>
      <c r="L3515">
        <v>0</v>
      </c>
      <c r="M3515" s="3">
        <v>113261.26</v>
      </c>
      <c r="N3515" s="4">
        <v>18.572714080000001</v>
      </c>
      <c r="O3515" s="4">
        <v>2103569</v>
      </c>
    </row>
    <row r="3516" spans="1:15" hidden="1" x14ac:dyDescent="0.5">
      <c r="A3516">
        <f t="shared" si="54"/>
        <v>1403</v>
      </c>
      <c r="B3516" s="2">
        <v>42384</v>
      </c>
      <c r="C3516" t="s">
        <v>18</v>
      </c>
      <c r="D3516" t="s">
        <v>17</v>
      </c>
      <c r="E3516">
        <v>2016</v>
      </c>
      <c r="F3516">
        <v>3</v>
      </c>
      <c r="G3516" t="s">
        <v>9</v>
      </c>
      <c r="H3516" t="s">
        <v>9</v>
      </c>
      <c r="I3516">
        <v>13.6</v>
      </c>
      <c r="J3516">
        <v>19.2</v>
      </c>
      <c r="K3516">
        <v>19.7</v>
      </c>
      <c r="L3516">
        <v>1</v>
      </c>
      <c r="M3516" s="3">
        <v>113244.79</v>
      </c>
      <c r="N3516" s="4">
        <v>30.203903069999999</v>
      </c>
      <c r="O3516" s="4">
        <v>3420434.7</v>
      </c>
    </row>
    <row r="3517" spans="1:15" hidden="1" x14ac:dyDescent="0.5">
      <c r="A3517">
        <f t="shared" si="54"/>
        <v>1404</v>
      </c>
      <c r="B3517" s="2">
        <v>43957</v>
      </c>
      <c r="C3517" t="s">
        <v>23</v>
      </c>
      <c r="D3517" t="s">
        <v>27</v>
      </c>
      <c r="E3517">
        <v>2020</v>
      </c>
      <c r="F3517">
        <v>19</v>
      </c>
      <c r="G3517" t="s">
        <v>9</v>
      </c>
      <c r="H3517" t="s">
        <v>9</v>
      </c>
      <c r="I3517">
        <v>10.199999999999999</v>
      </c>
      <c r="J3517">
        <v>20.100000000000001</v>
      </c>
      <c r="K3517">
        <v>9.6999999999999993</v>
      </c>
      <c r="L3517">
        <v>0</v>
      </c>
      <c r="M3517" s="3">
        <v>113214.27</v>
      </c>
      <c r="N3517" s="4">
        <v>17.064877800000001</v>
      </c>
      <c r="O3517" s="4">
        <v>1931987.7</v>
      </c>
    </row>
    <row r="3518" spans="1:15" hidden="1" x14ac:dyDescent="0.5">
      <c r="A3518">
        <f t="shared" si="54"/>
        <v>1405</v>
      </c>
      <c r="B3518" s="2">
        <v>43596</v>
      </c>
      <c r="C3518" t="s">
        <v>19</v>
      </c>
      <c r="D3518" t="s">
        <v>27</v>
      </c>
      <c r="E3518">
        <v>2019</v>
      </c>
      <c r="F3518">
        <v>19</v>
      </c>
      <c r="G3518" t="s">
        <v>10</v>
      </c>
      <c r="H3518" t="s">
        <v>9</v>
      </c>
      <c r="I3518">
        <v>10.199999999999999</v>
      </c>
      <c r="J3518">
        <v>16.399999999999999</v>
      </c>
      <c r="K3518">
        <v>7.7</v>
      </c>
      <c r="L3518">
        <v>8.1999999999999993</v>
      </c>
      <c r="M3518" s="3">
        <v>113186.735</v>
      </c>
      <c r="N3518" s="4">
        <v>87.036533050000003</v>
      </c>
      <c r="O3518" s="4">
        <v>9851381</v>
      </c>
    </row>
    <row r="3519" spans="1:15" hidden="1" x14ac:dyDescent="0.5">
      <c r="A3519">
        <f t="shared" si="54"/>
        <v>1406</v>
      </c>
      <c r="B3519" s="2">
        <v>43915</v>
      </c>
      <c r="C3519" t="s">
        <v>23</v>
      </c>
      <c r="D3519" t="s">
        <v>25</v>
      </c>
      <c r="E3519">
        <v>2020</v>
      </c>
      <c r="F3519">
        <v>13</v>
      </c>
      <c r="G3519" t="s">
        <v>9</v>
      </c>
      <c r="H3519" t="s">
        <v>9</v>
      </c>
      <c r="I3519">
        <v>10.8</v>
      </c>
      <c r="J3519">
        <v>17.5</v>
      </c>
      <c r="K3519">
        <v>7.6</v>
      </c>
      <c r="L3519">
        <v>0</v>
      </c>
      <c r="M3519" s="3">
        <v>113147.815</v>
      </c>
      <c r="N3519" s="4">
        <v>43.72083739</v>
      </c>
      <c r="O3519" s="4">
        <v>4946917.2</v>
      </c>
    </row>
    <row r="3520" spans="1:15" hidden="1" x14ac:dyDescent="0.5">
      <c r="A3520">
        <f t="shared" si="54"/>
        <v>1407</v>
      </c>
      <c r="B3520" s="2">
        <v>42829</v>
      </c>
      <c r="C3520" t="s">
        <v>22</v>
      </c>
      <c r="D3520" t="s">
        <v>26</v>
      </c>
      <c r="E3520">
        <v>2017</v>
      </c>
      <c r="F3520">
        <v>15</v>
      </c>
      <c r="G3520" t="s">
        <v>9</v>
      </c>
      <c r="H3520" t="s">
        <v>9</v>
      </c>
      <c r="I3520">
        <v>10</v>
      </c>
      <c r="J3520">
        <v>24.4</v>
      </c>
      <c r="K3520">
        <v>16.399999999999999</v>
      </c>
      <c r="L3520">
        <v>0</v>
      </c>
      <c r="M3520" s="3">
        <v>113138.67</v>
      </c>
      <c r="N3520" s="4">
        <v>122.6614787</v>
      </c>
      <c r="O3520" s="4">
        <v>13877756.6</v>
      </c>
    </row>
    <row r="3521" spans="1:15" hidden="1" x14ac:dyDescent="0.5">
      <c r="A3521">
        <f t="shared" si="54"/>
        <v>1408</v>
      </c>
      <c r="B3521" s="2">
        <v>43013</v>
      </c>
      <c r="C3521" t="s">
        <v>16</v>
      </c>
      <c r="D3521" t="s">
        <v>32</v>
      </c>
      <c r="E3521">
        <v>2017</v>
      </c>
      <c r="F3521">
        <v>41</v>
      </c>
      <c r="G3521" t="s">
        <v>9</v>
      </c>
      <c r="H3521" t="s">
        <v>9</v>
      </c>
      <c r="I3521">
        <v>11.7</v>
      </c>
      <c r="J3521">
        <v>19.399999999999999</v>
      </c>
      <c r="K3521">
        <v>10.4</v>
      </c>
      <c r="L3521">
        <v>0</v>
      </c>
      <c r="M3521" s="3">
        <v>113134.58</v>
      </c>
      <c r="N3521" s="4">
        <v>65.315736259999994</v>
      </c>
      <c r="O3521" s="4">
        <v>7389468.4000000004</v>
      </c>
    </row>
    <row r="3522" spans="1:15" hidden="1" x14ac:dyDescent="0.5">
      <c r="A3522">
        <f t="shared" ref="A3522:A3585" si="55">ROW()-2113</f>
        <v>1409</v>
      </c>
      <c r="B3522" s="2">
        <v>43150</v>
      </c>
      <c r="C3522" t="s">
        <v>21</v>
      </c>
      <c r="D3522" t="s">
        <v>24</v>
      </c>
      <c r="E3522">
        <v>2018</v>
      </c>
      <c r="F3522">
        <v>8</v>
      </c>
      <c r="G3522" t="s">
        <v>10</v>
      </c>
      <c r="H3522" t="s">
        <v>9</v>
      </c>
      <c r="I3522">
        <v>17.600000000000001</v>
      </c>
      <c r="J3522">
        <v>25.4</v>
      </c>
      <c r="K3522">
        <v>20.9</v>
      </c>
      <c r="L3522">
        <v>0.8</v>
      </c>
      <c r="M3522" s="3">
        <v>113116.425</v>
      </c>
      <c r="N3522" s="4">
        <v>74.677828180000006</v>
      </c>
      <c r="O3522" s="4">
        <v>8447289</v>
      </c>
    </row>
    <row r="3523" spans="1:15" hidden="1" x14ac:dyDescent="0.5">
      <c r="A3523">
        <f t="shared" si="55"/>
        <v>1410</v>
      </c>
      <c r="B3523" s="2">
        <v>42596</v>
      </c>
      <c r="C3523" t="s">
        <v>20</v>
      </c>
      <c r="D3523" t="s">
        <v>30</v>
      </c>
      <c r="E3523">
        <v>2016</v>
      </c>
      <c r="F3523">
        <v>33</v>
      </c>
      <c r="G3523" t="s">
        <v>10</v>
      </c>
      <c r="H3523" t="s">
        <v>9</v>
      </c>
      <c r="I3523">
        <v>8.5</v>
      </c>
      <c r="J3523">
        <v>18.7</v>
      </c>
      <c r="K3523">
        <v>11.6</v>
      </c>
      <c r="L3523">
        <v>0.2</v>
      </c>
      <c r="M3523" s="3">
        <v>113066.245</v>
      </c>
      <c r="N3523" s="4">
        <v>33.061160000000001</v>
      </c>
      <c r="O3523" s="4">
        <v>3738101.2</v>
      </c>
    </row>
    <row r="3524" spans="1:15" hidden="1" x14ac:dyDescent="0.5">
      <c r="A3524">
        <f t="shared" si="55"/>
        <v>1411</v>
      </c>
      <c r="B3524" s="2">
        <v>43074</v>
      </c>
      <c r="C3524" t="s">
        <v>22</v>
      </c>
      <c r="D3524" t="s">
        <v>34</v>
      </c>
      <c r="E3524">
        <v>2017</v>
      </c>
      <c r="F3524">
        <v>50</v>
      </c>
      <c r="G3524" t="s">
        <v>10</v>
      </c>
      <c r="H3524" t="s">
        <v>9</v>
      </c>
      <c r="I3524">
        <v>10.8</v>
      </c>
      <c r="J3524">
        <v>22.8</v>
      </c>
      <c r="K3524">
        <v>22.9</v>
      </c>
      <c r="L3524">
        <v>1.8</v>
      </c>
      <c r="M3524" s="3">
        <v>113063.675</v>
      </c>
      <c r="N3524" s="4">
        <v>82.842057909999994</v>
      </c>
      <c r="O3524" s="4">
        <v>9366427.5</v>
      </c>
    </row>
    <row r="3525" spans="1:15" hidden="1" x14ac:dyDescent="0.5">
      <c r="A3525">
        <f t="shared" si="55"/>
        <v>1412</v>
      </c>
      <c r="B3525" s="2">
        <v>42379</v>
      </c>
      <c r="C3525" t="s">
        <v>20</v>
      </c>
      <c r="D3525" t="s">
        <v>17</v>
      </c>
      <c r="E3525">
        <v>2016</v>
      </c>
      <c r="F3525">
        <v>2</v>
      </c>
      <c r="G3525" t="s">
        <v>9</v>
      </c>
      <c r="H3525" t="s">
        <v>9</v>
      </c>
      <c r="I3525">
        <v>15.7</v>
      </c>
      <c r="J3525">
        <v>31.5</v>
      </c>
      <c r="K3525">
        <v>31.3</v>
      </c>
      <c r="L3525">
        <v>0</v>
      </c>
      <c r="M3525" s="3">
        <v>113049.145</v>
      </c>
      <c r="N3525" s="4">
        <v>44.479787029999997</v>
      </c>
      <c r="O3525" s="4">
        <v>5028401.9000000004</v>
      </c>
    </row>
    <row r="3526" spans="1:15" hidden="1" x14ac:dyDescent="0.5">
      <c r="A3526">
        <f t="shared" si="55"/>
        <v>1413</v>
      </c>
      <c r="B3526" s="2">
        <v>43359</v>
      </c>
      <c r="C3526" t="s">
        <v>20</v>
      </c>
      <c r="D3526" t="s">
        <v>31</v>
      </c>
      <c r="E3526">
        <v>2018</v>
      </c>
      <c r="F3526">
        <v>37</v>
      </c>
      <c r="G3526" t="s">
        <v>10</v>
      </c>
      <c r="H3526" t="s">
        <v>9</v>
      </c>
      <c r="I3526">
        <v>5.5</v>
      </c>
      <c r="J3526">
        <v>14</v>
      </c>
      <c r="K3526">
        <v>15.3</v>
      </c>
      <c r="L3526">
        <v>2</v>
      </c>
      <c r="M3526" s="3">
        <v>113030.005</v>
      </c>
      <c r="N3526" s="4">
        <v>81.637617719999994</v>
      </c>
      <c r="O3526" s="4">
        <v>9227500.3000000007</v>
      </c>
    </row>
    <row r="3527" spans="1:15" hidden="1" x14ac:dyDescent="0.5">
      <c r="A3527">
        <f t="shared" si="55"/>
        <v>1414</v>
      </c>
      <c r="B3527" s="2">
        <v>42705</v>
      </c>
      <c r="C3527" t="s">
        <v>16</v>
      </c>
      <c r="D3527" t="s">
        <v>34</v>
      </c>
      <c r="E3527">
        <v>2016</v>
      </c>
      <c r="F3527">
        <v>49</v>
      </c>
      <c r="G3527" t="s">
        <v>10</v>
      </c>
      <c r="H3527" t="s">
        <v>9</v>
      </c>
      <c r="I3527">
        <v>12.9</v>
      </c>
      <c r="J3527">
        <v>21.9</v>
      </c>
      <c r="K3527">
        <v>28</v>
      </c>
      <c r="L3527">
        <v>0</v>
      </c>
      <c r="M3527" s="3">
        <v>113024.02</v>
      </c>
      <c r="N3527" s="4">
        <v>56.012306840000001</v>
      </c>
      <c r="O3527" s="4">
        <v>6330736.0999999996</v>
      </c>
    </row>
    <row r="3528" spans="1:15" hidden="1" x14ac:dyDescent="0.5">
      <c r="A3528">
        <f t="shared" si="55"/>
        <v>1415</v>
      </c>
      <c r="B3528" s="2">
        <v>44089</v>
      </c>
      <c r="C3528" t="s">
        <v>22</v>
      </c>
      <c r="D3528" t="s">
        <v>31</v>
      </c>
      <c r="E3528">
        <v>2020</v>
      </c>
      <c r="F3528">
        <v>38</v>
      </c>
      <c r="G3528" t="s">
        <v>9</v>
      </c>
      <c r="H3528" t="s">
        <v>9</v>
      </c>
      <c r="I3528">
        <v>7.4</v>
      </c>
      <c r="J3528">
        <v>15.8</v>
      </c>
      <c r="K3528">
        <v>18.3</v>
      </c>
      <c r="L3528">
        <v>0</v>
      </c>
      <c r="M3528" s="3">
        <v>113008.77</v>
      </c>
      <c r="N3528" s="4">
        <v>44.305358050000002</v>
      </c>
      <c r="O3528" s="4">
        <v>5006894</v>
      </c>
    </row>
    <row r="3529" spans="1:15" hidden="1" x14ac:dyDescent="0.5">
      <c r="A3529">
        <f t="shared" si="55"/>
        <v>1416</v>
      </c>
      <c r="B3529" s="2">
        <v>43603</v>
      </c>
      <c r="C3529" t="s">
        <v>19</v>
      </c>
      <c r="D3529" t="s">
        <v>27</v>
      </c>
      <c r="E3529">
        <v>2019</v>
      </c>
      <c r="F3529">
        <v>20</v>
      </c>
      <c r="G3529" t="s">
        <v>10</v>
      </c>
      <c r="H3529" t="s">
        <v>9</v>
      </c>
      <c r="I3529">
        <v>6.2</v>
      </c>
      <c r="J3529">
        <v>21.5</v>
      </c>
      <c r="K3529">
        <v>10.6</v>
      </c>
      <c r="L3529">
        <v>0</v>
      </c>
      <c r="M3529" s="3">
        <v>112990.63499999999</v>
      </c>
      <c r="N3529" s="4">
        <v>86.441785100000004</v>
      </c>
      <c r="O3529" s="4">
        <v>9767112.1999999993</v>
      </c>
    </row>
    <row r="3530" spans="1:15" hidden="1" x14ac:dyDescent="0.5">
      <c r="A3530">
        <f t="shared" si="55"/>
        <v>1417</v>
      </c>
      <c r="B3530" s="2">
        <v>43587</v>
      </c>
      <c r="C3530" t="s">
        <v>16</v>
      </c>
      <c r="D3530" t="s">
        <v>27</v>
      </c>
      <c r="E3530">
        <v>2019</v>
      </c>
      <c r="F3530">
        <v>18</v>
      </c>
      <c r="G3530" t="s">
        <v>10</v>
      </c>
      <c r="H3530" t="s">
        <v>9</v>
      </c>
      <c r="I3530">
        <v>17.100000000000001</v>
      </c>
      <c r="J3530">
        <v>20.2</v>
      </c>
      <c r="K3530">
        <v>6.2</v>
      </c>
      <c r="L3530">
        <v>3.6</v>
      </c>
      <c r="M3530" s="3">
        <v>112948.4</v>
      </c>
      <c r="N3530" s="4">
        <v>103.58661480000001</v>
      </c>
      <c r="O3530" s="4">
        <v>11699942.4</v>
      </c>
    </row>
    <row r="3531" spans="1:15" hidden="1" x14ac:dyDescent="0.5">
      <c r="A3531">
        <f t="shared" si="55"/>
        <v>1418</v>
      </c>
      <c r="B3531" s="2">
        <v>43133</v>
      </c>
      <c r="C3531" t="s">
        <v>18</v>
      </c>
      <c r="D3531" t="s">
        <v>24</v>
      </c>
      <c r="E3531">
        <v>2018</v>
      </c>
      <c r="F3531">
        <v>5</v>
      </c>
      <c r="G3531" t="s">
        <v>10</v>
      </c>
      <c r="H3531" t="s">
        <v>9</v>
      </c>
      <c r="I3531">
        <v>13.4</v>
      </c>
      <c r="J3531">
        <v>22.1</v>
      </c>
      <c r="K3531">
        <v>28.4</v>
      </c>
      <c r="L3531">
        <v>0</v>
      </c>
      <c r="M3531" s="3">
        <v>112946.34</v>
      </c>
      <c r="N3531" s="4">
        <v>80.454353729999994</v>
      </c>
      <c r="O3531" s="4">
        <v>9087024.8000000007</v>
      </c>
    </row>
    <row r="3532" spans="1:15" hidden="1" x14ac:dyDescent="0.5">
      <c r="A3532">
        <f t="shared" si="55"/>
        <v>1419</v>
      </c>
      <c r="B3532" s="2">
        <v>43355</v>
      </c>
      <c r="C3532" t="s">
        <v>23</v>
      </c>
      <c r="D3532" t="s">
        <v>31</v>
      </c>
      <c r="E3532">
        <v>2018</v>
      </c>
      <c r="F3532">
        <v>37</v>
      </c>
      <c r="G3532" t="s">
        <v>10</v>
      </c>
      <c r="H3532" t="s">
        <v>9</v>
      </c>
      <c r="I3532">
        <v>11.7</v>
      </c>
      <c r="J3532">
        <v>18.5</v>
      </c>
      <c r="K3532">
        <v>15.8</v>
      </c>
      <c r="L3532">
        <v>0</v>
      </c>
      <c r="M3532" s="3">
        <v>112935.03999999999</v>
      </c>
      <c r="N3532" s="4">
        <v>83.694892069999995</v>
      </c>
      <c r="O3532" s="4">
        <v>9452086</v>
      </c>
    </row>
    <row r="3533" spans="1:15" hidden="1" x14ac:dyDescent="0.5">
      <c r="A3533">
        <f t="shared" si="55"/>
        <v>1420</v>
      </c>
      <c r="B3533" s="2">
        <v>42334</v>
      </c>
      <c r="C3533" t="s">
        <v>16</v>
      </c>
      <c r="D3533" t="s">
        <v>33</v>
      </c>
      <c r="E3533">
        <v>2015</v>
      </c>
      <c r="F3533">
        <v>48</v>
      </c>
      <c r="G3533" t="s">
        <v>10</v>
      </c>
      <c r="H3533" t="s">
        <v>9</v>
      </c>
      <c r="I3533">
        <v>10.8</v>
      </c>
      <c r="J3533">
        <v>17.399999999999999</v>
      </c>
      <c r="K3533">
        <v>23.3</v>
      </c>
      <c r="L3533">
        <v>0</v>
      </c>
      <c r="M3533" s="3">
        <v>112907.145</v>
      </c>
      <c r="N3533" s="4">
        <v>30.494174109999999</v>
      </c>
      <c r="O3533" s="4">
        <v>3443010.1</v>
      </c>
    </row>
    <row r="3534" spans="1:15" hidden="1" x14ac:dyDescent="0.5">
      <c r="A3534">
        <f t="shared" si="55"/>
        <v>1421</v>
      </c>
      <c r="B3534" s="2">
        <v>43913</v>
      </c>
      <c r="C3534" t="s">
        <v>21</v>
      </c>
      <c r="D3534" t="s">
        <v>25</v>
      </c>
      <c r="E3534">
        <v>2020</v>
      </c>
      <c r="F3534">
        <v>13</v>
      </c>
      <c r="G3534" t="s">
        <v>10</v>
      </c>
      <c r="H3534" t="s">
        <v>9</v>
      </c>
      <c r="I3534">
        <v>12.7</v>
      </c>
      <c r="J3534">
        <v>17.100000000000001</v>
      </c>
      <c r="K3534">
        <v>9.9</v>
      </c>
      <c r="L3534">
        <v>0.4</v>
      </c>
      <c r="M3534" s="3">
        <v>112906.94500000001</v>
      </c>
      <c r="N3534" s="4">
        <v>44.639439000000003</v>
      </c>
      <c r="O3534" s="4">
        <v>5040102.7</v>
      </c>
    </row>
    <row r="3535" spans="1:15" hidden="1" x14ac:dyDescent="0.5">
      <c r="A3535">
        <f t="shared" si="55"/>
        <v>1422</v>
      </c>
      <c r="B3535" s="2">
        <v>43944</v>
      </c>
      <c r="C3535" t="s">
        <v>16</v>
      </c>
      <c r="D3535" t="s">
        <v>26</v>
      </c>
      <c r="E3535">
        <v>2020</v>
      </c>
      <c r="F3535">
        <v>17</v>
      </c>
      <c r="G3535" t="s">
        <v>9</v>
      </c>
      <c r="H3535" t="s">
        <v>9</v>
      </c>
      <c r="I3535">
        <v>9.6</v>
      </c>
      <c r="J3535">
        <v>19.7</v>
      </c>
      <c r="K3535">
        <v>9.6999999999999993</v>
      </c>
      <c r="L3535">
        <v>0</v>
      </c>
      <c r="M3535" s="3">
        <v>112872.88</v>
      </c>
      <c r="N3535" s="4">
        <v>20.49660012</v>
      </c>
      <c r="O3535" s="4">
        <v>2313510.2999999998</v>
      </c>
    </row>
    <row r="3536" spans="1:15" hidden="1" x14ac:dyDescent="0.5">
      <c r="A3536">
        <f t="shared" si="55"/>
        <v>1423</v>
      </c>
      <c r="B3536" s="2">
        <v>42766</v>
      </c>
      <c r="C3536" t="s">
        <v>22</v>
      </c>
      <c r="D3536" t="s">
        <v>17</v>
      </c>
      <c r="E3536">
        <v>2017</v>
      </c>
      <c r="F3536">
        <v>6</v>
      </c>
      <c r="G3536" t="s">
        <v>10</v>
      </c>
      <c r="H3536" t="s">
        <v>9</v>
      </c>
      <c r="I3536">
        <v>16.5</v>
      </c>
      <c r="J3536">
        <v>22.1</v>
      </c>
      <c r="K3536">
        <v>26.8</v>
      </c>
      <c r="L3536">
        <v>3</v>
      </c>
      <c r="M3536" s="3">
        <v>112863.01</v>
      </c>
      <c r="N3536" s="4">
        <v>58.791267060000003</v>
      </c>
      <c r="O3536" s="4">
        <v>6635359.4000000004</v>
      </c>
    </row>
    <row r="3537" spans="1:15" hidden="1" x14ac:dyDescent="0.5">
      <c r="A3537">
        <f t="shared" si="55"/>
        <v>1424</v>
      </c>
      <c r="B3537" s="2">
        <v>42845</v>
      </c>
      <c r="C3537" t="s">
        <v>16</v>
      </c>
      <c r="D3537" t="s">
        <v>26</v>
      </c>
      <c r="E3537">
        <v>2017</v>
      </c>
      <c r="F3537">
        <v>17</v>
      </c>
      <c r="G3537" t="s">
        <v>10</v>
      </c>
      <c r="H3537" t="s">
        <v>9</v>
      </c>
      <c r="I3537">
        <v>14.6</v>
      </c>
      <c r="J3537">
        <v>26.5</v>
      </c>
      <c r="K3537">
        <v>12.4</v>
      </c>
      <c r="L3537">
        <v>0</v>
      </c>
      <c r="M3537" s="3">
        <v>112816.68</v>
      </c>
      <c r="N3537" s="4">
        <v>104.07810310000001</v>
      </c>
      <c r="O3537" s="4">
        <v>11741746.1</v>
      </c>
    </row>
    <row r="3538" spans="1:15" hidden="1" x14ac:dyDescent="0.5">
      <c r="A3538">
        <f t="shared" si="55"/>
        <v>1425</v>
      </c>
      <c r="B3538" s="2">
        <v>43391</v>
      </c>
      <c r="C3538" t="s">
        <v>16</v>
      </c>
      <c r="D3538" t="s">
        <v>32</v>
      </c>
      <c r="E3538">
        <v>2018</v>
      </c>
      <c r="F3538">
        <v>42</v>
      </c>
      <c r="G3538" t="s">
        <v>10</v>
      </c>
      <c r="H3538" t="s">
        <v>9</v>
      </c>
      <c r="I3538">
        <v>14.7</v>
      </c>
      <c r="J3538">
        <v>20.7</v>
      </c>
      <c r="K3538">
        <v>10.5</v>
      </c>
      <c r="L3538">
        <v>2</v>
      </c>
      <c r="M3538" s="3">
        <v>112806.58500000001</v>
      </c>
      <c r="N3538" s="4">
        <v>165.77970980000001</v>
      </c>
      <c r="O3538" s="4">
        <v>18701042.899999999</v>
      </c>
    </row>
    <row r="3539" spans="1:15" hidden="1" x14ac:dyDescent="0.5">
      <c r="A3539">
        <f t="shared" si="55"/>
        <v>1426</v>
      </c>
      <c r="B3539" s="2">
        <v>43451</v>
      </c>
      <c r="C3539" t="s">
        <v>21</v>
      </c>
      <c r="D3539" t="s">
        <v>34</v>
      </c>
      <c r="E3539">
        <v>2018</v>
      </c>
      <c r="F3539">
        <v>51</v>
      </c>
      <c r="G3539" t="s">
        <v>10</v>
      </c>
      <c r="H3539" t="s">
        <v>9</v>
      </c>
      <c r="I3539">
        <v>15.6</v>
      </c>
      <c r="J3539">
        <v>21.8</v>
      </c>
      <c r="K3539">
        <v>23.2</v>
      </c>
      <c r="L3539">
        <v>2</v>
      </c>
      <c r="M3539" s="3">
        <v>112804.4</v>
      </c>
      <c r="N3539" s="4">
        <v>101.40388849999999</v>
      </c>
      <c r="O3539" s="4">
        <v>11438804.800000001</v>
      </c>
    </row>
    <row r="3540" spans="1:15" hidden="1" x14ac:dyDescent="0.5">
      <c r="A3540">
        <f t="shared" si="55"/>
        <v>1427</v>
      </c>
      <c r="B3540" s="2">
        <v>43538</v>
      </c>
      <c r="C3540" t="s">
        <v>16</v>
      </c>
      <c r="D3540" t="s">
        <v>25</v>
      </c>
      <c r="E3540">
        <v>2019</v>
      </c>
      <c r="F3540">
        <v>11</v>
      </c>
      <c r="G3540" t="s">
        <v>10</v>
      </c>
      <c r="H3540" t="s">
        <v>9</v>
      </c>
      <c r="I3540">
        <v>12.1</v>
      </c>
      <c r="J3540">
        <v>20.8</v>
      </c>
      <c r="K3540">
        <v>20.6</v>
      </c>
      <c r="L3540">
        <v>0.2</v>
      </c>
      <c r="M3540" s="3">
        <v>112785.78</v>
      </c>
      <c r="N3540" s="4">
        <v>126.7859571</v>
      </c>
      <c r="O3540" s="4">
        <v>14299653.1</v>
      </c>
    </row>
    <row r="3541" spans="1:15" hidden="1" x14ac:dyDescent="0.5">
      <c r="A3541">
        <f t="shared" si="55"/>
        <v>1428</v>
      </c>
      <c r="B3541" s="2">
        <v>42711</v>
      </c>
      <c r="C3541" t="s">
        <v>23</v>
      </c>
      <c r="D3541" t="s">
        <v>34</v>
      </c>
      <c r="E3541">
        <v>2016</v>
      </c>
      <c r="F3541">
        <v>50</v>
      </c>
      <c r="G3541" t="s">
        <v>10</v>
      </c>
      <c r="H3541" t="s">
        <v>9</v>
      </c>
      <c r="I3541">
        <v>10.5</v>
      </c>
      <c r="J3541">
        <v>28.3</v>
      </c>
      <c r="K3541">
        <v>30.8</v>
      </c>
      <c r="L3541">
        <v>0</v>
      </c>
      <c r="M3541" s="3">
        <v>112738.08</v>
      </c>
      <c r="N3541" s="4">
        <v>44.722059059999999</v>
      </c>
      <c r="O3541" s="4">
        <v>5041879.0999999996</v>
      </c>
    </row>
    <row r="3542" spans="1:15" hidden="1" x14ac:dyDescent="0.5">
      <c r="A3542">
        <f t="shared" si="55"/>
        <v>1429</v>
      </c>
      <c r="B3542" s="2">
        <v>43797</v>
      </c>
      <c r="C3542" t="s">
        <v>16</v>
      </c>
      <c r="D3542" t="s">
        <v>33</v>
      </c>
      <c r="E3542">
        <v>2019</v>
      </c>
      <c r="F3542">
        <v>48</v>
      </c>
      <c r="G3542" t="s">
        <v>10</v>
      </c>
      <c r="H3542" t="s">
        <v>9</v>
      </c>
      <c r="I3542">
        <v>11.4</v>
      </c>
      <c r="J3542">
        <v>21.1</v>
      </c>
      <c r="K3542">
        <v>30.7</v>
      </c>
      <c r="L3542">
        <v>0</v>
      </c>
      <c r="M3542" s="3">
        <v>112735.875</v>
      </c>
      <c r="N3542" s="4">
        <v>70.202551959999994</v>
      </c>
      <c r="O3542" s="4">
        <v>7914346.0999999996</v>
      </c>
    </row>
    <row r="3543" spans="1:15" hidden="1" x14ac:dyDescent="0.5">
      <c r="A3543">
        <f t="shared" si="55"/>
        <v>1430</v>
      </c>
      <c r="B3543" s="2">
        <v>42838</v>
      </c>
      <c r="C3543" t="s">
        <v>16</v>
      </c>
      <c r="D3543" t="s">
        <v>26</v>
      </c>
      <c r="E3543">
        <v>2017</v>
      </c>
      <c r="F3543">
        <v>16</v>
      </c>
      <c r="G3543" t="s">
        <v>9</v>
      </c>
      <c r="H3543" t="s">
        <v>9</v>
      </c>
      <c r="I3543">
        <v>10.9</v>
      </c>
      <c r="J3543">
        <v>22.2</v>
      </c>
      <c r="K3543">
        <v>13.9</v>
      </c>
      <c r="L3543">
        <v>0</v>
      </c>
      <c r="M3543" s="3">
        <v>112704.045</v>
      </c>
      <c r="N3543" s="4">
        <v>117.53565020000001</v>
      </c>
      <c r="O3543" s="4">
        <v>13246743.199999999</v>
      </c>
    </row>
    <row r="3544" spans="1:15" hidden="1" x14ac:dyDescent="0.5">
      <c r="A3544">
        <f t="shared" si="55"/>
        <v>1431</v>
      </c>
      <c r="B3544" s="2">
        <v>43172</v>
      </c>
      <c r="C3544" t="s">
        <v>22</v>
      </c>
      <c r="D3544" t="s">
        <v>25</v>
      </c>
      <c r="E3544">
        <v>2018</v>
      </c>
      <c r="F3544">
        <v>11</v>
      </c>
      <c r="G3544" t="s">
        <v>10</v>
      </c>
      <c r="H3544" t="s">
        <v>9</v>
      </c>
      <c r="I3544">
        <v>14.6</v>
      </c>
      <c r="J3544">
        <v>20.5</v>
      </c>
      <c r="K3544">
        <v>18.8</v>
      </c>
      <c r="L3544">
        <v>2.2000000000000002</v>
      </c>
      <c r="M3544" s="3">
        <v>112663.625</v>
      </c>
      <c r="N3544" s="4">
        <v>77.094966779999993</v>
      </c>
      <c r="O3544" s="4">
        <v>8685798.4000000004</v>
      </c>
    </row>
    <row r="3545" spans="1:15" hidden="1" x14ac:dyDescent="0.5">
      <c r="A3545">
        <f t="shared" si="55"/>
        <v>1432</v>
      </c>
      <c r="B3545" s="2">
        <v>42394</v>
      </c>
      <c r="C3545" t="s">
        <v>21</v>
      </c>
      <c r="D3545" t="s">
        <v>17</v>
      </c>
      <c r="E3545">
        <v>2016</v>
      </c>
      <c r="F3545">
        <v>5</v>
      </c>
      <c r="G3545" t="s">
        <v>9</v>
      </c>
      <c r="H3545" t="s">
        <v>9</v>
      </c>
      <c r="I3545">
        <v>16.7</v>
      </c>
      <c r="J3545">
        <v>20.9</v>
      </c>
      <c r="K3545">
        <v>25.7</v>
      </c>
      <c r="L3545">
        <v>0.4</v>
      </c>
      <c r="M3545" s="3">
        <v>112649.60000000001</v>
      </c>
      <c r="N3545" s="4">
        <v>27.59659014</v>
      </c>
      <c r="O3545" s="4">
        <v>3108744.8</v>
      </c>
    </row>
    <row r="3546" spans="1:15" hidden="1" x14ac:dyDescent="0.5">
      <c r="A3546">
        <f t="shared" si="55"/>
        <v>1433</v>
      </c>
      <c r="B3546" s="2">
        <v>43766</v>
      </c>
      <c r="C3546" t="s">
        <v>21</v>
      </c>
      <c r="D3546" t="s">
        <v>32</v>
      </c>
      <c r="E3546">
        <v>2019</v>
      </c>
      <c r="F3546">
        <v>44</v>
      </c>
      <c r="G3546" t="s">
        <v>10</v>
      </c>
      <c r="H3546" t="s">
        <v>9</v>
      </c>
      <c r="I3546">
        <v>8.6999999999999993</v>
      </c>
      <c r="J3546">
        <v>21.6</v>
      </c>
      <c r="K3546">
        <v>26.3</v>
      </c>
      <c r="L3546">
        <v>1.4</v>
      </c>
      <c r="M3546" s="3">
        <v>112634.63499999999</v>
      </c>
      <c r="N3546" s="4">
        <v>104.09160749999999</v>
      </c>
      <c r="O3546" s="4">
        <v>11724320.199999999</v>
      </c>
    </row>
    <row r="3547" spans="1:15" hidden="1" x14ac:dyDescent="0.5">
      <c r="A3547">
        <f t="shared" si="55"/>
        <v>1434</v>
      </c>
      <c r="B3547" s="2">
        <v>43035</v>
      </c>
      <c r="C3547" t="s">
        <v>18</v>
      </c>
      <c r="D3547" t="s">
        <v>32</v>
      </c>
      <c r="E3547">
        <v>2017</v>
      </c>
      <c r="F3547">
        <v>44</v>
      </c>
      <c r="G3547" t="s">
        <v>10</v>
      </c>
      <c r="H3547" t="s">
        <v>9</v>
      </c>
      <c r="I3547">
        <v>10.3</v>
      </c>
      <c r="J3547">
        <v>27.4</v>
      </c>
      <c r="K3547">
        <v>26.1</v>
      </c>
      <c r="L3547">
        <v>0</v>
      </c>
      <c r="M3547" s="3">
        <v>112633.265</v>
      </c>
      <c r="N3547" s="4">
        <v>78.660882360000002</v>
      </c>
      <c r="O3547" s="4">
        <v>8859832</v>
      </c>
    </row>
    <row r="3548" spans="1:15" hidden="1" x14ac:dyDescent="0.5">
      <c r="A3548">
        <f t="shared" si="55"/>
        <v>1435</v>
      </c>
      <c r="B3548" s="2">
        <v>42287</v>
      </c>
      <c r="C3548" t="s">
        <v>19</v>
      </c>
      <c r="D3548" t="s">
        <v>32</v>
      </c>
      <c r="E3548">
        <v>2015</v>
      </c>
      <c r="F3548">
        <v>41</v>
      </c>
      <c r="G3548" t="s">
        <v>10</v>
      </c>
      <c r="H3548" t="s">
        <v>9</v>
      </c>
      <c r="I3548">
        <v>17.5</v>
      </c>
      <c r="J3548">
        <v>29.2</v>
      </c>
      <c r="K3548">
        <v>11.9</v>
      </c>
      <c r="L3548">
        <v>0</v>
      </c>
      <c r="M3548" s="3">
        <v>112604.825</v>
      </c>
      <c r="N3548" s="4">
        <v>34.803176860000001</v>
      </c>
      <c r="O3548" s="4">
        <v>3919005.6</v>
      </c>
    </row>
    <row r="3549" spans="1:15" hidden="1" x14ac:dyDescent="0.5">
      <c r="A3549">
        <f t="shared" si="55"/>
        <v>1436</v>
      </c>
      <c r="B3549" s="2">
        <v>43390</v>
      </c>
      <c r="C3549" t="s">
        <v>23</v>
      </c>
      <c r="D3549" t="s">
        <v>32</v>
      </c>
      <c r="E3549">
        <v>2018</v>
      </c>
      <c r="F3549">
        <v>42</v>
      </c>
      <c r="G3549" t="s">
        <v>10</v>
      </c>
      <c r="H3549" t="s">
        <v>9</v>
      </c>
      <c r="I3549">
        <v>16.100000000000001</v>
      </c>
      <c r="J3549">
        <v>22.6</v>
      </c>
      <c r="K3549">
        <v>15.1</v>
      </c>
      <c r="L3549">
        <v>5.2</v>
      </c>
      <c r="M3549" s="3">
        <v>112592.26</v>
      </c>
      <c r="N3549" s="4">
        <v>122.20067</v>
      </c>
      <c r="O3549" s="4">
        <v>13758849.6</v>
      </c>
    </row>
    <row r="3550" spans="1:15" hidden="1" x14ac:dyDescent="0.5">
      <c r="A3550">
        <f t="shared" si="55"/>
        <v>1437</v>
      </c>
      <c r="B3550" s="2">
        <v>43433</v>
      </c>
      <c r="C3550" t="s">
        <v>16</v>
      </c>
      <c r="D3550" t="s">
        <v>33</v>
      </c>
      <c r="E3550">
        <v>2018</v>
      </c>
      <c r="F3550">
        <v>48</v>
      </c>
      <c r="G3550" t="s">
        <v>10</v>
      </c>
      <c r="H3550" t="s">
        <v>9</v>
      </c>
      <c r="I3550">
        <v>13.9</v>
      </c>
      <c r="J3550">
        <v>18.7</v>
      </c>
      <c r="K3550">
        <v>21.1</v>
      </c>
      <c r="L3550">
        <v>0.6</v>
      </c>
      <c r="M3550" s="3">
        <v>112586.74</v>
      </c>
      <c r="N3550" s="4">
        <v>116.3293321</v>
      </c>
      <c r="O3550" s="4">
        <v>13097140.300000001</v>
      </c>
    </row>
    <row r="3551" spans="1:15" hidden="1" x14ac:dyDescent="0.5">
      <c r="A3551">
        <f t="shared" si="55"/>
        <v>1438</v>
      </c>
      <c r="B3551" s="2">
        <v>43378</v>
      </c>
      <c r="C3551" t="s">
        <v>18</v>
      </c>
      <c r="D3551" t="s">
        <v>32</v>
      </c>
      <c r="E3551">
        <v>2018</v>
      </c>
      <c r="F3551">
        <v>40</v>
      </c>
      <c r="G3551" t="s">
        <v>9</v>
      </c>
      <c r="H3551" t="s">
        <v>9</v>
      </c>
      <c r="I3551">
        <v>9.1</v>
      </c>
      <c r="J3551">
        <v>20.5</v>
      </c>
      <c r="K3551">
        <v>22.5</v>
      </c>
      <c r="L3551">
        <v>0</v>
      </c>
      <c r="M3551" s="3">
        <v>112576.545</v>
      </c>
      <c r="N3551" s="4">
        <v>105.2909812</v>
      </c>
      <c r="O3551" s="4">
        <v>11853294.9</v>
      </c>
    </row>
    <row r="3552" spans="1:15" hidden="1" x14ac:dyDescent="0.5">
      <c r="A3552">
        <f t="shared" si="55"/>
        <v>1439</v>
      </c>
      <c r="B3552" s="2">
        <v>43782</v>
      </c>
      <c r="C3552" t="s">
        <v>23</v>
      </c>
      <c r="D3552" t="s">
        <v>33</v>
      </c>
      <c r="E3552">
        <v>2019</v>
      </c>
      <c r="F3552">
        <v>46</v>
      </c>
      <c r="G3552" t="s">
        <v>10</v>
      </c>
      <c r="H3552" t="s">
        <v>9</v>
      </c>
      <c r="I3552">
        <v>9.1</v>
      </c>
      <c r="J3552">
        <v>17.3</v>
      </c>
      <c r="K3552">
        <v>12</v>
      </c>
      <c r="L3552">
        <v>1.6</v>
      </c>
      <c r="M3552" s="3">
        <v>112573.54</v>
      </c>
      <c r="N3552" s="4">
        <v>64.519389450000006</v>
      </c>
      <c r="O3552" s="4">
        <v>7263176.0999999996</v>
      </c>
    </row>
    <row r="3553" spans="1:15" hidden="1" x14ac:dyDescent="0.5">
      <c r="A3553">
        <f t="shared" si="55"/>
        <v>1440</v>
      </c>
      <c r="B3553" s="2">
        <v>42554</v>
      </c>
      <c r="C3553" t="s">
        <v>20</v>
      </c>
      <c r="D3553" t="s">
        <v>29</v>
      </c>
      <c r="E3553">
        <v>2016</v>
      </c>
      <c r="F3553">
        <v>27</v>
      </c>
      <c r="G3553" t="s">
        <v>9</v>
      </c>
      <c r="H3553" t="s">
        <v>9</v>
      </c>
      <c r="I3553">
        <v>10.9</v>
      </c>
      <c r="J3553">
        <v>16.7</v>
      </c>
      <c r="K3553">
        <v>7.8</v>
      </c>
      <c r="L3553">
        <v>0</v>
      </c>
      <c r="M3553" s="3">
        <v>112556.405</v>
      </c>
      <c r="N3553" s="4">
        <v>68.597089170000004</v>
      </c>
      <c r="O3553" s="4">
        <v>7721041.7999999998</v>
      </c>
    </row>
    <row r="3554" spans="1:15" hidden="1" x14ac:dyDescent="0.5">
      <c r="A3554">
        <f t="shared" si="55"/>
        <v>1441</v>
      </c>
      <c r="B3554" s="2">
        <v>43164</v>
      </c>
      <c r="C3554" t="s">
        <v>21</v>
      </c>
      <c r="D3554" t="s">
        <v>25</v>
      </c>
      <c r="E3554">
        <v>2018</v>
      </c>
      <c r="F3554">
        <v>10</v>
      </c>
      <c r="G3554" t="s">
        <v>10</v>
      </c>
      <c r="H3554" t="s">
        <v>9</v>
      </c>
      <c r="I3554">
        <v>14.9</v>
      </c>
      <c r="J3554">
        <v>21.1</v>
      </c>
      <c r="K3554">
        <v>16.600000000000001</v>
      </c>
      <c r="L3554">
        <v>0</v>
      </c>
      <c r="M3554" s="3">
        <v>112527.285</v>
      </c>
      <c r="N3554" s="4">
        <v>70.615557719999998</v>
      </c>
      <c r="O3554" s="4">
        <v>7946177</v>
      </c>
    </row>
    <row r="3555" spans="1:15" hidden="1" x14ac:dyDescent="0.5">
      <c r="A3555">
        <f t="shared" si="55"/>
        <v>1442</v>
      </c>
      <c r="B3555" s="2">
        <v>42762</v>
      </c>
      <c r="C3555" t="s">
        <v>18</v>
      </c>
      <c r="D3555" t="s">
        <v>17</v>
      </c>
      <c r="E3555">
        <v>2017</v>
      </c>
      <c r="F3555">
        <v>5</v>
      </c>
      <c r="G3555" t="s">
        <v>9</v>
      </c>
      <c r="H3555" t="s">
        <v>9</v>
      </c>
      <c r="I3555">
        <v>17</v>
      </c>
      <c r="J3555">
        <v>23.6</v>
      </c>
      <c r="K3555">
        <v>29.3</v>
      </c>
      <c r="L3555">
        <v>0</v>
      </c>
      <c r="M3555" s="3">
        <v>112513.82</v>
      </c>
      <c r="N3555" s="4">
        <v>69.657181960000003</v>
      </c>
      <c r="O3555" s="4">
        <v>7837395.5999999996</v>
      </c>
    </row>
    <row r="3556" spans="1:15" hidden="1" x14ac:dyDescent="0.5">
      <c r="A3556">
        <f t="shared" si="55"/>
        <v>1443</v>
      </c>
      <c r="B3556" s="2">
        <v>43413</v>
      </c>
      <c r="C3556" t="s">
        <v>18</v>
      </c>
      <c r="D3556" t="s">
        <v>33</v>
      </c>
      <c r="E3556">
        <v>2018</v>
      </c>
      <c r="F3556">
        <v>45</v>
      </c>
      <c r="G3556" t="s">
        <v>10</v>
      </c>
      <c r="H3556" t="s">
        <v>9</v>
      </c>
      <c r="I3556">
        <v>8</v>
      </c>
      <c r="J3556">
        <v>20</v>
      </c>
      <c r="K3556">
        <v>14.8</v>
      </c>
      <c r="L3556">
        <v>0</v>
      </c>
      <c r="M3556" s="3">
        <v>112506.95</v>
      </c>
      <c r="N3556" s="4">
        <v>101.7347422</v>
      </c>
      <c r="O3556" s="4">
        <v>11445865.6</v>
      </c>
    </row>
    <row r="3557" spans="1:15" hidden="1" x14ac:dyDescent="0.5">
      <c r="A3557">
        <f t="shared" si="55"/>
        <v>1444</v>
      </c>
      <c r="B3557" s="2">
        <v>43185</v>
      </c>
      <c r="C3557" t="s">
        <v>21</v>
      </c>
      <c r="D3557" t="s">
        <v>25</v>
      </c>
      <c r="E3557">
        <v>2018</v>
      </c>
      <c r="F3557">
        <v>13</v>
      </c>
      <c r="G3557" t="s">
        <v>10</v>
      </c>
      <c r="H3557" t="s">
        <v>9</v>
      </c>
      <c r="I3557">
        <v>10.7</v>
      </c>
      <c r="J3557">
        <v>18.5</v>
      </c>
      <c r="K3557">
        <v>11.9</v>
      </c>
      <c r="L3557">
        <v>5.2</v>
      </c>
      <c r="M3557" s="3">
        <v>112488.215</v>
      </c>
      <c r="N3557" s="4">
        <v>70.830680319999999</v>
      </c>
      <c r="O3557" s="4">
        <v>7967616.7999999998</v>
      </c>
    </row>
    <row r="3558" spans="1:15" hidden="1" x14ac:dyDescent="0.5">
      <c r="A3558">
        <f t="shared" si="55"/>
        <v>1445</v>
      </c>
      <c r="B3558" s="2">
        <v>44082</v>
      </c>
      <c r="C3558" t="s">
        <v>22</v>
      </c>
      <c r="D3558" t="s">
        <v>31</v>
      </c>
      <c r="E3558">
        <v>2020</v>
      </c>
      <c r="F3558">
        <v>37</v>
      </c>
      <c r="G3558" t="s">
        <v>9</v>
      </c>
      <c r="H3558" t="s">
        <v>9</v>
      </c>
      <c r="I3558">
        <v>16.600000000000001</v>
      </c>
      <c r="J3558">
        <v>19.899999999999999</v>
      </c>
      <c r="K3558">
        <v>4.8</v>
      </c>
      <c r="L3558">
        <v>0</v>
      </c>
      <c r="M3558" s="3">
        <v>112421.09</v>
      </c>
      <c r="N3558" s="4">
        <v>35.901955559999998</v>
      </c>
      <c r="O3558" s="4">
        <v>4036137</v>
      </c>
    </row>
    <row r="3559" spans="1:15" hidden="1" x14ac:dyDescent="0.5">
      <c r="A3559">
        <f t="shared" si="55"/>
        <v>1446</v>
      </c>
      <c r="B3559" s="2">
        <v>43398</v>
      </c>
      <c r="C3559" t="s">
        <v>16</v>
      </c>
      <c r="D3559" t="s">
        <v>32</v>
      </c>
      <c r="E3559">
        <v>2018</v>
      </c>
      <c r="F3559">
        <v>43</v>
      </c>
      <c r="G3559" t="s">
        <v>10</v>
      </c>
      <c r="H3559" t="s">
        <v>9</v>
      </c>
      <c r="I3559">
        <v>6.4</v>
      </c>
      <c r="J3559">
        <v>19.5</v>
      </c>
      <c r="K3559">
        <v>25</v>
      </c>
      <c r="L3559">
        <v>0</v>
      </c>
      <c r="M3559" s="3">
        <v>112414.39</v>
      </c>
      <c r="N3559" s="4">
        <v>115.427252</v>
      </c>
      <c r="O3559" s="4">
        <v>12975684.1</v>
      </c>
    </row>
    <row r="3560" spans="1:15" hidden="1" x14ac:dyDescent="0.5">
      <c r="A3560">
        <f t="shared" si="55"/>
        <v>1447</v>
      </c>
      <c r="B3560" s="2">
        <v>44097</v>
      </c>
      <c r="C3560" t="s">
        <v>23</v>
      </c>
      <c r="D3560" t="s">
        <v>31</v>
      </c>
      <c r="E3560">
        <v>2020</v>
      </c>
      <c r="F3560">
        <v>39</v>
      </c>
      <c r="G3560" t="s">
        <v>9</v>
      </c>
      <c r="H3560" t="s">
        <v>9</v>
      </c>
      <c r="I3560">
        <v>10.6</v>
      </c>
      <c r="J3560">
        <v>15.1</v>
      </c>
      <c r="K3560">
        <v>12.3</v>
      </c>
      <c r="L3560">
        <v>0.2</v>
      </c>
      <c r="M3560" s="3">
        <v>112412.44500000001</v>
      </c>
      <c r="N3560" s="4">
        <v>34.211794570000002</v>
      </c>
      <c r="O3560" s="4">
        <v>3845831.5</v>
      </c>
    </row>
    <row r="3561" spans="1:15" hidden="1" x14ac:dyDescent="0.5">
      <c r="A3561">
        <f t="shared" si="55"/>
        <v>1448</v>
      </c>
      <c r="B3561" s="2">
        <v>42376</v>
      </c>
      <c r="C3561" t="s">
        <v>16</v>
      </c>
      <c r="D3561" t="s">
        <v>17</v>
      </c>
      <c r="E3561">
        <v>2016</v>
      </c>
      <c r="F3561">
        <v>2</v>
      </c>
      <c r="G3561" t="s">
        <v>9</v>
      </c>
      <c r="H3561" t="s">
        <v>9</v>
      </c>
      <c r="I3561">
        <v>16.3</v>
      </c>
      <c r="J3561">
        <v>21.3</v>
      </c>
      <c r="K3561">
        <v>30.4</v>
      </c>
      <c r="L3561">
        <v>0</v>
      </c>
      <c r="M3561" s="3">
        <v>112392.69500000001</v>
      </c>
      <c r="N3561" s="4">
        <v>34.445069169999996</v>
      </c>
      <c r="O3561" s="4">
        <v>3871374.2</v>
      </c>
    </row>
    <row r="3562" spans="1:15" hidden="1" x14ac:dyDescent="0.5">
      <c r="A3562">
        <f t="shared" si="55"/>
        <v>1449</v>
      </c>
      <c r="B3562" s="2">
        <v>42266</v>
      </c>
      <c r="C3562" t="s">
        <v>19</v>
      </c>
      <c r="D3562" t="s">
        <v>31</v>
      </c>
      <c r="E3562">
        <v>2015</v>
      </c>
      <c r="F3562">
        <v>38</v>
      </c>
      <c r="G3562" t="s">
        <v>9</v>
      </c>
      <c r="H3562" t="s">
        <v>9</v>
      </c>
      <c r="I3562">
        <v>6.5</v>
      </c>
      <c r="J3562">
        <v>21.3</v>
      </c>
      <c r="K3562">
        <v>17</v>
      </c>
      <c r="L3562">
        <v>0</v>
      </c>
      <c r="M3562" s="3">
        <v>112377.185</v>
      </c>
      <c r="N3562" s="4">
        <v>47.826712030000003</v>
      </c>
      <c r="O3562" s="4">
        <v>5374631.2999999998</v>
      </c>
    </row>
    <row r="3563" spans="1:15" hidden="1" x14ac:dyDescent="0.5">
      <c r="A3563">
        <f t="shared" si="55"/>
        <v>1450</v>
      </c>
      <c r="B3563" s="2">
        <v>43493</v>
      </c>
      <c r="C3563" t="s">
        <v>21</v>
      </c>
      <c r="D3563" t="s">
        <v>17</v>
      </c>
      <c r="E3563">
        <v>2019</v>
      </c>
      <c r="F3563">
        <v>5</v>
      </c>
      <c r="G3563" t="s">
        <v>9</v>
      </c>
      <c r="H3563" t="s">
        <v>10</v>
      </c>
      <c r="I3563">
        <v>15.5</v>
      </c>
      <c r="J3563">
        <v>34.5</v>
      </c>
      <c r="K3563">
        <v>29.4</v>
      </c>
      <c r="L3563">
        <v>0</v>
      </c>
      <c r="M3563" s="3">
        <v>112374.63</v>
      </c>
      <c r="N3563" s="4">
        <v>150.94848010000001</v>
      </c>
      <c r="O3563" s="4">
        <v>16962779.600000001</v>
      </c>
    </row>
    <row r="3564" spans="1:15" hidden="1" x14ac:dyDescent="0.5">
      <c r="A3564">
        <f t="shared" si="55"/>
        <v>1451</v>
      </c>
      <c r="B3564" s="2">
        <v>42754</v>
      </c>
      <c r="C3564" t="s">
        <v>16</v>
      </c>
      <c r="D3564" t="s">
        <v>17</v>
      </c>
      <c r="E3564">
        <v>2017</v>
      </c>
      <c r="F3564">
        <v>4</v>
      </c>
      <c r="G3564" t="s">
        <v>9</v>
      </c>
      <c r="H3564" t="s">
        <v>9</v>
      </c>
      <c r="I3564">
        <v>11</v>
      </c>
      <c r="J3564">
        <v>23.4</v>
      </c>
      <c r="K3564">
        <v>29.7</v>
      </c>
      <c r="L3564">
        <v>0</v>
      </c>
      <c r="M3564" s="3">
        <v>112371.41</v>
      </c>
      <c r="N3564" s="4">
        <v>62.885130349999997</v>
      </c>
      <c r="O3564" s="4">
        <v>7066490.7999999998</v>
      </c>
    </row>
    <row r="3565" spans="1:15" hidden="1" x14ac:dyDescent="0.5">
      <c r="A3565">
        <f t="shared" si="55"/>
        <v>1452</v>
      </c>
      <c r="B3565" s="2">
        <v>43458</v>
      </c>
      <c r="C3565" t="s">
        <v>21</v>
      </c>
      <c r="D3565" t="s">
        <v>34</v>
      </c>
      <c r="E3565">
        <v>2018</v>
      </c>
      <c r="F3565">
        <v>52</v>
      </c>
      <c r="G3565" t="s">
        <v>9</v>
      </c>
      <c r="H3565" t="s">
        <v>9</v>
      </c>
      <c r="I3565">
        <v>14.3</v>
      </c>
      <c r="J3565">
        <v>34.200000000000003</v>
      </c>
      <c r="K3565">
        <v>32.299999999999997</v>
      </c>
      <c r="L3565">
        <v>0</v>
      </c>
      <c r="M3565" s="3">
        <v>112358.815</v>
      </c>
      <c r="N3565" s="4">
        <v>96.817179359999997</v>
      </c>
      <c r="O3565" s="4">
        <v>10878263.5</v>
      </c>
    </row>
    <row r="3566" spans="1:15" hidden="1" x14ac:dyDescent="0.5">
      <c r="A3566">
        <f t="shared" si="55"/>
        <v>1453</v>
      </c>
      <c r="B3566" s="2">
        <v>42787</v>
      </c>
      <c r="C3566" t="s">
        <v>22</v>
      </c>
      <c r="D3566" t="s">
        <v>24</v>
      </c>
      <c r="E3566">
        <v>2017</v>
      </c>
      <c r="F3566">
        <v>9</v>
      </c>
      <c r="G3566" t="s">
        <v>10</v>
      </c>
      <c r="H3566" t="s">
        <v>9</v>
      </c>
      <c r="I3566">
        <v>10.1</v>
      </c>
      <c r="J3566">
        <v>24</v>
      </c>
      <c r="K3566">
        <v>25</v>
      </c>
      <c r="L3566">
        <v>0.2</v>
      </c>
      <c r="M3566" s="3">
        <v>112351.47</v>
      </c>
      <c r="N3566" s="4">
        <v>103.2484286</v>
      </c>
      <c r="O3566" s="4">
        <v>11600112.699999999</v>
      </c>
    </row>
    <row r="3567" spans="1:15" hidden="1" x14ac:dyDescent="0.5">
      <c r="A3567">
        <f t="shared" si="55"/>
        <v>1454</v>
      </c>
      <c r="B3567" s="2">
        <v>43240</v>
      </c>
      <c r="C3567" t="s">
        <v>20</v>
      </c>
      <c r="D3567" t="s">
        <v>27</v>
      </c>
      <c r="E3567">
        <v>2018</v>
      </c>
      <c r="F3567">
        <v>20</v>
      </c>
      <c r="G3567" t="s">
        <v>10</v>
      </c>
      <c r="H3567" t="s">
        <v>9</v>
      </c>
      <c r="I3567">
        <v>11.8</v>
      </c>
      <c r="J3567">
        <v>16.2</v>
      </c>
      <c r="K3567">
        <v>1.7</v>
      </c>
      <c r="L3567">
        <v>0</v>
      </c>
      <c r="M3567" s="3">
        <v>112349.26</v>
      </c>
      <c r="N3567" s="4">
        <v>78.280735460000002</v>
      </c>
      <c r="O3567" s="4">
        <v>8794782.6999999993</v>
      </c>
    </row>
    <row r="3568" spans="1:15" hidden="1" x14ac:dyDescent="0.5">
      <c r="A3568">
        <f t="shared" si="55"/>
        <v>1455</v>
      </c>
      <c r="B3568" s="2">
        <v>42511</v>
      </c>
      <c r="C3568" t="s">
        <v>19</v>
      </c>
      <c r="D3568" t="s">
        <v>27</v>
      </c>
      <c r="E3568">
        <v>2016</v>
      </c>
      <c r="F3568">
        <v>21</v>
      </c>
      <c r="G3568" t="s">
        <v>10</v>
      </c>
      <c r="H3568" t="s">
        <v>9</v>
      </c>
      <c r="I3568">
        <v>8.1</v>
      </c>
      <c r="J3568">
        <v>18.5</v>
      </c>
      <c r="K3568">
        <v>8.9</v>
      </c>
      <c r="L3568">
        <v>0</v>
      </c>
      <c r="M3568" s="3">
        <v>112336.78</v>
      </c>
      <c r="N3568" s="4">
        <v>45.745271420000002</v>
      </c>
      <c r="O3568" s="4">
        <v>5138876.5</v>
      </c>
    </row>
    <row r="3569" spans="1:15" hidden="1" x14ac:dyDescent="0.5">
      <c r="A3569">
        <f t="shared" si="55"/>
        <v>1456</v>
      </c>
      <c r="B3569" s="2">
        <v>44092</v>
      </c>
      <c r="C3569" t="s">
        <v>18</v>
      </c>
      <c r="D3569" t="s">
        <v>31</v>
      </c>
      <c r="E3569">
        <v>2020</v>
      </c>
      <c r="F3569">
        <v>38</v>
      </c>
      <c r="G3569" t="s">
        <v>9</v>
      </c>
      <c r="H3569" t="s">
        <v>9</v>
      </c>
      <c r="I3569">
        <v>8.4</v>
      </c>
      <c r="J3569">
        <v>18.7</v>
      </c>
      <c r="K3569">
        <v>13.6</v>
      </c>
      <c r="L3569">
        <v>0</v>
      </c>
      <c r="M3569" s="3">
        <v>112335.7</v>
      </c>
      <c r="N3569" s="4">
        <v>40.837043459999997</v>
      </c>
      <c r="O3569" s="4">
        <v>4587457.9000000004</v>
      </c>
    </row>
    <row r="3570" spans="1:15" hidden="1" x14ac:dyDescent="0.5">
      <c r="A3570">
        <f t="shared" si="55"/>
        <v>1457</v>
      </c>
      <c r="B3570" s="2">
        <v>43183</v>
      </c>
      <c r="C3570" t="s">
        <v>19</v>
      </c>
      <c r="D3570" t="s">
        <v>25</v>
      </c>
      <c r="E3570">
        <v>2018</v>
      </c>
      <c r="F3570">
        <v>12</v>
      </c>
      <c r="G3570" t="s">
        <v>10</v>
      </c>
      <c r="H3570" t="s">
        <v>9</v>
      </c>
      <c r="I3570">
        <v>20.2</v>
      </c>
      <c r="J3570">
        <v>24.2</v>
      </c>
      <c r="K3570">
        <v>5.4</v>
      </c>
      <c r="L3570">
        <v>0</v>
      </c>
      <c r="M3570" s="3">
        <v>112312.69500000001</v>
      </c>
      <c r="N3570" s="4">
        <v>71.966619069999993</v>
      </c>
      <c r="O3570" s="4">
        <v>8082764.9000000004</v>
      </c>
    </row>
    <row r="3571" spans="1:15" hidden="1" x14ac:dyDescent="0.5">
      <c r="A3571">
        <f t="shared" si="55"/>
        <v>1458</v>
      </c>
      <c r="B3571" s="2">
        <v>42238</v>
      </c>
      <c r="C3571" t="s">
        <v>19</v>
      </c>
      <c r="D3571" t="s">
        <v>30</v>
      </c>
      <c r="E3571">
        <v>2015</v>
      </c>
      <c r="F3571">
        <v>34</v>
      </c>
      <c r="G3571" t="s">
        <v>10</v>
      </c>
      <c r="H3571" t="s">
        <v>9</v>
      </c>
      <c r="I3571">
        <v>11.8</v>
      </c>
      <c r="J3571">
        <v>18.8</v>
      </c>
      <c r="K3571">
        <v>11.8</v>
      </c>
      <c r="L3571">
        <v>0</v>
      </c>
      <c r="M3571" s="3">
        <v>112275.15</v>
      </c>
      <c r="N3571" s="4">
        <v>32.238321669999998</v>
      </c>
      <c r="O3571" s="4">
        <v>3619562.4</v>
      </c>
    </row>
    <row r="3572" spans="1:15" hidden="1" x14ac:dyDescent="0.5">
      <c r="A3572">
        <f t="shared" si="55"/>
        <v>1459</v>
      </c>
      <c r="B3572" s="2">
        <v>43853</v>
      </c>
      <c r="C3572" t="s">
        <v>16</v>
      </c>
      <c r="D3572" t="s">
        <v>17</v>
      </c>
      <c r="E3572">
        <v>2020</v>
      </c>
      <c r="F3572">
        <v>4</v>
      </c>
      <c r="G3572" t="s">
        <v>9</v>
      </c>
      <c r="H3572" t="s">
        <v>9</v>
      </c>
      <c r="I3572">
        <v>12.9</v>
      </c>
      <c r="J3572">
        <v>22.6</v>
      </c>
      <c r="K3572">
        <v>13.4</v>
      </c>
      <c r="L3572">
        <v>22.8</v>
      </c>
      <c r="M3572" s="3">
        <v>112254.83</v>
      </c>
      <c r="N3572" s="4">
        <v>-1.7614234529999999</v>
      </c>
      <c r="O3572" s="4">
        <v>197728.3</v>
      </c>
    </row>
    <row r="3573" spans="1:15" hidden="1" x14ac:dyDescent="0.5">
      <c r="A3573">
        <f t="shared" si="55"/>
        <v>1460</v>
      </c>
      <c r="B3573" s="2">
        <v>42727</v>
      </c>
      <c r="C3573" t="s">
        <v>18</v>
      </c>
      <c r="D3573" t="s">
        <v>34</v>
      </c>
      <c r="E3573">
        <v>2016</v>
      </c>
      <c r="F3573">
        <v>52</v>
      </c>
      <c r="G3573" t="s">
        <v>9</v>
      </c>
      <c r="H3573" t="s">
        <v>9</v>
      </c>
      <c r="I3573">
        <v>12.5</v>
      </c>
      <c r="J3573">
        <v>26.3</v>
      </c>
      <c r="K3573">
        <v>28.7</v>
      </c>
      <c r="L3573">
        <v>0</v>
      </c>
      <c r="M3573" s="3">
        <v>112247.94500000001</v>
      </c>
      <c r="N3573" s="4">
        <v>24.329345190000002</v>
      </c>
      <c r="O3573" s="4">
        <v>2730919</v>
      </c>
    </row>
    <row r="3574" spans="1:15" hidden="1" x14ac:dyDescent="0.5">
      <c r="A3574">
        <f t="shared" si="55"/>
        <v>1461</v>
      </c>
      <c r="B3574" s="2">
        <v>43038</v>
      </c>
      <c r="C3574" t="s">
        <v>21</v>
      </c>
      <c r="D3574" t="s">
        <v>32</v>
      </c>
      <c r="E3574">
        <v>2017</v>
      </c>
      <c r="F3574">
        <v>45</v>
      </c>
      <c r="G3574" t="s">
        <v>10</v>
      </c>
      <c r="H3574" t="s">
        <v>9</v>
      </c>
      <c r="I3574">
        <v>8.8000000000000007</v>
      </c>
      <c r="J3574">
        <v>17</v>
      </c>
      <c r="K3574">
        <v>17</v>
      </c>
      <c r="L3574">
        <v>4.4000000000000004</v>
      </c>
      <c r="M3574" s="3">
        <v>112227.65</v>
      </c>
      <c r="N3574" s="4">
        <v>77.42179007</v>
      </c>
      <c r="O3574" s="4">
        <v>8688865.5999999996</v>
      </c>
    </row>
    <row r="3575" spans="1:15" hidden="1" x14ac:dyDescent="0.5">
      <c r="A3575">
        <f t="shared" si="55"/>
        <v>1462</v>
      </c>
      <c r="B3575" s="2">
        <v>43881</v>
      </c>
      <c r="C3575" t="s">
        <v>16</v>
      </c>
      <c r="D3575" t="s">
        <v>24</v>
      </c>
      <c r="E3575">
        <v>2020</v>
      </c>
      <c r="F3575">
        <v>8</v>
      </c>
      <c r="G3575" t="s">
        <v>10</v>
      </c>
      <c r="H3575" t="s">
        <v>9</v>
      </c>
      <c r="I3575">
        <v>14.2</v>
      </c>
      <c r="J3575">
        <v>18.7</v>
      </c>
      <c r="K3575">
        <v>15.2</v>
      </c>
      <c r="L3575">
        <v>3.2</v>
      </c>
      <c r="M3575" s="3">
        <v>112202.145</v>
      </c>
      <c r="N3575" s="4">
        <v>58.361290920000002</v>
      </c>
      <c r="O3575" s="4">
        <v>6548262</v>
      </c>
    </row>
    <row r="3576" spans="1:15" hidden="1" x14ac:dyDescent="0.5">
      <c r="A3576">
        <f t="shared" si="55"/>
        <v>1463</v>
      </c>
      <c r="B3576" s="2">
        <v>42091</v>
      </c>
      <c r="C3576" t="s">
        <v>19</v>
      </c>
      <c r="D3576" t="s">
        <v>25</v>
      </c>
      <c r="E3576">
        <v>2015</v>
      </c>
      <c r="F3576">
        <v>13</v>
      </c>
      <c r="G3576" t="s">
        <v>9</v>
      </c>
      <c r="H3576" t="s">
        <v>9</v>
      </c>
      <c r="I3576">
        <v>12.7</v>
      </c>
      <c r="J3576">
        <v>19.100000000000001</v>
      </c>
      <c r="K3576">
        <v>14.4</v>
      </c>
      <c r="L3576">
        <v>0</v>
      </c>
      <c r="M3576" s="3">
        <v>112187.715</v>
      </c>
      <c r="N3576" s="4">
        <v>29.271368689999999</v>
      </c>
      <c r="O3576" s="4">
        <v>3283888</v>
      </c>
    </row>
    <row r="3577" spans="1:15" hidden="1" x14ac:dyDescent="0.5">
      <c r="A3577">
        <f t="shared" si="55"/>
        <v>1464</v>
      </c>
      <c r="B3577" s="2">
        <v>43900</v>
      </c>
      <c r="C3577" t="s">
        <v>22</v>
      </c>
      <c r="D3577" t="s">
        <v>25</v>
      </c>
      <c r="E3577">
        <v>2020</v>
      </c>
      <c r="F3577">
        <v>11</v>
      </c>
      <c r="G3577" t="s">
        <v>10</v>
      </c>
      <c r="H3577" t="s">
        <v>9</v>
      </c>
      <c r="I3577">
        <v>10.3</v>
      </c>
      <c r="J3577">
        <v>22.3</v>
      </c>
      <c r="K3577">
        <v>21.9</v>
      </c>
      <c r="L3577">
        <v>0</v>
      </c>
      <c r="M3577" s="3">
        <v>112142.54</v>
      </c>
      <c r="N3577" s="4">
        <v>48.059723949999999</v>
      </c>
      <c r="O3577" s="4">
        <v>5389539.5</v>
      </c>
    </row>
    <row r="3578" spans="1:15" hidden="1" x14ac:dyDescent="0.5">
      <c r="A3578">
        <f t="shared" si="55"/>
        <v>1465</v>
      </c>
      <c r="B3578" s="2">
        <v>42734</v>
      </c>
      <c r="C3578" t="s">
        <v>18</v>
      </c>
      <c r="D3578" t="s">
        <v>34</v>
      </c>
      <c r="E3578">
        <v>2016</v>
      </c>
      <c r="F3578">
        <v>53</v>
      </c>
      <c r="G3578" t="s">
        <v>9</v>
      </c>
      <c r="H3578" t="s">
        <v>9</v>
      </c>
      <c r="I3578">
        <v>20.100000000000001</v>
      </c>
      <c r="J3578">
        <v>27.8</v>
      </c>
      <c r="K3578">
        <v>28.8</v>
      </c>
      <c r="L3578">
        <v>20.399999999999999</v>
      </c>
      <c r="M3578" s="3">
        <v>112141.83</v>
      </c>
      <c r="N3578" s="4">
        <v>24.065077649999999</v>
      </c>
      <c r="O3578" s="4">
        <v>2698701.8</v>
      </c>
    </row>
    <row r="3579" spans="1:15" hidden="1" x14ac:dyDescent="0.5">
      <c r="A3579">
        <f t="shared" si="55"/>
        <v>1466</v>
      </c>
      <c r="B3579" s="2">
        <v>44083</v>
      </c>
      <c r="C3579" t="s">
        <v>23</v>
      </c>
      <c r="D3579" t="s">
        <v>31</v>
      </c>
      <c r="E3579">
        <v>2020</v>
      </c>
      <c r="F3579">
        <v>37</v>
      </c>
      <c r="G3579" t="s">
        <v>9</v>
      </c>
      <c r="H3579" t="s">
        <v>9</v>
      </c>
      <c r="I3579">
        <v>8.1</v>
      </c>
      <c r="J3579">
        <v>15.6</v>
      </c>
      <c r="K3579">
        <v>14.8</v>
      </c>
      <c r="L3579">
        <v>1</v>
      </c>
      <c r="M3579" s="3">
        <v>112140.47</v>
      </c>
      <c r="N3579" s="4">
        <v>37.015433659999999</v>
      </c>
      <c r="O3579" s="4">
        <v>4150928.1</v>
      </c>
    </row>
    <row r="3580" spans="1:15" hidden="1" x14ac:dyDescent="0.5">
      <c r="A3580">
        <f t="shared" si="55"/>
        <v>1467</v>
      </c>
      <c r="B3580" s="2">
        <v>43851</v>
      </c>
      <c r="C3580" t="s">
        <v>22</v>
      </c>
      <c r="D3580" t="s">
        <v>17</v>
      </c>
      <c r="E3580">
        <v>2020</v>
      </c>
      <c r="F3580">
        <v>4</v>
      </c>
      <c r="G3580" t="s">
        <v>9</v>
      </c>
      <c r="H3580" t="s">
        <v>9</v>
      </c>
      <c r="I3580">
        <v>14.8</v>
      </c>
      <c r="J3580">
        <v>23.5</v>
      </c>
      <c r="K3580">
        <v>28.4</v>
      </c>
      <c r="L3580">
        <v>44</v>
      </c>
      <c r="M3580" s="3">
        <v>112128.19500000001</v>
      </c>
      <c r="N3580" s="4">
        <v>53.564869539999997</v>
      </c>
      <c r="O3580" s="4">
        <v>6006132.0999999996</v>
      </c>
    </row>
    <row r="3581" spans="1:15" hidden="1" x14ac:dyDescent="0.5">
      <c r="A3581">
        <f t="shared" si="55"/>
        <v>1468</v>
      </c>
      <c r="B3581" s="2">
        <v>43949</v>
      </c>
      <c r="C3581" t="s">
        <v>22</v>
      </c>
      <c r="D3581" t="s">
        <v>26</v>
      </c>
      <c r="E3581">
        <v>2020</v>
      </c>
      <c r="F3581">
        <v>18</v>
      </c>
      <c r="G3581" t="s">
        <v>9</v>
      </c>
      <c r="H3581" t="s">
        <v>9</v>
      </c>
      <c r="I3581">
        <v>7.1</v>
      </c>
      <c r="J3581">
        <v>18.899999999999999</v>
      </c>
      <c r="K3581">
        <v>10.4</v>
      </c>
      <c r="L3581">
        <v>0</v>
      </c>
      <c r="M3581" s="3">
        <v>112124.06</v>
      </c>
      <c r="N3581" s="4">
        <v>19.566687859999998</v>
      </c>
      <c r="O3581" s="4">
        <v>2193896.5</v>
      </c>
    </row>
    <row r="3582" spans="1:15" hidden="1" x14ac:dyDescent="0.5">
      <c r="A3582">
        <f t="shared" si="55"/>
        <v>1469</v>
      </c>
      <c r="B3582" s="2">
        <v>42043</v>
      </c>
      <c r="C3582" t="s">
        <v>20</v>
      </c>
      <c r="D3582" t="s">
        <v>24</v>
      </c>
      <c r="E3582">
        <v>2015</v>
      </c>
      <c r="F3582">
        <v>6</v>
      </c>
      <c r="G3582" t="s">
        <v>10</v>
      </c>
      <c r="H3582" t="s">
        <v>9</v>
      </c>
      <c r="I3582">
        <v>18.899999999999999</v>
      </c>
      <c r="J3582">
        <v>21.5</v>
      </c>
      <c r="K3582">
        <v>16.600000000000001</v>
      </c>
      <c r="L3582">
        <v>0</v>
      </c>
      <c r="M3582" s="3">
        <v>112108.215</v>
      </c>
      <c r="N3582" s="4">
        <v>23.974106599999999</v>
      </c>
      <c r="O3582" s="4">
        <v>2687694.3</v>
      </c>
    </row>
    <row r="3583" spans="1:15" hidden="1" x14ac:dyDescent="0.5">
      <c r="A3583">
        <f t="shared" si="55"/>
        <v>1470</v>
      </c>
      <c r="B3583" s="2">
        <v>42694</v>
      </c>
      <c r="C3583" t="s">
        <v>20</v>
      </c>
      <c r="D3583" t="s">
        <v>33</v>
      </c>
      <c r="E3583">
        <v>2016</v>
      </c>
      <c r="F3583">
        <v>47</v>
      </c>
      <c r="G3583" t="s">
        <v>10</v>
      </c>
      <c r="H3583" t="s">
        <v>9</v>
      </c>
      <c r="I3583">
        <v>11.9</v>
      </c>
      <c r="J3583">
        <v>33.299999999999997</v>
      </c>
      <c r="K3583">
        <v>22.1</v>
      </c>
      <c r="L3583">
        <v>0</v>
      </c>
      <c r="M3583" s="3">
        <v>112098.33500000001</v>
      </c>
      <c r="N3583" s="4">
        <v>43.08594969</v>
      </c>
      <c r="O3583" s="4">
        <v>4829863.2</v>
      </c>
    </row>
    <row r="3584" spans="1:15" hidden="1" x14ac:dyDescent="0.5">
      <c r="A3584">
        <f t="shared" si="55"/>
        <v>1471</v>
      </c>
      <c r="B3584" s="2">
        <v>44103</v>
      </c>
      <c r="C3584" t="s">
        <v>22</v>
      </c>
      <c r="D3584" t="s">
        <v>31</v>
      </c>
      <c r="E3584">
        <v>2020</v>
      </c>
      <c r="F3584">
        <v>40</v>
      </c>
      <c r="G3584" t="s">
        <v>9</v>
      </c>
      <c r="H3584" t="s">
        <v>9</v>
      </c>
      <c r="I3584">
        <v>4.3</v>
      </c>
      <c r="J3584">
        <v>21</v>
      </c>
      <c r="K3584">
        <v>18.399999999999999</v>
      </c>
      <c r="L3584">
        <v>0</v>
      </c>
      <c r="M3584" s="3">
        <v>112076.46</v>
      </c>
      <c r="N3584" s="4">
        <v>42.120177509999998</v>
      </c>
      <c r="O3584" s="4">
        <v>4720680.4000000004</v>
      </c>
    </row>
    <row r="3585" spans="1:15" hidden="1" x14ac:dyDescent="0.5">
      <c r="A3585">
        <f t="shared" si="55"/>
        <v>1472</v>
      </c>
      <c r="B3585" s="2">
        <v>43753</v>
      </c>
      <c r="C3585" t="s">
        <v>22</v>
      </c>
      <c r="D3585" t="s">
        <v>32</v>
      </c>
      <c r="E3585">
        <v>2019</v>
      </c>
      <c r="F3585">
        <v>42</v>
      </c>
      <c r="G3585" t="s">
        <v>10</v>
      </c>
      <c r="H3585" t="s">
        <v>9</v>
      </c>
      <c r="I3585">
        <v>13</v>
      </c>
      <c r="J3585">
        <v>18</v>
      </c>
      <c r="K3585">
        <v>20.6</v>
      </c>
      <c r="L3585">
        <v>0</v>
      </c>
      <c r="M3585" s="3">
        <v>112052.12</v>
      </c>
      <c r="N3585" s="4">
        <v>123.2613285</v>
      </c>
      <c r="O3585" s="4">
        <v>13811693.199999999</v>
      </c>
    </row>
    <row r="3586" spans="1:15" hidden="1" x14ac:dyDescent="0.5">
      <c r="A3586">
        <f t="shared" ref="A3586:A3649" si="56">ROW()-2113</f>
        <v>1473</v>
      </c>
      <c r="B3586" s="2">
        <v>43788</v>
      </c>
      <c r="C3586" t="s">
        <v>22</v>
      </c>
      <c r="D3586" t="s">
        <v>33</v>
      </c>
      <c r="E3586">
        <v>2019</v>
      </c>
      <c r="F3586">
        <v>47</v>
      </c>
      <c r="G3586" t="s">
        <v>10</v>
      </c>
      <c r="H3586" t="s">
        <v>9</v>
      </c>
      <c r="I3586">
        <v>11.4</v>
      </c>
      <c r="J3586">
        <v>18.600000000000001</v>
      </c>
      <c r="K3586">
        <v>27.9</v>
      </c>
      <c r="L3586">
        <v>0</v>
      </c>
      <c r="M3586" s="3">
        <v>112033.87</v>
      </c>
      <c r="N3586" s="4">
        <v>81.955895620000007</v>
      </c>
      <c r="O3586" s="4">
        <v>9181836.1999999993</v>
      </c>
    </row>
    <row r="3587" spans="1:15" hidden="1" x14ac:dyDescent="0.5">
      <c r="A3587">
        <f t="shared" si="56"/>
        <v>1474</v>
      </c>
      <c r="B3587" s="2">
        <v>42344</v>
      </c>
      <c r="C3587" t="s">
        <v>20</v>
      </c>
      <c r="D3587" t="s">
        <v>34</v>
      </c>
      <c r="E3587">
        <v>2015</v>
      </c>
      <c r="F3587">
        <v>49</v>
      </c>
      <c r="G3587" t="s">
        <v>10</v>
      </c>
      <c r="H3587" t="s">
        <v>9</v>
      </c>
      <c r="I3587">
        <v>15.3</v>
      </c>
      <c r="J3587">
        <v>29.8</v>
      </c>
      <c r="K3587">
        <v>13.5</v>
      </c>
      <c r="L3587">
        <v>0</v>
      </c>
      <c r="M3587" s="3">
        <v>112025.29</v>
      </c>
      <c r="N3587" s="4">
        <v>36.78833221</v>
      </c>
      <c r="O3587" s="4">
        <v>4121223.6</v>
      </c>
    </row>
    <row r="3588" spans="1:15" hidden="1" x14ac:dyDescent="0.5">
      <c r="A3588">
        <f t="shared" si="56"/>
        <v>1475</v>
      </c>
      <c r="B3588" s="2">
        <v>43564</v>
      </c>
      <c r="C3588" t="s">
        <v>22</v>
      </c>
      <c r="D3588" t="s">
        <v>26</v>
      </c>
      <c r="E3588">
        <v>2019</v>
      </c>
      <c r="F3588">
        <v>15</v>
      </c>
      <c r="G3588" t="s">
        <v>9</v>
      </c>
      <c r="H3588" t="s">
        <v>9</v>
      </c>
      <c r="I3588">
        <v>11.1</v>
      </c>
      <c r="J3588">
        <v>16.3</v>
      </c>
      <c r="K3588">
        <v>13.9</v>
      </c>
      <c r="L3588">
        <v>1.6</v>
      </c>
      <c r="M3588" s="3">
        <v>111999.03999999999</v>
      </c>
      <c r="N3588" s="4">
        <v>106.3359468</v>
      </c>
      <c r="O3588" s="4">
        <v>11909524</v>
      </c>
    </row>
    <row r="3589" spans="1:15" hidden="1" x14ac:dyDescent="0.5">
      <c r="A3589">
        <f t="shared" si="56"/>
        <v>1476</v>
      </c>
      <c r="B3589" s="2">
        <v>42777</v>
      </c>
      <c r="C3589" t="s">
        <v>19</v>
      </c>
      <c r="D3589" t="s">
        <v>24</v>
      </c>
      <c r="E3589">
        <v>2017</v>
      </c>
      <c r="F3589">
        <v>7</v>
      </c>
      <c r="G3589" t="s">
        <v>10</v>
      </c>
      <c r="H3589" t="s">
        <v>9</v>
      </c>
      <c r="I3589">
        <v>18.5</v>
      </c>
      <c r="J3589">
        <v>24.6</v>
      </c>
      <c r="K3589">
        <v>21</v>
      </c>
      <c r="L3589">
        <v>0</v>
      </c>
      <c r="M3589" s="3">
        <v>111983.51</v>
      </c>
      <c r="N3589" s="4">
        <v>97.608005399999996</v>
      </c>
      <c r="O3589" s="4">
        <v>10930487</v>
      </c>
    </row>
    <row r="3590" spans="1:15" hidden="1" x14ac:dyDescent="0.5">
      <c r="A3590">
        <f t="shared" si="56"/>
        <v>1477</v>
      </c>
      <c r="B3590" s="2">
        <v>43917</v>
      </c>
      <c r="C3590" t="s">
        <v>18</v>
      </c>
      <c r="D3590" t="s">
        <v>25</v>
      </c>
      <c r="E3590">
        <v>2020</v>
      </c>
      <c r="F3590">
        <v>13</v>
      </c>
      <c r="G3590" t="s">
        <v>9</v>
      </c>
      <c r="H3590" t="s">
        <v>9</v>
      </c>
      <c r="I3590">
        <v>13.6</v>
      </c>
      <c r="J3590">
        <v>27.6</v>
      </c>
      <c r="K3590">
        <v>17.8</v>
      </c>
      <c r="L3590">
        <v>0</v>
      </c>
      <c r="M3590" s="3">
        <v>111958.245</v>
      </c>
      <c r="N3590" s="4">
        <v>49.318500309999997</v>
      </c>
      <c r="O3590" s="4">
        <v>5521612.7000000002</v>
      </c>
    </row>
    <row r="3591" spans="1:15" hidden="1" x14ac:dyDescent="0.5">
      <c r="A3591">
        <f t="shared" si="56"/>
        <v>1478</v>
      </c>
      <c r="B3591" s="2">
        <v>42843</v>
      </c>
      <c r="C3591" t="s">
        <v>22</v>
      </c>
      <c r="D3591" t="s">
        <v>26</v>
      </c>
      <c r="E3591">
        <v>2017</v>
      </c>
      <c r="F3591">
        <v>17</v>
      </c>
      <c r="G3591" t="s">
        <v>9</v>
      </c>
      <c r="H3591" t="s">
        <v>9</v>
      </c>
      <c r="I3591">
        <v>9.5</v>
      </c>
      <c r="J3591">
        <v>20.399999999999999</v>
      </c>
      <c r="K3591">
        <v>13.7</v>
      </c>
      <c r="L3591">
        <v>0</v>
      </c>
      <c r="M3591" s="3">
        <v>111955.175</v>
      </c>
      <c r="N3591" s="4">
        <v>112.8247059</v>
      </c>
      <c r="O3591" s="4">
        <v>12631309.699999999</v>
      </c>
    </row>
    <row r="3592" spans="1:15" hidden="1" x14ac:dyDescent="0.5">
      <c r="A3592">
        <f t="shared" si="56"/>
        <v>1479</v>
      </c>
      <c r="B3592" s="2">
        <v>42760</v>
      </c>
      <c r="C3592" t="s">
        <v>23</v>
      </c>
      <c r="D3592" t="s">
        <v>17</v>
      </c>
      <c r="E3592">
        <v>2017</v>
      </c>
      <c r="F3592">
        <v>5</v>
      </c>
      <c r="G3592" t="s">
        <v>9</v>
      </c>
      <c r="H3592" t="s">
        <v>9</v>
      </c>
      <c r="I3592">
        <v>13.5</v>
      </c>
      <c r="J3592">
        <v>21.1</v>
      </c>
      <c r="K3592">
        <v>29.8</v>
      </c>
      <c r="L3592">
        <v>0</v>
      </c>
      <c r="M3592" s="3">
        <v>111936.7</v>
      </c>
      <c r="N3592" s="4">
        <v>58.875132450000002</v>
      </c>
      <c r="O3592" s="4">
        <v>6590288</v>
      </c>
    </row>
    <row r="3593" spans="1:15" hidden="1" x14ac:dyDescent="0.5">
      <c r="A3593">
        <f t="shared" si="56"/>
        <v>1480</v>
      </c>
      <c r="B3593" s="2">
        <v>42141</v>
      </c>
      <c r="C3593" t="s">
        <v>20</v>
      </c>
      <c r="D3593" t="s">
        <v>27</v>
      </c>
      <c r="E3593">
        <v>2015</v>
      </c>
      <c r="F3593">
        <v>20</v>
      </c>
      <c r="G3593" t="s">
        <v>10</v>
      </c>
      <c r="H3593" t="s">
        <v>9</v>
      </c>
      <c r="I3593">
        <v>7.4</v>
      </c>
      <c r="J3593">
        <v>20.5</v>
      </c>
      <c r="K3593">
        <v>10.3</v>
      </c>
      <c r="L3593">
        <v>0</v>
      </c>
      <c r="M3593" s="3">
        <v>111897.08500000001</v>
      </c>
      <c r="N3593" s="4">
        <v>30.547599470000002</v>
      </c>
      <c r="O3593" s="4">
        <v>3418187.3</v>
      </c>
    </row>
    <row r="3594" spans="1:15" hidden="1" x14ac:dyDescent="0.5">
      <c r="A3594">
        <f t="shared" si="56"/>
        <v>1481</v>
      </c>
      <c r="B3594" s="2">
        <v>43767</v>
      </c>
      <c r="C3594" t="s">
        <v>22</v>
      </c>
      <c r="D3594" t="s">
        <v>32</v>
      </c>
      <c r="E3594">
        <v>2019</v>
      </c>
      <c r="F3594">
        <v>44</v>
      </c>
      <c r="G3594" t="s">
        <v>10</v>
      </c>
      <c r="H3594" t="s">
        <v>9</v>
      </c>
      <c r="I3594">
        <v>9.6999999999999993</v>
      </c>
      <c r="J3594">
        <v>30.5</v>
      </c>
      <c r="K3594">
        <v>27</v>
      </c>
      <c r="L3594">
        <v>0</v>
      </c>
      <c r="M3594" s="3">
        <v>111887.405</v>
      </c>
      <c r="N3594" s="4">
        <v>130.19868170000001</v>
      </c>
      <c r="O3594" s="4">
        <v>14567592.6</v>
      </c>
    </row>
    <row r="3595" spans="1:15" hidden="1" x14ac:dyDescent="0.5">
      <c r="A3595">
        <f t="shared" si="56"/>
        <v>1482</v>
      </c>
      <c r="B3595" s="2">
        <v>42783</v>
      </c>
      <c r="C3595" t="s">
        <v>18</v>
      </c>
      <c r="D3595" t="s">
        <v>24</v>
      </c>
      <c r="E3595">
        <v>2017</v>
      </c>
      <c r="F3595">
        <v>8</v>
      </c>
      <c r="G3595" t="s">
        <v>10</v>
      </c>
      <c r="H3595" t="s">
        <v>9</v>
      </c>
      <c r="I3595">
        <v>13.7</v>
      </c>
      <c r="J3595">
        <v>25.5</v>
      </c>
      <c r="K3595">
        <v>18.399999999999999</v>
      </c>
      <c r="L3595">
        <v>0</v>
      </c>
      <c r="M3595" s="3">
        <v>111885.97</v>
      </c>
      <c r="N3595" s="4">
        <v>93.732609629999999</v>
      </c>
      <c r="O3595" s="4">
        <v>10487363.9</v>
      </c>
    </row>
    <row r="3596" spans="1:15" hidden="1" x14ac:dyDescent="0.5">
      <c r="A3596">
        <f t="shared" si="56"/>
        <v>1483</v>
      </c>
      <c r="B3596" s="2">
        <v>43454</v>
      </c>
      <c r="C3596" t="s">
        <v>16</v>
      </c>
      <c r="D3596" t="s">
        <v>34</v>
      </c>
      <c r="E3596">
        <v>2018</v>
      </c>
      <c r="F3596">
        <v>51</v>
      </c>
      <c r="G3596" t="s">
        <v>10</v>
      </c>
      <c r="H3596" t="s">
        <v>9</v>
      </c>
      <c r="I3596">
        <v>16.899999999999999</v>
      </c>
      <c r="J3596">
        <v>21.2</v>
      </c>
      <c r="K3596">
        <v>14.8</v>
      </c>
      <c r="L3596">
        <v>0</v>
      </c>
      <c r="M3596" s="3">
        <v>111880.52499999999</v>
      </c>
      <c r="N3596" s="4">
        <v>75.555462689999999</v>
      </c>
      <c r="O3596" s="4">
        <v>8453184.8000000007</v>
      </c>
    </row>
    <row r="3597" spans="1:15" hidden="1" x14ac:dyDescent="0.5">
      <c r="A3597">
        <f t="shared" si="56"/>
        <v>1484</v>
      </c>
      <c r="B3597" s="2">
        <v>42377</v>
      </c>
      <c r="C3597" t="s">
        <v>18</v>
      </c>
      <c r="D3597" t="s">
        <v>17</v>
      </c>
      <c r="E3597">
        <v>2016</v>
      </c>
      <c r="F3597">
        <v>2</v>
      </c>
      <c r="G3597" t="s">
        <v>9</v>
      </c>
      <c r="H3597" t="s">
        <v>9</v>
      </c>
      <c r="I3597">
        <v>16.2</v>
      </c>
      <c r="J3597">
        <v>20.6</v>
      </c>
      <c r="K3597">
        <v>25.4</v>
      </c>
      <c r="L3597">
        <v>0</v>
      </c>
      <c r="M3597" s="3">
        <v>111879.54</v>
      </c>
      <c r="N3597" s="4">
        <v>36.888156160000001</v>
      </c>
      <c r="O3597" s="4">
        <v>4127029.9</v>
      </c>
    </row>
    <row r="3598" spans="1:15" hidden="1" x14ac:dyDescent="0.5">
      <c r="A3598">
        <f t="shared" si="56"/>
        <v>1485</v>
      </c>
      <c r="B3598" s="2">
        <v>42119</v>
      </c>
      <c r="C3598" t="s">
        <v>19</v>
      </c>
      <c r="D3598" t="s">
        <v>26</v>
      </c>
      <c r="E3598">
        <v>2015</v>
      </c>
      <c r="F3598">
        <v>17</v>
      </c>
      <c r="G3598" t="s">
        <v>10</v>
      </c>
      <c r="H3598" t="s">
        <v>10</v>
      </c>
      <c r="I3598">
        <v>11.6</v>
      </c>
      <c r="J3598">
        <v>15</v>
      </c>
      <c r="K3598">
        <v>3.5</v>
      </c>
      <c r="L3598">
        <v>3</v>
      </c>
      <c r="M3598" s="3">
        <v>111803.625</v>
      </c>
      <c r="N3598" s="4">
        <v>25.97830858</v>
      </c>
      <c r="O3598" s="4">
        <v>2904469.1</v>
      </c>
    </row>
    <row r="3599" spans="1:15" hidden="1" x14ac:dyDescent="0.5">
      <c r="A3599">
        <f t="shared" si="56"/>
        <v>1486</v>
      </c>
      <c r="B3599" s="2">
        <v>42239</v>
      </c>
      <c r="C3599" t="s">
        <v>20</v>
      </c>
      <c r="D3599" t="s">
        <v>30</v>
      </c>
      <c r="E3599">
        <v>2015</v>
      </c>
      <c r="F3599">
        <v>34</v>
      </c>
      <c r="G3599" t="s">
        <v>10</v>
      </c>
      <c r="H3599" t="s">
        <v>9</v>
      </c>
      <c r="I3599">
        <v>7.9</v>
      </c>
      <c r="J3599">
        <v>16.3</v>
      </c>
      <c r="K3599">
        <v>13.1</v>
      </c>
      <c r="L3599">
        <v>0</v>
      </c>
      <c r="M3599" s="3">
        <v>111793.015</v>
      </c>
      <c r="N3599" s="4">
        <v>29.441348720000001</v>
      </c>
      <c r="O3599" s="4">
        <v>3291337.1</v>
      </c>
    </row>
    <row r="3600" spans="1:15" hidden="1" x14ac:dyDescent="0.5">
      <c r="A3600">
        <f t="shared" si="56"/>
        <v>1487</v>
      </c>
      <c r="B3600" s="2">
        <v>43047</v>
      </c>
      <c r="C3600" t="s">
        <v>23</v>
      </c>
      <c r="D3600" t="s">
        <v>33</v>
      </c>
      <c r="E3600">
        <v>2017</v>
      </c>
      <c r="F3600">
        <v>46</v>
      </c>
      <c r="G3600" t="s">
        <v>10</v>
      </c>
      <c r="H3600" t="s">
        <v>9</v>
      </c>
      <c r="I3600">
        <v>12.1</v>
      </c>
      <c r="J3600">
        <v>16.899999999999999</v>
      </c>
      <c r="K3600">
        <v>25.4</v>
      </c>
      <c r="L3600">
        <v>0</v>
      </c>
      <c r="M3600" s="3">
        <v>111738.485</v>
      </c>
      <c r="N3600" s="4">
        <v>90.995755090000003</v>
      </c>
      <c r="O3600" s="4">
        <v>10167727.800000001</v>
      </c>
    </row>
    <row r="3601" spans="1:15" hidden="1" x14ac:dyDescent="0.5">
      <c r="A3601">
        <f t="shared" si="56"/>
        <v>1488</v>
      </c>
      <c r="B3601" s="2">
        <v>43438</v>
      </c>
      <c r="C3601" t="s">
        <v>22</v>
      </c>
      <c r="D3601" t="s">
        <v>34</v>
      </c>
      <c r="E3601">
        <v>2018</v>
      </c>
      <c r="F3601">
        <v>49</v>
      </c>
      <c r="G3601" t="s">
        <v>10</v>
      </c>
      <c r="H3601" t="s">
        <v>9</v>
      </c>
      <c r="I3601">
        <v>13.4</v>
      </c>
      <c r="J3601">
        <v>20.5</v>
      </c>
      <c r="K3601">
        <v>28.2</v>
      </c>
      <c r="L3601">
        <v>0</v>
      </c>
      <c r="M3601" s="3">
        <v>111718.075</v>
      </c>
      <c r="N3601" s="4">
        <v>92.945548959999996</v>
      </c>
      <c r="O3601" s="4">
        <v>10383697.800000001</v>
      </c>
    </row>
    <row r="3602" spans="1:15" hidden="1" x14ac:dyDescent="0.5">
      <c r="A3602">
        <f t="shared" si="56"/>
        <v>1489</v>
      </c>
      <c r="B3602" s="2">
        <v>43953</v>
      </c>
      <c r="C3602" t="s">
        <v>19</v>
      </c>
      <c r="D3602" t="s">
        <v>27</v>
      </c>
      <c r="E3602">
        <v>2020</v>
      </c>
      <c r="F3602">
        <v>18</v>
      </c>
      <c r="G3602" t="s">
        <v>9</v>
      </c>
      <c r="H3602" t="s">
        <v>9</v>
      </c>
      <c r="I3602">
        <v>8.3000000000000007</v>
      </c>
      <c r="J3602">
        <v>14.2</v>
      </c>
      <c r="K3602">
        <v>6.2</v>
      </c>
      <c r="L3602">
        <v>1.4</v>
      </c>
      <c r="M3602" s="3">
        <v>111665.72500000001</v>
      </c>
      <c r="N3602" s="4">
        <v>22.875644019999999</v>
      </c>
      <c r="O3602" s="4">
        <v>2554425.4</v>
      </c>
    </row>
    <row r="3603" spans="1:15" hidden="1" x14ac:dyDescent="0.5">
      <c r="A3603">
        <f t="shared" si="56"/>
        <v>1490</v>
      </c>
      <c r="B3603" s="2">
        <v>42367</v>
      </c>
      <c r="C3603" t="s">
        <v>22</v>
      </c>
      <c r="D3603" t="s">
        <v>34</v>
      </c>
      <c r="E3603">
        <v>2015</v>
      </c>
      <c r="F3603">
        <v>53</v>
      </c>
      <c r="G3603" t="s">
        <v>9</v>
      </c>
      <c r="H3603" t="s">
        <v>9</v>
      </c>
      <c r="I3603">
        <v>12.4</v>
      </c>
      <c r="J3603">
        <v>23.9</v>
      </c>
      <c r="K3603">
        <v>33</v>
      </c>
      <c r="L3603">
        <v>0</v>
      </c>
      <c r="M3603" s="3">
        <v>111647.54</v>
      </c>
      <c r="N3603" s="4">
        <v>27.33170157</v>
      </c>
      <c r="O3603" s="4">
        <v>3051517.2</v>
      </c>
    </row>
    <row r="3604" spans="1:15" hidden="1" x14ac:dyDescent="0.5">
      <c r="A3604">
        <f t="shared" si="56"/>
        <v>1491</v>
      </c>
      <c r="B3604" s="2">
        <v>44086</v>
      </c>
      <c r="C3604" t="s">
        <v>19</v>
      </c>
      <c r="D3604" t="s">
        <v>31</v>
      </c>
      <c r="E3604">
        <v>2020</v>
      </c>
      <c r="F3604">
        <v>37</v>
      </c>
      <c r="G3604" t="s">
        <v>9</v>
      </c>
      <c r="H3604" t="s">
        <v>9</v>
      </c>
      <c r="I3604">
        <v>13.3</v>
      </c>
      <c r="J3604">
        <v>16</v>
      </c>
      <c r="K3604">
        <v>4</v>
      </c>
      <c r="L3604">
        <v>1.6</v>
      </c>
      <c r="M3604" s="3">
        <v>111644.6</v>
      </c>
      <c r="N3604" s="4">
        <v>34.264167829999998</v>
      </c>
      <c r="O3604" s="4">
        <v>3825409.3</v>
      </c>
    </row>
    <row r="3605" spans="1:15" hidden="1" x14ac:dyDescent="0.5">
      <c r="A3605">
        <f t="shared" si="56"/>
        <v>1492</v>
      </c>
      <c r="B3605" s="2">
        <v>42817</v>
      </c>
      <c r="C3605" t="s">
        <v>16</v>
      </c>
      <c r="D3605" t="s">
        <v>25</v>
      </c>
      <c r="E3605">
        <v>2017</v>
      </c>
      <c r="F3605">
        <v>13</v>
      </c>
      <c r="G3605" t="s">
        <v>10</v>
      </c>
      <c r="H3605" t="s">
        <v>9</v>
      </c>
      <c r="I3605">
        <v>16.2</v>
      </c>
      <c r="J3605">
        <v>25.1</v>
      </c>
      <c r="K3605">
        <v>17.2</v>
      </c>
      <c r="L3605">
        <v>0</v>
      </c>
      <c r="M3605" s="3">
        <v>111632.83500000001</v>
      </c>
      <c r="N3605" s="4">
        <v>97.823059580000006</v>
      </c>
      <c r="O3605" s="4">
        <v>10920265.5</v>
      </c>
    </row>
    <row r="3606" spans="1:15" hidden="1" x14ac:dyDescent="0.5">
      <c r="A3606">
        <f t="shared" si="56"/>
        <v>1493</v>
      </c>
      <c r="B3606" s="2">
        <v>43073</v>
      </c>
      <c r="C3606" t="s">
        <v>21</v>
      </c>
      <c r="D3606" t="s">
        <v>34</v>
      </c>
      <c r="E3606">
        <v>2017</v>
      </c>
      <c r="F3606">
        <v>50</v>
      </c>
      <c r="G3606" t="s">
        <v>10</v>
      </c>
      <c r="H3606" t="s">
        <v>9</v>
      </c>
      <c r="I3606">
        <v>12.4</v>
      </c>
      <c r="J3606">
        <v>17.5</v>
      </c>
      <c r="K3606">
        <v>7.9</v>
      </c>
      <c r="L3606">
        <v>5.4</v>
      </c>
      <c r="M3606" s="3">
        <v>111625.98</v>
      </c>
      <c r="N3606" s="4">
        <v>84.041757820000001</v>
      </c>
      <c r="O3606" s="4">
        <v>9381243.5999999996</v>
      </c>
    </row>
    <row r="3607" spans="1:15" hidden="1" x14ac:dyDescent="0.5">
      <c r="A3607">
        <f t="shared" si="56"/>
        <v>1494</v>
      </c>
      <c r="B3607" s="2">
        <v>43178</v>
      </c>
      <c r="C3607" t="s">
        <v>21</v>
      </c>
      <c r="D3607" t="s">
        <v>25</v>
      </c>
      <c r="E3607">
        <v>2018</v>
      </c>
      <c r="F3607">
        <v>12</v>
      </c>
      <c r="G3607" t="s">
        <v>10</v>
      </c>
      <c r="H3607" t="s">
        <v>9</v>
      </c>
      <c r="I3607">
        <v>13.2</v>
      </c>
      <c r="J3607">
        <v>28</v>
      </c>
      <c r="K3607">
        <v>17.8</v>
      </c>
      <c r="L3607">
        <v>0</v>
      </c>
      <c r="M3607" s="3">
        <v>111617.94500000001</v>
      </c>
      <c r="N3607" s="4">
        <v>77.170165359999999</v>
      </c>
      <c r="O3607" s="4">
        <v>8613575.3000000007</v>
      </c>
    </row>
    <row r="3608" spans="1:15" hidden="1" x14ac:dyDescent="0.5">
      <c r="A3608">
        <f t="shared" si="56"/>
        <v>1495</v>
      </c>
      <c r="B3608" s="2">
        <v>42780</v>
      </c>
      <c r="C3608" t="s">
        <v>22</v>
      </c>
      <c r="D3608" t="s">
        <v>24</v>
      </c>
      <c r="E3608">
        <v>2017</v>
      </c>
      <c r="F3608">
        <v>8</v>
      </c>
      <c r="G3608" t="s">
        <v>10</v>
      </c>
      <c r="H3608" t="s">
        <v>9</v>
      </c>
      <c r="I3608">
        <v>14.5</v>
      </c>
      <c r="J3608">
        <v>19.5</v>
      </c>
      <c r="K3608">
        <v>15.6</v>
      </c>
      <c r="L3608">
        <v>0.6</v>
      </c>
      <c r="M3608" s="3">
        <v>111613.05</v>
      </c>
      <c r="N3608" s="4">
        <v>90.69389262</v>
      </c>
      <c r="O3608" s="4">
        <v>10122622</v>
      </c>
    </row>
    <row r="3609" spans="1:15" hidden="1" x14ac:dyDescent="0.5">
      <c r="A3609">
        <f t="shared" si="56"/>
        <v>1496</v>
      </c>
      <c r="B3609" s="2">
        <v>42811</v>
      </c>
      <c r="C3609" t="s">
        <v>18</v>
      </c>
      <c r="D3609" t="s">
        <v>25</v>
      </c>
      <c r="E3609">
        <v>2017</v>
      </c>
      <c r="F3609">
        <v>12</v>
      </c>
      <c r="G3609" t="s">
        <v>10</v>
      </c>
      <c r="H3609" t="s">
        <v>9</v>
      </c>
      <c r="I3609">
        <v>15.8</v>
      </c>
      <c r="J3609">
        <v>22.1</v>
      </c>
      <c r="K3609">
        <v>20.100000000000001</v>
      </c>
      <c r="L3609">
        <v>0</v>
      </c>
      <c r="M3609" s="3">
        <v>111612.075</v>
      </c>
      <c r="N3609" s="4">
        <v>70.74607288</v>
      </c>
      <c r="O3609" s="4">
        <v>7896116</v>
      </c>
    </row>
    <row r="3610" spans="1:15" hidden="1" x14ac:dyDescent="0.5">
      <c r="A3610">
        <f t="shared" si="56"/>
        <v>1497</v>
      </c>
      <c r="B3610" s="2">
        <v>42746</v>
      </c>
      <c r="C3610" t="s">
        <v>23</v>
      </c>
      <c r="D3610" t="s">
        <v>17</v>
      </c>
      <c r="E3610">
        <v>2017</v>
      </c>
      <c r="F3610">
        <v>3</v>
      </c>
      <c r="G3610" t="s">
        <v>9</v>
      </c>
      <c r="H3610" t="s">
        <v>9</v>
      </c>
      <c r="I3610">
        <v>16.600000000000001</v>
      </c>
      <c r="J3610">
        <v>24.3</v>
      </c>
      <c r="K3610">
        <v>25.9</v>
      </c>
      <c r="L3610">
        <v>0</v>
      </c>
      <c r="M3610" s="3">
        <v>111595.855</v>
      </c>
      <c r="N3610" s="4">
        <v>65.744510939999998</v>
      </c>
      <c r="O3610" s="4">
        <v>7336814.9000000004</v>
      </c>
    </row>
    <row r="3611" spans="1:15" hidden="1" x14ac:dyDescent="0.5">
      <c r="A3611">
        <f t="shared" si="56"/>
        <v>1498</v>
      </c>
      <c r="B3611" s="2">
        <v>44044</v>
      </c>
      <c r="C3611" t="s">
        <v>19</v>
      </c>
      <c r="D3611" t="s">
        <v>30</v>
      </c>
      <c r="E3611">
        <v>2020</v>
      </c>
      <c r="F3611">
        <v>31</v>
      </c>
      <c r="G3611" t="s">
        <v>10</v>
      </c>
      <c r="H3611" t="s">
        <v>9</v>
      </c>
      <c r="I3611">
        <v>5.7</v>
      </c>
      <c r="J3611">
        <v>16.399999999999999</v>
      </c>
      <c r="K3611">
        <v>11.1</v>
      </c>
      <c r="L3611">
        <v>0</v>
      </c>
      <c r="M3611" s="3">
        <v>111590.65</v>
      </c>
      <c r="N3611" s="4">
        <v>47.91589475</v>
      </c>
      <c r="O3611" s="4">
        <v>5346965.8</v>
      </c>
    </row>
    <row r="3612" spans="1:15" hidden="1" x14ac:dyDescent="0.5">
      <c r="A3612">
        <f t="shared" si="56"/>
        <v>1499</v>
      </c>
      <c r="B3612" s="2">
        <v>43310</v>
      </c>
      <c r="C3612" t="s">
        <v>20</v>
      </c>
      <c r="D3612" t="s">
        <v>29</v>
      </c>
      <c r="E3612">
        <v>2018</v>
      </c>
      <c r="F3612">
        <v>30</v>
      </c>
      <c r="G3612" t="s">
        <v>10</v>
      </c>
      <c r="H3612" t="s">
        <v>9</v>
      </c>
      <c r="I3612">
        <v>10.8</v>
      </c>
      <c r="J3612">
        <v>14.6</v>
      </c>
      <c r="K3612">
        <v>10</v>
      </c>
      <c r="L3612">
        <v>2</v>
      </c>
      <c r="M3612" s="3">
        <v>111555</v>
      </c>
      <c r="N3612" s="4">
        <v>29.414282669999999</v>
      </c>
      <c r="O3612" s="4">
        <v>3281310.3</v>
      </c>
    </row>
    <row r="3613" spans="1:15" hidden="1" x14ac:dyDescent="0.5">
      <c r="A3613">
        <f t="shared" si="56"/>
        <v>1500</v>
      </c>
      <c r="B3613" s="2">
        <v>43910</v>
      </c>
      <c r="C3613" t="s">
        <v>18</v>
      </c>
      <c r="D3613" t="s">
        <v>25</v>
      </c>
      <c r="E3613">
        <v>2020</v>
      </c>
      <c r="F3613">
        <v>12</v>
      </c>
      <c r="G3613" t="s">
        <v>10</v>
      </c>
      <c r="H3613" t="s">
        <v>9</v>
      </c>
      <c r="I3613">
        <v>16.100000000000001</v>
      </c>
      <c r="J3613">
        <v>22.7</v>
      </c>
      <c r="K3613">
        <v>12.6</v>
      </c>
      <c r="L3613">
        <v>0</v>
      </c>
      <c r="M3613" s="3">
        <v>111547.605</v>
      </c>
      <c r="N3613" s="4">
        <v>40.76436769</v>
      </c>
      <c r="O3613" s="4">
        <v>4547167.5999999996</v>
      </c>
    </row>
    <row r="3614" spans="1:15" hidden="1" x14ac:dyDescent="0.5">
      <c r="A3614">
        <f t="shared" si="56"/>
        <v>1501</v>
      </c>
      <c r="B3614" s="2">
        <v>42773</v>
      </c>
      <c r="C3614" t="s">
        <v>22</v>
      </c>
      <c r="D3614" t="s">
        <v>24</v>
      </c>
      <c r="E3614">
        <v>2017</v>
      </c>
      <c r="F3614">
        <v>7</v>
      </c>
      <c r="G3614" t="s">
        <v>10</v>
      </c>
      <c r="H3614" t="s">
        <v>9</v>
      </c>
      <c r="I3614">
        <v>15.4</v>
      </c>
      <c r="J3614">
        <v>27.6</v>
      </c>
      <c r="K3614">
        <v>27.9</v>
      </c>
      <c r="L3614">
        <v>0</v>
      </c>
      <c r="M3614" s="3">
        <v>111543.81</v>
      </c>
      <c r="N3614" s="4">
        <v>69.069610850000004</v>
      </c>
      <c r="O3614" s="4">
        <v>7704287.5</v>
      </c>
    </row>
    <row r="3615" spans="1:15" hidden="1" x14ac:dyDescent="0.5">
      <c r="A3615">
        <f t="shared" si="56"/>
        <v>1502</v>
      </c>
      <c r="B3615" s="2">
        <v>43560</v>
      </c>
      <c r="C3615" t="s">
        <v>18</v>
      </c>
      <c r="D3615" t="s">
        <v>26</v>
      </c>
      <c r="E3615">
        <v>2019</v>
      </c>
      <c r="F3615">
        <v>14</v>
      </c>
      <c r="G3615" t="s">
        <v>9</v>
      </c>
      <c r="H3615" t="s">
        <v>9</v>
      </c>
      <c r="I3615">
        <v>14.4</v>
      </c>
      <c r="J3615">
        <v>28.5</v>
      </c>
      <c r="K3615">
        <v>15.3</v>
      </c>
      <c r="L3615">
        <v>0</v>
      </c>
      <c r="M3615" s="3">
        <v>111484.73</v>
      </c>
      <c r="N3615" s="4">
        <v>98.530301969999996</v>
      </c>
      <c r="O3615" s="4">
        <v>10984624.1</v>
      </c>
    </row>
    <row r="3616" spans="1:15" hidden="1" x14ac:dyDescent="0.5">
      <c r="A3616">
        <f t="shared" si="56"/>
        <v>1503</v>
      </c>
      <c r="B3616" s="2">
        <v>43586</v>
      </c>
      <c r="C3616" t="s">
        <v>23</v>
      </c>
      <c r="D3616" t="s">
        <v>27</v>
      </c>
      <c r="E3616">
        <v>2019</v>
      </c>
      <c r="F3616">
        <v>18</v>
      </c>
      <c r="G3616" t="s">
        <v>10</v>
      </c>
      <c r="H3616" t="s">
        <v>9</v>
      </c>
      <c r="I3616">
        <v>15.6</v>
      </c>
      <c r="J3616">
        <v>22.8</v>
      </c>
      <c r="K3616">
        <v>7.8</v>
      </c>
      <c r="L3616">
        <v>0</v>
      </c>
      <c r="M3616" s="3">
        <v>111462.38499999999</v>
      </c>
      <c r="N3616" s="4">
        <v>90.563836899999998</v>
      </c>
      <c r="O3616" s="4">
        <v>10094461.300000001</v>
      </c>
    </row>
    <row r="3617" spans="1:15" hidden="1" x14ac:dyDescent="0.5">
      <c r="A3617">
        <f t="shared" si="56"/>
        <v>1504</v>
      </c>
      <c r="B3617" s="2">
        <v>43338</v>
      </c>
      <c r="C3617" t="s">
        <v>20</v>
      </c>
      <c r="D3617" t="s">
        <v>30</v>
      </c>
      <c r="E3617">
        <v>2018</v>
      </c>
      <c r="F3617">
        <v>34</v>
      </c>
      <c r="G3617" t="s">
        <v>10</v>
      </c>
      <c r="H3617" t="s">
        <v>9</v>
      </c>
      <c r="I3617">
        <v>4.9000000000000004</v>
      </c>
      <c r="J3617">
        <v>14.7</v>
      </c>
      <c r="K3617">
        <v>12.3</v>
      </c>
      <c r="L3617">
        <v>0</v>
      </c>
      <c r="M3617" s="3">
        <v>111436.265</v>
      </c>
      <c r="N3617" s="4">
        <v>105.4622088</v>
      </c>
      <c r="O3617" s="4">
        <v>11752314.6</v>
      </c>
    </row>
    <row r="3618" spans="1:15" hidden="1" x14ac:dyDescent="0.5">
      <c r="A3618">
        <f t="shared" si="56"/>
        <v>1505</v>
      </c>
      <c r="B3618" s="2">
        <v>43017</v>
      </c>
      <c r="C3618" t="s">
        <v>21</v>
      </c>
      <c r="D3618" t="s">
        <v>32</v>
      </c>
      <c r="E3618">
        <v>2017</v>
      </c>
      <c r="F3618">
        <v>42</v>
      </c>
      <c r="G3618" t="s">
        <v>9</v>
      </c>
      <c r="H3618" t="s">
        <v>9</v>
      </c>
      <c r="I3618">
        <v>14</v>
      </c>
      <c r="J3618">
        <v>18.7</v>
      </c>
      <c r="K3618">
        <v>16.7</v>
      </c>
      <c r="L3618">
        <v>2.4</v>
      </c>
      <c r="M3618" s="3">
        <v>111432.36500000001</v>
      </c>
      <c r="N3618" s="4">
        <v>68.87949682</v>
      </c>
      <c r="O3618" s="4">
        <v>7675405.2000000002</v>
      </c>
    </row>
    <row r="3619" spans="1:15" hidden="1" x14ac:dyDescent="0.5">
      <c r="A3619">
        <f t="shared" si="56"/>
        <v>1506</v>
      </c>
      <c r="B3619" s="2">
        <v>42718</v>
      </c>
      <c r="C3619" t="s">
        <v>23</v>
      </c>
      <c r="D3619" t="s">
        <v>34</v>
      </c>
      <c r="E3619">
        <v>2016</v>
      </c>
      <c r="F3619">
        <v>51</v>
      </c>
      <c r="G3619" t="s">
        <v>10</v>
      </c>
      <c r="H3619" t="s">
        <v>9</v>
      </c>
      <c r="I3619">
        <v>15.7</v>
      </c>
      <c r="J3619">
        <v>19.3</v>
      </c>
      <c r="K3619">
        <v>21.3</v>
      </c>
      <c r="L3619">
        <v>0</v>
      </c>
      <c r="M3619" s="3">
        <v>111423.765</v>
      </c>
      <c r="N3619" s="4">
        <v>19.919106330000002</v>
      </c>
      <c r="O3619" s="4">
        <v>2219461.7999999998</v>
      </c>
    </row>
    <row r="3620" spans="1:15" hidden="1" x14ac:dyDescent="0.5">
      <c r="A3620">
        <f t="shared" si="56"/>
        <v>1507</v>
      </c>
      <c r="B3620" s="2">
        <v>43397</v>
      </c>
      <c r="C3620" t="s">
        <v>23</v>
      </c>
      <c r="D3620" t="s">
        <v>32</v>
      </c>
      <c r="E3620">
        <v>2018</v>
      </c>
      <c r="F3620">
        <v>43</v>
      </c>
      <c r="G3620" t="s">
        <v>10</v>
      </c>
      <c r="H3620" t="s">
        <v>9</v>
      </c>
      <c r="I3620">
        <v>9.1999999999999993</v>
      </c>
      <c r="J3620">
        <v>15.5</v>
      </c>
      <c r="K3620">
        <v>19.7</v>
      </c>
      <c r="L3620">
        <v>0</v>
      </c>
      <c r="M3620" s="3">
        <v>111423.36500000001</v>
      </c>
      <c r="N3620" s="4">
        <v>93.344752569999997</v>
      </c>
      <c r="O3620" s="4">
        <v>10400786.4</v>
      </c>
    </row>
    <row r="3621" spans="1:15" hidden="1" x14ac:dyDescent="0.5">
      <c r="A3621">
        <f t="shared" si="56"/>
        <v>1508</v>
      </c>
      <c r="B3621" s="2">
        <v>43942</v>
      </c>
      <c r="C3621" t="s">
        <v>22</v>
      </c>
      <c r="D3621" t="s">
        <v>26</v>
      </c>
      <c r="E3621">
        <v>2020</v>
      </c>
      <c r="F3621">
        <v>17</v>
      </c>
      <c r="G3621" t="s">
        <v>9</v>
      </c>
      <c r="H3621" t="s">
        <v>9</v>
      </c>
      <c r="I3621">
        <v>8.5</v>
      </c>
      <c r="J3621">
        <v>19.600000000000001</v>
      </c>
      <c r="K3621">
        <v>9.8000000000000007</v>
      </c>
      <c r="L3621">
        <v>0</v>
      </c>
      <c r="M3621" s="3">
        <v>111417.63</v>
      </c>
      <c r="N3621" s="4">
        <v>33.035885159999999</v>
      </c>
      <c r="O3621" s="4">
        <v>3680780</v>
      </c>
    </row>
    <row r="3622" spans="1:15" hidden="1" x14ac:dyDescent="0.5">
      <c r="A3622">
        <f t="shared" si="56"/>
        <v>1509</v>
      </c>
      <c r="B3622" s="2">
        <v>42623</v>
      </c>
      <c r="C3622" t="s">
        <v>19</v>
      </c>
      <c r="D3622" t="s">
        <v>31</v>
      </c>
      <c r="E3622">
        <v>2016</v>
      </c>
      <c r="F3622">
        <v>37</v>
      </c>
      <c r="G3622" t="s">
        <v>10</v>
      </c>
      <c r="H3622" t="s">
        <v>9</v>
      </c>
      <c r="I3622">
        <v>11.5</v>
      </c>
      <c r="J3622">
        <v>14.3</v>
      </c>
      <c r="K3622">
        <v>7.9</v>
      </c>
      <c r="L3622">
        <v>9.4</v>
      </c>
      <c r="M3622" s="3">
        <v>111412.995</v>
      </c>
      <c r="N3622" s="4">
        <v>38.559908849999999</v>
      </c>
      <c r="O3622" s="4">
        <v>4296074.9000000004</v>
      </c>
    </row>
    <row r="3623" spans="1:15" hidden="1" x14ac:dyDescent="0.5">
      <c r="A3623">
        <f t="shared" si="56"/>
        <v>1510</v>
      </c>
      <c r="B3623" s="2">
        <v>43109</v>
      </c>
      <c r="C3623" t="s">
        <v>22</v>
      </c>
      <c r="D3623" t="s">
        <v>17</v>
      </c>
      <c r="E3623">
        <v>2018</v>
      </c>
      <c r="F3623">
        <v>2</v>
      </c>
      <c r="G3623" t="s">
        <v>9</v>
      </c>
      <c r="H3623" t="s">
        <v>9</v>
      </c>
      <c r="I3623">
        <v>15.7</v>
      </c>
      <c r="J3623">
        <v>22.5</v>
      </c>
      <c r="K3623">
        <v>30</v>
      </c>
      <c r="L3623">
        <v>0</v>
      </c>
      <c r="M3623" s="3">
        <v>111361.05</v>
      </c>
      <c r="N3623" s="4">
        <v>76.717394519999999</v>
      </c>
      <c r="O3623" s="4">
        <v>8543329.5999999996</v>
      </c>
    </row>
    <row r="3624" spans="1:15" hidden="1" x14ac:dyDescent="0.5">
      <c r="A3624">
        <f t="shared" si="56"/>
        <v>1511</v>
      </c>
      <c r="B3624" s="2">
        <v>43573</v>
      </c>
      <c r="C3624" t="s">
        <v>16</v>
      </c>
      <c r="D3624" t="s">
        <v>26</v>
      </c>
      <c r="E3624">
        <v>2019</v>
      </c>
      <c r="F3624">
        <v>16</v>
      </c>
      <c r="G3624" t="s">
        <v>9</v>
      </c>
      <c r="H3624" t="s">
        <v>9</v>
      </c>
      <c r="I3624">
        <v>13.2</v>
      </c>
      <c r="J3624">
        <v>17.7</v>
      </c>
      <c r="K3624">
        <v>12.8</v>
      </c>
      <c r="L3624">
        <v>0</v>
      </c>
      <c r="M3624" s="3">
        <v>111360.065</v>
      </c>
      <c r="N3624" s="4">
        <v>84.833863710000003</v>
      </c>
      <c r="O3624" s="4">
        <v>9447104.5999999996</v>
      </c>
    </row>
    <row r="3625" spans="1:15" hidden="1" x14ac:dyDescent="0.5">
      <c r="A3625">
        <f t="shared" si="56"/>
        <v>1512</v>
      </c>
      <c r="B3625" s="2">
        <v>42748</v>
      </c>
      <c r="C3625" t="s">
        <v>18</v>
      </c>
      <c r="D3625" t="s">
        <v>17</v>
      </c>
      <c r="E3625">
        <v>2017</v>
      </c>
      <c r="F3625">
        <v>3</v>
      </c>
      <c r="G3625" t="s">
        <v>9</v>
      </c>
      <c r="H3625" t="s">
        <v>9</v>
      </c>
      <c r="I3625">
        <v>17.5</v>
      </c>
      <c r="J3625">
        <v>28.8</v>
      </c>
      <c r="K3625">
        <v>1.3</v>
      </c>
      <c r="L3625">
        <v>1.4</v>
      </c>
      <c r="M3625" s="3">
        <v>111341.675</v>
      </c>
      <c r="N3625" s="4">
        <v>70.012194559999998</v>
      </c>
      <c r="O3625" s="4">
        <v>7795275</v>
      </c>
    </row>
    <row r="3626" spans="1:15" hidden="1" x14ac:dyDescent="0.5">
      <c r="A3626">
        <f t="shared" si="56"/>
        <v>1513</v>
      </c>
      <c r="B3626" s="2">
        <v>42945</v>
      </c>
      <c r="C3626" t="s">
        <v>19</v>
      </c>
      <c r="D3626" t="s">
        <v>29</v>
      </c>
      <c r="E3626">
        <v>2017</v>
      </c>
      <c r="F3626">
        <v>31</v>
      </c>
      <c r="G3626" t="s">
        <v>10</v>
      </c>
      <c r="H3626" t="s">
        <v>9</v>
      </c>
      <c r="I3626">
        <v>9.6999999999999993</v>
      </c>
      <c r="J3626">
        <v>17.899999999999999</v>
      </c>
      <c r="K3626">
        <v>10.1</v>
      </c>
      <c r="L3626">
        <v>0</v>
      </c>
      <c r="M3626" s="3">
        <v>111331.235</v>
      </c>
      <c r="N3626" s="4">
        <v>93.453100860000006</v>
      </c>
      <c r="O3626" s="4">
        <v>10404249.1</v>
      </c>
    </row>
    <row r="3627" spans="1:15" hidden="1" x14ac:dyDescent="0.5">
      <c r="A3627">
        <f t="shared" si="56"/>
        <v>1514</v>
      </c>
      <c r="B3627" s="2">
        <v>42442</v>
      </c>
      <c r="C3627" t="s">
        <v>20</v>
      </c>
      <c r="D3627" t="s">
        <v>25</v>
      </c>
      <c r="E3627">
        <v>2016</v>
      </c>
      <c r="F3627">
        <v>11</v>
      </c>
      <c r="G3627" t="s">
        <v>10</v>
      </c>
      <c r="H3627" t="s">
        <v>9</v>
      </c>
      <c r="I3627">
        <v>17.7</v>
      </c>
      <c r="J3627">
        <v>23.2</v>
      </c>
      <c r="K3627">
        <v>13.8</v>
      </c>
      <c r="L3627">
        <v>0</v>
      </c>
      <c r="M3627" s="3">
        <v>111329.62</v>
      </c>
      <c r="N3627" s="4">
        <v>30.086962100000001</v>
      </c>
      <c r="O3627" s="4">
        <v>3349570.1</v>
      </c>
    </row>
    <row r="3628" spans="1:15" hidden="1" x14ac:dyDescent="0.5">
      <c r="A3628">
        <f t="shared" si="56"/>
        <v>1515</v>
      </c>
      <c r="B3628" s="2">
        <v>43896</v>
      </c>
      <c r="C3628" t="s">
        <v>18</v>
      </c>
      <c r="D3628" t="s">
        <v>25</v>
      </c>
      <c r="E3628">
        <v>2020</v>
      </c>
      <c r="F3628">
        <v>10</v>
      </c>
      <c r="G3628" t="s">
        <v>10</v>
      </c>
      <c r="H3628" t="s">
        <v>9</v>
      </c>
      <c r="I3628">
        <v>15.9</v>
      </c>
      <c r="J3628">
        <v>19</v>
      </c>
      <c r="K3628">
        <v>12.7</v>
      </c>
      <c r="L3628">
        <v>7</v>
      </c>
      <c r="M3628" s="3">
        <v>111322.325</v>
      </c>
      <c r="N3628" s="4">
        <v>53.736514710000002</v>
      </c>
      <c r="O3628" s="4">
        <v>5982073.7999999998</v>
      </c>
    </row>
    <row r="3629" spans="1:15" hidden="1" x14ac:dyDescent="0.5">
      <c r="A3629">
        <f t="shared" si="56"/>
        <v>1516</v>
      </c>
      <c r="B3629" s="2">
        <v>42994</v>
      </c>
      <c r="C3629" t="s">
        <v>19</v>
      </c>
      <c r="D3629" t="s">
        <v>31</v>
      </c>
      <c r="E3629">
        <v>2017</v>
      </c>
      <c r="F3629">
        <v>38</v>
      </c>
      <c r="G3629" t="s">
        <v>10</v>
      </c>
      <c r="H3629" t="s">
        <v>9</v>
      </c>
      <c r="I3629">
        <v>7.4</v>
      </c>
      <c r="J3629">
        <v>13.3</v>
      </c>
      <c r="K3629">
        <v>16.7</v>
      </c>
      <c r="L3629">
        <v>21.4</v>
      </c>
      <c r="M3629" s="3">
        <v>111301.56</v>
      </c>
      <c r="N3629" s="4">
        <v>89.607587129999999</v>
      </c>
      <c r="O3629" s="4">
        <v>9973464.1999999993</v>
      </c>
    </row>
    <row r="3630" spans="1:15" hidden="1" x14ac:dyDescent="0.5">
      <c r="A3630">
        <f t="shared" si="56"/>
        <v>1517</v>
      </c>
      <c r="B3630" s="2">
        <v>43667</v>
      </c>
      <c r="C3630" t="s">
        <v>20</v>
      </c>
      <c r="D3630" t="s">
        <v>29</v>
      </c>
      <c r="E3630">
        <v>2019</v>
      </c>
      <c r="F3630">
        <v>29</v>
      </c>
      <c r="G3630" t="s">
        <v>10</v>
      </c>
      <c r="H3630" t="s">
        <v>9</v>
      </c>
      <c r="I3630">
        <v>11.3</v>
      </c>
      <c r="J3630">
        <v>16.600000000000001</v>
      </c>
      <c r="K3630">
        <v>8.1</v>
      </c>
      <c r="L3630">
        <v>0</v>
      </c>
      <c r="M3630" s="3">
        <v>111293.15</v>
      </c>
      <c r="N3630" s="4">
        <v>60.156590430000001</v>
      </c>
      <c r="O3630" s="4">
        <v>6695016.4000000004</v>
      </c>
    </row>
    <row r="3631" spans="1:15" hidden="1" x14ac:dyDescent="0.5">
      <c r="A3631">
        <f t="shared" si="56"/>
        <v>1518</v>
      </c>
      <c r="B3631" s="2">
        <v>42666</v>
      </c>
      <c r="C3631" t="s">
        <v>20</v>
      </c>
      <c r="D3631" t="s">
        <v>32</v>
      </c>
      <c r="E3631">
        <v>2016</v>
      </c>
      <c r="F3631">
        <v>43</v>
      </c>
      <c r="G3631" t="s">
        <v>10</v>
      </c>
      <c r="H3631" t="s">
        <v>9</v>
      </c>
      <c r="I3631">
        <v>7.9</v>
      </c>
      <c r="J3631">
        <v>14.1</v>
      </c>
      <c r="K3631">
        <v>18.7</v>
      </c>
      <c r="L3631">
        <v>8.8000000000000007</v>
      </c>
      <c r="M3631" s="3">
        <v>111289</v>
      </c>
      <c r="N3631" s="4">
        <v>40.91855691</v>
      </c>
      <c r="O3631" s="4">
        <v>4553785.3</v>
      </c>
    </row>
    <row r="3632" spans="1:15" hidden="1" x14ac:dyDescent="0.5">
      <c r="A3632">
        <f t="shared" si="56"/>
        <v>1519</v>
      </c>
      <c r="B3632" s="2">
        <v>43666</v>
      </c>
      <c r="C3632" t="s">
        <v>19</v>
      </c>
      <c r="D3632" t="s">
        <v>29</v>
      </c>
      <c r="E3632">
        <v>2019</v>
      </c>
      <c r="F3632">
        <v>29</v>
      </c>
      <c r="G3632" t="s">
        <v>10</v>
      </c>
      <c r="H3632" t="s">
        <v>9</v>
      </c>
      <c r="I3632">
        <v>8</v>
      </c>
      <c r="J3632">
        <v>17.100000000000001</v>
      </c>
      <c r="K3632">
        <v>10.3</v>
      </c>
      <c r="L3632">
        <v>0</v>
      </c>
      <c r="M3632" s="3">
        <v>111288.905</v>
      </c>
      <c r="N3632" s="4">
        <v>52.5253199</v>
      </c>
      <c r="O3632" s="4">
        <v>5845485.2999999998</v>
      </c>
    </row>
    <row r="3633" spans="1:15" hidden="1" x14ac:dyDescent="0.5">
      <c r="A3633">
        <f t="shared" si="56"/>
        <v>1520</v>
      </c>
      <c r="B3633" s="2">
        <v>43232</v>
      </c>
      <c r="C3633" t="s">
        <v>19</v>
      </c>
      <c r="D3633" t="s">
        <v>27</v>
      </c>
      <c r="E3633">
        <v>2018</v>
      </c>
      <c r="F3633">
        <v>19</v>
      </c>
      <c r="G3633" t="s">
        <v>10</v>
      </c>
      <c r="H3633" t="s">
        <v>9</v>
      </c>
      <c r="I3633">
        <v>11</v>
      </c>
      <c r="J3633">
        <v>16.899999999999999</v>
      </c>
      <c r="K3633">
        <v>9</v>
      </c>
      <c r="L3633">
        <v>8.4</v>
      </c>
      <c r="M3633" s="3">
        <v>111273.755</v>
      </c>
      <c r="N3633" s="4">
        <v>62.662214910000003</v>
      </c>
      <c r="O3633" s="4">
        <v>6972659.9000000004</v>
      </c>
    </row>
    <row r="3634" spans="1:15" hidden="1" x14ac:dyDescent="0.5">
      <c r="A3634">
        <f t="shared" si="56"/>
        <v>1521</v>
      </c>
      <c r="B3634" s="2">
        <v>43180</v>
      </c>
      <c r="C3634" t="s">
        <v>23</v>
      </c>
      <c r="D3634" t="s">
        <v>25</v>
      </c>
      <c r="E3634">
        <v>2018</v>
      </c>
      <c r="F3634">
        <v>12</v>
      </c>
      <c r="G3634" t="s">
        <v>10</v>
      </c>
      <c r="H3634" t="s">
        <v>9</v>
      </c>
      <c r="I3634">
        <v>11.2</v>
      </c>
      <c r="J3634">
        <v>25.1</v>
      </c>
      <c r="K3634">
        <v>18.3</v>
      </c>
      <c r="L3634">
        <v>0</v>
      </c>
      <c r="M3634" s="3">
        <v>111254.315</v>
      </c>
      <c r="N3634" s="4">
        <v>71.198345349999997</v>
      </c>
      <c r="O3634" s="4">
        <v>7921123.0999999996</v>
      </c>
    </row>
    <row r="3635" spans="1:15" hidden="1" x14ac:dyDescent="0.5">
      <c r="A3635">
        <f t="shared" si="56"/>
        <v>1522</v>
      </c>
      <c r="B3635" s="2">
        <v>42790</v>
      </c>
      <c r="C3635" t="s">
        <v>18</v>
      </c>
      <c r="D3635" t="s">
        <v>24</v>
      </c>
      <c r="E3635">
        <v>2017</v>
      </c>
      <c r="F3635">
        <v>9</v>
      </c>
      <c r="G3635" t="s">
        <v>10</v>
      </c>
      <c r="H3635" t="s">
        <v>9</v>
      </c>
      <c r="I3635">
        <v>15.8</v>
      </c>
      <c r="J3635">
        <v>20</v>
      </c>
      <c r="K3635">
        <v>13.2</v>
      </c>
      <c r="L3635">
        <v>1.4</v>
      </c>
      <c r="M3635" s="3">
        <v>111229.52</v>
      </c>
      <c r="N3635" s="4">
        <v>98.210797409999998</v>
      </c>
      <c r="O3635" s="4">
        <v>10923939.9</v>
      </c>
    </row>
    <row r="3636" spans="1:15" hidden="1" x14ac:dyDescent="0.5">
      <c r="A3636">
        <f t="shared" si="56"/>
        <v>1523</v>
      </c>
      <c r="B3636" s="2">
        <v>42710</v>
      </c>
      <c r="C3636" t="s">
        <v>22</v>
      </c>
      <c r="D3636" t="s">
        <v>34</v>
      </c>
      <c r="E3636">
        <v>2016</v>
      </c>
      <c r="F3636">
        <v>50</v>
      </c>
      <c r="G3636" t="s">
        <v>10</v>
      </c>
      <c r="H3636" t="s">
        <v>9</v>
      </c>
      <c r="I3636">
        <v>12.8</v>
      </c>
      <c r="J3636">
        <v>20.8</v>
      </c>
      <c r="K3636">
        <v>24.2</v>
      </c>
      <c r="L3636">
        <v>0</v>
      </c>
      <c r="M3636" s="3">
        <v>111228.06</v>
      </c>
      <c r="N3636" s="4">
        <v>48.412487810000002</v>
      </c>
      <c r="O3636" s="4">
        <v>5384827.0999999996</v>
      </c>
    </row>
    <row r="3637" spans="1:15" hidden="1" x14ac:dyDescent="0.5">
      <c r="A3637">
        <f t="shared" si="56"/>
        <v>1524</v>
      </c>
      <c r="B3637" s="2">
        <v>43357</v>
      </c>
      <c r="C3637" t="s">
        <v>18</v>
      </c>
      <c r="D3637" t="s">
        <v>31</v>
      </c>
      <c r="E3637">
        <v>2018</v>
      </c>
      <c r="F3637">
        <v>37</v>
      </c>
      <c r="G3637" t="s">
        <v>10</v>
      </c>
      <c r="H3637" t="s">
        <v>9</v>
      </c>
      <c r="I3637">
        <v>10.9</v>
      </c>
      <c r="J3637">
        <v>22.7</v>
      </c>
      <c r="K3637">
        <v>18.2</v>
      </c>
      <c r="L3637">
        <v>0</v>
      </c>
      <c r="M3637" s="3">
        <v>111213.15</v>
      </c>
      <c r="N3637" s="4">
        <v>35.224262940000003</v>
      </c>
      <c r="O3637" s="4">
        <v>3917401.2</v>
      </c>
    </row>
    <row r="3638" spans="1:15" hidden="1" x14ac:dyDescent="0.5">
      <c r="A3638">
        <f t="shared" si="56"/>
        <v>1525</v>
      </c>
      <c r="B3638" s="2">
        <v>42753</v>
      </c>
      <c r="C3638" t="s">
        <v>23</v>
      </c>
      <c r="D3638" t="s">
        <v>17</v>
      </c>
      <c r="E3638">
        <v>2017</v>
      </c>
      <c r="F3638">
        <v>4</v>
      </c>
      <c r="G3638" t="s">
        <v>9</v>
      </c>
      <c r="H3638" t="s">
        <v>9</v>
      </c>
      <c r="I3638">
        <v>15.6</v>
      </c>
      <c r="J3638">
        <v>20.8</v>
      </c>
      <c r="K3638">
        <v>27.5</v>
      </c>
      <c r="L3638">
        <v>0</v>
      </c>
      <c r="M3638" s="3">
        <v>111211.35</v>
      </c>
      <c r="N3638" s="4">
        <v>75.16561944</v>
      </c>
      <c r="O3638" s="4">
        <v>8359270</v>
      </c>
    </row>
    <row r="3639" spans="1:15" hidden="1" x14ac:dyDescent="0.5">
      <c r="A3639">
        <f t="shared" si="56"/>
        <v>1526</v>
      </c>
      <c r="B3639" s="2">
        <v>43539</v>
      </c>
      <c r="C3639" t="s">
        <v>18</v>
      </c>
      <c r="D3639" t="s">
        <v>25</v>
      </c>
      <c r="E3639">
        <v>2019</v>
      </c>
      <c r="F3639">
        <v>11</v>
      </c>
      <c r="G3639" t="s">
        <v>10</v>
      </c>
      <c r="H3639" t="s">
        <v>9</v>
      </c>
      <c r="I3639">
        <v>11.7</v>
      </c>
      <c r="J3639">
        <v>22.2</v>
      </c>
      <c r="K3639">
        <v>18.7</v>
      </c>
      <c r="L3639">
        <v>0</v>
      </c>
      <c r="M3639" s="3">
        <v>111179.125</v>
      </c>
      <c r="N3639" s="4">
        <v>102.60851510000001</v>
      </c>
      <c r="O3639" s="4">
        <v>11407924.9</v>
      </c>
    </row>
    <row r="3640" spans="1:15" hidden="1" x14ac:dyDescent="0.5">
      <c r="A3640">
        <f t="shared" si="56"/>
        <v>1527</v>
      </c>
      <c r="B3640" s="2">
        <v>44052</v>
      </c>
      <c r="C3640" t="s">
        <v>20</v>
      </c>
      <c r="D3640" t="s">
        <v>30</v>
      </c>
      <c r="E3640">
        <v>2020</v>
      </c>
      <c r="F3640">
        <v>32</v>
      </c>
      <c r="G3640" t="s">
        <v>9</v>
      </c>
      <c r="H3640" t="s">
        <v>9</v>
      </c>
      <c r="I3640">
        <v>8.9</v>
      </c>
      <c r="J3640">
        <v>15.8</v>
      </c>
      <c r="K3640">
        <v>10.199999999999999</v>
      </c>
      <c r="L3640">
        <v>0.2</v>
      </c>
      <c r="M3640" s="3">
        <v>111165.955</v>
      </c>
      <c r="N3640" s="4">
        <v>45.522171190000002</v>
      </c>
      <c r="O3640" s="4">
        <v>5060515.5999999996</v>
      </c>
    </row>
    <row r="3641" spans="1:15" hidden="1" x14ac:dyDescent="0.5">
      <c r="A3641">
        <f t="shared" si="56"/>
        <v>1528</v>
      </c>
      <c r="B3641" s="2">
        <v>43399</v>
      </c>
      <c r="C3641" t="s">
        <v>18</v>
      </c>
      <c r="D3641" t="s">
        <v>32</v>
      </c>
      <c r="E3641">
        <v>2018</v>
      </c>
      <c r="F3641">
        <v>43</v>
      </c>
      <c r="G3641" t="s">
        <v>10</v>
      </c>
      <c r="H3641" t="s">
        <v>9</v>
      </c>
      <c r="I3641">
        <v>9.6</v>
      </c>
      <c r="J3641">
        <v>18.3</v>
      </c>
      <c r="K3641">
        <v>23.7</v>
      </c>
      <c r="L3641">
        <v>0</v>
      </c>
      <c r="M3641" s="3">
        <v>111145.12</v>
      </c>
      <c r="N3641" s="4">
        <v>111.2042443</v>
      </c>
      <c r="O3641" s="4">
        <v>12359809.1</v>
      </c>
    </row>
    <row r="3642" spans="1:15" hidden="1" x14ac:dyDescent="0.5">
      <c r="A3642">
        <f t="shared" si="56"/>
        <v>1529</v>
      </c>
      <c r="B3642" s="2">
        <v>43354</v>
      </c>
      <c r="C3642" t="s">
        <v>22</v>
      </c>
      <c r="D3642" t="s">
        <v>31</v>
      </c>
      <c r="E3642">
        <v>2018</v>
      </c>
      <c r="F3642">
        <v>37</v>
      </c>
      <c r="G3642" t="s">
        <v>10</v>
      </c>
      <c r="H3642" t="s">
        <v>9</v>
      </c>
      <c r="I3642">
        <v>9.1</v>
      </c>
      <c r="J3642">
        <v>24.2</v>
      </c>
      <c r="K3642">
        <v>17.7</v>
      </c>
      <c r="L3642">
        <v>0</v>
      </c>
      <c r="M3642" s="3">
        <v>111096.53</v>
      </c>
      <c r="N3642" s="4">
        <v>67.333252150000007</v>
      </c>
      <c r="O3642" s="4">
        <v>7480490.7000000002</v>
      </c>
    </row>
    <row r="3643" spans="1:15" hidden="1" x14ac:dyDescent="0.5">
      <c r="A3643">
        <f t="shared" si="56"/>
        <v>1530</v>
      </c>
      <c r="B3643" s="2">
        <v>43162</v>
      </c>
      <c r="C3643" t="s">
        <v>19</v>
      </c>
      <c r="D3643" t="s">
        <v>25</v>
      </c>
      <c r="E3643">
        <v>2018</v>
      </c>
      <c r="F3643">
        <v>9</v>
      </c>
      <c r="G3643" t="s">
        <v>10</v>
      </c>
      <c r="H3643" t="s">
        <v>9</v>
      </c>
      <c r="I3643">
        <v>13.9</v>
      </c>
      <c r="J3643">
        <v>32.700000000000003</v>
      </c>
      <c r="K3643">
        <v>21.8</v>
      </c>
      <c r="L3643">
        <v>0</v>
      </c>
      <c r="M3643" s="3">
        <v>111096.30499999999</v>
      </c>
      <c r="N3643" s="4">
        <v>80.624052259999999</v>
      </c>
      <c r="O3643" s="4">
        <v>8957034.3000000007</v>
      </c>
    </row>
    <row r="3644" spans="1:15" hidden="1" x14ac:dyDescent="0.5">
      <c r="A3644">
        <f t="shared" si="56"/>
        <v>1531</v>
      </c>
      <c r="B3644" s="2">
        <v>42273</v>
      </c>
      <c r="C3644" t="s">
        <v>19</v>
      </c>
      <c r="D3644" t="s">
        <v>31</v>
      </c>
      <c r="E3644">
        <v>2015</v>
      </c>
      <c r="F3644">
        <v>39</v>
      </c>
      <c r="G3644" t="s">
        <v>9</v>
      </c>
      <c r="H3644" t="s">
        <v>9</v>
      </c>
      <c r="I3644">
        <v>6.6</v>
      </c>
      <c r="J3644">
        <v>17.899999999999999</v>
      </c>
      <c r="K3644">
        <v>20.100000000000001</v>
      </c>
      <c r="L3644">
        <v>0</v>
      </c>
      <c r="M3644" s="3">
        <v>111064.49</v>
      </c>
      <c r="N3644" s="4">
        <v>48.78936994</v>
      </c>
      <c r="O3644" s="4">
        <v>5418766.5</v>
      </c>
    </row>
    <row r="3645" spans="1:15" hidden="1" x14ac:dyDescent="0.5">
      <c r="A3645">
        <f t="shared" si="56"/>
        <v>1532</v>
      </c>
      <c r="B3645" s="2">
        <v>44059</v>
      </c>
      <c r="C3645" t="s">
        <v>20</v>
      </c>
      <c r="D3645" t="s">
        <v>30</v>
      </c>
      <c r="E3645">
        <v>2020</v>
      </c>
      <c r="F3645">
        <v>33</v>
      </c>
      <c r="G3645" t="s">
        <v>9</v>
      </c>
      <c r="H3645" t="s">
        <v>9</v>
      </c>
      <c r="I3645">
        <v>10.7</v>
      </c>
      <c r="J3645">
        <v>15</v>
      </c>
      <c r="K3645">
        <v>9.9</v>
      </c>
      <c r="L3645">
        <v>0.4</v>
      </c>
      <c r="M3645" s="3">
        <v>111034.745</v>
      </c>
      <c r="N3645" s="4">
        <v>58.425198999999999</v>
      </c>
      <c r="O3645" s="4">
        <v>6487227.0999999996</v>
      </c>
    </row>
    <row r="3646" spans="1:15" hidden="1" x14ac:dyDescent="0.5">
      <c r="A3646">
        <f t="shared" si="56"/>
        <v>1533</v>
      </c>
      <c r="B3646" s="2">
        <v>42822</v>
      </c>
      <c r="C3646" t="s">
        <v>22</v>
      </c>
      <c r="D3646" t="s">
        <v>25</v>
      </c>
      <c r="E3646">
        <v>2017</v>
      </c>
      <c r="F3646">
        <v>14</v>
      </c>
      <c r="G3646" t="s">
        <v>10</v>
      </c>
      <c r="H3646" t="s">
        <v>9</v>
      </c>
      <c r="I3646">
        <v>11.9</v>
      </c>
      <c r="J3646">
        <v>24.3</v>
      </c>
      <c r="K3646">
        <v>17.8</v>
      </c>
      <c r="L3646">
        <v>4.2</v>
      </c>
      <c r="M3646" s="3">
        <v>111032.97500000001</v>
      </c>
      <c r="N3646" s="4">
        <v>121.90563229999999</v>
      </c>
      <c r="O3646" s="4">
        <v>13535545</v>
      </c>
    </row>
    <row r="3647" spans="1:15" hidden="1" x14ac:dyDescent="0.5">
      <c r="A3647">
        <f t="shared" si="56"/>
        <v>1534</v>
      </c>
      <c r="B3647" s="2">
        <v>43922</v>
      </c>
      <c r="C3647" t="s">
        <v>23</v>
      </c>
      <c r="D3647" t="s">
        <v>26</v>
      </c>
      <c r="E3647">
        <v>2020</v>
      </c>
      <c r="F3647">
        <v>14</v>
      </c>
      <c r="G3647" t="s">
        <v>9</v>
      </c>
      <c r="H3647" t="s">
        <v>9</v>
      </c>
      <c r="I3647">
        <v>11</v>
      </c>
      <c r="J3647">
        <v>23.1</v>
      </c>
      <c r="K3647">
        <v>15.2</v>
      </c>
      <c r="L3647">
        <v>0</v>
      </c>
      <c r="M3647" s="3">
        <v>110991.625</v>
      </c>
      <c r="N3647" s="4">
        <v>62.967514510000001</v>
      </c>
      <c r="O3647" s="4">
        <v>6988866.7999999998</v>
      </c>
    </row>
    <row r="3648" spans="1:15" hidden="1" x14ac:dyDescent="0.5">
      <c r="A3648">
        <f t="shared" si="56"/>
        <v>1535</v>
      </c>
      <c r="B3648" s="2">
        <v>42617</v>
      </c>
      <c r="C3648" t="s">
        <v>20</v>
      </c>
      <c r="D3648" t="s">
        <v>31</v>
      </c>
      <c r="E3648">
        <v>2016</v>
      </c>
      <c r="F3648">
        <v>36</v>
      </c>
      <c r="G3648" t="s">
        <v>10</v>
      </c>
      <c r="H3648" t="s">
        <v>9</v>
      </c>
      <c r="I3648">
        <v>10.1</v>
      </c>
      <c r="J3648">
        <v>16.899999999999999</v>
      </c>
      <c r="K3648">
        <v>10</v>
      </c>
      <c r="L3648">
        <v>0.2</v>
      </c>
      <c r="M3648" s="3">
        <v>110986.005</v>
      </c>
      <c r="N3648" s="4">
        <v>24.51210764</v>
      </c>
      <c r="O3648" s="4">
        <v>2720500.9</v>
      </c>
    </row>
    <row r="3649" spans="1:15" hidden="1" x14ac:dyDescent="0.5">
      <c r="A3649">
        <f t="shared" si="56"/>
        <v>1536</v>
      </c>
      <c r="B3649" s="2">
        <v>43784</v>
      </c>
      <c r="C3649" t="s">
        <v>18</v>
      </c>
      <c r="D3649" t="s">
        <v>33</v>
      </c>
      <c r="E3649">
        <v>2019</v>
      </c>
      <c r="F3649">
        <v>46</v>
      </c>
      <c r="G3649" t="s">
        <v>10</v>
      </c>
      <c r="H3649" t="s">
        <v>9</v>
      </c>
      <c r="I3649">
        <v>13</v>
      </c>
      <c r="J3649">
        <v>18.5</v>
      </c>
      <c r="K3649">
        <v>12.4</v>
      </c>
      <c r="L3649">
        <v>0</v>
      </c>
      <c r="M3649" s="3">
        <v>110954.755</v>
      </c>
      <c r="N3649" s="4">
        <v>72.065598769999994</v>
      </c>
      <c r="O3649" s="4">
        <v>7996020.9000000004</v>
      </c>
    </row>
    <row r="3650" spans="1:15" hidden="1" x14ac:dyDescent="0.5">
      <c r="A3650">
        <f t="shared" ref="A3650:A3713" si="57">ROW()-2113</f>
        <v>1537</v>
      </c>
      <c r="B3650" s="2">
        <v>42373</v>
      </c>
      <c r="C3650" t="s">
        <v>21</v>
      </c>
      <c r="D3650" t="s">
        <v>17</v>
      </c>
      <c r="E3650">
        <v>2016</v>
      </c>
      <c r="F3650">
        <v>2</v>
      </c>
      <c r="G3650" t="s">
        <v>9</v>
      </c>
      <c r="H3650" t="s">
        <v>9</v>
      </c>
      <c r="I3650">
        <v>16.3</v>
      </c>
      <c r="J3650">
        <v>26</v>
      </c>
      <c r="K3650">
        <v>15.3</v>
      </c>
      <c r="L3650">
        <v>0</v>
      </c>
      <c r="M3650" s="3">
        <v>110932.505</v>
      </c>
      <c r="N3650" s="4">
        <v>25.443479239999998</v>
      </c>
      <c r="O3650" s="4">
        <v>2822508.9</v>
      </c>
    </row>
    <row r="3651" spans="1:15" hidden="1" x14ac:dyDescent="0.5">
      <c r="A3651">
        <f t="shared" si="57"/>
        <v>1538</v>
      </c>
      <c r="B3651" s="2">
        <v>43588</v>
      </c>
      <c r="C3651" t="s">
        <v>18</v>
      </c>
      <c r="D3651" t="s">
        <v>27</v>
      </c>
      <c r="E3651">
        <v>2019</v>
      </c>
      <c r="F3651">
        <v>18</v>
      </c>
      <c r="G3651" t="s">
        <v>10</v>
      </c>
      <c r="H3651" t="s">
        <v>9</v>
      </c>
      <c r="I3651">
        <v>11.8</v>
      </c>
      <c r="J3651">
        <v>20.7</v>
      </c>
      <c r="K3651">
        <v>9</v>
      </c>
      <c r="L3651">
        <v>0.2</v>
      </c>
      <c r="M3651" s="3">
        <v>110902.185</v>
      </c>
      <c r="N3651" s="4">
        <v>101.1629982</v>
      </c>
      <c r="O3651" s="4">
        <v>11219197.5</v>
      </c>
    </row>
    <row r="3652" spans="1:15" hidden="1" x14ac:dyDescent="0.5">
      <c r="A3652">
        <f t="shared" si="57"/>
        <v>1539</v>
      </c>
      <c r="B3652" s="2">
        <v>43370</v>
      </c>
      <c r="C3652" t="s">
        <v>16</v>
      </c>
      <c r="D3652" t="s">
        <v>31</v>
      </c>
      <c r="E3652">
        <v>2018</v>
      </c>
      <c r="F3652">
        <v>39</v>
      </c>
      <c r="G3652" t="s">
        <v>9</v>
      </c>
      <c r="H3652" t="s">
        <v>9</v>
      </c>
      <c r="I3652">
        <v>9.1999999999999993</v>
      </c>
      <c r="J3652">
        <v>24.2</v>
      </c>
      <c r="K3652">
        <v>20.8</v>
      </c>
      <c r="L3652">
        <v>0</v>
      </c>
      <c r="M3652" s="3">
        <v>110878.67</v>
      </c>
      <c r="N3652" s="4">
        <v>99.286997249999999</v>
      </c>
      <c r="O3652" s="4">
        <v>11008810.199999999</v>
      </c>
    </row>
    <row r="3653" spans="1:15" hidden="1" x14ac:dyDescent="0.5">
      <c r="A3653">
        <f t="shared" si="57"/>
        <v>1540</v>
      </c>
      <c r="B3653" s="2">
        <v>43695</v>
      </c>
      <c r="C3653" t="s">
        <v>20</v>
      </c>
      <c r="D3653" t="s">
        <v>30</v>
      </c>
      <c r="E3653">
        <v>2019</v>
      </c>
      <c r="F3653">
        <v>33</v>
      </c>
      <c r="G3653" t="s">
        <v>10</v>
      </c>
      <c r="H3653" t="s">
        <v>9</v>
      </c>
      <c r="I3653">
        <v>8.8000000000000007</v>
      </c>
      <c r="J3653">
        <v>19.399999999999999</v>
      </c>
      <c r="K3653">
        <v>9.3000000000000007</v>
      </c>
      <c r="L3653">
        <v>0</v>
      </c>
      <c r="M3653" s="3">
        <v>110816.375</v>
      </c>
      <c r="N3653" s="4">
        <v>52.024492690000002</v>
      </c>
      <c r="O3653" s="4">
        <v>5765165.7000000002</v>
      </c>
    </row>
    <row r="3654" spans="1:15" hidden="1" x14ac:dyDescent="0.5">
      <c r="A3654">
        <f t="shared" si="57"/>
        <v>1541</v>
      </c>
      <c r="B3654" s="2">
        <v>44090</v>
      </c>
      <c r="C3654" t="s">
        <v>23</v>
      </c>
      <c r="D3654" t="s">
        <v>31</v>
      </c>
      <c r="E3654">
        <v>2020</v>
      </c>
      <c r="F3654">
        <v>38</v>
      </c>
      <c r="G3654" t="s">
        <v>9</v>
      </c>
      <c r="H3654" t="s">
        <v>9</v>
      </c>
      <c r="I3654">
        <v>7.1</v>
      </c>
      <c r="J3654">
        <v>22.8</v>
      </c>
      <c r="K3654">
        <v>17.399999999999999</v>
      </c>
      <c r="L3654">
        <v>0</v>
      </c>
      <c r="M3654" s="3">
        <v>110807.72</v>
      </c>
      <c r="N3654" s="4">
        <v>34.968412190000002</v>
      </c>
      <c r="O3654" s="4">
        <v>3874770</v>
      </c>
    </row>
    <row r="3655" spans="1:15" hidden="1" x14ac:dyDescent="0.5">
      <c r="A3655">
        <f t="shared" si="57"/>
        <v>1542</v>
      </c>
      <c r="B3655" s="2">
        <v>43444</v>
      </c>
      <c r="C3655" t="s">
        <v>21</v>
      </c>
      <c r="D3655" t="s">
        <v>34</v>
      </c>
      <c r="E3655">
        <v>2018</v>
      </c>
      <c r="F3655">
        <v>50</v>
      </c>
      <c r="G3655" t="s">
        <v>10</v>
      </c>
      <c r="H3655" t="s">
        <v>9</v>
      </c>
      <c r="I3655">
        <v>15.8</v>
      </c>
      <c r="J3655">
        <v>20.6</v>
      </c>
      <c r="K3655">
        <v>28.5</v>
      </c>
      <c r="L3655">
        <v>0</v>
      </c>
      <c r="M3655" s="3">
        <v>110803.765</v>
      </c>
      <c r="N3655" s="4">
        <v>95.225723139999999</v>
      </c>
      <c r="O3655" s="4">
        <v>10551368.6</v>
      </c>
    </row>
    <row r="3656" spans="1:15" hidden="1" x14ac:dyDescent="0.5">
      <c r="A3656">
        <f t="shared" si="57"/>
        <v>1543</v>
      </c>
      <c r="B3656" s="2">
        <v>43179</v>
      </c>
      <c r="C3656" t="s">
        <v>22</v>
      </c>
      <c r="D3656" t="s">
        <v>25</v>
      </c>
      <c r="E3656">
        <v>2018</v>
      </c>
      <c r="F3656">
        <v>12</v>
      </c>
      <c r="G3656" t="s">
        <v>10</v>
      </c>
      <c r="H3656" t="s">
        <v>9</v>
      </c>
      <c r="I3656">
        <v>15.4</v>
      </c>
      <c r="J3656">
        <v>19.2</v>
      </c>
      <c r="K3656">
        <v>9.5</v>
      </c>
      <c r="L3656">
        <v>0.2</v>
      </c>
      <c r="M3656" s="3">
        <v>110794.26</v>
      </c>
      <c r="N3656" s="4">
        <v>72.75516331</v>
      </c>
      <c r="O3656" s="4">
        <v>8060854.5</v>
      </c>
    </row>
    <row r="3657" spans="1:15" hidden="1" x14ac:dyDescent="0.5">
      <c r="A3657">
        <f t="shared" si="57"/>
        <v>1544</v>
      </c>
      <c r="B3657" s="2">
        <v>43553</v>
      </c>
      <c r="C3657" t="s">
        <v>18</v>
      </c>
      <c r="D3657" t="s">
        <v>25</v>
      </c>
      <c r="E3657">
        <v>2019</v>
      </c>
      <c r="F3657">
        <v>13</v>
      </c>
      <c r="G3657" t="s">
        <v>10</v>
      </c>
      <c r="H3657" t="s">
        <v>9</v>
      </c>
      <c r="I3657">
        <v>14.6</v>
      </c>
      <c r="J3657">
        <v>28.5</v>
      </c>
      <c r="K3657">
        <v>4.9000000000000004</v>
      </c>
      <c r="L3657">
        <v>0</v>
      </c>
      <c r="M3657" s="3">
        <v>110768.285</v>
      </c>
      <c r="N3657" s="4">
        <v>83.989537740000003</v>
      </c>
      <c r="O3657" s="4">
        <v>9303377.0999999996</v>
      </c>
    </row>
    <row r="3658" spans="1:15" hidden="1" x14ac:dyDescent="0.5">
      <c r="A3658">
        <f t="shared" si="57"/>
        <v>1545</v>
      </c>
      <c r="B3658" s="2">
        <v>43740</v>
      </c>
      <c r="C3658" t="s">
        <v>23</v>
      </c>
      <c r="D3658" t="s">
        <v>32</v>
      </c>
      <c r="E3658">
        <v>2019</v>
      </c>
      <c r="F3658">
        <v>40</v>
      </c>
      <c r="G3658" t="s">
        <v>9</v>
      </c>
      <c r="H3658" t="s">
        <v>9</v>
      </c>
      <c r="I3658">
        <v>9.3000000000000007</v>
      </c>
      <c r="J3658">
        <v>26.5</v>
      </c>
      <c r="K3658">
        <v>18.5</v>
      </c>
      <c r="L3658">
        <v>0</v>
      </c>
      <c r="M3658" s="3">
        <v>110760.825</v>
      </c>
      <c r="N3658" s="4">
        <v>108.66167660000001</v>
      </c>
      <c r="O3658" s="4">
        <v>12035456.9</v>
      </c>
    </row>
    <row r="3659" spans="1:15" hidden="1" x14ac:dyDescent="0.5">
      <c r="A3659">
        <f t="shared" si="57"/>
        <v>1546</v>
      </c>
      <c r="B3659" s="2">
        <v>42163</v>
      </c>
      <c r="C3659" t="s">
        <v>21</v>
      </c>
      <c r="D3659" t="s">
        <v>28</v>
      </c>
      <c r="E3659">
        <v>2015</v>
      </c>
      <c r="F3659">
        <v>24</v>
      </c>
      <c r="G3659" t="s">
        <v>10</v>
      </c>
      <c r="H3659" t="s">
        <v>10</v>
      </c>
      <c r="I3659">
        <v>11.1</v>
      </c>
      <c r="J3659">
        <v>18.5</v>
      </c>
      <c r="K3659">
        <v>8.1999999999999993</v>
      </c>
      <c r="L3659">
        <v>0</v>
      </c>
      <c r="M3659" s="3">
        <v>110715.815</v>
      </c>
      <c r="N3659" s="4">
        <v>24.357636500000002</v>
      </c>
      <c r="O3659" s="4">
        <v>2696775.6</v>
      </c>
    </row>
    <row r="3660" spans="1:15" hidden="1" x14ac:dyDescent="0.5">
      <c r="A3660">
        <f t="shared" si="57"/>
        <v>1547</v>
      </c>
      <c r="B3660" s="2">
        <v>43176</v>
      </c>
      <c r="C3660" t="s">
        <v>19</v>
      </c>
      <c r="D3660" t="s">
        <v>25</v>
      </c>
      <c r="E3660">
        <v>2018</v>
      </c>
      <c r="F3660">
        <v>11</v>
      </c>
      <c r="G3660" t="s">
        <v>10</v>
      </c>
      <c r="H3660" t="s">
        <v>9</v>
      </c>
      <c r="I3660">
        <v>15.4</v>
      </c>
      <c r="J3660">
        <v>32</v>
      </c>
      <c r="K3660">
        <v>15.1</v>
      </c>
      <c r="L3660">
        <v>0</v>
      </c>
      <c r="M3660" s="3">
        <v>110715.12</v>
      </c>
      <c r="N3660" s="4">
        <v>75.229994289999993</v>
      </c>
      <c r="O3660" s="4">
        <v>8329097.7999999998</v>
      </c>
    </row>
    <row r="3661" spans="1:15" hidden="1" x14ac:dyDescent="0.5">
      <c r="A3661">
        <f t="shared" si="57"/>
        <v>1548</v>
      </c>
      <c r="B3661" s="2">
        <v>43625</v>
      </c>
      <c r="C3661" t="s">
        <v>20</v>
      </c>
      <c r="D3661" t="s">
        <v>28</v>
      </c>
      <c r="E3661">
        <v>2019</v>
      </c>
      <c r="F3661">
        <v>23</v>
      </c>
      <c r="G3661" t="s">
        <v>10</v>
      </c>
      <c r="H3661" t="s">
        <v>9</v>
      </c>
      <c r="I3661">
        <v>7.8</v>
      </c>
      <c r="J3661">
        <v>18</v>
      </c>
      <c r="K3661">
        <v>8</v>
      </c>
      <c r="L3661">
        <v>0</v>
      </c>
      <c r="M3661" s="3">
        <v>110669.42</v>
      </c>
      <c r="N3661" s="4">
        <v>69.561305970000006</v>
      </c>
      <c r="O3661" s="4">
        <v>7698309.4000000004</v>
      </c>
    </row>
    <row r="3662" spans="1:15" hidden="1" x14ac:dyDescent="0.5">
      <c r="A3662">
        <f t="shared" si="57"/>
        <v>1549</v>
      </c>
      <c r="B3662" s="2">
        <v>42768</v>
      </c>
      <c r="C3662" t="s">
        <v>16</v>
      </c>
      <c r="D3662" t="s">
        <v>24</v>
      </c>
      <c r="E3662">
        <v>2017</v>
      </c>
      <c r="F3662">
        <v>6</v>
      </c>
      <c r="G3662" t="s">
        <v>10</v>
      </c>
      <c r="H3662" t="s">
        <v>9</v>
      </c>
      <c r="I3662">
        <v>14.2</v>
      </c>
      <c r="J3662">
        <v>24.1</v>
      </c>
      <c r="K3662">
        <v>28.2</v>
      </c>
      <c r="L3662">
        <v>0</v>
      </c>
      <c r="M3662" s="3">
        <v>110669.27</v>
      </c>
      <c r="N3662" s="4">
        <v>82.468013690000006</v>
      </c>
      <c r="O3662" s="4">
        <v>9126674.9000000004</v>
      </c>
    </row>
    <row r="3663" spans="1:15" hidden="1" x14ac:dyDescent="0.5">
      <c r="A3663">
        <f t="shared" si="57"/>
        <v>1550</v>
      </c>
      <c r="B3663" s="2">
        <v>42825</v>
      </c>
      <c r="C3663" t="s">
        <v>18</v>
      </c>
      <c r="D3663" t="s">
        <v>25</v>
      </c>
      <c r="E3663">
        <v>2017</v>
      </c>
      <c r="F3663">
        <v>14</v>
      </c>
      <c r="G3663" t="s">
        <v>9</v>
      </c>
      <c r="H3663" t="s">
        <v>9</v>
      </c>
      <c r="I3663">
        <v>10.1</v>
      </c>
      <c r="J3663">
        <v>17.899999999999999</v>
      </c>
      <c r="K3663">
        <v>12.3</v>
      </c>
      <c r="L3663">
        <v>2.8</v>
      </c>
      <c r="M3663" s="3">
        <v>110662.245</v>
      </c>
      <c r="N3663" s="4">
        <v>145.21906050000001</v>
      </c>
      <c r="O3663" s="4">
        <v>16070267.300000001</v>
      </c>
    </row>
    <row r="3664" spans="1:15" hidden="1" x14ac:dyDescent="0.5">
      <c r="A3664">
        <f t="shared" si="57"/>
        <v>1551</v>
      </c>
      <c r="B3664" s="2">
        <v>42674</v>
      </c>
      <c r="C3664" t="s">
        <v>21</v>
      </c>
      <c r="D3664" t="s">
        <v>32</v>
      </c>
      <c r="E3664">
        <v>2016</v>
      </c>
      <c r="F3664">
        <v>45</v>
      </c>
      <c r="G3664" t="s">
        <v>10</v>
      </c>
      <c r="H3664" t="s">
        <v>9</v>
      </c>
      <c r="I3664">
        <v>7.9</v>
      </c>
      <c r="J3664">
        <v>17.5</v>
      </c>
      <c r="K3664">
        <v>19</v>
      </c>
      <c r="L3664">
        <v>1.8</v>
      </c>
      <c r="M3664" s="3">
        <v>110661.43</v>
      </c>
      <c r="N3664" s="4">
        <v>19.08090112</v>
      </c>
      <c r="O3664" s="4">
        <v>2111519.7999999998</v>
      </c>
    </row>
    <row r="3665" spans="1:15" hidden="1" x14ac:dyDescent="0.5">
      <c r="A3665">
        <f t="shared" si="57"/>
        <v>1552</v>
      </c>
      <c r="B3665" s="2">
        <v>43801</v>
      </c>
      <c r="C3665" t="s">
        <v>21</v>
      </c>
      <c r="D3665" t="s">
        <v>34</v>
      </c>
      <c r="E3665">
        <v>2019</v>
      </c>
      <c r="F3665">
        <v>49</v>
      </c>
      <c r="G3665" t="s">
        <v>10</v>
      </c>
      <c r="H3665" t="s">
        <v>9</v>
      </c>
      <c r="I3665">
        <v>9.8000000000000007</v>
      </c>
      <c r="J3665">
        <v>15.5</v>
      </c>
      <c r="K3665">
        <v>18.2</v>
      </c>
      <c r="L3665">
        <v>3.4</v>
      </c>
      <c r="M3665" s="3">
        <v>110609.4</v>
      </c>
      <c r="N3665" s="4">
        <v>29.070382550000001</v>
      </c>
      <c r="O3665" s="4">
        <v>3215457.6</v>
      </c>
    </row>
    <row r="3666" spans="1:15" hidden="1" x14ac:dyDescent="0.5">
      <c r="A3666">
        <f t="shared" si="57"/>
        <v>1553</v>
      </c>
      <c r="B3666" s="2">
        <v>43906</v>
      </c>
      <c r="C3666" t="s">
        <v>21</v>
      </c>
      <c r="D3666" t="s">
        <v>25</v>
      </c>
      <c r="E3666">
        <v>2020</v>
      </c>
      <c r="F3666">
        <v>12</v>
      </c>
      <c r="G3666" t="s">
        <v>10</v>
      </c>
      <c r="H3666" t="s">
        <v>9</v>
      </c>
      <c r="I3666">
        <v>9.3000000000000007</v>
      </c>
      <c r="J3666">
        <v>26.5</v>
      </c>
      <c r="K3666">
        <v>20.6</v>
      </c>
      <c r="L3666">
        <v>0</v>
      </c>
      <c r="M3666" s="3">
        <v>110586.815</v>
      </c>
      <c r="N3666" s="4">
        <v>46.670884049999998</v>
      </c>
      <c r="O3666" s="4">
        <v>5161184.4000000004</v>
      </c>
    </row>
    <row r="3667" spans="1:15" hidden="1" x14ac:dyDescent="0.5">
      <c r="A3667">
        <f t="shared" si="57"/>
        <v>1554</v>
      </c>
      <c r="B3667" s="2">
        <v>43430</v>
      </c>
      <c r="C3667" t="s">
        <v>21</v>
      </c>
      <c r="D3667" t="s">
        <v>33</v>
      </c>
      <c r="E3667">
        <v>2018</v>
      </c>
      <c r="F3667">
        <v>48</v>
      </c>
      <c r="G3667" t="s">
        <v>10</v>
      </c>
      <c r="H3667" t="s">
        <v>9</v>
      </c>
      <c r="I3667">
        <v>11.9</v>
      </c>
      <c r="J3667">
        <v>18.600000000000001</v>
      </c>
      <c r="K3667">
        <v>25.5</v>
      </c>
      <c r="L3667">
        <v>0</v>
      </c>
      <c r="M3667" s="3">
        <v>110547.605</v>
      </c>
      <c r="N3667" s="4">
        <v>112.20926300000001</v>
      </c>
      <c r="O3667" s="4">
        <v>12404465.300000001</v>
      </c>
    </row>
    <row r="3668" spans="1:15" hidden="1" x14ac:dyDescent="0.5">
      <c r="A3668">
        <f t="shared" si="57"/>
        <v>1555</v>
      </c>
      <c r="B3668" s="2">
        <v>42427</v>
      </c>
      <c r="C3668" t="s">
        <v>19</v>
      </c>
      <c r="D3668" t="s">
        <v>24</v>
      </c>
      <c r="E3668">
        <v>2016</v>
      </c>
      <c r="F3668">
        <v>9</v>
      </c>
      <c r="G3668" t="s">
        <v>10</v>
      </c>
      <c r="H3668" t="s">
        <v>9</v>
      </c>
      <c r="I3668">
        <v>17.7</v>
      </c>
      <c r="J3668">
        <v>22.2</v>
      </c>
      <c r="K3668">
        <v>17.7</v>
      </c>
      <c r="L3668">
        <v>0</v>
      </c>
      <c r="M3668" s="3">
        <v>110545.84</v>
      </c>
      <c r="N3668" s="4">
        <v>32.105705630000003</v>
      </c>
      <c r="O3668" s="4">
        <v>3549152.2</v>
      </c>
    </row>
    <row r="3669" spans="1:15" hidden="1" x14ac:dyDescent="0.5">
      <c r="A3669">
        <f t="shared" si="57"/>
        <v>1556</v>
      </c>
      <c r="B3669" s="2">
        <v>43515</v>
      </c>
      <c r="C3669" t="s">
        <v>22</v>
      </c>
      <c r="D3669" t="s">
        <v>24</v>
      </c>
      <c r="E3669">
        <v>2019</v>
      </c>
      <c r="F3669">
        <v>8</v>
      </c>
      <c r="G3669" t="s">
        <v>10</v>
      </c>
      <c r="H3669" t="s">
        <v>9</v>
      </c>
      <c r="I3669">
        <v>13.7</v>
      </c>
      <c r="J3669">
        <v>20.2</v>
      </c>
      <c r="K3669">
        <v>21.4</v>
      </c>
      <c r="L3669">
        <v>0</v>
      </c>
      <c r="M3669" s="3">
        <v>110531.6</v>
      </c>
      <c r="N3669" s="4">
        <v>105.09817820000001</v>
      </c>
      <c r="O3669" s="4">
        <v>11616669.800000001</v>
      </c>
    </row>
    <row r="3670" spans="1:15" hidden="1" x14ac:dyDescent="0.5">
      <c r="A3670">
        <f t="shared" si="57"/>
        <v>1557</v>
      </c>
      <c r="B3670" s="2">
        <v>43585</v>
      </c>
      <c r="C3670" t="s">
        <v>22</v>
      </c>
      <c r="D3670" t="s">
        <v>26</v>
      </c>
      <c r="E3670">
        <v>2019</v>
      </c>
      <c r="F3670">
        <v>18</v>
      </c>
      <c r="G3670" t="s">
        <v>10</v>
      </c>
      <c r="H3670" t="s">
        <v>9</v>
      </c>
      <c r="I3670">
        <v>7.9</v>
      </c>
      <c r="J3670">
        <v>23.1</v>
      </c>
      <c r="K3670">
        <v>11.7</v>
      </c>
      <c r="L3670">
        <v>0</v>
      </c>
      <c r="M3670" s="3">
        <v>110515.6</v>
      </c>
      <c r="N3670" s="4">
        <v>96.951705770000004</v>
      </c>
      <c r="O3670" s="4">
        <v>10714675.9</v>
      </c>
    </row>
    <row r="3671" spans="1:15" hidden="1" x14ac:dyDescent="0.5">
      <c r="A3671">
        <f t="shared" si="57"/>
        <v>1558</v>
      </c>
      <c r="B3671" s="2">
        <v>43385</v>
      </c>
      <c r="C3671" t="s">
        <v>18</v>
      </c>
      <c r="D3671" t="s">
        <v>32</v>
      </c>
      <c r="E3671">
        <v>2018</v>
      </c>
      <c r="F3671">
        <v>41</v>
      </c>
      <c r="G3671" t="s">
        <v>10</v>
      </c>
      <c r="H3671" t="s">
        <v>9</v>
      </c>
      <c r="I3671">
        <v>8.6999999999999993</v>
      </c>
      <c r="J3671">
        <v>22.7</v>
      </c>
      <c r="K3671">
        <v>23.9</v>
      </c>
      <c r="L3671">
        <v>0</v>
      </c>
      <c r="M3671" s="3">
        <v>110457.33500000001</v>
      </c>
      <c r="N3671" s="4">
        <v>88.472364569999996</v>
      </c>
      <c r="O3671" s="4">
        <v>9772421.5999999996</v>
      </c>
    </row>
    <row r="3672" spans="1:15" hidden="1" x14ac:dyDescent="0.5">
      <c r="A3672">
        <f t="shared" si="57"/>
        <v>1559</v>
      </c>
      <c r="B3672" s="2">
        <v>43384</v>
      </c>
      <c r="C3672" t="s">
        <v>16</v>
      </c>
      <c r="D3672" t="s">
        <v>32</v>
      </c>
      <c r="E3672">
        <v>2018</v>
      </c>
      <c r="F3672">
        <v>41</v>
      </c>
      <c r="G3672" t="s">
        <v>10</v>
      </c>
      <c r="H3672" t="s">
        <v>9</v>
      </c>
      <c r="I3672">
        <v>6.4</v>
      </c>
      <c r="J3672">
        <v>20.7</v>
      </c>
      <c r="K3672">
        <v>23.7</v>
      </c>
      <c r="L3672">
        <v>0</v>
      </c>
      <c r="M3672" s="3">
        <v>110432.33</v>
      </c>
      <c r="N3672" s="4">
        <v>85.630408540000005</v>
      </c>
      <c r="O3672" s="4">
        <v>9456365.5</v>
      </c>
    </row>
    <row r="3673" spans="1:15" hidden="1" x14ac:dyDescent="0.5">
      <c r="A3673">
        <f t="shared" si="57"/>
        <v>1560</v>
      </c>
      <c r="B3673" s="2">
        <v>43967</v>
      </c>
      <c r="C3673" t="s">
        <v>19</v>
      </c>
      <c r="D3673" t="s">
        <v>27</v>
      </c>
      <c r="E3673">
        <v>2020</v>
      </c>
      <c r="F3673">
        <v>20</v>
      </c>
      <c r="G3673" t="s">
        <v>9</v>
      </c>
      <c r="H3673" t="s">
        <v>9</v>
      </c>
      <c r="I3673">
        <v>4.5</v>
      </c>
      <c r="J3673">
        <v>18</v>
      </c>
      <c r="K3673">
        <v>10.7</v>
      </c>
      <c r="L3673">
        <v>0</v>
      </c>
      <c r="M3673" s="3">
        <v>110420.89</v>
      </c>
      <c r="N3673" s="4">
        <v>46.529095040000001</v>
      </c>
      <c r="O3673" s="4">
        <v>5137784.0999999996</v>
      </c>
    </row>
    <row r="3674" spans="1:15" hidden="1" x14ac:dyDescent="0.5">
      <c r="A3674">
        <f t="shared" si="57"/>
        <v>1561</v>
      </c>
      <c r="B3674" s="2">
        <v>43597</v>
      </c>
      <c r="C3674" t="s">
        <v>20</v>
      </c>
      <c r="D3674" t="s">
        <v>27</v>
      </c>
      <c r="E3674">
        <v>2019</v>
      </c>
      <c r="F3674">
        <v>19</v>
      </c>
      <c r="G3674" t="s">
        <v>10</v>
      </c>
      <c r="H3674" t="s">
        <v>9</v>
      </c>
      <c r="I3674">
        <v>12.2</v>
      </c>
      <c r="J3674">
        <v>17.7</v>
      </c>
      <c r="K3674">
        <v>6.6</v>
      </c>
      <c r="L3674">
        <v>0</v>
      </c>
      <c r="M3674" s="3">
        <v>110416.88</v>
      </c>
      <c r="N3674" s="4">
        <v>87.377381740000004</v>
      </c>
      <c r="O3674" s="4">
        <v>9647937.9000000004</v>
      </c>
    </row>
    <row r="3675" spans="1:15" hidden="1" x14ac:dyDescent="0.5">
      <c r="A3675">
        <f t="shared" si="57"/>
        <v>1562</v>
      </c>
      <c r="B3675" s="2">
        <v>42771</v>
      </c>
      <c r="C3675" t="s">
        <v>20</v>
      </c>
      <c r="D3675" t="s">
        <v>24</v>
      </c>
      <c r="E3675">
        <v>2017</v>
      </c>
      <c r="F3675">
        <v>6</v>
      </c>
      <c r="G3675" t="s">
        <v>10</v>
      </c>
      <c r="H3675" t="s">
        <v>9</v>
      </c>
      <c r="I3675">
        <v>18.5</v>
      </c>
      <c r="J3675">
        <v>30.7</v>
      </c>
      <c r="K3675">
        <v>9.3000000000000007</v>
      </c>
      <c r="L3675">
        <v>0</v>
      </c>
      <c r="M3675" s="3">
        <v>110384.27499999999</v>
      </c>
      <c r="N3675" s="4">
        <v>113.87036519999999</v>
      </c>
      <c r="O3675" s="4">
        <v>12569497.699999999</v>
      </c>
    </row>
    <row r="3676" spans="1:15" hidden="1" x14ac:dyDescent="0.5">
      <c r="A3676">
        <f t="shared" si="57"/>
        <v>1563</v>
      </c>
      <c r="B3676" s="2">
        <v>42631</v>
      </c>
      <c r="C3676" t="s">
        <v>20</v>
      </c>
      <c r="D3676" t="s">
        <v>31</v>
      </c>
      <c r="E3676">
        <v>2016</v>
      </c>
      <c r="F3676">
        <v>38</v>
      </c>
      <c r="G3676" t="s">
        <v>9</v>
      </c>
      <c r="H3676" t="s">
        <v>9</v>
      </c>
      <c r="I3676">
        <v>10.8</v>
      </c>
      <c r="J3676">
        <v>12.5</v>
      </c>
      <c r="K3676">
        <v>5.5</v>
      </c>
      <c r="L3676">
        <v>0.4</v>
      </c>
      <c r="M3676" s="3">
        <v>110314.625</v>
      </c>
      <c r="N3676" s="4">
        <v>48.344866349999997</v>
      </c>
      <c r="O3676" s="4">
        <v>5333145.8</v>
      </c>
    </row>
    <row r="3677" spans="1:15" hidden="1" x14ac:dyDescent="0.5">
      <c r="A3677">
        <f t="shared" si="57"/>
        <v>1564</v>
      </c>
      <c r="B3677" s="2">
        <v>43752</v>
      </c>
      <c r="C3677" t="s">
        <v>21</v>
      </c>
      <c r="D3677" t="s">
        <v>32</v>
      </c>
      <c r="E3677">
        <v>2019</v>
      </c>
      <c r="F3677">
        <v>42</v>
      </c>
      <c r="G3677" t="s">
        <v>10</v>
      </c>
      <c r="H3677" t="s">
        <v>9</v>
      </c>
      <c r="I3677">
        <v>13.6</v>
      </c>
      <c r="J3677">
        <v>26.7</v>
      </c>
      <c r="K3677">
        <v>20.2</v>
      </c>
      <c r="L3677">
        <v>0.2</v>
      </c>
      <c r="M3677" s="3">
        <v>110290.12</v>
      </c>
      <c r="N3677" s="4">
        <v>119.0137926</v>
      </c>
      <c r="O3677" s="4">
        <v>13126045.5</v>
      </c>
    </row>
    <row r="3678" spans="1:15" hidden="1" x14ac:dyDescent="0.5">
      <c r="A3678">
        <f t="shared" si="57"/>
        <v>1565</v>
      </c>
      <c r="B3678" s="2">
        <v>43496</v>
      </c>
      <c r="C3678" t="s">
        <v>16</v>
      </c>
      <c r="D3678" t="s">
        <v>17</v>
      </c>
      <c r="E3678">
        <v>2019</v>
      </c>
      <c r="F3678">
        <v>5</v>
      </c>
      <c r="G3678" t="s">
        <v>10</v>
      </c>
      <c r="H3678" t="s">
        <v>9</v>
      </c>
      <c r="I3678">
        <v>17.2</v>
      </c>
      <c r="J3678">
        <v>21.5</v>
      </c>
      <c r="K3678">
        <v>27.8</v>
      </c>
      <c r="L3678">
        <v>6.6</v>
      </c>
      <c r="M3678" s="3">
        <v>110277.21</v>
      </c>
      <c r="N3678" s="4">
        <v>107.5212334</v>
      </c>
      <c r="O3678" s="4">
        <v>11857141.6</v>
      </c>
    </row>
    <row r="3679" spans="1:15" hidden="1" x14ac:dyDescent="0.5">
      <c r="A3679">
        <f t="shared" si="57"/>
        <v>1566</v>
      </c>
      <c r="B3679" s="2">
        <v>43836</v>
      </c>
      <c r="C3679" t="s">
        <v>21</v>
      </c>
      <c r="D3679" t="s">
        <v>17</v>
      </c>
      <c r="E3679">
        <v>2020</v>
      </c>
      <c r="F3679">
        <v>2</v>
      </c>
      <c r="G3679" t="s">
        <v>9</v>
      </c>
      <c r="H3679" t="s">
        <v>9</v>
      </c>
      <c r="I3679">
        <v>11.9</v>
      </c>
      <c r="J3679">
        <v>18</v>
      </c>
      <c r="K3679">
        <v>2.7</v>
      </c>
      <c r="L3679">
        <v>8.1999999999999993</v>
      </c>
      <c r="M3679" s="3">
        <v>110253.59</v>
      </c>
      <c r="N3679" s="4">
        <v>56.104400259999998</v>
      </c>
      <c r="O3679" s="4">
        <v>6185711.5</v>
      </c>
    </row>
    <row r="3680" spans="1:15" hidden="1" x14ac:dyDescent="0.5">
      <c r="A3680">
        <f t="shared" si="57"/>
        <v>1567</v>
      </c>
      <c r="B3680" s="2">
        <v>43517</v>
      </c>
      <c r="C3680" t="s">
        <v>16</v>
      </c>
      <c r="D3680" t="s">
        <v>24</v>
      </c>
      <c r="E3680">
        <v>2019</v>
      </c>
      <c r="F3680">
        <v>8</v>
      </c>
      <c r="G3680" t="s">
        <v>10</v>
      </c>
      <c r="H3680" t="s">
        <v>9</v>
      </c>
      <c r="I3680">
        <v>14</v>
      </c>
      <c r="J3680">
        <v>20.399999999999999</v>
      </c>
      <c r="K3680">
        <v>16.2</v>
      </c>
      <c r="L3680">
        <v>0</v>
      </c>
      <c r="M3680" s="3">
        <v>110235.33500000001</v>
      </c>
      <c r="N3680" s="4">
        <v>114.360572</v>
      </c>
      <c r="O3680" s="4">
        <v>12606576</v>
      </c>
    </row>
    <row r="3681" spans="1:15" hidden="1" x14ac:dyDescent="0.5">
      <c r="A3681">
        <f t="shared" si="57"/>
        <v>1568</v>
      </c>
      <c r="B3681" s="2">
        <v>43402</v>
      </c>
      <c r="C3681" t="s">
        <v>21</v>
      </c>
      <c r="D3681" t="s">
        <v>32</v>
      </c>
      <c r="E3681">
        <v>2018</v>
      </c>
      <c r="F3681">
        <v>44</v>
      </c>
      <c r="G3681" t="s">
        <v>10</v>
      </c>
      <c r="H3681" t="s">
        <v>9</v>
      </c>
      <c r="I3681">
        <v>9.1</v>
      </c>
      <c r="J3681">
        <v>17</v>
      </c>
      <c r="K3681">
        <v>25.6</v>
      </c>
      <c r="L3681">
        <v>0</v>
      </c>
      <c r="M3681" s="3">
        <v>110196.61500000001</v>
      </c>
      <c r="N3681" s="4">
        <v>142.33806010000001</v>
      </c>
      <c r="O3681" s="4">
        <v>15685172.4</v>
      </c>
    </row>
    <row r="3682" spans="1:15" hidden="1" x14ac:dyDescent="0.5">
      <c r="A3682">
        <f t="shared" si="57"/>
        <v>1569</v>
      </c>
      <c r="B3682" s="2">
        <v>42832</v>
      </c>
      <c r="C3682" t="s">
        <v>18</v>
      </c>
      <c r="D3682" t="s">
        <v>26</v>
      </c>
      <c r="E3682">
        <v>2017</v>
      </c>
      <c r="F3682">
        <v>15</v>
      </c>
      <c r="G3682" t="s">
        <v>9</v>
      </c>
      <c r="H3682" t="s">
        <v>9</v>
      </c>
      <c r="I3682">
        <v>12.7</v>
      </c>
      <c r="J3682">
        <v>26.2</v>
      </c>
      <c r="K3682">
        <v>15.6</v>
      </c>
      <c r="L3682">
        <v>0</v>
      </c>
      <c r="M3682" s="3">
        <v>110160.02499999999</v>
      </c>
      <c r="N3682" s="4">
        <v>101.330421</v>
      </c>
      <c r="O3682" s="4">
        <v>11162561.699999999</v>
      </c>
    </row>
    <row r="3683" spans="1:15" hidden="1" x14ac:dyDescent="0.5">
      <c r="A3683">
        <f t="shared" si="57"/>
        <v>1570</v>
      </c>
      <c r="B3683" s="2">
        <v>43085</v>
      </c>
      <c r="C3683" t="s">
        <v>19</v>
      </c>
      <c r="D3683" t="s">
        <v>34</v>
      </c>
      <c r="E3683">
        <v>2017</v>
      </c>
      <c r="F3683">
        <v>51</v>
      </c>
      <c r="G3683" t="s">
        <v>10</v>
      </c>
      <c r="H3683" t="s">
        <v>9</v>
      </c>
      <c r="I3683">
        <v>13.8</v>
      </c>
      <c r="J3683">
        <v>24.6</v>
      </c>
      <c r="K3683">
        <v>31</v>
      </c>
      <c r="L3683">
        <v>0</v>
      </c>
      <c r="M3683" s="3">
        <v>110154.36</v>
      </c>
      <c r="N3683" s="4">
        <v>99.475416330000002</v>
      </c>
      <c r="O3683" s="4">
        <v>10957650.800000001</v>
      </c>
    </row>
    <row r="3684" spans="1:15" hidden="1" x14ac:dyDescent="0.5">
      <c r="A3684">
        <f t="shared" si="57"/>
        <v>1571</v>
      </c>
      <c r="B3684" s="2">
        <v>42395</v>
      </c>
      <c r="C3684" t="s">
        <v>22</v>
      </c>
      <c r="D3684" t="s">
        <v>17</v>
      </c>
      <c r="E3684">
        <v>2016</v>
      </c>
      <c r="F3684">
        <v>5</v>
      </c>
      <c r="G3684" t="s">
        <v>9</v>
      </c>
      <c r="H3684" t="s">
        <v>10</v>
      </c>
      <c r="I3684">
        <v>16.5</v>
      </c>
      <c r="J3684">
        <v>29.4</v>
      </c>
      <c r="K3684">
        <v>28.7</v>
      </c>
      <c r="L3684">
        <v>0</v>
      </c>
      <c r="M3684" s="3">
        <v>110152.815</v>
      </c>
      <c r="N3684" s="4">
        <v>25.276693940000001</v>
      </c>
      <c r="O3684" s="4">
        <v>2784299</v>
      </c>
    </row>
    <row r="3685" spans="1:15" hidden="1" x14ac:dyDescent="0.5">
      <c r="A3685">
        <f t="shared" si="57"/>
        <v>1572</v>
      </c>
      <c r="B3685" s="2">
        <v>43916</v>
      </c>
      <c r="C3685" t="s">
        <v>16</v>
      </c>
      <c r="D3685" t="s">
        <v>25</v>
      </c>
      <c r="E3685">
        <v>2020</v>
      </c>
      <c r="F3685">
        <v>13</v>
      </c>
      <c r="G3685" t="s">
        <v>9</v>
      </c>
      <c r="H3685" t="s">
        <v>9</v>
      </c>
      <c r="I3685">
        <v>13.7</v>
      </c>
      <c r="J3685">
        <v>19.8</v>
      </c>
      <c r="K3685">
        <v>15.5</v>
      </c>
      <c r="L3685">
        <v>0</v>
      </c>
      <c r="M3685" s="3">
        <v>110088.01</v>
      </c>
      <c r="N3685" s="4">
        <v>45.521245239999999</v>
      </c>
      <c r="O3685" s="4">
        <v>5011343.3</v>
      </c>
    </row>
    <row r="3686" spans="1:15" hidden="1" x14ac:dyDescent="0.5">
      <c r="A3686">
        <f t="shared" si="57"/>
        <v>1573</v>
      </c>
      <c r="B3686" s="2">
        <v>43536</v>
      </c>
      <c r="C3686" t="s">
        <v>22</v>
      </c>
      <c r="D3686" t="s">
        <v>25</v>
      </c>
      <c r="E3686">
        <v>2019</v>
      </c>
      <c r="F3686">
        <v>11</v>
      </c>
      <c r="G3686" t="s">
        <v>10</v>
      </c>
      <c r="H3686" t="s">
        <v>9</v>
      </c>
      <c r="I3686">
        <v>15.8</v>
      </c>
      <c r="J3686">
        <v>19.2</v>
      </c>
      <c r="K3686">
        <v>10.8</v>
      </c>
      <c r="L3686">
        <v>0</v>
      </c>
      <c r="M3686" s="3">
        <v>110086.7</v>
      </c>
      <c r="N3686" s="4">
        <v>76.971547959999995</v>
      </c>
      <c r="O3686" s="4">
        <v>8473543.6999999993</v>
      </c>
    </row>
    <row r="3687" spans="1:15" hidden="1" x14ac:dyDescent="0.5">
      <c r="A3687">
        <f t="shared" si="57"/>
        <v>1574</v>
      </c>
      <c r="B3687" s="2">
        <v>43838</v>
      </c>
      <c r="C3687" t="s">
        <v>23</v>
      </c>
      <c r="D3687" t="s">
        <v>17</v>
      </c>
      <c r="E3687">
        <v>2020</v>
      </c>
      <c r="F3687">
        <v>2</v>
      </c>
      <c r="G3687" t="s">
        <v>9</v>
      </c>
      <c r="H3687" t="s">
        <v>9</v>
      </c>
      <c r="I3687">
        <v>16.8</v>
      </c>
      <c r="J3687">
        <v>23.8</v>
      </c>
      <c r="K3687">
        <v>26.9</v>
      </c>
      <c r="L3687">
        <v>0</v>
      </c>
      <c r="M3687" s="3">
        <v>110038.625</v>
      </c>
      <c r="N3687" s="4">
        <v>53.313229810000003</v>
      </c>
      <c r="O3687" s="4">
        <v>5866514.5</v>
      </c>
    </row>
    <row r="3688" spans="1:15" hidden="1" x14ac:dyDescent="0.5">
      <c r="A3688">
        <f t="shared" si="57"/>
        <v>1575</v>
      </c>
      <c r="B3688" s="2">
        <v>42105</v>
      </c>
      <c r="C3688" t="s">
        <v>19</v>
      </c>
      <c r="D3688" t="s">
        <v>26</v>
      </c>
      <c r="E3688">
        <v>2015</v>
      </c>
      <c r="F3688">
        <v>15</v>
      </c>
      <c r="G3688" t="s">
        <v>9</v>
      </c>
      <c r="H3688" t="s">
        <v>9</v>
      </c>
      <c r="I3688">
        <v>11.6</v>
      </c>
      <c r="J3688">
        <v>23.7</v>
      </c>
      <c r="K3688">
        <v>14.9</v>
      </c>
      <c r="L3688">
        <v>0</v>
      </c>
      <c r="M3688" s="3">
        <v>110034.16499999999</v>
      </c>
      <c r="N3688" s="4">
        <v>23.05591231</v>
      </c>
      <c r="O3688" s="4">
        <v>2536938.1</v>
      </c>
    </row>
    <row r="3689" spans="1:15" hidden="1" x14ac:dyDescent="0.5">
      <c r="A3689">
        <f t="shared" si="57"/>
        <v>1576</v>
      </c>
      <c r="B3689" s="2">
        <v>43434</v>
      </c>
      <c r="C3689" t="s">
        <v>18</v>
      </c>
      <c r="D3689" t="s">
        <v>33</v>
      </c>
      <c r="E3689">
        <v>2018</v>
      </c>
      <c r="F3689">
        <v>48</v>
      </c>
      <c r="G3689" t="s">
        <v>10</v>
      </c>
      <c r="H3689" t="s">
        <v>9</v>
      </c>
      <c r="I3689">
        <v>14.7</v>
      </c>
      <c r="J3689">
        <v>20.8</v>
      </c>
      <c r="K3689">
        <v>28</v>
      </c>
      <c r="L3689">
        <v>0</v>
      </c>
      <c r="M3689" s="3">
        <v>110031.82</v>
      </c>
      <c r="N3689" s="4">
        <v>106.2941526</v>
      </c>
      <c r="O3689" s="4">
        <v>11695739.1</v>
      </c>
    </row>
    <row r="3690" spans="1:15" hidden="1" x14ac:dyDescent="0.5">
      <c r="A3690">
        <f t="shared" si="57"/>
        <v>1577</v>
      </c>
      <c r="B3690" s="2">
        <v>42883</v>
      </c>
      <c r="C3690" t="s">
        <v>20</v>
      </c>
      <c r="D3690" t="s">
        <v>27</v>
      </c>
      <c r="E3690">
        <v>2017</v>
      </c>
      <c r="F3690">
        <v>22</v>
      </c>
      <c r="G3690" t="s">
        <v>10</v>
      </c>
      <c r="H3690" t="s">
        <v>9</v>
      </c>
      <c r="I3690">
        <v>10.199999999999999</v>
      </c>
      <c r="J3690">
        <v>15.3</v>
      </c>
      <c r="K3690">
        <v>7.6</v>
      </c>
      <c r="L3690">
        <v>6.8</v>
      </c>
      <c r="M3690" s="3">
        <v>110029.55</v>
      </c>
      <c r="N3690" s="4">
        <v>72.341641420000002</v>
      </c>
      <c r="O3690" s="4">
        <v>7959718.2999999998</v>
      </c>
    </row>
    <row r="3691" spans="1:15" hidden="1" x14ac:dyDescent="0.5">
      <c r="A3691">
        <f t="shared" si="57"/>
        <v>1578</v>
      </c>
      <c r="B3691" s="2">
        <v>43448</v>
      </c>
      <c r="C3691" t="s">
        <v>18</v>
      </c>
      <c r="D3691" t="s">
        <v>34</v>
      </c>
      <c r="E3691">
        <v>2018</v>
      </c>
      <c r="F3691">
        <v>50</v>
      </c>
      <c r="G3691" t="s">
        <v>10</v>
      </c>
      <c r="H3691" t="s">
        <v>9</v>
      </c>
      <c r="I3691">
        <v>16.399999999999999</v>
      </c>
      <c r="J3691">
        <v>22.7</v>
      </c>
      <c r="K3691">
        <v>13.7</v>
      </c>
      <c r="L3691">
        <v>16.600000000000001</v>
      </c>
      <c r="M3691" s="3">
        <v>110025.465</v>
      </c>
      <c r="N3691" s="4">
        <v>92.958029269999997</v>
      </c>
      <c r="O3691" s="4">
        <v>10227750.4</v>
      </c>
    </row>
    <row r="3692" spans="1:15" hidden="1" x14ac:dyDescent="0.5">
      <c r="A3692">
        <f t="shared" si="57"/>
        <v>1579</v>
      </c>
      <c r="B3692" s="2">
        <v>43889</v>
      </c>
      <c r="C3692" t="s">
        <v>18</v>
      </c>
      <c r="D3692" t="s">
        <v>24</v>
      </c>
      <c r="E3692">
        <v>2020</v>
      </c>
      <c r="F3692">
        <v>9</v>
      </c>
      <c r="G3692" t="s">
        <v>10</v>
      </c>
      <c r="H3692" t="s">
        <v>9</v>
      </c>
      <c r="I3692">
        <v>13.1</v>
      </c>
      <c r="J3692">
        <v>20.100000000000001</v>
      </c>
      <c r="K3692">
        <v>17.600000000000001</v>
      </c>
      <c r="L3692">
        <v>0</v>
      </c>
      <c r="M3692" s="3">
        <v>110006.97</v>
      </c>
      <c r="N3692" s="4">
        <v>50.306352859999997</v>
      </c>
      <c r="O3692" s="4">
        <v>5534049.4000000004</v>
      </c>
    </row>
    <row r="3693" spans="1:15" hidden="1" x14ac:dyDescent="0.5">
      <c r="A3693">
        <f t="shared" si="57"/>
        <v>1580</v>
      </c>
      <c r="B3693" s="2">
        <v>43132</v>
      </c>
      <c r="C3693" t="s">
        <v>16</v>
      </c>
      <c r="D3693" t="s">
        <v>24</v>
      </c>
      <c r="E3693">
        <v>2018</v>
      </c>
      <c r="F3693">
        <v>5</v>
      </c>
      <c r="G3693" t="s">
        <v>10</v>
      </c>
      <c r="H3693" t="s">
        <v>9</v>
      </c>
      <c r="I3693">
        <v>12.1</v>
      </c>
      <c r="J3693">
        <v>22.5</v>
      </c>
      <c r="K3693">
        <v>28.9</v>
      </c>
      <c r="L3693">
        <v>0.2</v>
      </c>
      <c r="M3693" s="3">
        <v>109949.21</v>
      </c>
      <c r="N3693" s="4">
        <v>72.412229809999999</v>
      </c>
      <c r="O3693" s="4">
        <v>7961667.5</v>
      </c>
    </row>
    <row r="3694" spans="1:15" hidden="1" x14ac:dyDescent="0.5">
      <c r="A3694">
        <f t="shared" si="57"/>
        <v>1581</v>
      </c>
      <c r="B3694" s="2">
        <v>43351</v>
      </c>
      <c r="C3694" t="s">
        <v>19</v>
      </c>
      <c r="D3694" t="s">
        <v>31</v>
      </c>
      <c r="E3694">
        <v>2018</v>
      </c>
      <c r="F3694">
        <v>36</v>
      </c>
      <c r="G3694" t="s">
        <v>10</v>
      </c>
      <c r="H3694" t="s">
        <v>9</v>
      </c>
      <c r="I3694">
        <v>4.2</v>
      </c>
      <c r="J3694">
        <v>17.5</v>
      </c>
      <c r="K3694">
        <v>16.2</v>
      </c>
      <c r="L3694">
        <v>0.2</v>
      </c>
      <c r="M3694" s="3">
        <v>109948.61500000001</v>
      </c>
      <c r="N3694" s="4">
        <v>109.29377119999999</v>
      </c>
      <c r="O3694" s="4">
        <v>12016698.800000001</v>
      </c>
    </row>
    <row r="3695" spans="1:15" hidden="1" x14ac:dyDescent="0.5">
      <c r="A3695">
        <f t="shared" si="57"/>
        <v>1582</v>
      </c>
      <c r="B3695" s="2">
        <v>44045</v>
      </c>
      <c r="C3695" t="s">
        <v>20</v>
      </c>
      <c r="D3695" t="s">
        <v>30</v>
      </c>
      <c r="E3695">
        <v>2020</v>
      </c>
      <c r="F3695">
        <v>31</v>
      </c>
      <c r="G3695" t="s">
        <v>10</v>
      </c>
      <c r="H3695" t="s">
        <v>9</v>
      </c>
      <c r="I3695">
        <v>9</v>
      </c>
      <c r="J3695">
        <v>18.2</v>
      </c>
      <c r="K3695">
        <v>11.7</v>
      </c>
      <c r="L3695">
        <v>0</v>
      </c>
      <c r="M3695" s="3">
        <v>109935.33500000001</v>
      </c>
      <c r="N3695" s="4">
        <v>50.247956979999998</v>
      </c>
      <c r="O3695" s="4">
        <v>5524026</v>
      </c>
    </row>
    <row r="3696" spans="1:15" hidden="1" x14ac:dyDescent="0.5">
      <c r="A3696">
        <f t="shared" si="57"/>
        <v>1583</v>
      </c>
      <c r="B3696" s="2">
        <v>43518</v>
      </c>
      <c r="C3696" t="s">
        <v>18</v>
      </c>
      <c r="D3696" t="s">
        <v>24</v>
      </c>
      <c r="E3696">
        <v>2019</v>
      </c>
      <c r="F3696">
        <v>8</v>
      </c>
      <c r="G3696" t="s">
        <v>10</v>
      </c>
      <c r="H3696" t="s">
        <v>9</v>
      </c>
      <c r="I3696">
        <v>15.5</v>
      </c>
      <c r="J3696">
        <v>21.2</v>
      </c>
      <c r="K3696">
        <v>23.9</v>
      </c>
      <c r="L3696">
        <v>0</v>
      </c>
      <c r="M3696" s="3">
        <v>109901.75999999999</v>
      </c>
      <c r="N3696" s="4">
        <v>103.0440629</v>
      </c>
      <c r="O3696" s="4">
        <v>11324723.9</v>
      </c>
    </row>
    <row r="3697" spans="1:15" hidden="1" x14ac:dyDescent="0.5">
      <c r="A3697">
        <f t="shared" si="57"/>
        <v>1584</v>
      </c>
      <c r="B3697" s="2">
        <v>43472</v>
      </c>
      <c r="C3697" t="s">
        <v>21</v>
      </c>
      <c r="D3697" t="s">
        <v>17</v>
      </c>
      <c r="E3697">
        <v>2019</v>
      </c>
      <c r="F3697">
        <v>2</v>
      </c>
      <c r="G3697" t="s">
        <v>9</v>
      </c>
      <c r="H3697" t="s">
        <v>9</v>
      </c>
      <c r="I3697">
        <v>17.100000000000001</v>
      </c>
      <c r="J3697">
        <v>23.1</v>
      </c>
      <c r="K3697">
        <v>30.2</v>
      </c>
      <c r="L3697">
        <v>0</v>
      </c>
      <c r="M3697" s="3">
        <v>109874.9</v>
      </c>
      <c r="N3697" s="4">
        <v>85.07795745</v>
      </c>
      <c r="O3697" s="4">
        <v>9347932.0999999996</v>
      </c>
    </row>
    <row r="3698" spans="1:15" hidden="1" x14ac:dyDescent="0.5">
      <c r="A3698">
        <f t="shared" si="57"/>
        <v>1585</v>
      </c>
      <c r="B3698" s="2">
        <v>43756</v>
      </c>
      <c r="C3698" t="s">
        <v>18</v>
      </c>
      <c r="D3698" t="s">
        <v>32</v>
      </c>
      <c r="E3698">
        <v>2019</v>
      </c>
      <c r="F3698">
        <v>42</v>
      </c>
      <c r="G3698" t="s">
        <v>10</v>
      </c>
      <c r="H3698" t="s">
        <v>9</v>
      </c>
      <c r="I3698">
        <v>7.3</v>
      </c>
      <c r="J3698">
        <v>22.1</v>
      </c>
      <c r="K3698">
        <v>23.2</v>
      </c>
      <c r="L3698">
        <v>0.8</v>
      </c>
      <c r="M3698" s="3">
        <v>109857.485</v>
      </c>
      <c r="N3698" s="4">
        <v>76.318328559999998</v>
      </c>
      <c r="O3698" s="4">
        <v>8384139.5999999996</v>
      </c>
    </row>
    <row r="3699" spans="1:15" hidden="1" x14ac:dyDescent="0.5">
      <c r="A3699">
        <f t="shared" si="57"/>
        <v>1586</v>
      </c>
      <c r="B3699" s="2">
        <v>43783</v>
      </c>
      <c r="C3699" t="s">
        <v>16</v>
      </c>
      <c r="D3699" t="s">
        <v>33</v>
      </c>
      <c r="E3699">
        <v>2019</v>
      </c>
      <c r="F3699">
        <v>46</v>
      </c>
      <c r="G3699" t="s">
        <v>10</v>
      </c>
      <c r="H3699" t="s">
        <v>9</v>
      </c>
      <c r="I3699">
        <v>12.1</v>
      </c>
      <c r="J3699">
        <v>22.4</v>
      </c>
      <c r="K3699">
        <v>19.7</v>
      </c>
      <c r="L3699">
        <v>0.8</v>
      </c>
      <c r="M3699" s="3">
        <v>109828.93</v>
      </c>
      <c r="N3699" s="4">
        <v>74.43626304</v>
      </c>
      <c r="O3699" s="4">
        <v>8175255.0999999996</v>
      </c>
    </row>
    <row r="3700" spans="1:15" hidden="1" x14ac:dyDescent="0.5">
      <c r="A3700">
        <f t="shared" si="57"/>
        <v>1587</v>
      </c>
      <c r="B3700" s="2">
        <v>43968</v>
      </c>
      <c r="C3700" t="s">
        <v>20</v>
      </c>
      <c r="D3700" t="s">
        <v>27</v>
      </c>
      <c r="E3700">
        <v>2020</v>
      </c>
      <c r="F3700">
        <v>20</v>
      </c>
      <c r="G3700" t="s">
        <v>9</v>
      </c>
      <c r="H3700" t="s">
        <v>9</v>
      </c>
      <c r="I3700">
        <v>5.0999999999999996</v>
      </c>
      <c r="J3700">
        <v>18.5</v>
      </c>
      <c r="K3700">
        <v>10.6</v>
      </c>
      <c r="L3700">
        <v>0</v>
      </c>
      <c r="M3700" s="3">
        <v>109774.425</v>
      </c>
      <c r="N3700" s="4">
        <v>47.157281560000001</v>
      </c>
      <c r="O3700" s="4">
        <v>5176663.5</v>
      </c>
    </row>
    <row r="3701" spans="1:15" hidden="1" x14ac:dyDescent="0.5">
      <c r="A3701">
        <f t="shared" si="57"/>
        <v>1588</v>
      </c>
      <c r="B3701" s="2">
        <v>42112</v>
      </c>
      <c r="C3701" t="s">
        <v>19</v>
      </c>
      <c r="D3701" t="s">
        <v>26</v>
      </c>
      <c r="E3701">
        <v>2015</v>
      </c>
      <c r="F3701">
        <v>16</v>
      </c>
      <c r="G3701" t="s">
        <v>10</v>
      </c>
      <c r="H3701" t="s">
        <v>9</v>
      </c>
      <c r="I3701">
        <v>13.5</v>
      </c>
      <c r="J3701">
        <v>21.9</v>
      </c>
      <c r="K3701">
        <v>9.9</v>
      </c>
      <c r="L3701">
        <v>3.6</v>
      </c>
      <c r="M3701" s="3">
        <v>109763.985</v>
      </c>
      <c r="N3701" s="4">
        <v>26.14012894</v>
      </c>
      <c r="O3701" s="4">
        <v>2869244.7</v>
      </c>
    </row>
    <row r="3702" spans="1:15" hidden="1" x14ac:dyDescent="0.5">
      <c r="A3702">
        <f t="shared" si="57"/>
        <v>1589</v>
      </c>
      <c r="B3702" s="2">
        <v>43431</v>
      </c>
      <c r="C3702" t="s">
        <v>22</v>
      </c>
      <c r="D3702" t="s">
        <v>33</v>
      </c>
      <c r="E3702">
        <v>2018</v>
      </c>
      <c r="F3702">
        <v>48</v>
      </c>
      <c r="G3702" t="s">
        <v>10</v>
      </c>
      <c r="H3702" t="s">
        <v>9</v>
      </c>
      <c r="I3702">
        <v>14.4</v>
      </c>
      <c r="J3702">
        <v>20</v>
      </c>
      <c r="K3702">
        <v>23.3</v>
      </c>
      <c r="L3702">
        <v>0.2</v>
      </c>
      <c r="M3702" s="3">
        <v>109706.42</v>
      </c>
      <c r="N3702" s="4">
        <v>109.76169760000001</v>
      </c>
      <c r="O3702" s="4">
        <v>12041562.9</v>
      </c>
    </row>
    <row r="3703" spans="1:15" hidden="1" x14ac:dyDescent="0.5">
      <c r="A3703">
        <f t="shared" si="57"/>
        <v>1590</v>
      </c>
      <c r="B3703" s="2">
        <v>42709</v>
      </c>
      <c r="C3703" t="s">
        <v>21</v>
      </c>
      <c r="D3703" t="s">
        <v>34</v>
      </c>
      <c r="E3703">
        <v>2016</v>
      </c>
      <c r="F3703">
        <v>50</v>
      </c>
      <c r="G3703" t="s">
        <v>10</v>
      </c>
      <c r="H3703" t="s">
        <v>9</v>
      </c>
      <c r="I3703">
        <v>16.899999999999999</v>
      </c>
      <c r="J3703">
        <v>21.5</v>
      </c>
      <c r="K3703">
        <v>21.6</v>
      </c>
      <c r="L3703">
        <v>2.4</v>
      </c>
      <c r="M3703" s="3">
        <v>109670</v>
      </c>
      <c r="N3703" s="4">
        <v>25.294384869999998</v>
      </c>
      <c r="O3703" s="4">
        <v>2774035.2</v>
      </c>
    </row>
    <row r="3704" spans="1:15" hidden="1" x14ac:dyDescent="0.5">
      <c r="A3704">
        <f t="shared" si="57"/>
        <v>1591</v>
      </c>
      <c r="B3704" s="2">
        <v>43846</v>
      </c>
      <c r="C3704" t="s">
        <v>16</v>
      </c>
      <c r="D3704" t="s">
        <v>17</v>
      </c>
      <c r="E3704">
        <v>2020</v>
      </c>
      <c r="F3704">
        <v>3</v>
      </c>
      <c r="G3704" t="s">
        <v>9</v>
      </c>
      <c r="H3704" t="s">
        <v>9</v>
      </c>
      <c r="I3704">
        <v>15.7</v>
      </c>
      <c r="J3704">
        <v>19.600000000000001</v>
      </c>
      <c r="K3704">
        <v>18.600000000000001</v>
      </c>
      <c r="L3704">
        <v>19.600000000000001</v>
      </c>
      <c r="M3704" s="3">
        <v>109669.645</v>
      </c>
      <c r="N3704" s="4">
        <v>33.404425930000002</v>
      </c>
      <c r="O3704" s="4">
        <v>3663451.5</v>
      </c>
    </row>
    <row r="3705" spans="1:15" hidden="1" x14ac:dyDescent="0.5">
      <c r="A3705">
        <f t="shared" si="57"/>
        <v>1592</v>
      </c>
      <c r="B3705" s="2">
        <v>43954</v>
      </c>
      <c r="C3705" t="s">
        <v>20</v>
      </c>
      <c r="D3705" t="s">
        <v>27</v>
      </c>
      <c r="E3705">
        <v>2020</v>
      </c>
      <c r="F3705">
        <v>18</v>
      </c>
      <c r="G3705" t="s">
        <v>9</v>
      </c>
      <c r="H3705" t="s">
        <v>9</v>
      </c>
      <c r="I3705">
        <v>9.8000000000000007</v>
      </c>
      <c r="J3705">
        <v>15</v>
      </c>
      <c r="K3705">
        <v>8.3000000000000007</v>
      </c>
      <c r="L3705">
        <v>1.8</v>
      </c>
      <c r="M3705" s="3">
        <v>109669.355</v>
      </c>
      <c r="N3705" s="4">
        <v>36.488532380000002</v>
      </c>
      <c r="O3705" s="4">
        <v>4001673.8</v>
      </c>
    </row>
    <row r="3706" spans="1:15" hidden="1" x14ac:dyDescent="0.5">
      <c r="A3706">
        <f t="shared" si="57"/>
        <v>1593</v>
      </c>
      <c r="B3706" s="2">
        <v>44002</v>
      </c>
      <c r="C3706" t="s">
        <v>19</v>
      </c>
      <c r="D3706" t="s">
        <v>28</v>
      </c>
      <c r="E3706">
        <v>2020</v>
      </c>
      <c r="F3706">
        <v>25</v>
      </c>
      <c r="G3706" t="s">
        <v>10</v>
      </c>
      <c r="H3706" t="s">
        <v>9</v>
      </c>
      <c r="I3706">
        <v>12.8</v>
      </c>
      <c r="J3706">
        <v>16.899999999999999</v>
      </c>
      <c r="K3706">
        <v>8.5</v>
      </c>
      <c r="L3706">
        <v>1.4</v>
      </c>
      <c r="M3706" s="3">
        <v>109644.69500000001</v>
      </c>
      <c r="N3706" s="4">
        <v>34.059332099999999</v>
      </c>
      <c r="O3706" s="4">
        <v>3734425.1</v>
      </c>
    </row>
    <row r="3707" spans="1:15" hidden="1" x14ac:dyDescent="0.5">
      <c r="A3707">
        <f t="shared" si="57"/>
        <v>1594</v>
      </c>
      <c r="B3707" s="2">
        <v>43958</v>
      </c>
      <c r="C3707" t="s">
        <v>16</v>
      </c>
      <c r="D3707" t="s">
        <v>27</v>
      </c>
      <c r="E3707">
        <v>2020</v>
      </c>
      <c r="F3707">
        <v>19</v>
      </c>
      <c r="G3707" t="s">
        <v>9</v>
      </c>
      <c r="H3707" t="s">
        <v>9</v>
      </c>
      <c r="I3707">
        <v>15.1</v>
      </c>
      <c r="J3707">
        <v>21.1</v>
      </c>
      <c r="K3707">
        <v>6.2</v>
      </c>
      <c r="L3707">
        <v>0</v>
      </c>
      <c r="M3707" s="3">
        <v>109642.755</v>
      </c>
      <c r="N3707" s="4">
        <v>15.237901519999999</v>
      </c>
      <c r="O3707" s="4">
        <v>1670725.5</v>
      </c>
    </row>
    <row r="3708" spans="1:15" hidden="1" x14ac:dyDescent="0.5">
      <c r="A3708">
        <f t="shared" si="57"/>
        <v>1595</v>
      </c>
      <c r="B3708" s="2">
        <v>42253</v>
      </c>
      <c r="C3708" t="s">
        <v>20</v>
      </c>
      <c r="D3708" t="s">
        <v>31</v>
      </c>
      <c r="E3708">
        <v>2015</v>
      </c>
      <c r="F3708">
        <v>36</v>
      </c>
      <c r="G3708" t="s">
        <v>10</v>
      </c>
      <c r="H3708" t="s">
        <v>9</v>
      </c>
      <c r="I3708">
        <v>5.8</v>
      </c>
      <c r="J3708">
        <v>16.600000000000001</v>
      </c>
      <c r="K3708">
        <v>11.8</v>
      </c>
      <c r="L3708">
        <v>0</v>
      </c>
      <c r="M3708" s="3">
        <v>109641.375</v>
      </c>
      <c r="N3708" s="4">
        <v>40.581765519999998</v>
      </c>
      <c r="O3708" s="4">
        <v>4449440.5999999996</v>
      </c>
    </row>
    <row r="3709" spans="1:15" hidden="1" x14ac:dyDescent="0.5">
      <c r="A3709">
        <f t="shared" si="57"/>
        <v>1596</v>
      </c>
      <c r="B3709" s="2">
        <v>42823</v>
      </c>
      <c r="C3709" t="s">
        <v>23</v>
      </c>
      <c r="D3709" t="s">
        <v>25</v>
      </c>
      <c r="E3709">
        <v>2017</v>
      </c>
      <c r="F3709">
        <v>14</v>
      </c>
      <c r="G3709" t="s">
        <v>10</v>
      </c>
      <c r="H3709" t="s">
        <v>9</v>
      </c>
      <c r="I3709">
        <v>13.9</v>
      </c>
      <c r="J3709">
        <v>27.2</v>
      </c>
      <c r="K3709">
        <v>14.7</v>
      </c>
      <c r="L3709">
        <v>0.2</v>
      </c>
      <c r="M3709" s="3">
        <v>109640.33</v>
      </c>
      <c r="N3709" s="4">
        <v>133.7982653</v>
      </c>
      <c r="O3709" s="4">
        <v>14669686</v>
      </c>
    </row>
    <row r="3710" spans="1:15" hidden="1" x14ac:dyDescent="0.5">
      <c r="A3710">
        <f t="shared" si="57"/>
        <v>1597</v>
      </c>
      <c r="B3710" s="2">
        <v>42162</v>
      </c>
      <c r="C3710" t="s">
        <v>20</v>
      </c>
      <c r="D3710" t="s">
        <v>28</v>
      </c>
      <c r="E3710">
        <v>2015</v>
      </c>
      <c r="F3710">
        <v>23</v>
      </c>
      <c r="G3710" t="s">
        <v>10</v>
      </c>
      <c r="H3710" t="s">
        <v>9</v>
      </c>
      <c r="I3710">
        <v>11.2</v>
      </c>
      <c r="J3710">
        <v>14.5</v>
      </c>
      <c r="K3710">
        <v>6.9</v>
      </c>
      <c r="L3710">
        <v>0</v>
      </c>
      <c r="M3710" s="3">
        <v>109609.685</v>
      </c>
      <c r="N3710" s="4">
        <v>23.380384849999999</v>
      </c>
      <c r="O3710" s="4">
        <v>2562716.6</v>
      </c>
    </row>
    <row r="3711" spans="1:15" hidden="1" x14ac:dyDescent="0.5">
      <c r="A3711">
        <f t="shared" si="57"/>
        <v>1598</v>
      </c>
      <c r="B3711" s="2">
        <v>43975</v>
      </c>
      <c r="C3711" t="s">
        <v>20</v>
      </c>
      <c r="D3711" t="s">
        <v>27</v>
      </c>
      <c r="E3711">
        <v>2020</v>
      </c>
      <c r="F3711">
        <v>21</v>
      </c>
      <c r="G3711" t="s">
        <v>9</v>
      </c>
      <c r="H3711" t="s">
        <v>9</v>
      </c>
      <c r="I3711">
        <v>10.9</v>
      </c>
      <c r="J3711">
        <v>13.8</v>
      </c>
      <c r="K3711">
        <v>7.9</v>
      </c>
      <c r="L3711">
        <v>3</v>
      </c>
      <c r="M3711" s="3">
        <v>109579.82</v>
      </c>
      <c r="N3711" s="4">
        <v>39.993102280000002</v>
      </c>
      <c r="O3711" s="4">
        <v>4382436.9000000004</v>
      </c>
    </row>
    <row r="3712" spans="1:15" hidden="1" x14ac:dyDescent="0.5">
      <c r="A3712">
        <f t="shared" si="57"/>
        <v>1599</v>
      </c>
      <c r="B3712" s="2">
        <v>43077</v>
      </c>
      <c r="C3712" t="s">
        <v>18</v>
      </c>
      <c r="D3712" t="s">
        <v>34</v>
      </c>
      <c r="E3712">
        <v>2017</v>
      </c>
      <c r="F3712">
        <v>50</v>
      </c>
      <c r="G3712" t="s">
        <v>10</v>
      </c>
      <c r="H3712" t="s">
        <v>9</v>
      </c>
      <c r="I3712">
        <v>11.4</v>
      </c>
      <c r="J3712">
        <v>18.7</v>
      </c>
      <c r="K3712">
        <v>28.5</v>
      </c>
      <c r="L3712">
        <v>25.2</v>
      </c>
      <c r="M3712" s="3">
        <v>109568.47</v>
      </c>
      <c r="N3712" s="4">
        <v>87.467721979999993</v>
      </c>
      <c r="O3712" s="4">
        <v>9583704.5</v>
      </c>
    </row>
    <row r="3713" spans="1:15" hidden="1" x14ac:dyDescent="0.5">
      <c r="A3713">
        <f t="shared" si="57"/>
        <v>1600</v>
      </c>
      <c r="B3713" s="2">
        <v>43383</v>
      </c>
      <c r="C3713" t="s">
        <v>23</v>
      </c>
      <c r="D3713" t="s">
        <v>32</v>
      </c>
      <c r="E3713">
        <v>2018</v>
      </c>
      <c r="F3713">
        <v>41</v>
      </c>
      <c r="G3713" t="s">
        <v>10</v>
      </c>
      <c r="H3713" t="s">
        <v>9</v>
      </c>
      <c r="I3713">
        <v>10.1</v>
      </c>
      <c r="J3713">
        <v>16.5</v>
      </c>
      <c r="K3713">
        <v>20</v>
      </c>
      <c r="L3713"/>
      <c r="M3713" s="3">
        <v>109551.08</v>
      </c>
      <c r="N3713" s="4">
        <v>73.539697610000005</v>
      </c>
      <c r="O3713" s="4">
        <v>8056353.2999999998</v>
      </c>
    </row>
    <row r="3714" spans="1:15" hidden="1" x14ac:dyDescent="0.5">
      <c r="A3714">
        <f t="shared" ref="A3714:A3777" si="58">ROW()-2113</f>
        <v>1601</v>
      </c>
      <c r="B3714" s="2">
        <v>43809</v>
      </c>
      <c r="C3714" t="s">
        <v>22</v>
      </c>
      <c r="D3714" t="s">
        <v>34</v>
      </c>
      <c r="E3714">
        <v>2019</v>
      </c>
      <c r="F3714">
        <v>50</v>
      </c>
      <c r="G3714" t="s">
        <v>10</v>
      </c>
      <c r="H3714" t="s">
        <v>9</v>
      </c>
      <c r="I3714">
        <v>14.3</v>
      </c>
      <c r="J3714">
        <v>17.2</v>
      </c>
      <c r="K3714">
        <v>22.2</v>
      </c>
      <c r="L3714">
        <v>0</v>
      </c>
      <c r="M3714" s="3">
        <v>109548.62</v>
      </c>
      <c r="N3714" s="4">
        <v>48.336164680000003</v>
      </c>
      <c r="O3714" s="4">
        <v>5295160.0999999996</v>
      </c>
    </row>
    <row r="3715" spans="1:15" hidden="1" x14ac:dyDescent="0.5">
      <c r="A3715">
        <f t="shared" si="58"/>
        <v>1602</v>
      </c>
      <c r="B3715" s="2">
        <v>42868</v>
      </c>
      <c r="C3715" t="s">
        <v>19</v>
      </c>
      <c r="D3715" t="s">
        <v>27</v>
      </c>
      <c r="E3715">
        <v>2017</v>
      </c>
      <c r="F3715">
        <v>20</v>
      </c>
      <c r="G3715" t="s">
        <v>10</v>
      </c>
      <c r="H3715" t="s">
        <v>9</v>
      </c>
      <c r="I3715">
        <v>8.4</v>
      </c>
      <c r="J3715">
        <v>15.6</v>
      </c>
      <c r="K3715">
        <v>10.1</v>
      </c>
      <c r="L3715">
        <v>0.2</v>
      </c>
      <c r="M3715" s="3">
        <v>109477.42</v>
      </c>
      <c r="N3715" s="4">
        <v>130.31682979999999</v>
      </c>
      <c r="O3715" s="4">
        <v>14266750.300000001</v>
      </c>
    </row>
    <row r="3716" spans="1:15" hidden="1" x14ac:dyDescent="0.5">
      <c r="A3716">
        <f t="shared" si="58"/>
        <v>1603</v>
      </c>
      <c r="B3716" s="2">
        <v>43412</v>
      </c>
      <c r="C3716" t="s">
        <v>16</v>
      </c>
      <c r="D3716" t="s">
        <v>33</v>
      </c>
      <c r="E3716">
        <v>2018</v>
      </c>
      <c r="F3716">
        <v>45</v>
      </c>
      <c r="G3716" t="s">
        <v>10</v>
      </c>
      <c r="H3716" t="s">
        <v>9</v>
      </c>
      <c r="I3716">
        <v>7.7</v>
      </c>
      <c r="J3716">
        <v>17</v>
      </c>
      <c r="K3716">
        <v>22.7</v>
      </c>
      <c r="L3716">
        <v>3</v>
      </c>
      <c r="M3716" s="3">
        <v>109430.37</v>
      </c>
      <c r="N3716" s="4">
        <v>91.884517419999995</v>
      </c>
      <c r="O3716" s="4">
        <v>10054956.699999999</v>
      </c>
    </row>
    <row r="3717" spans="1:15" hidden="1" x14ac:dyDescent="0.5">
      <c r="A3717">
        <f t="shared" si="58"/>
        <v>1604</v>
      </c>
      <c r="B3717" s="2">
        <v>42849</v>
      </c>
      <c r="C3717" t="s">
        <v>21</v>
      </c>
      <c r="D3717" t="s">
        <v>26</v>
      </c>
      <c r="E3717">
        <v>2017</v>
      </c>
      <c r="F3717">
        <v>18</v>
      </c>
      <c r="G3717" t="s">
        <v>10</v>
      </c>
      <c r="H3717" t="s">
        <v>9</v>
      </c>
      <c r="I3717">
        <v>15.9</v>
      </c>
      <c r="J3717">
        <v>24.7</v>
      </c>
      <c r="K3717">
        <v>9.9</v>
      </c>
      <c r="L3717">
        <v>0</v>
      </c>
      <c r="M3717" s="3">
        <v>109421.815</v>
      </c>
      <c r="N3717" s="4">
        <v>113.2589368</v>
      </c>
      <c r="O3717" s="4">
        <v>12392998.4</v>
      </c>
    </row>
    <row r="3718" spans="1:15" hidden="1" x14ac:dyDescent="0.5">
      <c r="A3718">
        <f t="shared" si="58"/>
        <v>1605</v>
      </c>
      <c r="B3718" s="2">
        <v>43115</v>
      </c>
      <c r="C3718" t="s">
        <v>21</v>
      </c>
      <c r="D3718" t="s">
        <v>17</v>
      </c>
      <c r="E3718">
        <v>2018</v>
      </c>
      <c r="F3718">
        <v>3</v>
      </c>
      <c r="G3718" t="s">
        <v>9</v>
      </c>
      <c r="H3718" t="s">
        <v>9</v>
      </c>
      <c r="I3718">
        <v>14.6</v>
      </c>
      <c r="J3718">
        <v>20.9</v>
      </c>
      <c r="K3718">
        <v>21.1</v>
      </c>
      <c r="L3718">
        <v>0</v>
      </c>
      <c r="M3718" s="3">
        <v>109389.095</v>
      </c>
      <c r="N3718" s="4">
        <v>86.378514550000006</v>
      </c>
      <c r="O3718" s="4">
        <v>9448867.5</v>
      </c>
    </row>
    <row r="3719" spans="1:15" hidden="1" x14ac:dyDescent="0.5">
      <c r="A3719">
        <f t="shared" si="58"/>
        <v>1606</v>
      </c>
      <c r="B3719" s="2">
        <v>43880</v>
      </c>
      <c r="C3719" t="s">
        <v>23</v>
      </c>
      <c r="D3719" t="s">
        <v>24</v>
      </c>
      <c r="E3719">
        <v>2020</v>
      </c>
      <c r="F3719">
        <v>8</v>
      </c>
      <c r="G3719" t="s">
        <v>10</v>
      </c>
      <c r="H3719" t="s">
        <v>9</v>
      </c>
      <c r="I3719">
        <v>13.3</v>
      </c>
      <c r="J3719">
        <v>19.7</v>
      </c>
      <c r="K3719">
        <v>12.9</v>
      </c>
      <c r="L3719">
        <v>38</v>
      </c>
      <c r="M3719" s="3">
        <v>109375.215</v>
      </c>
      <c r="N3719" s="4">
        <v>51.44203692</v>
      </c>
      <c r="O3719" s="4">
        <v>5626483.7999999998</v>
      </c>
    </row>
    <row r="3720" spans="1:15" hidden="1" x14ac:dyDescent="0.5">
      <c r="A3720">
        <f t="shared" si="58"/>
        <v>1607</v>
      </c>
      <c r="B3720" s="2">
        <v>43092</v>
      </c>
      <c r="C3720" t="s">
        <v>19</v>
      </c>
      <c r="D3720" t="s">
        <v>34</v>
      </c>
      <c r="E3720">
        <v>2017</v>
      </c>
      <c r="F3720">
        <v>52</v>
      </c>
      <c r="G3720" t="s">
        <v>9</v>
      </c>
      <c r="H3720" t="s">
        <v>9</v>
      </c>
      <c r="I3720">
        <v>14.7</v>
      </c>
      <c r="J3720">
        <v>30.2</v>
      </c>
      <c r="K3720">
        <v>21.2</v>
      </c>
      <c r="L3720">
        <v>0</v>
      </c>
      <c r="M3720" s="3">
        <v>109364.01</v>
      </c>
      <c r="N3720" s="4">
        <v>79.898848340000001</v>
      </c>
      <c r="O3720" s="4">
        <v>8738058.4000000004</v>
      </c>
    </row>
    <row r="3721" spans="1:15" hidden="1" x14ac:dyDescent="0.5">
      <c r="A3721">
        <f t="shared" si="58"/>
        <v>1608</v>
      </c>
      <c r="B3721" s="2">
        <v>43837</v>
      </c>
      <c r="C3721" t="s">
        <v>22</v>
      </c>
      <c r="D3721" t="s">
        <v>17</v>
      </c>
      <c r="E3721">
        <v>2020</v>
      </c>
      <c r="F3721">
        <v>2</v>
      </c>
      <c r="G3721" t="s">
        <v>9</v>
      </c>
      <c r="H3721" t="s">
        <v>9</v>
      </c>
      <c r="I3721">
        <v>12.6</v>
      </c>
      <c r="J3721">
        <v>20.100000000000001</v>
      </c>
      <c r="K3721">
        <v>7.7</v>
      </c>
      <c r="L3721">
        <v>1.2</v>
      </c>
      <c r="M3721" s="3">
        <v>109336.56</v>
      </c>
      <c r="N3721" s="4">
        <v>59.42379013</v>
      </c>
      <c r="O3721" s="4">
        <v>6497192.7999999998</v>
      </c>
    </row>
    <row r="3722" spans="1:15" hidden="1" x14ac:dyDescent="0.5">
      <c r="A3722">
        <f t="shared" si="58"/>
        <v>1609</v>
      </c>
      <c r="B3722" s="2">
        <v>44084</v>
      </c>
      <c r="C3722" t="s">
        <v>16</v>
      </c>
      <c r="D3722" t="s">
        <v>31</v>
      </c>
      <c r="E3722">
        <v>2020</v>
      </c>
      <c r="F3722">
        <v>37</v>
      </c>
      <c r="G3722" t="s">
        <v>9</v>
      </c>
      <c r="H3722" t="s">
        <v>9</v>
      </c>
      <c r="I3722">
        <v>5.4</v>
      </c>
      <c r="J3722">
        <v>21.4</v>
      </c>
      <c r="K3722">
        <v>17.5</v>
      </c>
      <c r="L3722">
        <v>0</v>
      </c>
      <c r="M3722" s="3">
        <v>109328.33500000001</v>
      </c>
      <c r="N3722" s="4">
        <v>31.152816170000001</v>
      </c>
      <c r="O3722" s="4">
        <v>3405885.5</v>
      </c>
    </row>
    <row r="3723" spans="1:15" hidden="1" x14ac:dyDescent="0.5">
      <c r="A3723">
        <f t="shared" si="58"/>
        <v>1610</v>
      </c>
      <c r="B3723" s="2">
        <v>44077</v>
      </c>
      <c r="C3723" t="s">
        <v>16</v>
      </c>
      <c r="D3723" t="s">
        <v>31</v>
      </c>
      <c r="E3723">
        <v>2020</v>
      </c>
      <c r="F3723">
        <v>36</v>
      </c>
      <c r="G3723" t="s">
        <v>9</v>
      </c>
      <c r="H3723" t="s">
        <v>9</v>
      </c>
      <c r="I3723">
        <v>12.9</v>
      </c>
      <c r="J3723">
        <v>19.899999999999999</v>
      </c>
      <c r="K3723">
        <v>13.5</v>
      </c>
      <c r="L3723">
        <v>0</v>
      </c>
      <c r="M3723" s="3">
        <v>109327.46</v>
      </c>
      <c r="N3723" s="4">
        <v>25.567114289999999</v>
      </c>
      <c r="O3723" s="4">
        <v>2795187.7</v>
      </c>
    </row>
    <row r="3724" spans="1:15" hidden="1" x14ac:dyDescent="0.5">
      <c r="A3724">
        <f t="shared" si="58"/>
        <v>1611</v>
      </c>
      <c r="B3724" s="2">
        <v>42706</v>
      </c>
      <c r="C3724" t="s">
        <v>18</v>
      </c>
      <c r="D3724" t="s">
        <v>34</v>
      </c>
      <c r="E3724">
        <v>2016</v>
      </c>
      <c r="F3724">
        <v>49</v>
      </c>
      <c r="G3724" t="s">
        <v>10</v>
      </c>
      <c r="H3724" t="s">
        <v>9</v>
      </c>
      <c r="I3724">
        <v>13</v>
      </c>
      <c r="J3724">
        <v>21.6</v>
      </c>
      <c r="K3724">
        <v>29.7</v>
      </c>
      <c r="L3724">
        <v>0</v>
      </c>
      <c r="M3724" s="3">
        <v>109318.355</v>
      </c>
      <c r="N3724" s="4">
        <v>41.499436780000003</v>
      </c>
      <c r="O3724" s="4">
        <v>4536650.2</v>
      </c>
    </row>
    <row r="3725" spans="1:15" hidden="1" x14ac:dyDescent="0.5">
      <c r="A3725">
        <f t="shared" si="58"/>
        <v>1612</v>
      </c>
      <c r="B3725" s="2">
        <v>43854</v>
      </c>
      <c r="C3725" t="s">
        <v>18</v>
      </c>
      <c r="D3725" t="s">
        <v>17</v>
      </c>
      <c r="E3725">
        <v>2020</v>
      </c>
      <c r="F3725">
        <v>4</v>
      </c>
      <c r="G3725" t="s">
        <v>9</v>
      </c>
      <c r="H3725" t="s">
        <v>9</v>
      </c>
      <c r="I3725">
        <v>11.7</v>
      </c>
      <c r="J3725">
        <v>24.1</v>
      </c>
      <c r="K3725">
        <v>20.6</v>
      </c>
      <c r="L3725">
        <v>1.2</v>
      </c>
      <c r="M3725" s="3">
        <v>109316.375</v>
      </c>
      <c r="N3725" s="4">
        <v>49.479433710000002</v>
      </c>
      <c r="O3725" s="4">
        <v>5408912.2999999998</v>
      </c>
    </row>
    <row r="3726" spans="1:15" hidden="1" x14ac:dyDescent="0.5">
      <c r="A3726">
        <f t="shared" si="58"/>
        <v>1613</v>
      </c>
      <c r="B3726" s="2">
        <v>43372</v>
      </c>
      <c r="C3726" t="s">
        <v>19</v>
      </c>
      <c r="D3726" t="s">
        <v>31</v>
      </c>
      <c r="E3726">
        <v>2018</v>
      </c>
      <c r="F3726">
        <v>39</v>
      </c>
      <c r="G3726" t="s">
        <v>9</v>
      </c>
      <c r="H3726" t="s">
        <v>9</v>
      </c>
      <c r="I3726">
        <v>5.5</v>
      </c>
      <c r="J3726">
        <v>14</v>
      </c>
      <c r="K3726">
        <v>17</v>
      </c>
      <c r="L3726">
        <v>1.2</v>
      </c>
      <c r="M3726" s="3">
        <v>109315.065</v>
      </c>
      <c r="N3726" s="4">
        <v>86.164086429999998</v>
      </c>
      <c r="O3726" s="4">
        <v>9419032.6999999993</v>
      </c>
    </row>
    <row r="3727" spans="1:15" hidden="1" x14ac:dyDescent="0.5">
      <c r="A3727">
        <f t="shared" si="58"/>
        <v>1614</v>
      </c>
      <c r="B3727" s="2">
        <v>43741</v>
      </c>
      <c r="C3727" t="s">
        <v>16</v>
      </c>
      <c r="D3727" t="s">
        <v>32</v>
      </c>
      <c r="E3727">
        <v>2019</v>
      </c>
      <c r="F3727">
        <v>40</v>
      </c>
      <c r="G3727" t="s">
        <v>9</v>
      </c>
      <c r="H3727" t="s">
        <v>9</v>
      </c>
      <c r="I3727">
        <v>15.1</v>
      </c>
      <c r="J3727">
        <v>29.7</v>
      </c>
      <c r="K3727">
        <v>22</v>
      </c>
      <c r="L3727">
        <v>0</v>
      </c>
      <c r="M3727" s="3">
        <v>109312.85</v>
      </c>
      <c r="N3727" s="4">
        <v>108.8439126</v>
      </c>
      <c r="O3727" s="4">
        <v>11898038.300000001</v>
      </c>
    </row>
    <row r="3728" spans="1:15" hidden="1" x14ac:dyDescent="0.5">
      <c r="A3728">
        <f t="shared" si="58"/>
        <v>1615</v>
      </c>
      <c r="B3728" s="2">
        <v>42723</v>
      </c>
      <c r="C3728" t="s">
        <v>21</v>
      </c>
      <c r="D3728" t="s">
        <v>34</v>
      </c>
      <c r="E3728">
        <v>2016</v>
      </c>
      <c r="F3728">
        <v>52</v>
      </c>
      <c r="G3728" t="s">
        <v>10</v>
      </c>
      <c r="H3728" t="s">
        <v>9</v>
      </c>
      <c r="I3728">
        <v>8.8000000000000007</v>
      </c>
      <c r="J3728">
        <v>30.2</v>
      </c>
      <c r="K3728">
        <v>29.3</v>
      </c>
      <c r="L3728">
        <v>0</v>
      </c>
      <c r="M3728" s="3">
        <v>109260.30499999999</v>
      </c>
      <c r="N3728" s="4">
        <v>28.684832369999999</v>
      </c>
      <c r="O3728" s="4">
        <v>3134113.5</v>
      </c>
    </row>
    <row r="3729" spans="1:15" hidden="1" x14ac:dyDescent="0.5">
      <c r="A3729">
        <f t="shared" si="58"/>
        <v>1616</v>
      </c>
      <c r="B3729" s="2">
        <v>43396</v>
      </c>
      <c r="C3729" t="s">
        <v>22</v>
      </c>
      <c r="D3729" t="s">
        <v>32</v>
      </c>
      <c r="E3729">
        <v>2018</v>
      </c>
      <c r="F3729">
        <v>43</v>
      </c>
      <c r="G3729" t="s">
        <v>10</v>
      </c>
      <c r="H3729" t="s">
        <v>9</v>
      </c>
      <c r="I3729">
        <v>13</v>
      </c>
      <c r="J3729">
        <v>18.8</v>
      </c>
      <c r="K3729">
        <v>16.7</v>
      </c>
      <c r="L3729">
        <v>0</v>
      </c>
      <c r="M3729" s="3">
        <v>109241.565</v>
      </c>
      <c r="N3729" s="4">
        <v>90.935335870000003</v>
      </c>
      <c r="O3729" s="4">
        <v>9933918.4000000004</v>
      </c>
    </row>
    <row r="3730" spans="1:15" hidden="1" x14ac:dyDescent="0.5">
      <c r="A3730">
        <f t="shared" si="58"/>
        <v>1617</v>
      </c>
      <c r="B3730" s="2">
        <v>42127</v>
      </c>
      <c r="C3730" t="s">
        <v>20</v>
      </c>
      <c r="D3730" t="s">
        <v>27</v>
      </c>
      <c r="E3730">
        <v>2015</v>
      </c>
      <c r="F3730">
        <v>18</v>
      </c>
      <c r="G3730" t="s">
        <v>10</v>
      </c>
      <c r="H3730" t="s">
        <v>9</v>
      </c>
      <c r="I3730">
        <v>9.6999999999999993</v>
      </c>
      <c r="J3730">
        <v>18.2</v>
      </c>
      <c r="K3730">
        <v>11.2</v>
      </c>
      <c r="L3730">
        <v>0</v>
      </c>
      <c r="M3730" s="3">
        <v>109233.34</v>
      </c>
      <c r="N3730" s="4">
        <v>30.627063069999998</v>
      </c>
      <c r="O3730" s="4">
        <v>3345496.4</v>
      </c>
    </row>
    <row r="3731" spans="1:15" hidden="1" x14ac:dyDescent="0.5">
      <c r="A3731">
        <f t="shared" si="58"/>
        <v>1618</v>
      </c>
      <c r="B3731" s="2">
        <v>42644</v>
      </c>
      <c r="C3731" t="s">
        <v>19</v>
      </c>
      <c r="D3731" t="s">
        <v>32</v>
      </c>
      <c r="E3731">
        <v>2016</v>
      </c>
      <c r="F3731">
        <v>40</v>
      </c>
      <c r="G3731" t="s">
        <v>9</v>
      </c>
      <c r="H3731" t="s">
        <v>9</v>
      </c>
      <c r="I3731">
        <v>11.6</v>
      </c>
      <c r="J3731">
        <v>18.600000000000001</v>
      </c>
      <c r="K3731">
        <v>11.9</v>
      </c>
      <c r="L3731">
        <v>1.6</v>
      </c>
      <c r="M3731" s="3">
        <v>109181.26</v>
      </c>
      <c r="N3731" s="4">
        <v>20.48609587</v>
      </c>
      <c r="O3731" s="4">
        <v>2236697.7999999998</v>
      </c>
    </row>
    <row r="3732" spans="1:15" hidden="1" x14ac:dyDescent="0.5">
      <c r="A3732">
        <f t="shared" si="58"/>
        <v>1619</v>
      </c>
      <c r="B3732" s="2">
        <v>43941</v>
      </c>
      <c r="C3732" t="s">
        <v>21</v>
      </c>
      <c r="D3732" t="s">
        <v>26</v>
      </c>
      <c r="E3732">
        <v>2020</v>
      </c>
      <c r="F3732">
        <v>17</v>
      </c>
      <c r="G3732" t="s">
        <v>9</v>
      </c>
      <c r="H3732" t="s">
        <v>9</v>
      </c>
      <c r="I3732">
        <v>12</v>
      </c>
      <c r="J3732">
        <v>20.8</v>
      </c>
      <c r="K3732">
        <v>8.1</v>
      </c>
      <c r="L3732">
        <v>3.4</v>
      </c>
      <c r="M3732" s="3">
        <v>109168.595</v>
      </c>
      <c r="N3732" s="4">
        <v>25.61588931</v>
      </c>
      <c r="O3732" s="4">
        <v>2796450.6</v>
      </c>
    </row>
    <row r="3733" spans="1:15" hidden="1" x14ac:dyDescent="0.5">
      <c r="A3733">
        <f t="shared" si="58"/>
        <v>1620</v>
      </c>
      <c r="B3733" s="2">
        <v>43787</v>
      </c>
      <c r="C3733" t="s">
        <v>21</v>
      </c>
      <c r="D3733" t="s">
        <v>33</v>
      </c>
      <c r="E3733">
        <v>2019</v>
      </c>
      <c r="F3733">
        <v>47</v>
      </c>
      <c r="G3733" t="s">
        <v>10</v>
      </c>
      <c r="H3733" t="s">
        <v>9</v>
      </c>
      <c r="I3733">
        <v>8.5</v>
      </c>
      <c r="J3733">
        <v>26.9</v>
      </c>
      <c r="K3733">
        <v>29.9</v>
      </c>
      <c r="L3733">
        <v>0</v>
      </c>
      <c r="M3733" s="3">
        <v>109148.25</v>
      </c>
      <c r="N3733" s="4">
        <v>72.281071499999996</v>
      </c>
      <c r="O3733" s="4">
        <v>7889352.5</v>
      </c>
    </row>
    <row r="3734" spans="1:15" hidden="1" x14ac:dyDescent="0.5">
      <c r="A3734">
        <f t="shared" si="58"/>
        <v>1621</v>
      </c>
      <c r="B3734" s="2">
        <v>43547</v>
      </c>
      <c r="C3734" t="s">
        <v>19</v>
      </c>
      <c r="D3734" t="s">
        <v>25</v>
      </c>
      <c r="E3734">
        <v>2019</v>
      </c>
      <c r="F3734">
        <v>12</v>
      </c>
      <c r="G3734" t="s">
        <v>10</v>
      </c>
      <c r="H3734" t="s">
        <v>9</v>
      </c>
      <c r="I3734">
        <v>19.899999999999999</v>
      </c>
      <c r="J3734">
        <v>31.3</v>
      </c>
      <c r="K3734">
        <v>13.6</v>
      </c>
      <c r="L3734">
        <v>1.8</v>
      </c>
      <c r="M3734" s="3">
        <v>109147.65</v>
      </c>
      <c r="N3734" s="4">
        <v>98.954731719999998</v>
      </c>
      <c r="O3734" s="4">
        <v>10800676.4</v>
      </c>
    </row>
    <row r="3735" spans="1:15" hidden="1" x14ac:dyDescent="0.5">
      <c r="A3735">
        <f t="shared" si="58"/>
        <v>1622</v>
      </c>
      <c r="B3735" s="2">
        <v>43763</v>
      </c>
      <c r="C3735" t="s">
        <v>18</v>
      </c>
      <c r="D3735" t="s">
        <v>32</v>
      </c>
      <c r="E3735">
        <v>2019</v>
      </c>
      <c r="F3735">
        <v>43</v>
      </c>
      <c r="G3735" t="s">
        <v>10</v>
      </c>
      <c r="H3735" t="s">
        <v>9</v>
      </c>
      <c r="I3735">
        <v>16.8</v>
      </c>
      <c r="J3735">
        <v>21.6</v>
      </c>
      <c r="K3735">
        <v>10</v>
      </c>
      <c r="L3735">
        <v>0</v>
      </c>
      <c r="M3735" s="3">
        <v>109130.77</v>
      </c>
      <c r="N3735" s="4">
        <v>70.884689609999995</v>
      </c>
      <c r="O3735" s="4">
        <v>7735700.7999999998</v>
      </c>
    </row>
    <row r="3736" spans="1:15" hidden="1" x14ac:dyDescent="0.5">
      <c r="A3736">
        <f t="shared" si="58"/>
        <v>1623</v>
      </c>
      <c r="B3736" s="2">
        <v>42624</v>
      </c>
      <c r="C3736" t="s">
        <v>20</v>
      </c>
      <c r="D3736" t="s">
        <v>31</v>
      </c>
      <c r="E3736">
        <v>2016</v>
      </c>
      <c r="F3736">
        <v>37</v>
      </c>
      <c r="G3736" t="s">
        <v>10</v>
      </c>
      <c r="H3736" t="s">
        <v>9</v>
      </c>
      <c r="I3736">
        <v>7.3</v>
      </c>
      <c r="J3736">
        <v>17</v>
      </c>
      <c r="K3736">
        <v>11.8</v>
      </c>
      <c r="L3736">
        <v>1.2</v>
      </c>
      <c r="M3736" s="3">
        <v>109125.215</v>
      </c>
      <c r="N3736" s="4">
        <v>50.347882009999999</v>
      </c>
      <c r="O3736" s="4">
        <v>5494223.4000000004</v>
      </c>
    </row>
    <row r="3737" spans="1:15" hidden="1" x14ac:dyDescent="0.5">
      <c r="A3737">
        <f t="shared" si="58"/>
        <v>1624</v>
      </c>
      <c r="B3737" s="2">
        <v>42875</v>
      </c>
      <c r="C3737" t="s">
        <v>19</v>
      </c>
      <c r="D3737" t="s">
        <v>27</v>
      </c>
      <c r="E3737">
        <v>2017</v>
      </c>
      <c r="F3737">
        <v>21</v>
      </c>
      <c r="G3737" t="s">
        <v>10</v>
      </c>
      <c r="H3737" t="s">
        <v>9</v>
      </c>
      <c r="I3737">
        <v>10.199999999999999</v>
      </c>
      <c r="J3737">
        <v>19.3</v>
      </c>
      <c r="K3737">
        <v>9.8000000000000007</v>
      </c>
      <c r="L3737">
        <v>0</v>
      </c>
      <c r="M3737" s="3">
        <v>109111.61500000001</v>
      </c>
      <c r="N3737" s="4">
        <v>88.135879099999997</v>
      </c>
      <c r="O3737" s="4">
        <v>9616648.0999999996</v>
      </c>
    </row>
    <row r="3738" spans="1:15" hidden="1" x14ac:dyDescent="0.5">
      <c r="A3738">
        <f t="shared" si="58"/>
        <v>1625</v>
      </c>
      <c r="B3738" s="2">
        <v>43802</v>
      </c>
      <c r="C3738" t="s">
        <v>22</v>
      </c>
      <c r="D3738" t="s">
        <v>34</v>
      </c>
      <c r="E3738">
        <v>2019</v>
      </c>
      <c r="F3738">
        <v>49</v>
      </c>
      <c r="G3738" t="s">
        <v>10</v>
      </c>
      <c r="H3738" t="s">
        <v>9</v>
      </c>
      <c r="I3738">
        <v>11</v>
      </c>
      <c r="J3738">
        <v>22.2</v>
      </c>
      <c r="K3738">
        <v>19.2</v>
      </c>
      <c r="L3738">
        <v>0.4</v>
      </c>
      <c r="M3738" s="3">
        <v>109094.04</v>
      </c>
      <c r="N3738" s="4">
        <v>19.170950680000001</v>
      </c>
      <c r="O3738" s="4">
        <v>2091436.5</v>
      </c>
    </row>
    <row r="3739" spans="1:15" hidden="1" x14ac:dyDescent="0.5">
      <c r="A3739">
        <f t="shared" si="58"/>
        <v>1626</v>
      </c>
      <c r="B3739" s="2">
        <v>43810</v>
      </c>
      <c r="C3739" t="s">
        <v>23</v>
      </c>
      <c r="D3739" t="s">
        <v>34</v>
      </c>
      <c r="E3739">
        <v>2019</v>
      </c>
      <c r="F3739">
        <v>50</v>
      </c>
      <c r="G3739" t="s">
        <v>10</v>
      </c>
      <c r="H3739" t="s">
        <v>9</v>
      </c>
      <c r="I3739">
        <v>13.4</v>
      </c>
      <c r="J3739">
        <v>18.100000000000001</v>
      </c>
      <c r="K3739">
        <v>21.8</v>
      </c>
      <c r="L3739">
        <v>0</v>
      </c>
      <c r="M3739" s="3">
        <v>109060.375</v>
      </c>
      <c r="N3739" s="4">
        <v>57.730485369999997</v>
      </c>
      <c r="O3739" s="4">
        <v>6296108.4000000004</v>
      </c>
    </row>
    <row r="3740" spans="1:15" hidden="1" x14ac:dyDescent="0.5">
      <c r="A3740">
        <f t="shared" si="58"/>
        <v>1627</v>
      </c>
      <c r="B3740" s="2">
        <v>43791</v>
      </c>
      <c r="C3740" t="s">
        <v>18</v>
      </c>
      <c r="D3740" t="s">
        <v>33</v>
      </c>
      <c r="E3740">
        <v>2019</v>
      </c>
      <c r="F3740">
        <v>47</v>
      </c>
      <c r="G3740" t="s">
        <v>10</v>
      </c>
      <c r="H3740" t="s">
        <v>9</v>
      </c>
      <c r="I3740">
        <v>13.6</v>
      </c>
      <c r="J3740">
        <v>20</v>
      </c>
      <c r="K3740">
        <v>28.3</v>
      </c>
      <c r="L3740">
        <v>0</v>
      </c>
      <c r="M3740" s="3">
        <v>109049.36500000001</v>
      </c>
      <c r="N3740" s="4">
        <v>65.412978010000003</v>
      </c>
      <c r="O3740" s="4">
        <v>7133243.7000000002</v>
      </c>
    </row>
    <row r="3741" spans="1:15" hidden="1" x14ac:dyDescent="0.5">
      <c r="A3741">
        <f t="shared" si="58"/>
        <v>1628</v>
      </c>
      <c r="B3741" s="2">
        <v>42469</v>
      </c>
      <c r="C3741" t="s">
        <v>19</v>
      </c>
      <c r="D3741" t="s">
        <v>26</v>
      </c>
      <c r="E3741">
        <v>2016</v>
      </c>
      <c r="F3741">
        <v>15</v>
      </c>
      <c r="G3741" t="s">
        <v>9</v>
      </c>
      <c r="H3741" t="s">
        <v>9</v>
      </c>
      <c r="I3741">
        <v>10.4</v>
      </c>
      <c r="J3741">
        <v>22.3</v>
      </c>
      <c r="K3741">
        <v>13</v>
      </c>
      <c r="L3741">
        <v>0</v>
      </c>
      <c r="M3741" s="3">
        <v>109044.9</v>
      </c>
      <c r="N3741" s="4">
        <v>73.139144529999996</v>
      </c>
      <c r="O3741" s="4">
        <v>7975450.7000000002</v>
      </c>
    </row>
    <row r="3742" spans="1:15" hidden="1" x14ac:dyDescent="0.5">
      <c r="A3742">
        <f t="shared" si="58"/>
        <v>1629</v>
      </c>
      <c r="B3742" s="2">
        <v>43921</v>
      </c>
      <c r="C3742" t="s">
        <v>22</v>
      </c>
      <c r="D3742" t="s">
        <v>25</v>
      </c>
      <c r="E3742">
        <v>2020</v>
      </c>
      <c r="F3742">
        <v>14</v>
      </c>
      <c r="G3742" t="s">
        <v>9</v>
      </c>
      <c r="H3742" t="s">
        <v>9</v>
      </c>
      <c r="I3742">
        <v>12.2</v>
      </c>
      <c r="J3742">
        <v>21.4</v>
      </c>
      <c r="K3742">
        <v>16.899999999999999</v>
      </c>
      <c r="L3742">
        <v>0</v>
      </c>
      <c r="M3742" s="3">
        <v>109043.86500000001</v>
      </c>
      <c r="N3742" s="4">
        <v>57.690193069999999</v>
      </c>
      <c r="O3742" s="4">
        <v>6290761.5999999996</v>
      </c>
    </row>
    <row r="3743" spans="1:15" hidden="1" x14ac:dyDescent="0.5">
      <c r="A3743">
        <f t="shared" si="58"/>
        <v>1630</v>
      </c>
      <c r="B3743" s="2">
        <v>42764</v>
      </c>
      <c r="C3743" t="s">
        <v>20</v>
      </c>
      <c r="D3743" t="s">
        <v>17</v>
      </c>
      <c r="E3743">
        <v>2017</v>
      </c>
      <c r="F3743">
        <v>5</v>
      </c>
      <c r="G3743" t="s">
        <v>9</v>
      </c>
      <c r="H3743" t="s">
        <v>9</v>
      </c>
      <c r="I3743">
        <v>15.1</v>
      </c>
      <c r="J3743">
        <v>27</v>
      </c>
      <c r="K3743">
        <v>29.4</v>
      </c>
      <c r="L3743">
        <v>0</v>
      </c>
      <c r="M3743" s="3">
        <v>109020.58</v>
      </c>
      <c r="N3743" s="4">
        <v>76.586887250000004</v>
      </c>
      <c r="O3743" s="4">
        <v>8349546.9000000004</v>
      </c>
    </row>
    <row r="3744" spans="1:15" hidden="1" x14ac:dyDescent="0.5">
      <c r="A3744">
        <f t="shared" si="58"/>
        <v>1631</v>
      </c>
      <c r="B3744" s="2">
        <v>43866</v>
      </c>
      <c r="C3744" t="s">
        <v>23</v>
      </c>
      <c r="D3744" t="s">
        <v>24</v>
      </c>
      <c r="E3744">
        <v>2020</v>
      </c>
      <c r="F3744">
        <v>6</v>
      </c>
      <c r="G3744" t="s">
        <v>10</v>
      </c>
      <c r="H3744" t="s">
        <v>9</v>
      </c>
      <c r="I3744">
        <v>10.8</v>
      </c>
      <c r="J3744">
        <v>20.100000000000001</v>
      </c>
      <c r="K3744">
        <v>27.1</v>
      </c>
      <c r="L3744">
        <v>0</v>
      </c>
      <c r="M3744" s="3">
        <v>108988.44</v>
      </c>
      <c r="N3744" s="4">
        <v>42.116875</v>
      </c>
      <c r="O3744" s="4">
        <v>4590252.5</v>
      </c>
    </row>
    <row r="3745" spans="1:15" hidden="1" x14ac:dyDescent="0.5">
      <c r="A3745">
        <f t="shared" si="58"/>
        <v>1632</v>
      </c>
      <c r="B3745" s="2">
        <v>43516</v>
      </c>
      <c r="C3745" t="s">
        <v>23</v>
      </c>
      <c r="D3745" t="s">
        <v>24</v>
      </c>
      <c r="E3745">
        <v>2019</v>
      </c>
      <c r="F3745">
        <v>8</v>
      </c>
      <c r="G3745" t="s">
        <v>10</v>
      </c>
      <c r="H3745" t="s">
        <v>9</v>
      </c>
      <c r="I3745">
        <v>13.5</v>
      </c>
      <c r="J3745">
        <v>23.2</v>
      </c>
      <c r="K3745">
        <v>20.8</v>
      </c>
      <c r="L3745">
        <v>0</v>
      </c>
      <c r="M3745" s="3">
        <v>108972.30499999999</v>
      </c>
      <c r="N3745" s="4">
        <v>111.0460243</v>
      </c>
      <c r="O3745" s="4">
        <v>12100941.199999999</v>
      </c>
    </row>
    <row r="3746" spans="1:15" hidden="1" x14ac:dyDescent="0.5">
      <c r="A3746">
        <f t="shared" si="58"/>
        <v>1633</v>
      </c>
      <c r="B3746" s="2">
        <v>43882</v>
      </c>
      <c r="C3746" t="s">
        <v>18</v>
      </c>
      <c r="D3746" t="s">
        <v>24</v>
      </c>
      <c r="E3746">
        <v>2020</v>
      </c>
      <c r="F3746">
        <v>8</v>
      </c>
      <c r="G3746" t="s">
        <v>10</v>
      </c>
      <c r="H3746" t="s">
        <v>9</v>
      </c>
      <c r="I3746">
        <v>13.5</v>
      </c>
      <c r="J3746">
        <v>19.600000000000001</v>
      </c>
      <c r="K3746">
        <v>17.100000000000001</v>
      </c>
      <c r="L3746">
        <v>2.8</v>
      </c>
      <c r="M3746" s="3">
        <v>108949.05499999999</v>
      </c>
      <c r="N3746" s="4">
        <v>48.658203370000003</v>
      </c>
      <c r="O3746" s="4">
        <v>5301265.3</v>
      </c>
    </row>
    <row r="3747" spans="1:15" hidden="1" x14ac:dyDescent="0.5">
      <c r="A3747">
        <f t="shared" si="58"/>
        <v>1634</v>
      </c>
      <c r="B3747" s="2">
        <v>43778</v>
      </c>
      <c r="C3747" t="s">
        <v>19</v>
      </c>
      <c r="D3747" t="s">
        <v>33</v>
      </c>
      <c r="E3747">
        <v>2019</v>
      </c>
      <c r="F3747">
        <v>45</v>
      </c>
      <c r="G3747" t="s">
        <v>10</v>
      </c>
      <c r="H3747" t="s">
        <v>9</v>
      </c>
      <c r="I3747">
        <v>7.6</v>
      </c>
      <c r="J3747">
        <v>14.2</v>
      </c>
      <c r="K3747">
        <v>9.8000000000000007</v>
      </c>
      <c r="L3747">
        <v>6.4</v>
      </c>
      <c r="M3747" s="3">
        <v>108924.79</v>
      </c>
      <c r="N3747" s="4">
        <v>70.474884239999994</v>
      </c>
      <c r="O3747" s="4">
        <v>7676462</v>
      </c>
    </row>
    <row r="3748" spans="1:15" hidden="1" x14ac:dyDescent="0.5">
      <c r="A3748">
        <f t="shared" si="58"/>
        <v>1635</v>
      </c>
      <c r="B3748" s="2">
        <v>43550</v>
      </c>
      <c r="C3748" t="s">
        <v>22</v>
      </c>
      <c r="D3748" t="s">
        <v>25</v>
      </c>
      <c r="E3748">
        <v>2019</v>
      </c>
      <c r="F3748">
        <v>13</v>
      </c>
      <c r="G3748" t="s">
        <v>10</v>
      </c>
      <c r="H3748" t="s">
        <v>9</v>
      </c>
      <c r="I3748">
        <v>12.3</v>
      </c>
      <c r="J3748">
        <v>20.3</v>
      </c>
      <c r="K3748">
        <v>15.9</v>
      </c>
      <c r="L3748">
        <v>0</v>
      </c>
      <c r="M3748" s="3">
        <v>108840.18</v>
      </c>
      <c r="N3748" s="4">
        <v>95.567893560000002</v>
      </c>
      <c r="O3748" s="4">
        <v>10401626.699999999</v>
      </c>
    </row>
    <row r="3749" spans="1:15" hidden="1" x14ac:dyDescent="0.5">
      <c r="A3749">
        <f t="shared" si="58"/>
        <v>1636</v>
      </c>
      <c r="B3749" s="2">
        <v>42805</v>
      </c>
      <c r="C3749" t="s">
        <v>19</v>
      </c>
      <c r="D3749" t="s">
        <v>25</v>
      </c>
      <c r="E3749">
        <v>2017</v>
      </c>
      <c r="F3749">
        <v>11</v>
      </c>
      <c r="G3749" t="s">
        <v>10</v>
      </c>
      <c r="H3749" t="s">
        <v>9</v>
      </c>
      <c r="I3749">
        <v>18</v>
      </c>
      <c r="J3749">
        <v>26.4</v>
      </c>
      <c r="K3749">
        <v>13.9</v>
      </c>
      <c r="L3749">
        <v>0</v>
      </c>
      <c r="M3749" s="3">
        <v>108816.81</v>
      </c>
      <c r="N3749" s="4">
        <v>50.762326090000002</v>
      </c>
      <c r="O3749" s="4">
        <v>5523794.4000000004</v>
      </c>
    </row>
    <row r="3750" spans="1:15" hidden="1" x14ac:dyDescent="0.5">
      <c r="A3750">
        <f t="shared" si="58"/>
        <v>1637</v>
      </c>
      <c r="B3750" s="2">
        <v>42259</v>
      </c>
      <c r="C3750" t="s">
        <v>19</v>
      </c>
      <c r="D3750" t="s">
        <v>31</v>
      </c>
      <c r="E3750">
        <v>2015</v>
      </c>
      <c r="F3750">
        <v>37</v>
      </c>
      <c r="G3750" t="s">
        <v>10</v>
      </c>
      <c r="H3750" t="s">
        <v>9</v>
      </c>
      <c r="I3750">
        <v>12.2</v>
      </c>
      <c r="J3750">
        <v>21.7</v>
      </c>
      <c r="K3750">
        <v>10.199999999999999</v>
      </c>
      <c r="L3750">
        <v>0</v>
      </c>
      <c r="M3750" s="3">
        <v>108790.005</v>
      </c>
      <c r="N3750" s="4">
        <v>37.654551560000002</v>
      </c>
      <c r="O3750" s="4">
        <v>4096438.9</v>
      </c>
    </row>
    <row r="3751" spans="1:15" hidden="1" x14ac:dyDescent="0.5">
      <c r="A3751">
        <f t="shared" si="58"/>
        <v>1638</v>
      </c>
      <c r="B3751" s="2">
        <v>42483</v>
      </c>
      <c r="C3751" t="s">
        <v>19</v>
      </c>
      <c r="D3751" t="s">
        <v>26</v>
      </c>
      <c r="E3751">
        <v>2016</v>
      </c>
      <c r="F3751">
        <v>17</v>
      </c>
      <c r="G3751" t="s">
        <v>10</v>
      </c>
      <c r="H3751" t="s">
        <v>9</v>
      </c>
      <c r="I3751">
        <v>12.3</v>
      </c>
      <c r="J3751">
        <v>18.600000000000001</v>
      </c>
      <c r="K3751">
        <v>8.5</v>
      </c>
      <c r="L3751">
        <v>0</v>
      </c>
      <c r="M3751" s="3">
        <v>108773.745</v>
      </c>
      <c r="N3751" s="4">
        <v>36.734526199999998</v>
      </c>
      <c r="O3751" s="4">
        <v>3995752</v>
      </c>
    </row>
    <row r="3752" spans="1:15" hidden="1" x14ac:dyDescent="0.5">
      <c r="A3752">
        <f t="shared" si="58"/>
        <v>1639</v>
      </c>
      <c r="B3752" s="2">
        <v>43736</v>
      </c>
      <c r="C3752" t="s">
        <v>19</v>
      </c>
      <c r="D3752" t="s">
        <v>31</v>
      </c>
      <c r="E3752">
        <v>2019</v>
      </c>
      <c r="F3752">
        <v>39</v>
      </c>
      <c r="G3752" t="s">
        <v>9</v>
      </c>
      <c r="H3752" t="s">
        <v>9</v>
      </c>
      <c r="I3752">
        <v>7.2</v>
      </c>
      <c r="J3752">
        <v>14.9</v>
      </c>
      <c r="K3752">
        <v>17.7</v>
      </c>
      <c r="L3752">
        <v>0.2</v>
      </c>
      <c r="M3752" s="3">
        <v>108762.31</v>
      </c>
      <c r="N3752" s="4">
        <v>132.2621226</v>
      </c>
      <c r="O3752" s="4">
        <v>14385134</v>
      </c>
    </row>
    <row r="3753" spans="1:15" hidden="1" x14ac:dyDescent="0.5">
      <c r="A3753">
        <f t="shared" si="58"/>
        <v>1640</v>
      </c>
      <c r="B3753" s="2">
        <v>42772</v>
      </c>
      <c r="C3753" t="s">
        <v>21</v>
      </c>
      <c r="D3753" t="s">
        <v>24</v>
      </c>
      <c r="E3753">
        <v>2017</v>
      </c>
      <c r="F3753">
        <v>7</v>
      </c>
      <c r="G3753" t="s">
        <v>10</v>
      </c>
      <c r="H3753" t="s">
        <v>9</v>
      </c>
      <c r="I3753">
        <v>15.1</v>
      </c>
      <c r="J3753">
        <v>18</v>
      </c>
      <c r="K3753">
        <v>3.9</v>
      </c>
      <c r="L3753">
        <v>32.4</v>
      </c>
      <c r="M3753" s="3">
        <v>108761.37</v>
      </c>
      <c r="N3753" s="4">
        <v>92.101795850000002</v>
      </c>
      <c r="O3753" s="4">
        <v>10017117.5</v>
      </c>
    </row>
    <row r="3754" spans="1:15" hidden="1" x14ac:dyDescent="0.5">
      <c r="A3754">
        <f t="shared" si="58"/>
        <v>1641</v>
      </c>
      <c r="B3754" s="2">
        <v>43893</v>
      </c>
      <c r="C3754" t="s">
        <v>22</v>
      </c>
      <c r="D3754" t="s">
        <v>25</v>
      </c>
      <c r="E3754">
        <v>2020</v>
      </c>
      <c r="F3754">
        <v>10</v>
      </c>
      <c r="G3754" t="s">
        <v>10</v>
      </c>
      <c r="H3754" t="s">
        <v>9</v>
      </c>
      <c r="I3754">
        <v>14.7</v>
      </c>
      <c r="J3754">
        <v>19.5</v>
      </c>
      <c r="K3754">
        <v>15.9</v>
      </c>
      <c r="L3754">
        <v>0</v>
      </c>
      <c r="M3754" s="3">
        <v>108746.37</v>
      </c>
      <c r="N3754" s="4">
        <v>49.781089729999998</v>
      </c>
      <c r="O3754" s="4">
        <v>5413512.7999999998</v>
      </c>
    </row>
    <row r="3755" spans="1:15" hidden="1" x14ac:dyDescent="0.5">
      <c r="A3755">
        <f t="shared" si="58"/>
        <v>1642</v>
      </c>
      <c r="B3755" s="2">
        <v>42077</v>
      </c>
      <c r="C3755" t="s">
        <v>19</v>
      </c>
      <c r="D3755" t="s">
        <v>25</v>
      </c>
      <c r="E3755">
        <v>2015</v>
      </c>
      <c r="F3755">
        <v>11</v>
      </c>
      <c r="G3755" t="s">
        <v>10</v>
      </c>
      <c r="H3755" t="s">
        <v>9</v>
      </c>
      <c r="I3755">
        <v>9.4</v>
      </c>
      <c r="J3755">
        <v>30.1</v>
      </c>
      <c r="K3755">
        <v>20</v>
      </c>
      <c r="L3755">
        <v>0</v>
      </c>
      <c r="M3755" s="3">
        <v>108738.82</v>
      </c>
      <c r="N3755" s="4">
        <v>17.394529559999999</v>
      </c>
      <c r="O3755" s="4">
        <v>1891460.6</v>
      </c>
    </row>
    <row r="3756" spans="1:15" hidden="1" x14ac:dyDescent="0.5">
      <c r="A3756">
        <f t="shared" si="58"/>
        <v>1643</v>
      </c>
      <c r="B3756" s="2">
        <v>43233</v>
      </c>
      <c r="C3756" t="s">
        <v>20</v>
      </c>
      <c r="D3756" t="s">
        <v>27</v>
      </c>
      <c r="E3756">
        <v>2018</v>
      </c>
      <c r="F3756">
        <v>19</v>
      </c>
      <c r="G3756" t="s">
        <v>10</v>
      </c>
      <c r="H3756" t="s">
        <v>9</v>
      </c>
      <c r="I3756">
        <v>13</v>
      </c>
      <c r="J3756">
        <v>16.2</v>
      </c>
      <c r="K3756">
        <v>10.8</v>
      </c>
      <c r="L3756">
        <v>4</v>
      </c>
      <c r="M3756" s="3">
        <v>108729.71</v>
      </c>
      <c r="N3756" s="4">
        <v>65.510003979999993</v>
      </c>
      <c r="O3756" s="4">
        <v>7122883.7000000002</v>
      </c>
    </row>
    <row r="3757" spans="1:15" hidden="1" x14ac:dyDescent="0.5">
      <c r="A3757">
        <f t="shared" si="58"/>
        <v>1644</v>
      </c>
      <c r="B3757" s="2">
        <v>43530</v>
      </c>
      <c r="C3757" t="s">
        <v>23</v>
      </c>
      <c r="D3757" t="s">
        <v>25</v>
      </c>
      <c r="E3757">
        <v>2019</v>
      </c>
      <c r="F3757">
        <v>10</v>
      </c>
      <c r="G3757" t="s">
        <v>10</v>
      </c>
      <c r="H3757" t="s">
        <v>9</v>
      </c>
      <c r="I3757">
        <v>13.2</v>
      </c>
      <c r="J3757">
        <v>17.2</v>
      </c>
      <c r="K3757">
        <v>19.5</v>
      </c>
      <c r="L3757">
        <v>1.6</v>
      </c>
      <c r="M3757" s="3">
        <v>108723.61500000001</v>
      </c>
      <c r="N3757" s="4">
        <v>75.981191370000005</v>
      </c>
      <c r="O3757" s="4">
        <v>8260949.7999999998</v>
      </c>
    </row>
    <row r="3758" spans="1:15" hidden="1" x14ac:dyDescent="0.5">
      <c r="A3758">
        <f t="shared" si="58"/>
        <v>1645</v>
      </c>
      <c r="B3758" s="2">
        <v>43065</v>
      </c>
      <c r="C3758" t="s">
        <v>20</v>
      </c>
      <c r="D3758" t="s">
        <v>33</v>
      </c>
      <c r="E3758">
        <v>2017</v>
      </c>
      <c r="F3758">
        <v>48</v>
      </c>
      <c r="G3758" t="s">
        <v>10</v>
      </c>
      <c r="H3758" t="s">
        <v>9</v>
      </c>
      <c r="I3758">
        <v>19.399999999999999</v>
      </c>
      <c r="J3758">
        <v>28.3</v>
      </c>
      <c r="L3758">
        <v>3.4</v>
      </c>
      <c r="M3758" s="3">
        <v>108717.875</v>
      </c>
      <c r="N3758" s="4">
        <v>83.114514119999996</v>
      </c>
      <c r="O3758" s="4">
        <v>9036033.4000000004</v>
      </c>
    </row>
    <row r="3759" spans="1:15" hidden="1" x14ac:dyDescent="0.5">
      <c r="A3759">
        <f t="shared" si="58"/>
        <v>1646</v>
      </c>
      <c r="B3759" s="2">
        <v>43888</v>
      </c>
      <c r="C3759" t="s">
        <v>16</v>
      </c>
      <c r="D3759" t="s">
        <v>24</v>
      </c>
      <c r="E3759">
        <v>2020</v>
      </c>
      <c r="F3759">
        <v>9</v>
      </c>
      <c r="G3759" t="s">
        <v>10</v>
      </c>
      <c r="H3759" t="s">
        <v>9</v>
      </c>
      <c r="I3759">
        <v>11</v>
      </c>
      <c r="J3759">
        <v>19.7</v>
      </c>
      <c r="K3759">
        <v>11.1</v>
      </c>
      <c r="L3759">
        <v>0.2</v>
      </c>
      <c r="M3759" s="3">
        <v>108675.4</v>
      </c>
      <c r="N3759" s="4">
        <v>48.542669150000002</v>
      </c>
      <c r="O3759" s="4">
        <v>5275394</v>
      </c>
    </row>
    <row r="3760" spans="1:15" hidden="1" x14ac:dyDescent="0.5">
      <c r="A3760">
        <f t="shared" si="58"/>
        <v>1647</v>
      </c>
      <c r="B3760" s="2">
        <v>43358</v>
      </c>
      <c r="C3760" t="s">
        <v>19</v>
      </c>
      <c r="D3760" t="s">
        <v>31</v>
      </c>
      <c r="E3760">
        <v>2018</v>
      </c>
      <c r="F3760">
        <v>37</v>
      </c>
      <c r="G3760" t="s">
        <v>10</v>
      </c>
      <c r="H3760" t="s">
        <v>9</v>
      </c>
      <c r="I3760">
        <v>10.199999999999999</v>
      </c>
      <c r="J3760">
        <v>13.7</v>
      </c>
      <c r="K3760">
        <v>6.3</v>
      </c>
      <c r="L3760">
        <v>0.2</v>
      </c>
      <c r="M3760" s="3">
        <v>108632.355</v>
      </c>
      <c r="N3760" s="4">
        <v>14.67358758</v>
      </c>
      <c r="O3760" s="4">
        <v>1594026.4</v>
      </c>
    </row>
    <row r="3761" spans="1:15" hidden="1" x14ac:dyDescent="0.5">
      <c r="A3761">
        <f t="shared" si="58"/>
        <v>1648</v>
      </c>
      <c r="B3761" s="2">
        <v>43477</v>
      </c>
      <c r="C3761" t="s">
        <v>19</v>
      </c>
      <c r="D3761" t="s">
        <v>17</v>
      </c>
      <c r="E3761">
        <v>2019</v>
      </c>
      <c r="F3761">
        <v>2</v>
      </c>
      <c r="G3761" t="s">
        <v>9</v>
      </c>
      <c r="H3761" t="s">
        <v>9</v>
      </c>
      <c r="I3761">
        <v>17.7</v>
      </c>
      <c r="J3761">
        <v>24.7</v>
      </c>
      <c r="K3761">
        <v>28.6</v>
      </c>
      <c r="L3761">
        <v>0</v>
      </c>
      <c r="M3761" s="3">
        <v>108628.96</v>
      </c>
      <c r="N3761" s="4">
        <v>88.996642809999997</v>
      </c>
      <c r="O3761" s="4">
        <v>9667612.8000000007</v>
      </c>
    </row>
    <row r="3762" spans="1:15" hidden="1" x14ac:dyDescent="0.5">
      <c r="A3762">
        <f t="shared" si="58"/>
        <v>1649</v>
      </c>
      <c r="B3762" s="2">
        <v>43419</v>
      </c>
      <c r="C3762" t="s">
        <v>16</v>
      </c>
      <c r="D3762" t="s">
        <v>33</v>
      </c>
      <c r="E3762">
        <v>2018</v>
      </c>
      <c r="F3762">
        <v>46</v>
      </c>
      <c r="G3762" t="s">
        <v>10</v>
      </c>
      <c r="H3762" t="s">
        <v>9</v>
      </c>
      <c r="I3762">
        <v>13.7</v>
      </c>
      <c r="J3762">
        <v>18.100000000000001</v>
      </c>
      <c r="K3762">
        <v>23.8</v>
      </c>
      <c r="L3762">
        <v>0.2</v>
      </c>
      <c r="M3762" s="3">
        <v>108628.34</v>
      </c>
      <c r="N3762" s="4">
        <v>96.501965749999997</v>
      </c>
      <c r="O3762" s="4">
        <v>10482848.300000001</v>
      </c>
    </row>
    <row r="3763" spans="1:15" hidden="1" x14ac:dyDescent="0.5">
      <c r="A3763">
        <f t="shared" si="58"/>
        <v>1650</v>
      </c>
      <c r="B3763" s="2">
        <v>43371</v>
      </c>
      <c r="C3763" t="s">
        <v>18</v>
      </c>
      <c r="D3763" t="s">
        <v>31</v>
      </c>
      <c r="E3763">
        <v>2018</v>
      </c>
      <c r="F3763">
        <v>39</v>
      </c>
      <c r="G3763" t="s">
        <v>9</v>
      </c>
      <c r="H3763" t="s">
        <v>10</v>
      </c>
      <c r="I3763">
        <v>10.7</v>
      </c>
      <c r="J3763">
        <v>15.2</v>
      </c>
      <c r="K3763">
        <v>10.199999999999999</v>
      </c>
      <c r="L3763">
        <v>0</v>
      </c>
      <c r="M3763" s="3">
        <v>108622.42</v>
      </c>
      <c r="N3763" s="4">
        <v>90.212995460000002</v>
      </c>
      <c r="O3763" s="4">
        <v>9799153.9000000004</v>
      </c>
    </row>
    <row r="3764" spans="1:15" hidden="1" x14ac:dyDescent="0.5">
      <c r="A3764">
        <f t="shared" si="58"/>
        <v>1651</v>
      </c>
      <c r="B3764" s="2">
        <v>43218</v>
      </c>
      <c r="C3764" t="s">
        <v>19</v>
      </c>
      <c r="D3764" t="s">
        <v>26</v>
      </c>
      <c r="E3764">
        <v>2018</v>
      </c>
      <c r="F3764">
        <v>17</v>
      </c>
      <c r="G3764" t="s">
        <v>10</v>
      </c>
      <c r="H3764" t="s">
        <v>9</v>
      </c>
      <c r="I3764">
        <v>7.7</v>
      </c>
      <c r="J3764">
        <v>18.3</v>
      </c>
      <c r="K3764">
        <v>11.7</v>
      </c>
      <c r="L3764">
        <v>0</v>
      </c>
      <c r="M3764" s="3">
        <v>108613.38</v>
      </c>
      <c r="N3764" s="4">
        <v>70.000391410000006</v>
      </c>
      <c r="O3764" s="4">
        <v>7602979.0999999996</v>
      </c>
    </row>
    <row r="3765" spans="1:15" hidden="1" x14ac:dyDescent="0.5">
      <c r="A3765">
        <f t="shared" si="58"/>
        <v>1652</v>
      </c>
      <c r="B3765" s="2">
        <v>43811</v>
      </c>
      <c r="C3765" t="s">
        <v>16</v>
      </c>
      <c r="D3765" t="s">
        <v>34</v>
      </c>
      <c r="E3765">
        <v>2019</v>
      </c>
      <c r="F3765">
        <v>50</v>
      </c>
      <c r="G3765" t="s">
        <v>10</v>
      </c>
      <c r="H3765" t="s">
        <v>9</v>
      </c>
      <c r="I3765">
        <v>13.4</v>
      </c>
      <c r="J3765">
        <v>18.399999999999999</v>
      </c>
      <c r="K3765">
        <v>22.7</v>
      </c>
      <c r="L3765">
        <v>0</v>
      </c>
      <c r="M3765" s="3">
        <v>108599.065</v>
      </c>
      <c r="N3765" s="4">
        <v>41.647543489999997</v>
      </c>
      <c r="O3765" s="4">
        <v>4522884.3</v>
      </c>
    </row>
    <row r="3766" spans="1:15" hidden="1" x14ac:dyDescent="0.5">
      <c r="A3766">
        <f t="shared" si="58"/>
        <v>1653</v>
      </c>
      <c r="B3766" s="2">
        <v>43930</v>
      </c>
      <c r="C3766" t="s">
        <v>16</v>
      </c>
      <c r="D3766" t="s">
        <v>26</v>
      </c>
      <c r="E3766">
        <v>2020</v>
      </c>
      <c r="F3766">
        <v>15</v>
      </c>
      <c r="G3766" t="s">
        <v>9</v>
      </c>
      <c r="H3766" t="s">
        <v>9</v>
      </c>
      <c r="I3766">
        <v>8.9</v>
      </c>
      <c r="J3766">
        <v>21.2</v>
      </c>
      <c r="K3766">
        <v>15.8</v>
      </c>
      <c r="L3766">
        <v>0</v>
      </c>
      <c r="M3766" s="3">
        <v>108587.52</v>
      </c>
      <c r="N3766" s="4">
        <v>43.738044760000001</v>
      </c>
      <c r="O3766" s="4">
        <v>4749405.8</v>
      </c>
    </row>
    <row r="3767" spans="1:15" hidden="1" x14ac:dyDescent="0.5">
      <c r="A3767">
        <f t="shared" si="58"/>
        <v>1654</v>
      </c>
      <c r="B3767" s="2">
        <v>43563</v>
      </c>
      <c r="C3767" t="s">
        <v>21</v>
      </c>
      <c r="D3767" t="s">
        <v>26</v>
      </c>
      <c r="E3767">
        <v>2019</v>
      </c>
      <c r="F3767">
        <v>15</v>
      </c>
      <c r="G3767" t="s">
        <v>9</v>
      </c>
      <c r="H3767" t="s">
        <v>9</v>
      </c>
      <c r="I3767">
        <v>12.5</v>
      </c>
      <c r="J3767">
        <v>23.1</v>
      </c>
      <c r="K3767">
        <v>9</v>
      </c>
      <c r="L3767">
        <v>0</v>
      </c>
      <c r="M3767" s="3">
        <v>108543.63499999999</v>
      </c>
      <c r="N3767" s="4">
        <v>113.1340539</v>
      </c>
      <c r="O3767" s="4">
        <v>12279981.5</v>
      </c>
    </row>
    <row r="3768" spans="1:15" hidden="1" x14ac:dyDescent="0.5">
      <c r="A3768">
        <f t="shared" si="58"/>
        <v>1655</v>
      </c>
      <c r="B3768" s="2">
        <v>42476</v>
      </c>
      <c r="C3768" t="s">
        <v>19</v>
      </c>
      <c r="D3768" t="s">
        <v>26</v>
      </c>
      <c r="E3768">
        <v>2016</v>
      </c>
      <c r="F3768">
        <v>16</v>
      </c>
      <c r="G3768" t="s">
        <v>10</v>
      </c>
      <c r="H3768" t="s">
        <v>9</v>
      </c>
      <c r="I3768">
        <v>14</v>
      </c>
      <c r="J3768">
        <v>20.3</v>
      </c>
      <c r="K3768">
        <v>8.3000000000000007</v>
      </c>
      <c r="L3768">
        <v>0</v>
      </c>
      <c r="M3768" s="3">
        <v>108525.965</v>
      </c>
      <c r="N3768" s="4">
        <v>51.528968560000003</v>
      </c>
      <c r="O3768" s="4">
        <v>5592231</v>
      </c>
    </row>
    <row r="3769" spans="1:15" hidden="1" x14ac:dyDescent="0.5">
      <c r="A3769">
        <f t="shared" si="58"/>
        <v>1656</v>
      </c>
      <c r="B3769" s="2">
        <v>43131</v>
      </c>
      <c r="C3769" t="s">
        <v>23</v>
      </c>
      <c r="D3769" t="s">
        <v>17</v>
      </c>
      <c r="E3769">
        <v>2018</v>
      </c>
      <c r="F3769">
        <v>5</v>
      </c>
      <c r="G3769" t="s">
        <v>10</v>
      </c>
      <c r="H3769" t="s">
        <v>9</v>
      </c>
      <c r="I3769">
        <v>14.6</v>
      </c>
      <c r="J3769">
        <v>19.100000000000001</v>
      </c>
      <c r="K3769">
        <v>19.600000000000001</v>
      </c>
      <c r="L3769">
        <v>0</v>
      </c>
      <c r="M3769" s="3">
        <v>108524.18</v>
      </c>
      <c r="N3769" s="4">
        <v>65.217558049999994</v>
      </c>
      <c r="O3769" s="4">
        <v>7077682</v>
      </c>
    </row>
    <row r="3770" spans="1:15" hidden="1" x14ac:dyDescent="0.5">
      <c r="A3770">
        <f t="shared" si="58"/>
        <v>1657</v>
      </c>
      <c r="B3770" s="2">
        <v>42126</v>
      </c>
      <c r="C3770" t="s">
        <v>19</v>
      </c>
      <c r="D3770" t="s">
        <v>27</v>
      </c>
      <c r="E3770">
        <v>2015</v>
      </c>
      <c r="F3770">
        <v>18</v>
      </c>
      <c r="G3770" t="s">
        <v>10</v>
      </c>
      <c r="H3770" t="s">
        <v>9</v>
      </c>
      <c r="I3770">
        <v>11.6</v>
      </c>
      <c r="J3770">
        <v>22.2</v>
      </c>
      <c r="K3770">
        <v>6.1</v>
      </c>
      <c r="L3770">
        <v>0</v>
      </c>
      <c r="M3770" s="3">
        <v>108487.97500000001</v>
      </c>
      <c r="N3770" s="4">
        <v>25.852039900000001</v>
      </c>
      <c r="O3770" s="4">
        <v>2804635.5</v>
      </c>
    </row>
    <row r="3771" spans="1:15" hidden="1" x14ac:dyDescent="0.5">
      <c r="A3771">
        <f t="shared" si="58"/>
        <v>1658</v>
      </c>
      <c r="B3771" s="2">
        <v>43513</v>
      </c>
      <c r="C3771" t="s">
        <v>20</v>
      </c>
      <c r="D3771" t="s">
        <v>24</v>
      </c>
      <c r="E3771">
        <v>2019</v>
      </c>
      <c r="F3771">
        <v>7</v>
      </c>
      <c r="G3771" t="s">
        <v>10</v>
      </c>
      <c r="H3771" t="s">
        <v>9</v>
      </c>
      <c r="I3771">
        <v>15</v>
      </c>
      <c r="J3771">
        <v>29</v>
      </c>
      <c r="K3771">
        <v>20</v>
      </c>
      <c r="L3771">
        <v>0</v>
      </c>
      <c r="M3771" s="3">
        <v>108470.925</v>
      </c>
      <c r="N3771" s="4">
        <v>110.4895928</v>
      </c>
      <c r="O3771" s="4">
        <v>11984908.300000001</v>
      </c>
    </row>
    <row r="3772" spans="1:15" hidden="1" x14ac:dyDescent="0.5">
      <c r="A3772">
        <f t="shared" si="58"/>
        <v>1659</v>
      </c>
      <c r="B3772" s="2">
        <v>43796</v>
      </c>
      <c r="C3772" t="s">
        <v>23</v>
      </c>
      <c r="D3772" t="s">
        <v>33</v>
      </c>
      <c r="E3772">
        <v>2019</v>
      </c>
      <c r="F3772">
        <v>48</v>
      </c>
      <c r="G3772" t="s">
        <v>10</v>
      </c>
      <c r="H3772" t="s">
        <v>9</v>
      </c>
      <c r="I3772">
        <v>8.6</v>
      </c>
      <c r="J3772">
        <v>24.8</v>
      </c>
      <c r="K3772">
        <v>31</v>
      </c>
      <c r="L3772">
        <v>0</v>
      </c>
      <c r="M3772" s="3">
        <v>108417.69500000001</v>
      </c>
      <c r="N3772" s="4">
        <v>59.044674999999998</v>
      </c>
      <c r="O3772" s="4">
        <v>6401487.5999999996</v>
      </c>
    </row>
    <row r="3773" spans="1:15" hidden="1" x14ac:dyDescent="0.5">
      <c r="A3773">
        <f t="shared" si="58"/>
        <v>1660</v>
      </c>
      <c r="B3773" s="2">
        <v>43028</v>
      </c>
      <c r="C3773" t="s">
        <v>18</v>
      </c>
      <c r="D3773" t="s">
        <v>32</v>
      </c>
      <c r="E3773">
        <v>2017</v>
      </c>
      <c r="F3773">
        <v>43</v>
      </c>
      <c r="G3773" t="s">
        <v>10</v>
      </c>
      <c r="H3773" t="s">
        <v>9</v>
      </c>
      <c r="I3773">
        <v>11.3</v>
      </c>
      <c r="J3773">
        <v>16.2</v>
      </c>
      <c r="K3773">
        <v>24</v>
      </c>
      <c r="L3773">
        <v>2.6</v>
      </c>
      <c r="M3773" s="3">
        <v>108412.66499999999</v>
      </c>
      <c r="N3773" s="4">
        <v>72.715846839999998</v>
      </c>
      <c r="O3773" s="4">
        <v>7883318.7000000002</v>
      </c>
    </row>
    <row r="3774" spans="1:15" hidden="1" x14ac:dyDescent="0.5">
      <c r="A3774">
        <f t="shared" si="58"/>
        <v>1661</v>
      </c>
      <c r="B3774" s="2">
        <v>43929</v>
      </c>
      <c r="C3774" t="s">
        <v>23</v>
      </c>
      <c r="D3774" t="s">
        <v>26</v>
      </c>
      <c r="E3774">
        <v>2020</v>
      </c>
      <c r="F3774">
        <v>15</v>
      </c>
      <c r="G3774" t="s">
        <v>9</v>
      </c>
      <c r="H3774" t="s">
        <v>9</v>
      </c>
      <c r="I3774">
        <v>11.7</v>
      </c>
      <c r="J3774">
        <v>18.600000000000001</v>
      </c>
      <c r="K3774">
        <v>10.7</v>
      </c>
      <c r="L3774">
        <v>1.2</v>
      </c>
      <c r="M3774" s="3">
        <v>108404.01</v>
      </c>
      <c r="N3774" s="4">
        <v>44.729397409999997</v>
      </c>
      <c r="O3774" s="4">
        <v>4848846</v>
      </c>
    </row>
    <row r="3775" spans="1:15" hidden="1" x14ac:dyDescent="0.5">
      <c r="A3775">
        <f t="shared" si="58"/>
        <v>1662</v>
      </c>
      <c r="B3775" s="2">
        <v>42133</v>
      </c>
      <c r="C3775" t="s">
        <v>19</v>
      </c>
      <c r="D3775" t="s">
        <v>27</v>
      </c>
      <c r="E3775">
        <v>2015</v>
      </c>
      <c r="F3775">
        <v>19</v>
      </c>
      <c r="G3775" t="s">
        <v>10</v>
      </c>
      <c r="H3775" t="s">
        <v>9</v>
      </c>
      <c r="I3775">
        <v>12.8</v>
      </c>
      <c r="J3775">
        <v>18.7</v>
      </c>
      <c r="K3775">
        <v>7.3</v>
      </c>
      <c r="L3775">
        <v>0</v>
      </c>
      <c r="M3775" s="3">
        <v>108377.05</v>
      </c>
      <c r="N3775" s="4">
        <v>19.602360470000001</v>
      </c>
      <c r="O3775" s="4">
        <v>2124446</v>
      </c>
    </row>
    <row r="3776" spans="1:15" hidden="1" x14ac:dyDescent="0.5">
      <c r="A3776">
        <f t="shared" si="58"/>
        <v>1663</v>
      </c>
      <c r="B3776" s="2">
        <v>43887</v>
      </c>
      <c r="C3776" t="s">
        <v>23</v>
      </c>
      <c r="D3776" t="s">
        <v>24</v>
      </c>
      <c r="E3776">
        <v>2020</v>
      </c>
      <c r="F3776">
        <v>9</v>
      </c>
      <c r="G3776" t="s">
        <v>10</v>
      </c>
      <c r="H3776" t="s">
        <v>9</v>
      </c>
      <c r="I3776">
        <v>16.2</v>
      </c>
      <c r="J3776">
        <v>19.2</v>
      </c>
      <c r="K3776">
        <v>19.3</v>
      </c>
      <c r="L3776">
        <v>4</v>
      </c>
      <c r="M3776" s="3">
        <v>108371.125</v>
      </c>
      <c r="N3776" s="4">
        <v>45.06152522</v>
      </c>
      <c r="O3776" s="4">
        <v>4883368.2</v>
      </c>
    </row>
    <row r="3777" spans="1:15" hidden="1" x14ac:dyDescent="0.5">
      <c r="A3777">
        <f t="shared" si="58"/>
        <v>1664</v>
      </c>
      <c r="B3777" s="2">
        <v>42070</v>
      </c>
      <c r="C3777" t="s">
        <v>19</v>
      </c>
      <c r="D3777" t="s">
        <v>25</v>
      </c>
      <c r="E3777">
        <v>2015</v>
      </c>
      <c r="F3777">
        <v>10</v>
      </c>
      <c r="G3777" t="s">
        <v>10</v>
      </c>
      <c r="H3777" t="s">
        <v>9</v>
      </c>
      <c r="I3777">
        <v>15.4</v>
      </c>
      <c r="J3777">
        <v>22.6</v>
      </c>
      <c r="K3777">
        <v>10.8</v>
      </c>
      <c r="L3777">
        <v>0.2</v>
      </c>
      <c r="M3777" s="3">
        <v>108344.575</v>
      </c>
      <c r="N3777" s="4">
        <v>22.113214540000001</v>
      </c>
      <c r="O3777" s="4">
        <v>2395846.7999999998</v>
      </c>
    </row>
    <row r="3778" spans="1:15" hidden="1" x14ac:dyDescent="0.5">
      <c r="A3778">
        <f t="shared" ref="A3778:A3841" si="59">ROW()-2113</f>
        <v>1665</v>
      </c>
      <c r="B3778" s="2">
        <v>42763</v>
      </c>
      <c r="C3778" t="s">
        <v>19</v>
      </c>
      <c r="D3778" t="s">
        <v>17</v>
      </c>
      <c r="E3778">
        <v>2017</v>
      </c>
      <c r="F3778">
        <v>5</v>
      </c>
      <c r="G3778" t="s">
        <v>9</v>
      </c>
      <c r="H3778" t="s">
        <v>9</v>
      </c>
      <c r="I3778">
        <v>15</v>
      </c>
      <c r="J3778">
        <v>29.2</v>
      </c>
      <c r="K3778">
        <v>29.2</v>
      </c>
      <c r="L3778">
        <v>0</v>
      </c>
      <c r="M3778" s="3">
        <v>108336.53</v>
      </c>
      <c r="N3778" s="4">
        <v>74.062542859999994</v>
      </c>
      <c r="O3778" s="4">
        <v>8023678.9000000004</v>
      </c>
    </row>
    <row r="3779" spans="1:15" hidden="1" x14ac:dyDescent="0.5">
      <c r="A3779">
        <f t="shared" si="59"/>
        <v>1666</v>
      </c>
      <c r="B3779" s="2">
        <v>43876</v>
      </c>
      <c r="C3779" t="s">
        <v>19</v>
      </c>
      <c r="D3779" t="s">
        <v>24</v>
      </c>
      <c r="E3779">
        <v>2020</v>
      </c>
      <c r="F3779">
        <v>7</v>
      </c>
      <c r="G3779" t="s">
        <v>10</v>
      </c>
      <c r="H3779" t="s">
        <v>9</v>
      </c>
      <c r="I3779">
        <v>18.899999999999999</v>
      </c>
      <c r="J3779">
        <v>19.3</v>
      </c>
      <c r="K3779">
        <v>2.4</v>
      </c>
      <c r="L3779">
        <v>5.4</v>
      </c>
      <c r="M3779" s="3">
        <v>108300.63499999999</v>
      </c>
      <c r="N3779" s="4">
        <v>55.674962260000001</v>
      </c>
      <c r="O3779" s="4">
        <v>6029633.7999999998</v>
      </c>
    </row>
    <row r="3780" spans="1:15" hidden="1" x14ac:dyDescent="0.5">
      <c r="A3780">
        <f t="shared" si="59"/>
        <v>1667</v>
      </c>
      <c r="B3780" s="2">
        <v>43463</v>
      </c>
      <c r="C3780" t="s">
        <v>19</v>
      </c>
      <c r="D3780" t="s">
        <v>34</v>
      </c>
      <c r="E3780">
        <v>2018</v>
      </c>
      <c r="F3780">
        <v>52</v>
      </c>
      <c r="G3780" t="s">
        <v>9</v>
      </c>
      <c r="H3780" t="s">
        <v>9</v>
      </c>
      <c r="I3780">
        <v>21</v>
      </c>
      <c r="J3780">
        <v>23.9</v>
      </c>
      <c r="K3780">
        <v>5.7</v>
      </c>
      <c r="L3780">
        <v>1.2</v>
      </c>
      <c r="M3780" s="3">
        <v>108290.11</v>
      </c>
      <c r="N3780" s="4">
        <v>91.7235266</v>
      </c>
      <c r="O3780" s="4">
        <v>9932750.8000000007</v>
      </c>
    </row>
    <row r="3781" spans="1:15" hidden="1" x14ac:dyDescent="0.5">
      <c r="A3781">
        <f t="shared" si="59"/>
        <v>1668</v>
      </c>
      <c r="B3781" s="2">
        <v>42072</v>
      </c>
      <c r="C3781" t="s">
        <v>21</v>
      </c>
      <c r="D3781" t="s">
        <v>25</v>
      </c>
      <c r="E3781">
        <v>2015</v>
      </c>
      <c r="F3781">
        <v>11</v>
      </c>
      <c r="G3781" t="s">
        <v>10</v>
      </c>
      <c r="H3781" t="s">
        <v>10</v>
      </c>
      <c r="I3781">
        <v>14.4</v>
      </c>
      <c r="J3781">
        <v>23.8</v>
      </c>
      <c r="K3781">
        <v>18.600000000000001</v>
      </c>
      <c r="L3781">
        <v>0</v>
      </c>
      <c r="M3781" s="3">
        <v>108282.48</v>
      </c>
      <c r="N3781" s="4">
        <v>23.80806827</v>
      </c>
      <c r="O3781" s="4">
        <v>2577996.7000000002</v>
      </c>
    </row>
    <row r="3782" spans="1:15" hidden="1" x14ac:dyDescent="0.5">
      <c r="A3782">
        <f t="shared" si="59"/>
        <v>1669</v>
      </c>
      <c r="B3782" s="2">
        <v>42120</v>
      </c>
      <c r="C3782" t="s">
        <v>20</v>
      </c>
      <c r="D3782" t="s">
        <v>26</v>
      </c>
      <c r="E3782">
        <v>2015</v>
      </c>
      <c r="F3782">
        <v>17</v>
      </c>
      <c r="G3782" t="s">
        <v>10</v>
      </c>
      <c r="H3782" t="s">
        <v>9</v>
      </c>
      <c r="I3782">
        <v>10.4</v>
      </c>
      <c r="J3782">
        <v>15.4</v>
      </c>
      <c r="K3782">
        <v>5.9</v>
      </c>
      <c r="L3782">
        <v>7</v>
      </c>
      <c r="M3782" s="3">
        <v>108217.82</v>
      </c>
      <c r="N3782" s="4">
        <v>28.955419760000002</v>
      </c>
      <c r="O3782" s="4">
        <v>3133492.4</v>
      </c>
    </row>
    <row r="3783" spans="1:15" hidden="1" x14ac:dyDescent="0.5">
      <c r="A3783">
        <f t="shared" si="59"/>
        <v>1670</v>
      </c>
      <c r="B3783" s="2">
        <v>43626</v>
      </c>
      <c r="C3783" t="s">
        <v>21</v>
      </c>
      <c r="D3783" t="s">
        <v>28</v>
      </c>
      <c r="E3783">
        <v>2019</v>
      </c>
      <c r="F3783">
        <v>24</v>
      </c>
      <c r="G3783" t="s">
        <v>10</v>
      </c>
      <c r="H3783" t="s">
        <v>10</v>
      </c>
      <c r="I3783">
        <v>12</v>
      </c>
      <c r="J3783">
        <v>19.2</v>
      </c>
      <c r="K3783">
        <v>7.6</v>
      </c>
      <c r="L3783">
        <v>3</v>
      </c>
      <c r="M3783" s="3">
        <v>108133.03</v>
      </c>
      <c r="N3783" s="4">
        <v>47.487874040000001</v>
      </c>
      <c r="O3783" s="4">
        <v>5135007.7</v>
      </c>
    </row>
    <row r="3784" spans="1:15" hidden="1" x14ac:dyDescent="0.5">
      <c r="A3784">
        <f t="shared" si="59"/>
        <v>1671</v>
      </c>
      <c r="B3784" s="2">
        <v>43847</v>
      </c>
      <c r="C3784" t="s">
        <v>18</v>
      </c>
      <c r="D3784" t="s">
        <v>17</v>
      </c>
      <c r="E3784">
        <v>2020</v>
      </c>
      <c r="F3784">
        <v>3</v>
      </c>
      <c r="G3784" t="s">
        <v>9</v>
      </c>
      <c r="H3784" t="s">
        <v>9</v>
      </c>
      <c r="I3784">
        <v>14.4</v>
      </c>
      <c r="J3784">
        <v>24.8</v>
      </c>
      <c r="K3784">
        <v>24.4</v>
      </c>
      <c r="L3784">
        <v>0</v>
      </c>
      <c r="M3784" s="3">
        <v>108108.175</v>
      </c>
      <c r="N3784" s="4">
        <v>39.500761930000003</v>
      </c>
      <c r="O3784" s="4">
        <v>4270355.3</v>
      </c>
    </row>
    <row r="3785" spans="1:15" hidden="1" x14ac:dyDescent="0.5">
      <c r="A3785">
        <f t="shared" si="59"/>
        <v>1672</v>
      </c>
      <c r="B3785" s="2">
        <v>43727</v>
      </c>
      <c r="C3785" t="s">
        <v>16</v>
      </c>
      <c r="D3785" t="s">
        <v>31</v>
      </c>
      <c r="E3785">
        <v>2019</v>
      </c>
      <c r="F3785">
        <v>38</v>
      </c>
      <c r="G3785" t="s">
        <v>10</v>
      </c>
      <c r="H3785" t="s">
        <v>9</v>
      </c>
      <c r="I3785">
        <v>8.1999999999999993</v>
      </c>
      <c r="J3785">
        <v>24</v>
      </c>
      <c r="K3785">
        <v>19.399999999999999</v>
      </c>
      <c r="L3785">
        <v>0</v>
      </c>
      <c r="M3785" s="3">
        <v>108102.56</v>
      </c>
      <c r="N3785" s="4">
        <v>82.43824146</v>
      </c>
      <c r="O3785" s="4">
        <v>8911784.9000000004</v>
      </c>
    </row>
    <row r="3786" spans="1:15" hidden="1" x14ac:dyDescent="0.5">
      <c r="A3786">
        <f t="shared" si="59"/>
        <v>1673</v>
      </c>
      <c r="B3786" s="2">
        <v>42392</v>
      </c>
      <c r="C3786" t="s">
        <v>19</v>
      </c>
      <c r="D3786" t="s">
        <v>17</v>
      </c>
      <c r="E3786">
        <v>2016</v>
      </c>
      <c r="F3786">
        <v>4</v>
      </c>
      <c r="G3786" t="s">
        <v>9</v>
      </c>
      <c r="H3786" t="s">
        <v>9</v>
      </c>
      <c r="I3786">
        <v>17.3</v>
      </c>
      <c r="J3786">
        <v>21.9</v>
      </c>
      <c r="K3786">
        <v>23.2</v>
      </c>
      <c r="L3786">
        <v>7</v>
      </c>
      <c r="M3786" s="3">
        <v>108097.845</v>
      </c>
      <c r="N3786" s="4">
        <v>26.975023329999999</v>
      </c>
      <c r="O3786" s="4">
        <v>2915941.9</v>
      </c>
    </row>
    <row r="3787" spans="1:15" hidden="1" x14ac:dyDescent="0.5">
      <c r="A3787">
        <f t="shared" si="59"/>
        <v>1674</v>
      </c>
      <c r="B3787" s="2">
        <v>43475</v>
      </c>
      <c r="C3787" t="s">
        <v>16</v>
      </c>
      <c r="D3787" t="s">
        <v>17</v>
      </c>
      <c r="E3787">
        <v>2019</v>
      </c>
      <c r="F3787">
        <v>2</v>
      </c>
      <c r="G3787" t="s">
        <v>9</v>
      </c>
      <c r="H3787" t="s">
        <v>9</v>
      </c>
      <c r="I3787">
        <v>13.5</v>
      </c>
      <c r="J3787">
        <v>21.4</v>
      </c>
      <c r="K3787">
        <v>25.8</v>
      </c>
      <c r="L3787">
        <v>0</v>
      </c>
      <c r="M3787" s="3">
        <v>108078.69500000001</v>
      </c>
      <c r="N3787" s="4">
        <v>96.413742569999997</v>
      </c>
      <c r="O3787" s="4">
        <v>10420271.5</v>
      </c>
    </row>
    <row r="3788" spans="1:15" hidden="1" x14ac:dyDescent="0.5">
      <c r="A3788">
        <f t="shared" si="59"/>
        <v>1675</v>
      </c>
      <c r="B3788" s="2">
        <v>43388</v>
      </c>
      <c r="C3788" t="s">
        <v>21</v>
      </c>
      <c r="D3788" t="s">
        <v>32</v>
      </c>
      <c r="E3788">
        <v>2018</v>
      </c>
      <c r="F3788">
        <v>42</v>
      </c>
      <c r="G3788" t="s">
        <v>10</v>
      </c>
      <c r="H3788" t="s">
        <v>9</v>
      </c>
      <c r="I3788">
        <v>19.5</v>
      </c>
      <c r="J3788">
        <v>27.5</v>
      </c>
      <c r="K3788">
        <v>19.399999999999999</v>
      </c>
      <c r="L3788">
        <v>0</v>
      </c>
      <c r="M3788" s="3">
        <v>108070.27499999999</v>
      </c>
      <c r="N3788" s="4">
        <v>79.182454410000005</v>
      </c>
      <c r="O3788" s="4">
        <v>8557269.5999999996</v>
      </c>
    </row>
    <row r="3789" spans="1:15" hidden="1" x14ac:dyDescent="0.5">
      <c r="A3789">
        <f t="shared" si="59"/>
        <v>1676</v>
      </c>
      <c r="B3789" s="2">
        <v>43392</v>
      </c>
      <c r="C3789" t="s">
        <v>18</v>
      </c>
      <c r="D3789" t="s">
        <v>32</v>
      </c>
      <c r="E3789">
        <v>2018</v>
      </c>
      <c r="F3789">
        <v>42</v>
      </c>
      <c r="G3789" t="s">
        <v>10</v>
      </c>
      <c r="H3789" t="s">
        <v>9</v>
      </c>
      <c r="I3789">
        <v>12.8</v>
      </c>
      <c r="J3789">
        <v>27.4</v>
      </c>
      <c r="K3789">
        <v>23</v>
      </c>
      <c r="L3789">
        <v>0</v>
      </c>
      <c r="M3789" s="3">
        <v>107940.16</v>
      </c>
      <c r="N3789" s="4">
        <v>101.6603803</v>
      </c>
      <c r="O3789" s="4">
        <v>10973237.699999999</v>
      </c>
    </row>
    <row r="3790" spans="1:15" hidden="1" x14ac:dyDescent="0.5">
      <c r="A3790">
        <f t="shared" si="59"/>
        <v>1677</v>
      </c>
      <c r="B3790" s="2">
        <v>42755</v>
      </c>
      <c r="C3790" t="s">
        <v>18</v>
      </c>
      <c r="D3790" t="s">
        <v>17</v>
      </c>
      <c r="E3790">
        <v>2017</v>
      </c>
      <c r="F3790">
        <v>4</v>
      </c>
      <c r="G3790" t="s">
        <v>9</v>
      </c>
      <c r="H3790" t="s">
        <v>9</v>
      </c>
      <c r="I3790">
        <v>16.100000000000001</v>
      </c>
      <c r="J3790">
        <v>20.8</v>
      </c>
      <c r="K3790">
        <v>13.2</v>
      </c>
      <c r="L3790">
        <v>22.6</v>
      </c>
      <c r="M3790" s="3">
        <v>107937.685</v>
      </c>
      <c r="N3790" s="4">
        <v>38.993116039999997</v>
      </c>
      <c r="O3790" s="4">
        <v>4208826.7</v>
      </c>
    </row>
    <row r="3791" spans="1:15" hidden="1" x14ac:dyDescent="0.5">
      <c r="A3791">
        <f t="shared" si="59"/>
        <v>1678</v>
      </c>
      <c r="B3791" s="2">
        <v>43959</v>
      </c>
      <c r="C3791" t="s">
        <v>18</v>
      </c>
      <c r="D3791" t="s">
        <v>27</v>
      </c>
      <c r="E3791">
        <v>2020</v>
      </c>
      <c r="F3791">
        <v>19</v>
      </c>
      <c r="G3791" t="s">
        <v>9</v>
      </c>
      <c r="H3791" t="s">
        <v>9</v>
      </c>
      <c r="I3791">
        <v>12.6</v>
      </c>
      <c r="J3791">
        <v>19.600000000000001</v>
      </c>
      <c r="K3791">
        <v>10.7</v>
      </c>
      <c r="L3791">
        <v>0</v>
      </c>
      <c r="M3791" s="3">
        <v>107914.05499999999</v>
      </c>
      <c r="N3791" s="4">
        <v>30.698219210000001</v>
      </c>
      <c r="O3791" s="4">
        <v>3312769.3</v>
      </c>
    </row>
    <row r="3792" spans="1:15" hidden="1" x14ac:dyDescent="0.5">
      <c r="A3792">
        <f t="shared" si="59"/>
        <v>1679</v>
      </c>
      <c r="B3792" s="2">
        <v>42828</v>
      </c>
      <c r="C3792" t="s">
        <v>21</v>
      </c>
      <c r="D3792" t="s">
        <v>26</v>
      </c>
      <c r="E3792">
        <v>2017</v>
      </c>
      <c r="F3792">
        <v>15</v>
      </c>
      <c r="G3792" t="s">
        <v>9</v>
      </c>
      <c r="H3792" t="s">
        <v>9</v>
      </c>
      <c r="I3792">
        <v>8.1999999999999993</v>
      </c>
      <c r="J3792">
        <v>21.5</v>
      </c>
      <c r="K3792">
        <v>16.8</v>
      </c>
      <c r="L3792">
        <v>0</v>
      </c>
      <c r="M3792" s="3">
        <v>107895.52499999999</v>
      </c>
      <c r="N3792" s="4">
        <v>106.4521598</v>
      </c>
      <c r="O3792" s="4">
        <v>11485711.699999999</v>
      </c>
    </row>
    <row r="3793" spans="1:15" hidden="1" x14ac:dyDescent="0.5">
      <c r="A3793">
        <f t="shared" si="59"/>
        <v>1680</v>
      </c>
      <c r="B3793" s="2">
        <v>43804</v>
      </c>
      <c r="C3793" t="s">
        <v>16</v>
      </c>
      <c r="D3793" t="s">
        <v>34</v>
      </c>
      <c r="E3793">
        <v>2019</v>
      </c>
      <c r="F3793">
        <v>49</v>
      </c>
      <c r="G3793" t="s">
        <v>10</v>
      </c>
      <c r="H3793" t="s">
        <v>9</v>
      </c>
      <c r="I3793">
        <v>12.3</v>
      </c>
      <c r="J3793">
        <v>23.9</v>
      </c>
      <c r="K3793">
        <v>20.399999999999999</v>
      </c>
      <c r="L3793">
        <v>0</v>
      </c>
      <c r="M3793" s="3">
        <v>107891.69</v>
      </c>
      <c r="N3793" s="4">
        <v>45.830326149999998</v>
      </c>
      <c r="O3793" s="4">
        <v>4944711.3</v>
      </c>
    </row>
    <row r="3794" spans="1:15" hidden="1" x14ac:dyDescent="0.5">
      <c r="A3794">
        <f t="shared" si="59"/>
        <v>1681</v>
      </c>
      <c r="B3794" s="2">
        <v>42421</v>
      </c>
      <c r="C3794" t="s">
        <v>20</v>
      </c>
      <c r="D3794" t="s">
        <v>24</v>
      </c>
      <c r="E3794">
        <v>2016</v>
      </c>
      <c r="F3794">
        <v>8</v>
      </c>
      <c r="G3794" t="s">
        <v>10</v>
      </c>
      <c r="H3794" t="s">
        <v>9</v>
      </c>
      <c r="I3794">
        <v>12.6</v>
      </c>
      <c r="J3794">
        <v>24.7</v>
      </c>
      <c r="K3794">
        <v>26.5</v>
      </c>
      <c r="L3794">
        <v>0</v>
      </c>
      <c r="M3794" s="3">
        <v>107884.355</v>
      </c>
      <c r="N3794" s="4">
        <v>24.60568176</v>
      </c>
      <c r="O3794" s="4">
        <v>2654568.1</v>
      </c>
    </row>
    <row r="3795" spans="1:15" hidden="1" x14ac:dyDescent="0.5">
      <c r="A3795">
        <f t="shared" si="59"/>
        <v>1682</v>
      </c>
      <c r="B3795" s="2">
        <v>43869</v>
      </c>
      <c r="C3795" t="s">
        <v>19</v>
      </c>
      <c r="D3795" t="s">
        <v>24</v>
      </c>
      <c r="E3795">
        <v>2020</v>
      </c>
      <c r="F3795">
        <v>6</v>
      </c>
      <c r="G3795" t="s">
        <v>10</v>
      </c>
      <c r="H3795" t="s">
        <v>9</v>
      </c>
      <c r="I3795">
        <v>17.399999999999999</v>
      </c>
      <c r="J3795">
        <v>29.4</v>
      </c>
      <c r="K3795">
        <v>27.5</v>
      </c>
      <c r="L3795">
        <v>0</v>
      </c>
      <c r="M3795" s="3">
        <v>107864.44500000001</v>
      </c>
      <c r="N3795" s="4">
        <v>28.570907080000001</v>
      </c>
      <c r="O3795" s="4">
        <v>3081785</v>
      </c>
    </row>
    <row r="3796" spans="1:15" hidden="1" x14ac:dyDescent="0.5">
      <c r="A3796">
        <f t="shared" si="59"/>
        <v>1683</v>
      </c>
      <c r="B3796" s="2">
        <v>43935</v>
      </c>
      <c r="C3796" t="s">
        <v>22</v>
      </c>
      <c r="D3796" t="s">
        <v>26</v>
      </c>
      <c r="E3796">
        <v>2020</v>
      </c>
      <c r="F3796">
        <v>16</v>
      </c>
      <c r="G3796" t="s">
        <v>9</v>
      </c>
      <c r="H3796" t="s">
        <v>9</v>
      </c>
      <c r="I3796">
        <v>12.1</v>
      </c>
      <c r="J3796">
        <v>23.4</v>
      </c>
      <c r="K3796">
        <v>11.1</v>
      </c>
      <c r="L3796">
        <v>0.6</v>
      </c>
      <c r="M3796" s="3">
        <v>107849.83</v>
      </c>
      <c r="N3796" s="4">
        <v>40.838553589999997</v>
      </c>
      <c r="O3796" s="4">
        <v>4404431.0999999996</v>
      </c>
    </row>
    <row r="3797" spans="1:15" hidden="1" x14ac:dyDescent="0.5">
      <c r="A3797">
        <f t="shared" si="59"/>
        <v>1684</v>
      </c>
      <c r="B3797" s="2">
        <v>43352</v>
      </c>
      <c r="C3797" t="s">
        <v>20</v>
      </c>
      <c r="D3797" t="s">
        <v>31</v>
      </c>
      <c r="E3797">
        <v>2018</v>
      </c>
      <c r="F3797">
        <v>36</v>
      </c>
      <c r="G3797" t="s">
        <v>10</v>
      </c>
      <c r="H3797" t="s">
        <v>9</v>
      </c>
      <c r="I3797">
        <v>8.6</v>
      </c>
      <c r="J3797">
        <v>18.100000000000001</v>
      </c>
      <c r="K3797">
        <v>7.3</v>
      </c>
      <c r="L3797">
        <v>0</v>
      </c>
      <c r="M3797" s="3">
        <v>107838.95</v>
      </c>
      <c r="N3797" s="4">
        <v>67.615591249999994</v>
      </c>
      <c r="O3797" s="4">
        <v>7291594.4000000004</v>
      </c>
    </row>
    <row r="3798" spans="1:15" hidden="1" x14ac:dyDescent="0.5">
      <c r="A3798">
        <f t="shared" si="59"/>
        <v>1685</v>
      </c>
      <c r="B3798" s="2">
        <v>43960</v>
      </c>
      <c r="C3798" t="s">
        <v>19</v>
      </c>
      <c r="D3798" t="s">
        <v>27</v>
      </c>
      <c r="E3798">
        <v>2020</v>
      </c>
      <c r="F3798">
        <v>19</v>
      </c>
      <c r="G3798" t="s">
        <v>9</v>
      </c>
      <c r="H3798" t="s">
        <v>9</v>
      </c>
      <c r="I3798">
        <v>12.6</v>
      </c>
      <c r="J3798">
        <v>14</v>
      </c>
      <c r="K3798">
        <v>5.4</v>
      </c>
      <c r="L3798">
        <v>0.6</v>
      </c>
      <c r="M3798" s="3">
        <v>107786.255</v>
      </c>
      <c r="N3798" s="4">
        <v>22.461551329999999</v>
      </c>
      <c r="O3798" s="4">
        <v>2421046.5</v>
      </c>
    </row>
    <row r="3799" spans="1:15" hidden="1" x14ac:dyDescent="0.5">
      <c r="A3799">
        <f t="shared" si="59"/>
        <v>1686</v>
      </c>
      <c r="B3799" s="2">
        <v>42812</v>
      </c>
      <c r="C3799" t="s">
        <v>19</v>
      </c>
      <c r="D3799" t="s">
        <v>25</v>
      </c>
      <c r="E3799">
        <v>2017</v>
      </c>
      <c r="F3799">
        <v>12</v>
      </c>
      <c r="G3799" t="s">
        <v>10</v>
      </c>
      <c r="H3799" t="s">
        <v>9</v>
      </c>
      <c r="I3799">
        <v>12.4</v>
      </c>
      <c r="J3799">
        <v>30.8</v>
      </c>
      <c r="K3799">
        <v>19.899999999999999</v>
      </c>
      <c r="L3799">
        <v>0</v>
      </c>
      <c r="M3799" s="3">
        <v>107731.78</v>
      </c>
      <c r="N3799" s="4">
        <v>68.877097030000002</v>
      </c>
      <c r="O3799" s="4">
        <v>7420252.2999999998</v>
      </c>
    </row>
    <row r="3800" spans="1:15" hidden="1" x14ac:dyDescent="0.5">
      <c r="A3800">
        <f t="shared" si="59"/>
        <v>1687</v>
      </c>
      <c r="B3800" s="2">
        <v>43365</v>
      </c>
      <c r="C3800" t="s">
        <v>19</v>
      </c>
      <c r="D3800" t="s">
        <v>31</v>
      </c>
      <c r="E3800">
        <v>2018</v>
      </c>
      <c r="F3800">
        <v>38</v>
      </c>
      <c r="G3800" t="s">
        <v>9</v>
      </c>
      <c r="H3800" t="s">
        <v>9</v>
      </c>
      <c r="I3800">
        <v>6.8</v>
      </c>
      <c r="J3800">
        <v>17.3</v>
      </c>
      <c r="K3800">
        <v>19.7</v>
      </c>
      <c r="L3800">
        <v>0</v>
      </c>
      <c r="M3800" s="3">
        <v>107731.72</v>
      </c>
      <c r="N3800" s="4">
        <v>83.493593180000005</v>
      </c>
      <c r="O3800" s="4">
        <v>8994908.4000000004</v>
      </c>
    </row>
    <row r="3801" spans="1:15" hidden="1" x14ac:dyDescent="0.5">
      <c r="A3801">
        <f t="shared" si="59"/>
        <v>1688</v>
      </c>
      <c r="B3801" s="2">
        <v>43508</v>
      </c>
      <c r="C3801" t="s">
        <v>22</v>
      </c>
      <c r="D3801" t="s">
        <v>24</v>
      </c>
      <c r="E3801">
        <v>2019</v>
      </c>
      <c r="F3801">
        <v>7</v>
      </c>
      <c r="G3801" t="s">
        <v>10</v>
      </c>
      <c r="H3801" t="s">
        <v>9</v>
      </c>
      <c r="I3801">
        <v>18.399999999999999</v>
      </c>
      <c r="J3801">
        <v>21.5</v>
      </c>
      <c r="K3801">
        <v>12.4</v>
      </c>
      <c r="L3801">
        <v>0</v>
      </c>
      <c r="M3801" s="3">
        <v>107697.205</v>
      </c>
      <c r="N3801" s="4">
        <v>57.338211940000001</v>
      </c>
      <c r="O3801" s="4">
        <v>6175165.2000000002</v>
      </c>
    </row>
    <row r="3802" spans="1:15" hidden="1" x14ac:dyDescent="0.5">
      <c r="A3802">
        <f t="shared" si="59"/>
        <v>1689</v>
      </c>
      <c r="B3802" s="2">
        <v>43920</v>
      </c>
      <c r="C3802" t="s">
        <v>21</v>
      </c>
      <c r="D3802" t="s">
        <v>25</v>
      </c>
      <c r="E3802">
        <v>2020</v>
      </c>
      <c r="F3802">
        <v>14</v>
      </c>
      <c r="G3802" t="s">
        <v>9</v>
      </c>
      <c r="H3802" t="s">
        <v>9</v>
      </c>
      <c r="I3802">
        <v>15.9</v>
      </c>
      <c r="J3802">
        <v>21.7</v>
      </c>
      <c r="K3802">
        <v>13.3</v>
      </c>
      <c r="L3802">
        <v>5.2</v>
      </c>
      <c r="M3802" s="3">
        <v>107687.51</v>
      </c>
      <c r="N3802" s="4">
        <v>57.502975429999999</v>
      </c>
      <c r="O3802" s="4">
        <v>6192352.2000000002</v>
      </c>
    </row>
    <row r="3803" spans="1:15" hidden="1" x14ac:dyDescent="0.5">
      <c r="A3803">
        <f t="shared" si="59"/>
        <v>1690</v>
      </c>
      <c r="B3803" s="2">
        <v>43437</v>
      </c>
      <c r="C3803" t="s">
        <v>21</v>
      </c>
      <c r="D3803" t="s">
        <v>34</v>
      </c>
      <c r="E3803">
        <v>2018</v>
      </c>
      <c r="F3803">
        <v>49</v>
      </c>
      <c r="G3803" t="s">
        <v>10</v>
      </c>
      <c r="H3803" t="s">
        <v>9</v>
      </c>
      <c r="I3803">
        <v>13.3</v>
      </c>
      <c r="J3803">
        <v>23.6</v>
      </c>
      <c r="K3803">
        <v>13.4</v>
      </c>
      <c r="L3803">
        <v>0</v>
      </c>
      <c r="M3803" s="3">
        <v>107666.30499999999</v>
      </c>
      <c r="N3803" s="4">
        <v>71.126198709999997</v>
      </c>
      <c r="O3803" s="4">
        <v>7657895</v>
      </c>
    </row>
    <row r="3804" spans="1:15" hidden="1" x14ac:dyDescent="0.5">
      <c r="A3804">
        <f t="shared" si="59"/>
        <v>1691</v>
      </c>
      <c r="B3804" s="2">
        <v>43510</v>
      </c>
      <c r="C3804" t="s">
        <v>16</v>
      </c>
      <c r="D3804" t="s">
        <v>24</v>
      </c>
      <c r="E3804">
        <v>2019</v>
      </c>
      <c r="F3804">
        <v>7</v>
      </c>
      <c r="G3804" t="s">
        <v>10</v>
      </c>
      <c r="H3804" t="s">
        <v>9</v>
      </c>
      <c r="I3804">
        <v>12.3</v>
      </c>
      <c r="J3804">
        <v>23.2</v>
      </c>
      <c r="K3804">
        <v>24.2</v>
      </c>
      <c r="L3804">
        <v>0</v>
      </c>
      <c r="M3804" s="3">
        <v>107655.08</v>
      </c>
      <c r="N3804" s="4">
        <v>108.29071519999999</v>
      </c>
      <c r="O3804" s="4">
        <v>11658045.6</v>
      </c>
    </row>
    <row r="3805" spans="1:15" hidden="1" x14ac:dyDescent="0.5">
      <c r="A3805">
        <f t="shared" si="59"/>
        <v>1692</v>
      </c>
      <c r="B3805" s="2">
        <v>43795</v>
      </c>
      <c r="C3805" t="s">
        <v>22</v>
      </c>
      <c r="D3805" t="s">
        <v>33</v>
      </c>
      <c r="E3805">
        <v>2019</v>
      </c>
      <c r="F3805">
        <v>48</v>
      </c>
      <c r="G3805" t="s">
        <v>10</v>
      </c>
      <c r="H3805" t="s">
        <v>9</v>
      </c>
      <c r="I3805">
        <v>11.4</v>
      </c>
      <c r="J3805">
        <v>16.399999999999999</v>
      </c>
      <c r="K3805">
        <v>22.2</v>
      </c>
      <c r="L3805">
        <v>2</v>
      </c>
      <c r="M3805" s="3">
        <v>107629.16</v>
      </c>
      <c r="N3805" s="4">
        <v>47.350592130000003</v>
      </c>
      <c r="O3805" s="4">
        <v>5096304.5</v>
      </c>
    </row>
    <row r="3806" spans="1:15" hidden="1" x14ac:dyDescent="0.5">
      <c r="A3806">
        <f t="shared" si="59"/>
        <v>1693</v>
      </c>
      <c r="B3806" s="2">
        <v>43708</v>
      </c>
      <c r="C3806" t="s">
        <v>19</v>
      </c>
      <c r="D3806" t="s">
        <v>30</v>
      </c>
      <c r="E3806">
        <v>2019</v>
      </c>
      <c r="F3806">
        <v>35</v>
      </c>
      <c r="G3806" t="s">
        <v>10</v>
      </c>
      <c r="H3806" t="s">
        <v>9</v>
      </c>
      <c r="I3806">
        <v>5</v>
      </c>
      <c r="J3806">
        <v>18.2</v>
      </c>
      <c r="K3806">
        <v>15.8</v>
      </c>
      <c r="L3806">
        <v>0</v>
      </c>
      <c r="M3806" s="3">
        <v>107616.03</v>
      </c>
      <c r="N3806" s="4">
        <v>79.347198370000001</v>
      </c>
      <c r="O3806" s="4">
        <v>8539030.5</v>
      </c>
    </row>
    <row r="3807" spans="1:15" hidden="1" x14ac:dyDescent="0.5">
      <c r="A3807">
        <f t="shared" si="59"/>
        <v>1694</v>
      </c>
      <c r="B3807" s="2">
        <v>43549</v>
      </c>
      <c r="C3807" t="s">
        <v>21</v>
      </c>
      <c r="D3807" t="s">
        <v>25</v>
      </c>
      <c r="E3807">
        <v>2019</v>
      </c>
      <c r="F3807">
        <v>13</v>
      </c>
      <c r="G3807" t="s">
        <v>10</v>
      </c>
      <c r="H3807" t="s">
        <v>9</v>
      </c>
      <c r="I3807">
        <v>14.8</v>
      </c>
      <c r="J3807">
        <v>19</v>
      </c>
      <c r="K3807">
        <v>13.6</v>
      </c>
      <c r="L3807">
        <v>0.2</v>
      </c>
      <c r="M3807" s="3">
        <v>107583.935</v>
      </c>
      <c r="N3807" s="4">
        <v>80.292927370000001</v>
      </c>
      <c r="O3807" s="4">
        <v>8638229.0999999996</v>
      </c>
    </row>
    <row r="3808" spans="1:15" hidden="1" x14ac:dyDescent="0.5">
      <c r="A3808">
        <f t="shared" si="59"/>
        <v>1695</v>
      </c>
      <c r="B3808" s="2">
        <v>42946</v>
      </c>
      <c r="C3808" t="s">
        <v>20</v>
      </c>
      <c r="D3808" t="s">
        <v>29</v>
      </c>
      <c r="E3808">
        <v>2017</v>
      </c>
      <c r="F3808">
        <v>31</v>
      </c>
      <c r="G3808" t="s">
        <v>10</v>
      </c>
      <c r="H3808" t="s">
        <v>9</v>
      </c>
      <c r="I3808">
        <v>11.3</v>
      </c>
      <c r="J3808">
        <v>18.100000000000001</v>
      </c>
      <c r="K3808">
        <v>8.3000000000000007</v>
      </c>
      <c r="L3808">
        <v>0</v>
      </c>
      <c r="M3808" s="3">
        <v>107580.495</v>
      </c>
      <c r="N3808" s="4">
        <v>91.416166270000005</v>
      </c>
      <c r="O3808" s="4">
        <v>9834596.4000000004</v>
      </c>
    </row>
    <row r="3809" spans="1:15" hidden="1" x14ac:dyDescent="0.5">
      <c r="A3809">
        <f t="shared" si="59"/>
        <v>1696</v>
      </c>
      <c r="B3809" s="2">
        <v>42399</v>
      </c>
      <c r="C3809" t="s">
        <v>19</v>
      </c>
      <c r="D3809" t="s">
        <v>17</v>
      </c>
      <c r="E3809">
        <v>2016</v>
      </c>
      <c r="F3809">
        <v>5</v>
      </c>
      <c r="G3809" t="s">
        <v>10</v>
      </c>
      <c r="H3809" t="s">
        <v>9</v>
      </c>
      <c r="I3809">
        <v>12.3</v>
      </c>
      <c r="J3809">
        <v>22.4</v>
      </c>
      <c r="K3809">
        <v>24</v>
      </c>
      <c r="L3809">
        <v>1.2</v>
      </c>
      <c r="M3809" s="3">
        <v>107579.345</v>
      </c>
      <c r="N3809" s="4">
        <v>23.84687233</v>
      </c>
      <c r="O3809" s="4">
        <v>2565430.9</v>
      </c>
    </row>
    <row r="3810" spans="1:15" hidden="1" x14ac:dyDescent="0.5">
      <c r="A3810">
        <f t="shared" si="59"/>
        <v>1697</v>
      </c>
      <c r="B3810" s="2">
        <v>43961</v>
      </c>
      <c r="C3810" t="s">
        <v>20</v>
      </c>
      <c r="D3810" t="s">
        <v>27</v>
      </c>
      <c r="E3810">
        <v>2020</v>
      </c>
      <c r="F3810">
        <v>19</v>
      </c>
      <c r="G3810" t="s">
        <v>9</v>
      </c>
      <c r="H3810" t="s">
        <v>9</v>
      </c>
      <c r="I3810">
        <v>7.2</v>
      </c>
      <c r="J3810">
        <v>14.5</v>
      </c>
      <c r="K3810">
        <v>9</v>
      </c>
      <c r="L3810">
        <v>7</v>
      </c>
      <c r="M3810" s="3">
        <v>107555.19</v>
      </c>
      <c r="N3810" s="4">
        <v>36.456396259999998</v>
      </c>
      <c r="O3810" s="4">
        <v>3921074.6</v>
      </c>
    </row>
    <row r="3811" spans="1:15" hidden="1" x14ac:dyDescent="0.5">
      <c r="A3811">
        <f t="shared" si="59"/>
        <v>1698</v>
      </c>
      <c r="B3811" s="2">
        <v>43996</v>
      </c>
      <c r="C3811" t="s">
        <v>20</v>
      </c>
      <c r="D3811" t="s">
        <v>28</v>
      </c>
      <c r="E3811">
        <v>2020</v>
      </c>
      <c r="F3811">
        <v>24</v>
      </c>
      <c r="G3811" t="s">
        <v>10</v>
      </c>
      <c r="H3811" t="s">
        <v>9</v>
      </c>
      <c r="I3811">
        <v>10.4</v>
      </c>
      <c r="J3811">
        <v>15.2</v>
      </c>
      <c r="K3811">
        <v>8</v>
      </c>
      <c r="L3811">
        <v>5.8</v>
      </c>
      <c r="M3811" s="3">
        <v>107553.005</v>
      </c>
      <c r="N3811" s="4">
        <v>24.879646619999999</v>
      </c>
      <c r="O3811" s="4">
        <v>2675880.7999999998</v>
      </c>
    </row>
    <row r="3812" spans="1:15" hidden="1" x14ac:dyDescent="0.5">
      <c r="A3812">
        <f t="shared" si="59"/>
        <v>1699</v>
      </c>
      <c r="B3812" s="2">
        <v>42279</v>
      </c>
      <c r="C3812" t="s">
        <v>18</v>
      </c>
      <c r="D3812" t="s">
        <v>32</v>
      </c>
      <c r="E3812">
        <v>2015</v>
      </c>
      <c r="F3812">
        <v>40</v>
      </c>
      <c r="G3812" t="s">
        <v>9</v>
      </c>
      <c r="H3812" t="s">
        <v>10</v>
      </c>
      <c r="I3812">
        <v>9.9</v>
      </c>
      <c r="J3812">
        <v>28.6</v>
      </c>
      <c r="K3812">
        <v>21.7</v>
      </c>
      <c r="L3812">
        <v>0</v>
      </c>
      <c r="M3812" s="3">
        <v>107544.145</v>
      </c>
      <c r="N3812" s="4">
        <v>38.306983930000001</v>
      </c>
      <c r="O3812" s="4">
        <v>4119691.8</v>
      </c>
    </row>
    <row r="3813" spans="1:15" hidden="1" x14ac:dyDescent="0.5">
      <c r="A3813">
        <f t="shared" si="59"/>
        <v>1700</v>
      </c>
      <c r="B3813" s="2">
        <v>42869</v>
      </c>
      <c r="C3813" t="s">
        <v>20</v>
      </c>
      <c r="D3813" t="s">
        <v>27</v>
      </c>
      <c r="E3813">
        <v>2017</v>
      </c>
      <c r="F3813">
        <v>20</v>
      </c>
      <c r="G3813" t="s">
        <v>10</v>
      </c>
      <c r="H3813" t="s">
        <v>9</v>
      </c>
      <c r="I3813">
        <v>6.4</v>
      </c>
      <c r="J3813">
        <v>15.1</v>
      </c>
      <c r="K3813">
        <v>7.7</v>
      </c>
      <c r="L3813">
        <v>0</v>
      </c>
      <c r="M3813" s="3">
        <v>107497.03</v>
      </c>
      <c r="N3813" s="4">
        <v>126.9174946</v>
      </c>
      <c r="O3813" s="4">
        <v>13643253.699999999</v>
      </c>
    </row>
    <row r="3814" spans="1:15" hidden="1" x14ac:dyDescent="0.5">
      <c r="A3814">
        <f t="shared" si="59"/>
        <v>1701</v>
      </c>
      <c r="B3814" s="2">
        <v>42824</v>
      </c>
      <c r="C3814" t="s">
        <v>16</v>
      </c>
      <c r="D3814" t="s">
        <v>25</v>
      </c>
      <c r="E3814">
        <v>2017</v>
      </c>
      <c r="F3814">
        <v>14</v>
      </c>
      <c r="G3814" t="s">
        <v>10</v>
      </c>
      <c r="H3814" t="s">
        <v>9</v>
      </c>
      <c r="I3814">
        <v>10.199999999999999</v>
      </c>
      <c r="J3814">
        <v>17.899999999999999</v>
      </c>
      <c r="K3814">
        <v>13</v>
      </c>
      <c r="L3814">
        <v>3.4</v>
      </c>
      <c r="M3814" s="3">
        <v>107491.87</v>
      </c>
      <c r="N3814" s="4">
        <v>115.1902122</v>
      </c>
      <c r="O3814" s="4">
        <v>12382011.300000001</v>
      </c>
    </row>
    <row r="3815" spans="1:15" hidden="1" x14ac:dyDescent="0.5">
      <c r="A3815">
        <f t="shared" si="59"/>
        <v>1702</v>
      </c>
      <c r="B3815" s="2">
        <v>43211</v>
      </c>
      <c r="C3815" t="s">
        <v>19</v>
      </c>
      <c r="D3815" t="s">
        <v>26</v>
      </c>
      <c r="E3815">
        <v>2018</v>
      </c>
      <c r="F3815">
        <v>16</v>
      </c>
      <c r="G3815" t="s">
        <v>10</v>
      </c>
      <c r="H3815" t="s">
        <v>9</v>
      </c>
      <c r="I3815">
        <v>11.9</v>
      </c>
      <c r="J3815">
        <v>22.8</v>
      </c>
      <c r="K3815">
        <v>11.3</v>
      </c>
      <c r="L3815">
        <v>0</v>
      </c>
      <c r="M3815" s="3">
        <v>107479.26</v>
      </c>
      <c r="N3815" s="4">
        <v>74.439689259999994</v>
      </c>
      <c r="O3815" s="4">
        <v>8000722.7000000002</v>
      </c>
    </row>
    <row r="3816" spans="1:15" hidden="1" x14ac:dyDescent="0.5">
      <c r="A3816">
        <f t="shared" si="59"/>
        <v>1703</v>
      </c>
      <c r="B3816" s="2">
        <v>42819</v>
      </c>
      <c r="C3816" t="s">
        <v>19</v>
      </c>
      <c r="D3816" t="s">
        <v>25</v>
      </c>
      <c r="E3816">
        <v>2017</v>
      </c>
      <c r="F3816">
        <v>13</v>
      </c>
      <c r="G3816" t="s">
        <v>10</v>
      </c>
      <c r="H3816" t="s">
        <v>9</v>
      </c>
      <c r="I3816">
        <v>15.3</v>
      </c>
      <c r="J3816">
        <v>29.7</v>
      </c>
      <c r="K3816">
        <v>13.5</v>
      </c>
      <c r="L3816">
        <v>0</v>
      </c>
      <c r="M3816" s="3">
        <v>107465.98</v>
      </c>
      <c r="N3816" s="4">
        <v>138.79475579999999</v>
      </c>
      <c r="O3816" s="4">
        <v>14915714.5</v>
      </c>
    </row>
    <row r="3817" spans="1:15" hidden="1" x14ac:dyDescent="0.5">
      <c r="A3817">
        <f t="shared" si="59"/>
        <v>1704</v>
      </c>
      <c r="B3817" s="2">
        <v>42862</v>
      </c>
      <c r="C3817" t="s">
        <v>20</v>
      </c>
      <c r="D3817" t="s">
        <v>27</v>
      </c>
      <c r="E3817">
        <v>2017</v>
      </c>
      <c r="F3817">
        <v>19</v>
      </c>
      <c r="G3817" t="s">
        <v>10</v>
      </c>
      <c r="H3817" t="s">
        <v>9</v>
      </c>
      <c r="I3817">
        <v>8.9</v>
      </c>
      <c r="J3817">
        <v>14.8</v>
      </c>
      <c r="K3817">
        <v>9.4</v>
      </c>
      <c r="L3817">
        <v>1.4</v>
      </c>
      <c r="M3817" s="3">
        <v>107424.07</v>
      </c>
      <c r="N3817" s="4">
        <v>104.9084029</v>
      </c>
      <c r="O3817" s="4">
        <v>11269687.6</v>
      </c>
    </row>
    <row r="3818" spans="1:15" hidden="1" x14ac:dyDescent="0.5">
      <c r="A3818">
        <f t="shared" si="59"/>
        <v>1705</v>
      </c>
      <c r="B3818" s="2">
        <v>43420</v>
      </c>
      <c r="C3818" t="s">
        <v>18</v>
      </c>
      <c r="D3818" t="s">
        <v>33</v>
      </c>
      <c r="E3818">
        <v>2018</v>
      </c>
      <c r="F3818">
        <v>46</v>
      </c>
      <c r="G3818" t="s">
        <v>10</v>
      </c>
      <c r="H3818" t="s">
        <v>9</v>
      </c>
      <c r="I3818">
        <v>8.3000000000000007</v>
      </c>
      <c r="J3818">
        <v>19</v>
      </c>
      <c r="K3818">
        <v>29.8</v>
      </c>
      <c r="L3818">
        <v>0</v>
      </c>
      <c r="M3818" s="3">
        <v>107405.925</v>
      </c>
      <c r="N3818" s="4">
        <v>97.767081950000005</v>
      </c>
      <c r="O3818" s="4">
        <v>10500763.9</v>
      </c>
    </row>
    <row r="3819" spans="1:15" hidden="1" x14ac:dyDescent="0.5">
      <c r="A3819">
        <f t="shared" si="59"/>
        <v>1706</v>
      </c>
      <c r="B3819" s="2">
        <v>43803</v>
      </c>
      <c r="C3819" t="s">
        <v>23</v>
      </c>
      <c r="D3819" t="s">
        <v>34</v>
      </c>
      <c r="E3819">
        <v>2019</v>
      </c>
      <c r="F3819">
        <v>49</v>
      </c>
      <c r="G3819" t="s">
        <v>10</v>
      </c>
      <c r="H3819" t="s">
        <v>9</v>
      </c>
      <c r="I3819">
        <v>12.1</v>
      </c>
      <c r="J3819">
        <v>23</v>
      </c>
      <c r="K3819">
        <v>20.3</v>
      </c>
      <c r="L3819">
        <v>0</v>
      </c>
      <c r="M3819" s="3">
        <v>107400.705</v>
      </c>
      <c r="N3819" s="4">
        <v>39.415048149999997</v>
      </c>
      <c r="O3819" s="4">
        <v>4233204</v>
      </c>
    </row>
    <row r="3820" spans="1:15" hidden="1" x14ac:dyDescent="0.5">
      <c r="A3820">
        <f t="shared" si="59"/>
        <v>1707</v>
      </c>
      <c r="B3820" s="2">
        <v>42100</v>
      </c>
      <c r="C3820" t="s">
        <v>21</v>
      </c>
      <c r="D3820" t="s">
        <v>26</v>
      </c>
      <c r="E3820">
        <v>2015</v>
      </c>
      <c r="F3820">
        <v>15</v>
      </c>
      <c r="G3820" t="s">
        <v>9</v>
      </c>
      <c r="H3820" t="s">
        <v>10</v>
      </c>
      <c r="I3820">
        <v>11.2</v>
      </c>
      <c r="J3820">
        <v>18.399999999999999</v>
      </c>
      <c r="K3820">
        <v>13</v>
      </c>
      <c r="L3820">
        <v>0</v>
      </c>
      <c r="M3820" s="3">
        <v>107383.37</v>
      </c>
      <c r="N3820" s="4">
        <v>17.04855264</v>
      </c>
      <c r="O3820" s="4">
        <v>1830731</v>
      </c>
    </row>
    <row r="3821" spans="1:15" hidden="1" x14ac:dyDescent="0.5">
      <c r="A3821">
        <f t="shared" si="59"/>
        <v>1708</v>
      </c>
      <c r="B3821" s="2">
        <v>43366</v>
      </c>
      <c r="C3821" t="s">
        <v>20</v>
      </c>
      <c r="D3821" t="s">
        <v>31</v>
      </c>
      <c r="E3821">
        <v>2018</v>
      </c>
      <c r="F3821">
        <v>38</v>
      </c>
      <c r="G3821" t="s">
        <v>9</v>
      </c>
      <c r="H3821" t="s">
        <v>9</v>
      </c>
      <c r="I3821">
        <v>10.4</v>
      </c>
      <c r="J3821">
        <v>13.7</v>
      </c>
      <c r="K3821">
        <v>11.6</v>
      </c>
      <c r="L3821">
        <v>0.2</v>
      </c>
      <c r="M3821" s="3">
        <v>107332.1</v>
      </c>
      <c r="N3821" s="4">
        <v>79.780017569999998</v>
      </c>
      <c r="O3821" s="4">
        <v>8562956.8000000007</v>
      </c>
    </row>
    <row r="3822" spans="1:15" hidden="1" x14ac:dyDescent="0.5">
      <c r="A3822">
        <f t="shared" si="59"/>
        <v>1709</v>
      </c>
      <c r="B3822" s="2">
        <v>43701</v>
      </c>
      <c r="C3822" t="s">
        <v>19</v>
      </c>
      <c r="D3822" t="s">
        <v>30</v>
      </c>
      <c r="E3822">
        <v>2019</v>
      </c>
      <c r="F3822">
        <v>34</v>
      </c>
      <c r="G3822" t="s">
        <v>10</v>
      </c>
      <c r="H3822" t="s">
        <v>9</v>
      </c>
      <c r="I3822">
        <v>7.9</v>
      </c>
      <c r="J3822">
        <v>18</v>
      </c>
      <c r="K3822">
        <v>13</v>
      </c>
      <c r="L3822">
        <v>0</v>
      </c>
      <c r="M3822" s="3">
        <v>107303.47500000001</v>
      </c>
      <c r="N3822" s="4">
        <v>55.149898819999997</v>
      </c>
      <c r="O3822" s="4">
        <v>5917775.7999999998</v>
      </c>
    </row>
    <row r="3823" spans="1:15" hidden="1" x14ac:dyDescent="0.5">
      <c r="A3823">
        <f t="shared" si="59"/>
        <v>1710</v>
      </c>
      <c r="B3823" s="2">
        <v>43773</v>
      </c>
      <c r="C3823" t="s">
        <v>21</v>
      </c>
      <c r="D3823" t="s">
        <v>33</v>
      </c>
      <c r="E3823">
        <v>2019</v>
      </c>
      <c r="F3823">
        <v>45</v>
      </c>
      <c r="G3823" t="s">
        <v>10</v>
      </c>
      <c r="H3823" t="s">
        <v>9</v>
      </c>
      <c r="I3823">
        <v>9.5</v>
      </c>
      <c r="J3823">
        <v>16.2</v>
      </c>
      <c r="K3823">
        <v>11.2</v>
      </c>
      <c r="L3823">
        <v>1.2</v>
      </c>
      <c r="M3823" s="3">
        <v>107279.84</v>
      </c>
      <c r="N3823" s="4">
        <v>79.09640417</v>
      </c>
      <c r="O3823" s="4">
        <v>8485449.5999999996</v>
      </c>
    </row>
    <row r="3824" spans="1:15" hidden="1" x14ac:dyDescent="0.5">
      <c r="A3824">
        <f t="shared" si="59"/>
        <v>1711</v>
      </c>
      <c r="B3824" s="2">
        <v>43426</v>
      </c>
      <c r="C3824" t="s">
        <v>16</v>
      </c>
      <c r="D3824" t="s">
        <v>33</v>
      </c>
      <c r="E3824">
        <v>2018</v>
      </c>
      <c r="F3824">
        <v>47</v>
      </c>
      <c r="G3824" t="s">
        <v>10</v>
      </c>
      <c r="H3824" t="s">
        <v>9</v>
      </c>
      <c r="I3824">
        <v>9.6999999999999993</v>
      </c>
      <c r="J3824">
        <v>16.399999999999999</v>
      </c>
      <c r="K3824">
        <v>20.3</v>
      </c>
      <c r="L3824">
        <v>6.2</v>
      </c>
      <c r="M3824" s="3">
        <v>107278.83</v>
      </c>
      <c r="N3824" s="4">
        <v>77.208902539999997</v>
      </c>
      <c r="O3824" s="4">
        <v>8282880.7000000002</v>
      </c>
    </row>
    <row r="3825" spans="1:15" hidden="1" x14ac:dyDescent="0.5">
      <c r="A3825">
        <f t="shared" si="59"/>
        <v>1712</v>
      </c>
      <c r="B3825" s="2">
        <v>43826</v>
      </c>
      <c r="C3825" t="s">
        <v>18</v>
      </c>
      <c r="D3825" t="s">
        <v>34</v>
      </c>
      <c r="E3825">
        <v>2019</v>
      </c>
      <c r="F3825">
        <v>52</v>
      </c>
      <c r="G3825" t="s">
        <v>9</v>
      </c>
      <c r="H3825" t="s">
        <v>9</v>
      </c>
      <c r="I3825">
        <v>13.6</v>
      </c>
      <c r="J3825">
        <v>23.9</v>
      </c>
      <c r="K3825">
        <v>31.6</v>
      </c>
      <c r="L3825">
        <v>0</v>
      </c>
      <c r="M3825" s="3">
        <v>107256.065</v>
      </c>
      <c r="N3825" s="4">
        <v>56.122451329999997</v>
      </c>
      <c r="O3825" s="4">
        <v>6019473.2999999998</v>
      </c>
    </row>
    <row r="3826" spans="1:15" hidden="1" x14ac:dyDescent="0.5">
      <c r="A3826">
        <f t="shared" si="59"/>
        <v>1713</v>
      </c>
      <c r="B3826" s="2">
        <v>43581</v>
      </c>
      <c r="C3826" t="s">
        <v>18</v>
      </c>
      <c r="D3826" t="s">
        <v>26</v>
      </c>
      <c r="E3826">
        <v>2019</v>
      </c>
      <c r="F3826">
        <v>17</v>
      </c>
      <c r="G3826" t="s">
        <v>10</v>
      </c>
      <c r="H3826" t="s">
        <v>9</v>
      </c>
      <c r="I3826">
        <v>11.9</v>
      </c>
      <c r="J3826">
        <v>15.8</v>
      </c>
      <c r="K3826">
        <v>6.9</v>
      </c>
      <c r="L3826">
        <v>3</v>
      </c>
      <c r="M3826" s="3">
        <v>107226.59</v>
      </c>
      <c r="N3826" s="4">
        <v>60.918382540000003</v>
      </c>
      <c r="O3826" s="4">
        <v>6532070.4000000004</v>
      </c>
    </row>
    <row r="3827" spans="1:15" hidden="1" x14ac:dyDescent="0.5">
      <c r="A3827">
        <f t="shared" si="59"/>
        <v>1714</v>
      </c>
      <c r="B3827" s="2">
        <v>43728</v>
      </c>
      <c r="C3827" t="s">
        <v>18</v>
      </c>
      <c r="D3827" t="s">
        <v>31</v>
      </c>
      <c r="E3827">
        <v>2019</v>
      </c>
      <c r="F3827">
        <v>38</v>
      </c>
      <c r="G3827" t="s">
        <v>9</v>
      </c>
      <c r="H3827" t="s">
        <v>9</v>
      </c>
      <c r="I3827">
        <v>15.7</v>
      </c>
      <c r="J3827">
        <v>26.2</v>
      </c>
      <c r="K3827">
        <v>14.4</v>
      </c>
      <c r="L3827">
        <v>0</v>
      </c>
      <c r="M3827" s="3">
        <v>107222.345</v>
      </c>
      <c r="N3827" s="4">
        <v>106.2793137</v>
      </c>
      <c r="O3827" s="4">
        <v>11395517.199999999</v>
      </c>
    </row>
    <row r="3828" spans="1:15" hidden="1" x14ac:dyDescent="0.5">
      <c r="A3828">
        <f t="shared" si="59"/>
        <v>1715</v>
      </c>
      <c r="B3828" s="2">
        <v>43086</v>
      </c>
      <c r="C3828" t="s">
        <v>20</v>
      </c>
      <c r="D3828" t="s">
        <v>34</v>
      </c>
      <c r="E3828">
        <v>2017</v>
      </c>
      <c r="F3828">
        <v>51</v>
      </c>
      <c r="G3828" t="s">
        <v>10</v>
      </c>
      <c r="H3828" t="s">
        <v>9</v>
      </c>
      <c r="I3828">
        <v>15.7</v>
      </c>
      <c r="J3828">
        <v>24.5</v>
      </c>
      <c r="K3828">
        <v>30.5</v>
      </c>
      <c r="L3828">
        <v>0</v>
      </c>
      <c r="M3828" s="3">
        <v>107212.84</v>
      </c>
      <c r="N3828" s="4">
        <v>82.049323279999996</v>
      </c>
      <c r="O3828" s="4">
        <v>8796741</v>
      </c>
    </row>
    <row r="3829" spans="1:15" hidden="1" x14ac:dyDescent="0.5">
      <c r="A3829">
        <f t="shared" si="59"/>
        <v>1716</v>
      </c>
      <c r="B3829" s="2">
        <v>44088</v>
      </c>
      <c r="C3829" t="s">
        <v>21</v>
      </c>
      <c r="D3829" t="s">
        <v>31</v>
      </c>
      <c r="E3829">
        <v>2020</v>
      </c>
      <c r="F3829">
        <v>38</v>
      </c>
      <c r="G3829" t="s">
        <v>9</v>
      </c>
      <c r="H3829" t="s">
        <v>9</v>
      </c>
      <c r="I3829">
        <v>11.1</v>
      </c>
      <c r="J3829">
        <v>16.600000000000001</v>
      </c>
      <c r="K3829">
        <v>18.100000000000001</v>
      </c>
      <c r="L3829">
        <v>0</v>
      </c>
      <c r="M3829" s="3">
        <v>107196.61</v>
      </c>
      <c r="N3829" s="4">
        <v>41.852128030000003</v>
      </c>
      <c r="O3829" s="4">
        <v>4486406.2</v>
      </c>
    </row>
    <row r="3830" spans="1:15" hidden="1" x14ac:dyDescent="0.5">
      <c r="A3830">
        <f t="shared" si="59"/>
        <v>1717</v>
      </c>
      <c r="B3830" s="2">
        <v>42113</v>
      </c>
      <c r="C3830" t="s">
        <v>20</v>
      </c>
      <c r="D3830" t="s">
        <v>26</v>
      </c>
      <c r="E3830">
        <v>2015</v>
      </c>
      <c r="F3830">
        <v>16</v>
      </c>
      <c r="G3830" t="s">
        <v>10</v>
      </c>
      <c r="H3830" t="s">
        <v>9</v>
      </c>
      <c r="I3830">
        <v>9.6999999999999993</v>
      </c>
      <c r="J3830">
        <v>14.7</v>
      </c>
      <c r="K3830">
        <v>11</v>
      </c>
      <c r="L3830">
        <v>6.4</v>
      </c>
      <c r="M3830" s="3">
        <v>107160.54</v>
      </c>
      <c r="N3830" s="4">
        <v>24.540694439999999</v>
      </c>
      <c r="O3830" s="4">
        <v>2629794.1</v>
      </c>
    </row>
    <row r="3831" spans="1:15" hidden="1" x14ac:dyDescent="0.5">
      <c r="A3831">
        <f t="shared" si="59"/>
        <v>1718</v>
      </c>
      <c r="B3831" s="2">
        <v>43107</v>
      </c>
      <c r="C3831" t="s">
        <v>20</v>
      </c>
      <c r="D3831" t="s">
        <v>17</v>
      </c>
      <c r="E3831">
        <v>2018</v>
      </c>
      <c r="F3831">
        <v>1</v>
      </c>
      <c r="G3831" t="s">
        <v>9</v>
      </c>
      <c r="H3831" t="s">
        <v>9</v>
      </c>
      <c r="I3831">
        <v>18.7</v>
      </c>
      <c r="J3831">
        <v>21.8</v>
      </c>
      <c r="K3831">
        <v>11</v>
      </c>
      <c r="L3831">
        <v>0</v>
      </c>
      <c r="M3831" s="3">
        <v>107142.815</v>
      </c>
      <c r="N3831" s="4">
        <v>80.976046170000004</v>
      </c>
      <c r="O3831" s="4">
        <v>8676001.5</v>
      </c>
    </row>
    <row r="3832" spans="1:15" hidden="1" x14ac:dyDescent="0.5">
      <c r="A3832">
        <f t="shared" si="59"/>
        <v>1719</v>
      </c>
      <c r="B3832" s="2">
        <v>42719</v>
      </c>
      <c r="C3832" t="s">
        <v>16</v>
      </c>
      <c r="D3832" t="s">
        <v>34</v>
      </c>
      <c r="E3832">
        <v>2016</v>
      </c>
      <c r="F3832">
        <v>51</v>
      </c>
      <c r="G3832" t="s">
        <v>10</v>
      </c>
      <c r="H3832" t="s">
        <v>9</v>
      </c>
      <c r="I3832">
        <v>11.7</v>
      </c>
      <c r="J3832">
        <v>18.600000000000001</v>
      </c>
      <c r="K3832">
        <v>30.8</v>
      </c>
      <c r="L3832">
        <v>0</v>
      </c>
      <c r="M3832" s="3">
        <v>107072.36</v>
      </c>
      <c r="N3832" s="4">
        <v>31.145308459999999</v>
      </c>
      <c r="O3832" s="4">
        <v>3334801.7</v>
      </c>
    </row>
    <row r="3833" spans="1:15" hidden="1" x14ac:dyDescent="0.5">
      <c r="A3833">
        <f t="shared" si="59"/>
        <v>1720</v>
      </c>
      <c r="B3833" s="2">
        <v>43812</v>
      </c>
      <c r="C3833" t="s">
        <v>18</v>
      </c>
      <c r="D3833" t="s">
        <v>34</v>
      </c>
      <c r="E3833">
        <v>2019</v>
      </c>
      <c r="F3833">
        <v>50</v>
      </c>
      <c r="G3833" t="s">
        <v>10</v>
      </c>
      <c r="H3833" t="s">
        <v>9</v>
      </c>
      <c r="I3833">
        <v>11.4</v>
      </c>
      <c r="J3833">
        <v>20.9</v>
      </c>
      <c r="K3833">
        <v>24.8</v>
      </c>
      <c r="L3833">
        <v>0</v>
      </c>
      <c r="M3833" s="3">
        <v>107070.61</v>
      </c>
      <c r="N3833" s="4">
        <v>58.517373640000002</v>
      </c>
      <c r="O3833" s="4">
        <v>6265490.9000000004</v>
      </c>
    </row>
    <row r="3834" spans="1:15" hidden="1" x14ac:dyDescent="0.5">
      <c r="A3834">
        <f t="shared" si="59"/>
        <v>1721</v>
      </c>
      <c r="B3834" s="2">
        <v>43865</v>
      </c>
      <c r="C3834" t="s">
        <v>22</v>
      </c>
      <c r="D3834" t="s">
        <v>24</v>
      </c>
      <c r="E3834">
        <v>2020</v>
      </c>
      <c r="F3834">
        <v>6</v>
      </c>
      <c r="G3834" t="s">
        <v>10</v>
      </c>
      <c r="H3834" t="s">
        <v>9</v>
      </c>
      <c r="I3834">
        <v>11.3</v>
      </c>
      <c r="J3834">
        <v>19.7</v>
      </c>
      <c r="K3834">
        <v>28.6</v>
      </c>
      <c r="L3834">
        <v>0</v>
      </c>
      <c r="M3834" s="3">
        <v>107034.065</v>
      </c>
      <c r="N3834" s="4">
        <v>25.212092720000001</v>
      </c>
      <c r="O3834" s="4">
        <v>2698552.8</v>
      </c>
    </row>
    <row r="3835" spans="1:15" hidden="1" x14ac:dyDescent="0.5">
      <c r="A3835">
        <f t="shared" si="59"/>
        <v>1722</v>
      </c>
      <c r="B3835" s="2">
        <v>43409</v>
      </c>
      <c r="C3835" t="s">
        <v>21</v>
      </c>
      <c r="D3835" t="s">
        <v>33</v>
      </c>
      <c r="E3835">
        <v>2018</v>
      </c>
      <c r="F3835">
        <v>45</v>
      </c>
      <c r="G3835" t="s">
        <v>10</v>
      </c>
      <c r="H3835" t="s">
        <v>9</v>
      </c>
      <c r="I3835">
        <v>14.5</v>
      </c>
      <c r="J3835">
        <v>28.6</v>
      </c>
      <c r="K3835">
        <v>15.8</v>
      </c>
      <c r="L3835">
        <v>2.8</v>
      </c>
      <c r="M3835" s="3">
        <v>107014.075</v>
      </c>
      <c r="N3835" s="4">
        <v>104.6322227</v>
      </c>
      <c r="O3835" s="4">
        <v>11197120.5</v>
      </c>
    </row>
    <row r="3836" spans="1:15" hidden="1" x14ac:dyDescent="0.5">
      <c r="A3836">
        <f t="shared" si="59"/>
        <v>1723</v>
      </c>
      <c r="B3836" s="2">
        <v>43938</v>
      </c>
      <c r="C3836" t="s">
        <v>18</v>
      </c>
      <c r="D3836" t="s">
        <v>26</v>
      </c>
      <c r="E3836">
        <v>2020</v>
      </c>
      <c r="F3836">
        <v>16</v>
      </c>
      <c r="G3836" t="s">
        <v>9</v>
      </c>
      <c r="H3836" t="s">
        <v>9</v>
      </c>
      <c r="I3836">
        <v>11.4</v>
      </c>
      <c r="J3836">
        <v>18.399999999999999</v>
      </c>
      <c r="K3836">
        <v>10.1</v>
      </c>
      <c r="L3836">
        <v>0</v>
      </c>
      <c r="M3836" s="3">
        <v>106943.49</v>
      </c>
      <c r="N3836" s="4">
        <v>30.782703059999999</v>
      </c>
      <c r="O3836" s="4">
        <v>3292009.7</v>
      </c>
    </row>
    <row r="3837" spans="1:15" hidden="1" x14ac:dyDescent="0.5">
      <c r="A3837">
        <f t="shared" si="59"/>
        <v>1724</v>
      </c>
      <c r="B3837" s="2">
        <v>43849</v>
      </c>
      <c r="C3837" t="s">
        <v>20</v>
      </c>
      <c r="D3837" t="s">
        <v>17</v>
      </c>
      <c r="E3837">
        <v>2020</v>
      </c>
      <c r="F3837">
        <v>3</v>
      </c>
      <c r="G3837" t="s">
        <v>9</v>
      </c>
      <c r="H3837" t="s">
        <v>9</v>
      </c>
      <c r="I3837">
        <v>17.5</v>
      </c>
      <c r="J3837">
        <v>25.5</v>
      </c>
      <c r="K3837">
        <v>23.9</v>
      </c>
      <c r="L3837">
        <v>0</v>
      </c>
      <c r="M3837" s="3">
        <v>106921.55499999999</v>
      </c>
      <c r="N3837" s="4">
        <v>60.347055949999998</v>
      </c>
      <c r="O3837" s="4">
        <v>6452401.0999999996</v>
      </c>
    </row>
    <row r="3838" spans="1:15" hidden="1" x14ac:dyDescent="0.5">
      <c r="A3838">
        <f t="shared" si="59"/>
        <v>1725</v>
      </c>
      <c r="B3838" s="2">
        <v>43225</v>
      </c>
      <c r="C3838" t="s">
        <v>19</v>
      </c>
      <c r="D3838" t="s">
        <v>27</v>
      </c>
      <c r="E3838">
        <v>2018</v>
      </c>
      <c r="F3838">
        <v>18</v>
      </c>
      <c r="G3838" t="s">
        <v>10</v>
      </c>
      <c r="H3838" t="s">
        <v>9</v>
      </c>
      <c r="I3838">
        <v>12.1</v>
      </c>
      <c r="J3838">
        <v>21.6</v>
      </c>
      <c r="K3838">
        <v>6.5</v>
      </c>
      <c r="L3838">
        <v>2.6</v>
      </c>
      <c r="M3838" s="3">
        <v>106892.995</v>
      </c>
      <c r="N3838" s="4">
        <v>58.574885250000001</v>
      </c>
      <c r="O3838" s="4">
        <v>6261244.9000000004</v>
      </c>
    </row>
    <row r="3839" spans="1:15" hidden="1" x14ac:dyDescent="0.5">
      <c r="A3839">
        <f t="shared" si="59"/>
        <v>1726</v>
      </c>
      <c r="B3839" s="2">
        <v>43939</v>
      </c>
      <c r="C3839" t="s">
        <v>19</v>
      </c>
      <c r="D3839" t="s">
        <v>26</v>
      </c>
      <c r="E3839">
        <v>2020</v>
      </c>
      <c r="F3839">
        <v>16</v>
      </c>
      <c r="G3839" t="s">
        <v>9</v>
      </c>
      <c r="H3839" t="s">
        <v>9</v>
      </c>
      <c r="I3839">
        <v>12.9</v>
      </c>
      <c r="J3839">
        <v>16.399999999999999</v>
      </c>
      <c r="K3839">
        <v>7.9</v>
      </c>
      <c r="L3839">
        <v>0</v>
      </c>
      <c r="M3839" s="3">
        <v>106888.545</v>
      </c>
      <c r="N3839" s="4">
        <v>42.660865000000001</v>
      </c>
      <c r="O3839" s="4">
        <v>4559957.8</v>
      </c>
    </row>
    <row r="3840" spans="1:15" hidden="1" x14ac:dyDescent="0.5">
      <c r="A3840">
        <f t="shared" si="59"/>
        <v>1727</v>
      </c>
      <c r="B3840" s="2">
        <v>43520</v>
      </c>
      <c r="C3840" t="s">
        <v>20</v>
      </c>
      <c r="D3840" t="s">
        <v>24</v>
      </c>
      <c r="E3840">
        <v>2019</v>
      </c>
      <c r="F3840">
        <v>8</v>
      </c>
      <c r="G3840" t="s">
        <v>10</v>
      </c>
      <c r="H3840" t="s">
        <v>9</v>
      </c>
      <c r="I3840">
        <v>13.8</v>
      </c>
      <c r="J3840">
        <v>32.9</v>
      </c>
      <c r="K3840">
        <v>24.6</v>
      </c>
      <c r="L3840">
        <v>0</v>
      </c>
      <c r="M3840" s="3">
        <v>106877.86500000001</v>
      </c>
      <c r="N3840" s="4">
        <v>87.180913380000007</v>
      </c>
      <c r="O3840" s="4">
        <v>9317709.9000000004</v>
      </c>
    </row>
    <row r="3841" spans="1:15" hidden="1" x14ac:dyDescent="0.5">
      <c r="A3841">
        <f t="shared" si="59"/>
        <v>1728</v>
      </c>
      <c r="B3841" s="2">
        <v>42693</v>
      </c>
      <c r="C3841" t="s">
        <v>19</v>
      </c>
      <c r="D3841" t="s">
        <v>33</v>
      </c>
      <c r="E3841">
        <v>2016</v>
      </c>
      <c r="F3841">
        <v>47</v>
      </c>
      <c r="G3841" t="s">
        <v>10</v>
      </c>
      <c r="H3841" t="s">
        <v>9</v>
      </c>
      <c r="I3841">
        <v>11.7</v>
      </c>
      <c r="J3841">
        <v>19.399999999999999</v>
      </c>
      <c r="K3841">
        <v>29.9</v>
      </c>
      <c r="L3841">
        <v>0</v>
      </c>
      <c r="M3841" s="3">
        <v>106868.5</v>
      </c>
      <c r="N3841" s="4">
        <v>24.655993039999998</v>
      </c>
      <c r="O3841" s="4">
        <v>2634949</v>
      </c>
    </row>
    <row r="3842" spans="1:15" hidden="1" x14ac:dyDescent="0.5">
      <c r="A3842">
        <f t="shared" ref="A3842:A3905" si="60">ROW()-2113</f>
        <v>1729</v>
      </c>
      <c r="B3842" s="2">
        <v>43533</v>
      </c>
      <c r="C3842" t="s">
        <v>19</v>
      </c>
      <c r="D3842" t="s">
        <v>25</v>
      </c>
      <c r="E3842">
        <v>2019</v>
      </c>
      <c r="F3842">
        <v>10</v>
      </c>
      <c r="G3842" t="s">
        <v>10</v>
      </c>
      <c r="H3842" t="s">
        <v>9</v>
      </c>
      <c r="I3842">
        <v>13.9</v>
      </c>
      <c r="J3842">
        <v>24.7</v>
      </c>
      <c r="K3842">
        <v>20</v>
      </c>
      <c r="L3842">
        <v>0</v>
      </c>
      <c r="M3842" s="3">
        <v>106854.935</v>
      </c>
      <c r="N3842" s="4">
        <v>95.078424589999997</v>
      </c>
      <c r="O3842" s="4">
        <v>10159598.9</v>
      </c>
    </row>
    <row r="3843" spans="1:15" hidden="1" x14ac:dyDescent="0.5">
      <c r="A3843">
        <f t="shared" si="60"/>
        <v>1730</v>
      </c>
      <c r="B3843" s="2">
        <v>42301</v>
      </c>
      <c r="C3843" t="s">
        <v>19</v>
      </c>
      <c r="D3843" t="s">
        <v>32</v>
      </c>
      <c r="E3843">
        <v>2015</v>
      </c>
      <c r="F3843">
        <v>43</v>
      </c>
      <c r="G3843" t="s">
        <v>10</v>
      </c>
      <c r="H3843" t="s">
        <v>9</v>
      </c>
      <c r="I3843">
        <v>9.1999999999999993</v>
      </c>
      <c r="J3843">
        <v>19.5</v>
      </c>
      <c r="K3843">
        <v>25.1</v>
      </c>
      <c r="L3843">
        <v>0</v>
      </c>
      <c r="M3843" s="3">
        <v>106813.03</v>
      </c>
      <c r="N3843" s="4">
        <v>32.192051970000001</v>
      </c>
      <c r="O3843" s="4">
        <v>3438530.6</v>
      </c>
    </row>
    <row r="3844" spans="1:15" hidden="1" x14ac:dyDescent="0.5">
      <c r="A3844">
        <f t="shared" si="60"/>
        <v>1731</v>
      </c>
      <c r="B3844" s="2">
        <v>43709</v>
      </c>
      <c r="C3844" t="s">
        <v>20</v>
      </c>
      <c r="D3844" t="s">
        <v>31</v>
      </c>
      <c r="E3844">
        <v>2019</v>
      </c>
      <c r="F3844">
        <v>35</v>
      </c>
      <c r="G3844" t="s">
        <v>10</v>
      </c>
      <c r="H3844" t="s">
        <v>9</v>
      </c>
      <c r="I3844">
        <v>11.1</v>
      </c>
      <c r="J3844">
        <v>19.600000000000001</v>
      </c>
      <c r="K3844">
        <v>9.4</v>
      </c>
      <c r="L3844">
        <v>0</v>
      </c>
      <c r="M3844" s="3">
        <v>106779.47500000001</v>
      </c>
      <c r="N3844" s="4">
        <v>75.512741539999993</v>
      </c>
      <c r="O3844" s="4">
        <v>8063210.9000000004</v>
      </c>
    </row>
    <row r="3845" spans="1:15" hidden="1" x14ac:dyDescent="0.5">
      <c r="A3845">
        <f t="shared" si="60"/>
        <v>1732</v>
      </c>
      <c r="B3845" s="2">
        <v>42637</v>
      </c>
      <c r="C3845" t="s">
        <v>19</v>
      </c>
      <c r="D3845" t="s">
        <v>31</v>
      </c>
      <c r="E3845">
        <v>2016</v>
      </c>
      <c r="F3845">
        <v>39</v>
      </c>
      <c r="G3845" t="s">
        <v>9</v>
      </c>
      <c r="H3845" t="s">
        <v>9</v>
      </c>
      <c r="I3845">
        <v>10</v>
      </c>
      <c r="J3845">
        <v>20.100000000000001</v>
      </c>
      <c r="K3845">
        <v>18.399999999999999</v>
      </c>
      <c r="L3845">
        <v>0</v>
      </c>
      <c r="M3845" s="3">
        <v>106776.27499999999</v>
      </c>
      <c r="N3845" s="4">
        <v>43.556599820000002</v>
      </c>
      <c r="O3845" s="4">
        <v>4650811.5</v>
      </c>
    </row>
    <row r="3846" spans="1:15" hidden="1" x14ac:dyDescent="0.5">
      <c r="A3846">
        <f t="shared" si="60"/>
        <v>1733</v>
      </c>
      <c r="B3846" s="2">
        <v>43780</v>
      </c>
      <c r="C3846" t="s">
        <v>21</v>
      </c>
      <c r="D3846" t="s">
        <v>33</v>
      </c>
      <c r="E3846">
        <v>2019</v>
      </c>
      <c r="F3846">
        <v>46</v>
      </c>
      <c r="G3846" t="s">
        <v>10</v>
      </c>
      <c r="H3846" t="s">
        <v>9</v>
      </c>
      <c r="I3846">
        <v>10</v>
      </c>
      <c r="J3846">
        <v>29.6</v>
      </c>
      <c r="K3846">
        <v>27.4</v>
      </c>
      <c r="L3846">
        <v>0</v>
      </c>
      <c r="M3846" s="3">
        <v>106758.95</v>
      </c>
      <c r="N3846" s="4">
        <v>66.491326110000003</v>
      </c>
      <c r="O3846" s="4">
        <v>7098544.2000000002</v>
      </c>
    </row>
    <row r="3847" spans="1:15" hidden="1" x14ac:dyDescent="0.5">
      <c r="A3847">
        <f t="shared" si="60"/>
        <v>1734</v>
      </c>
      <c r="B3847" s="2">
        <v>42084</v>
      </c>
      <c r="C3847" t="s">
        <v>19</v>
      </c>
      <c r="D3847" t="s">
        <v>25</v>
      </c>
      <c r="E3847">
        <v>2015</v>
      </c>
      <c r="F3847">
        <v>12</v>
      </c>
      <c r="G3847" t="s">
        <v>10</v>
      </c>
      <c r="H3847" t="s">
        <v>9</v>
      </c>
      <c r="I3847">
        <v>11.9</v>
      </c>
      <c r="J3847">
        <v>22.7</v>
      </c>
      <c r="K3847">
        <v>20.8</v>
      </c>
      <c r="L3847">
        <v>0</v>
      </c>
      <c r="M3847" s="3">
        <v>106754.8</v>
      </c>
      <c r="N3847" s="4">
        <v>20.473714609999998</v>
      </c>
      <c r="O3847" s="4">
        <v>2185667.2999999998</v>
      </c>
    </row>
    <row r="3848" spans="1:15" hidden="1" x14ac:dyDescent="0.5">
      <c r="A3848">
        <f t="shared" si="60"/>
        <v>1735</v>
      </c>
      <c r="B3848" s="2">
        <v>43057</v>
      </c>
      <c r="C3848" t="s">
        <v>19</v>
      </c>
      <c r="D3848" t="s">
        <v>33</v>
      </c>
      <c r="E3848">
        <v>2017</v>
      </c>
      <c r="F3848">
        <v>47</v>
      </c>
      <c r="G3848" t="s">
        <v>10</v>
      </c>
      <c r="H3848" t="s">
        <v>9</v>
      </c>
      <c r="I3848">
        <v>16.100000000000001</v>
      </c>
      <c r="J3848">
        <v>28.1</v>
      </c>
      <c r="K3848">
        <v>20.100000000000001</v>
      </c>
      <c r="L3848">
        <v>0</v>
      </c>
      <c r="M3848" s="3">
        <v>106730.21</v>
      </c>
      <c r="N3848" s="4">
        <v>89.770277660000005</v>
      </c>
      <c r="O3848" s="4">
        <v>9581200.5999999996</v>
      </c>
    </row>
    <row r="3849" spans="1:15" hidden="1" x14ac:dyDescent="0.5">
      <c r="A3849">
        <f t="shared" si="60"/>
        <v>1736</v>
      </c>
      <c r="B3849" s="2">
        <v>42630</v>
      </c>
      <c r="C3849" t="s">
        <v>19</v>
      </c>
      <c r="D3849" t="s">
        <v>31</v>
      </c>
      <c r="E3849">
        <v>2016</v>
      </c>
      <c r="F3849">
        <v>38</v>
      </c>
      <c r="G3849" t="s">
        <v>9</v>
      </c>
      <c r="H3849" t="s">
        <v>9</v>
      </c>
      <c r="I3849">
        <v>11.1</v>
      </c>
      <c r="J3849">
        <v>19.8</v>
      </c>
      <c r="K3849">
        <v>18.8</v>
      </c>
      <c r="L3849">
        <v>0</v>
      </c>
      <c r="M3849" s="3">
        <v>106709.54</v>
      </c>
      <c r="N3849" s="4">
        <v>36.028691260000002</v>
      </c>
      <c r="O3849" s="4">
        <v>3844605.1</v>
      </c>
    </row>
    <row r="3850" spans="1:15" hidden="1" x14ac:dyDescent="0.5">
      <c r="A3850">
        <f t="shared" si="60"/>
        <v>1737</v>
      </c>
      <c r="B3850" s="2">
        <v>44100</v>
      </c>
      <c r="C3850" t="s">
        <v>19</v>
      </c>
      <c r="D3850" t="s">
        <v>31</v>
      </c>
      <c r="E3850">
        <v>2020</v>
      </c>
      <c r="F3850">
        <v>39</v>
      </c>
      <c r="G3850" t="s">
        <v>9</v>
      </c>
      <c r="H3850" t="s">
        <v>9</v>
      </c>
      <c r="I3850">
        <v>6.2</v>
      </c>
      <c r="J3850">
        <v>13.4</v>
      </c>
      <c r="K3850">
        <v>15</v>
      </c>
      <c r="L3850">
        <v>9.4</v>
      </c>
      <c r="M3850" s="3">
        <v>106694.965</v>
      </c>
      <c r="N3850" s="4">
        <v>33.444710110000003</v>
      </c>
      <c r="O3850" s="4">
        <v>3568382.2</v>
      </c>
    </row>
    <row r="3851" spans="1:15" hidden="1" x14ac:dyDescent="0.5">
      <c r="A3851">
        <f t="shared" si="60"/>
        <v>1738</v>
      </c>
      <c r="B3851" s="2">
        <v>43509</v>
      </c>
      <c r="C3851" t="s">
        <v>23</v>
      </c>
      <c r="D3851" t="s">
        <v>24</v>
      </c>
      <c r="E3851">
        <v>2019</v>
      </c>
      <c r="F3851">
        <v>7</v>
      </c>
      <c r="G3851" t="s">
        <v>10</v>
      </c>
      <c r="H3851" t="s">
        <v>9</v>
      </c>
      <c r="I3851">
        <v>11.8</v>
      </c>
      <c r="J3851">
        <v>19.2</v>
      </c>
      <c r="K3851">
        <v>23.7</v>
      </c>
      <c r="L3851">
        <v>2.8</v>
      </c>
      <c r="M3851" s="3">
        <v>106692.845</v>
      </c>
      <c r="N3851" s="4">
        <v>85.981483069999996</v>
      </c>
      <c r="O3851" s="4">
        <v>9173609</v>
      </c>
    </row>
    <row r="3852" spans="1:15" hidden="1" x14ac:dyDescent="0.5">
      <c r="A3852">
        <f t="shared" si="60"/>
        <v>1739</v>
      </c>
      <c r="B3852" s="2">
        <v>43432</v>
      </c>
      <c r="C3852" t="s">
        <v>23</v>
      </c>
      <c r="D3852" t="s">
        <v>33</v>
      </c>
      <c r="E3852">
        <v>2018</v>
      </c>
      <c r="F3852">
        <v>48</v>
      </c>
      <c r="G3852" t="s">
        <v>10</v>
      </c>
      <c r="H3852" t="s">
        <v>9</v>
      </c>
      <c r="I3852">
        <v>14.4</v>
      </c>
      <c r="J3852">
        <v>20.8</v>
      </c>
      <c r="K3852">
        <v>18</v>
      </c>
      <c r="L3852">
        <v>0</v>
      </c>
      <c r="M3852" s="3">
        <v>106684.825</v>
      </c>
      <c r="N3852" s="4">
        <v>98.178259999999995</v>
      </c>
      <c r="O3852" s="4">
        <v>10474130.5</v>
      </c>
    </row>
    <row r="3853" spans="1:15" hidden="1" x14ac:dyDescent="0.5">
      <c r="A3853">
        <f t="shared" si="60"/>
        <v>1740</v>
      </c>
      <c r="B3853" s="2">
        <v>43215</v>
      </c>
      <c r="C3853" t="s">
        <v>23</v>
      </c>
      <c r="D3853" t="s">
        <v>26</v>
      </c>
      <c r="E3853">
        <v>2018</v>
      </c>
      <c r="F3853">
        <v>17</v>
      </c>
      <c r="G3853" t="s">
        <v>10</v>
      </c>
      <c r="H3853" t="s">
        <v>10</v>
      </c>
      <c r="I3853">
        <v>15.7</v>
      </c>
      <c r="J3853">
        <v>20.100000000000001</v>
      </c>
      <c r="K3853">
        <v>7.7</v>
      </c>
      <c r="L3853">
        <v>0.6</v>
      </c>
      <c r="M3853" s="3">
        <v>106654.955</v>
      </c>
      <c r="N3853" s="4">
        <v>77.461866439999994</v>
      </c>
      <c r="O3853" s="4">
        <v>8261691.9000000004</v>
      </c>
    </row>
    <row r="3854" spans="1:15" hidden="1" x14ac:dyDescent="0.5">
      <c r="A3854">
        <f t="shared" si="60"/>
        <v>1741</v>
      </c>
      <c r="B3854" s="2">
        <v>44085</v>
      </c>
      <c r="C3854" t="s">
        <v>18</v>
      </c>
      <c r="D3854" t="s">
        <v>31</v>
      </c>
      <c r="E3854">
        <v>2020</v>
      </c>
      <c r="F3854">
        <v>37</v>
      </c>
      <c r="G3854" t="s">
        <v>9</v>
      </c>
      <c r="H3854" t="s">
        <v>9</v>
      </c>
      <c r="I3854">
        <v>10.4</v>
      </c>
      <c r="J3854">
        <v>19.399999999999999</v>
      </c>
      <c r="K3854">
        <v>13.4</v>
      </c>
      <c r="L3854">
        <v>0</v>
      </c>
      <c r="M3854" s="3">
        <v>106643.05</v>
      </c>
      <c r="N3854" s="4">
        <v>22.38646877</v>
      </c>
      <c r="O3854" s="4">
        <v>2387361.2999999998</v>
      </c>
    </row>
    <row r="3855" spans="1:15" hidden="1" x14ac:dyDescent="0.5">
      <c r="A3855">
        <f t="shared" si="60"/>
        <v>1742</v>
      </c>
      <c r="B3855" s="2">
        <v>44105</v>
      </c>
      <c r="C3855" t="s">
        <v>16</v>
      </c>
      <c r="D3855" t="s">
        <v>32</v>
      </c>
      <c r="E3855">
        <v>2020</v>
      </c>
      <c r="F3855">
        <v>40</v>
      </c>
      <c r="G3855" t="s">
        <v>9</v>
      </c>
      <c r="H3855" t="s">
        <v>9</v>
      </c>
      <c r="I3855">
        <v>9.4</v>
      </c>
      <c r="J3855">
        <v>19.5</v>
      </c>
      <c r="K3855">
        <v>21.2</v>
      </c>
      <c r="L3855">
        <v>1.8</v>
      </c>
      <c r="M3855" s="3">
        <v>106641.79</v>
      </c>
      <c r="N3855" s="4">
        <v>34.65467056</v>
      </c>
      <c r="O3855" s="4">
        <v>3695636.1</v>
      </c>
    </row>
    <row r="3856" spans="1:15" hidden="1" x14ac:dyDescent="0.5">
      <c r="A3856">
        <f t="shared" si="60"/>
        <v>1743</v>
      </c>
      <c r="B3856" s="2">
        <v>43425</v>
      </c>
      <c r="C3856" t="s">
        <v>23</v>
      </c>
      <c r="D3856" t="s">
        <v>33</v>
      </c>
      <c r="E3856">
        <v>2018</v>
      </c>
      <c r="F3856">
        <v>47</v>
      </c>
      <c r="G3856" t="s">
        <v>10</v>
      </c>
      <c r="H3856" t="s">
        <v>9</v>
      </c>
      <c r="I3856">
        <v>12.3</v>
      </c>
      <c r="J3856">
        <v>23.2</v>
      </c>
      <c r="K3856">
        <v>24.2</v>
      </c>
      <c r="L3856">
        <v>24.2</v>
      </c>
      <c r="M3856" s="3">
        <v>106618.19500000001</v>
      </c>
      <c r="N3856" s="4">
        <v>100.42825310000001</v>
      </c>
      <c r="O3856" s="4">
        <v>10707479.1</v>
      </c>
    </row>
    <row r="3857" spans="1:15" hidden="1" x14ac:dyDescent="0.5">
      <c r="A3857">
        <f t="shared" si="60"/>
        <v>1744</v>
      </c>
      <c r="B3857" s="2">
        <v>43945</v>
      </c>
      <c r="C3857" t="s">
        <v>18</v>
      </c>
      <c r="D3857" t="s">
        <v>26</v>
      </c>
      <c r="E3857">
        <v>2020</v>
      </c>
      <c r="F3857">
        <v>17</v>
      </c>
      <c r="G3857" t="s">
        <v>9</v>
      </c>
      <c r="H3857" t="s">
        <v>9</v>
      </c>
      <c r="I3857">
        <v>15.1</v>
      </c>
      <c r="J3857">
        <v>22.3</v>
      </c>
      <c r="K3857">
        <v>12.7</v>
      </c>
      <c r="L3857">
        <v>0.4</v>
      </c>
      <c r="M3857" s="3">
        <v>106565.295</v>
      </c>
      <c r="N3857" s="4">
        <v>26.641180070000001</v>
      </c>
      <c r="O3857" s="4">
        <v>2839025.2</v>
      </c>
    </row>
    <row r="3858" spans="1:15" hidden="1" x14ac:dyDescent="0.5">
      <c r="A3858">
        <f t="shared" si="60"/>
        <v>1745</v>
      </c>
      <c r="B3858" s="2">
        <v>42085</v>
      </c>
      <c r="C3858" t="s">
        <v>20</v>
      </c>
      <c r="D3858" t="s">
        <v>25</v>
      </c>
      <c r="E3858">
        <v>2015</v>
      </c>
      <c r="F3858">
        <v>12</v>
      </c>
      <c r="G3858" t="s">
        <v>10</v>
      </c>
      <c r="H3858" t="s">
        <v>9</v>
      </c>
      <c r="I3858">
        <v>11.3</v>
      </c>
      <c r="J3858">
        <v>28.8</v>
      </c>
      <c r="K3858">
        <v>19.899999999999999</v>
      </c>
      <c r="L3858">
        <v>0</v>
      </c>
      <c r="M3858" s="3">
        <v>106555.03</v>
      </c>
      <c r="N3858" s="4">
        <v>18.918695589999999</v>
      </c>
      <c r="O3858" s="4">
        <v>2015882.2</v>
      </c>
    </row>
    <row r="3859" spans="1:15" hidden="1" x14ac:dyDescent="0.5">
      <c r="A3859">
        <f t="shared" si="60"/>
        <v>1746</v>
      </c>
      <c r="B3859" s="2">
        <v>43937</v>
      </c>
      <c r="C3859" t="s">
        <v>16</v>
      </c>
      <c r="D3859" t="s">
        <v>26</v>
      </c>
      <c r="E3859">
        <v>2020</v>
      </c>
      <c r="F3859">
        <v>16</v>
      </c>
      <c r="G3859" t="s">
        <v>9</v>
      </c>
      <c r="H3859" t="s">
        <v>9</v>
      </c>
      <c r="I3859">
        <v>15.4</v>
      </c>
      <c r="J3859">
        <v>21.5</v>
      </c>
      <c r="K3859">
        <v>11.3</v>
      </c>
      <c r="L3859">
        <v>0.2</v>
      </c>
      <c r="M3859" s="3">
        <v>106527.94500000001</v>
      </c>
      <c r="N3859" s="4">
        <v>29.80144816</v>
      </c>
      <c r="O3859" s="4">
        <v>3174687</v>
      </c>
    </row>
    <row r="3860" spans="1:15" hidden="1" x14ac:dyDescent="0.5">
      <c r="A3860">
        <f t="shared" si="60"/>
        <v>1747</v>
      </c>
      <c r="B3860" s="2">
        <v>43467</v>
      </c>
      <c r="C3860" t="s">
        <v>23</v>
      </c>
      <c r="D3860" t="s">
        <v>17</v>
      </c>
      <c r="E3860">
        <v>2019</v>
      </c>
      <c r="F3860">
        <v>1</v>
      </c>
      <c r="G3860" t="s">
        <v>9</v>
      </c>
      <c r="H3860" t="s">
        <v>9</v>
      </c>
      <c r="I3860">
        <v>18.399999999999999</v>
      </c>
      <c r="J3860">
        <v>22.2</v>
      </c>
      <c r="K3860">
        <v>26.3</v>
      </c>
      <c r="L3860">
        <v>0</v>
      </c>
      <c r="M3860" s="3">
        <v>106470.675</v>
      </c>
      <c r="N3860" s="4">
        <v>92.202011200000001</v>
      </c>
      <c r="O3860" s="4">
        <v>9816810.4000000004</v>
      </c>
    </row>
    <row r="3861" spans="1:15" hidden="1" x14ac:dyDescent="0.5">
      <c r="A3861">
        <f t="shared" si="60"/>
        <v>1748</v>
      </c>
      <c r="B3861" s="2">
        <v>43512</v>
      </c>
      <c r="C3861" t="s">
        <v>19</v>
      </c>
      <c r="D3861" t="s">
        <v>24</v>
      </c>
      <c r="E3861">
        <v>2019</v>
      </c>
      <c r="F3861">
        <v>7</v>
      </c>
      <c r="G3861" t="s">
        <v>10</v>
      </c>
      <c r="H3861" t="s">
        <v>9</v>
      </c>
      <c r="I3861">
        <v>16.100000000000001</v>
      </c>
      <c r="J3861">
        <v>23.2</v>
      </c>
      <c r="K3861">
        <v>24.2</v>
      </c>
      <c r="L3861">
        <v>0</v>
      </c>
      <c r="M3861" s="3">
        <v>106467.235</v>
      </c>
      <c r="N3861" s="4">
        <v>127.4802754</v>
      </c>
      <c r="O3861" s="4">
        <v>13572472.4</v>
      </c>
    </row>
    <row r="3862" spans="1:15" hidden="1" x14ac:dyDescent="0.5">
      <c r="A3862">
        <f t="shared" si="60"/>
        <v>1749</v>
      </c>
      <c r="B3862" s="2">
        <v>42724</v>
      </c>
      <c r="C3862" t="s">
        <v>22</v>
      </c>
      <c r="D3862" t="s">
        <v>34</v>
      </c>
      <c r="E3862">
        <v>2016</v>
      </c>
      <c r="F3862">
        <v>52</v>
      </c>
      <c r="G3862" t="s">
        <v>9</v>
      </c>
      <c r="H3862" t="s">
        <v>9</v>
      </c>
      <c r="I3862">
        <v>14.4</v>
      </c>
      <c r="J3862">
        <v>21.5</v>
      </c>
      <c r="K3862">
        <v>26</v>
      </c>
      <c r="L3862">
        <v>3</v>
      </c>
      <c r="M3862" s="3">
        <v>106451.255</v>
      </c>
      <c r="N3862" s="4">
        <v>16.129856849999999</v>
      </c>
      <c r="O3862" s="4">
        <v>1717043.5</v>
      </c>
    </row>
    <row r="3863" spans="1:15" hidden="1" x14ac:dyDescent="0.5">
      <c r="A3863">
        <f t="shared" si="60"/>
        <v>1750</v>
      </c>
      <c r="B3863" s="2">
        <v>42274</v>
      </c>
      <c r="C3863" t="s">
        <v>20</v>
      </c>
      <c r="D3863" t="s">
        <v>31</v>
      </c>
      <c r="E3863">
        <v>2015</v>
      </c>
      <c r="F3863">
        <v>39</v>
      </c>
      <c r="G3863" t="s">
        <v>9</v>
      </c>
      <c r="H3863" t="s">
        <v>9</v>
      </c>
      <c r="I3863">
        <v>9.8000000000000007</v>
      </c>
      <c r="J3863">
        <v>20.2</v>
      </c>
      <c r="K3863">
        <v>19.600000000000001</v>
      </c>
      <c r="L3863">
        <v>0</v>
      </c>
      <c r="M3863" s="3">
        <v>106431.815</v>
      </c>
      <c r="N3863" s="4">
        <v>43.931613710000001</v>
      </c>
      <c r="O3863" s="4">
        <v>4675721.4000000004</v>
      </c>
    </row>
    <row r="3864" spans="1:15" hidden="1" x14ac:dyDescent="0.5">
      <c r="A3864">
        <f t="shared" si="60"/>
        <v>1751</v>
      </c>
      <c r="B3864" s="2">
        <v>42092</v>
      </c>
      <c r="C3864" t="s">
        <v>20</v>
      </c>
      <c r="D3864" t="s">
        <v>25</v>
      </c>
      <c r="E3864">
        <v>2015</v>
      </c>
      <c r="F3864">
        <v>13</v>
      </c>
      <c r="G3864" t="s">
        <v>9</v>
      </c>
      <c r="H3864" t="s">
        <v>9</v>
      </c>
      <c r="I3864">
        <v>8.5</v>
      </c>
      <c r="J3864">
        <v>22.7</v>
      </c>
      <c r="K3864">
        <v>18.600000000000001</v>
      </c>
      <c r="L3864">
        <v>0</v>
      </c>
      <c r="M3864" s="3">
        <v>106418.66499999999</v>
      </c>
      <c r="N3864" s="4">
        <v>24.672716350000002</v>
      </c>
      <c r="O3864" s="4">
        <v>2625637.5</v>
      </c>
    </row>
    <row r="3865" spans="1:15" hidden="1" x14ac:dyDescent="0.5">
      <c r="A3865">
        <f t="shared" si="60"/>
        <v>1752</v>
      </c>
      <c r="B3865" s="2">
        <v>43411</v>
      </c>
      <c r="C3865" t="s">
        <v>23</v>
      </c>
      <c r="D3865" t="s">
        <v>33</v>
      </c>
      <c r="E3865">
        <v>2018</v>
      </c>
      <c r="F3865">
        <v>45</v>
      </c>
      <c r="G3865" t="s">
        <v>10</v>
      </c>
      <c r="H3865" t="s">
        <v>9</v>
      </c>
      <c r="I3865">
        <v>11.1</v>
      </c>
      <c r="J3865">
        <v>17.2</v>
      </c>
      <c r="K3865">
        <v>18.2</v>
      </c>
      <c r="L3865">
        <v>35.799999999999997</v>
      </c>
      <c r="M3865" s="3">
        <v>106387.19500000001</v>
      </c>
      <c r="N3865" s="4">
        <v>95.569564769999999</v>
      </c>
      <c r="O3865" s="4">
        <v>10167377.9</v>
      </c>
    </row>
    <row r="3866" spans="1:15" hidden="1" x14ac:dyDescent="0.5">
      <c r="A3866">
        <f t="shared" si="60"/>
        <v>1753</v>
      </c>
      <c r="B3866" s="2">
        <v>43103</v>
      </c>
      <c r="C3866" t="s">
        <v>23</v>
      </c>
      <c r="D3866" t="s">
        <v>17</v>
      </c>
      <c r="E3866">
        <v>2018</v>
      </c>
      <c r="F3866">
        <v>1</v>
      </c>
      <c r="G3866" t="s">
        <v>9</v>
      </c>
      <c r="H3866" t="s">
        <v>9</v>
      </c>
      <c r="I3866">
        <v>14.6</v>
      </c>
      <c r="J3866">
        <v>21</v>
      </c>
      <c r="K3866">
        <v>27.2</v>
      </c>
      <c r="L3866">
        <v>0</v>
      </c>
      <c r="M3866" s="3">
        <v>106373.825</v>
      </c>
      <c r="N3866" s="4">
        <v>67.238116770000005</v>
      </c>
      <c r="O3866" s="4">
        <v>7152375.7000000002</v>
      </c>
    </row>
    <row r="3867" spans="1:15" hidden="1" x14ac:dyDescent="0.5">
      <c r="A3867">
        <f t="shared" si="60"/>
        <v>1754</v>
      </c>
      <c r="B3867" s="2">
        <v>43892</v>
      </c>
      <c r="C3867" t="s">
        <v>21</v>
      </c>
      <c r="D3867" t="s">
        <v>25</v>
      </c>
      <c r="E3867">
        <v>2020</v>
      </c>
      <c r="F3867">
        <v>10</v>
      </c>
      <c r="G3867" t="s">
        <v>10</v>
      </c>
      <c r="H3867" t="s">
        <v>9</v>
      </c>
      <c r="I3867">
        <v>14.2</v>
      </c>
      <c r="J3867">
        <v>18.399999999999999</v>
      </c>
      <c r="K3867">
        <v>21.1</v>
      </c>
      <c r="L3867">
        <v>3</v>
      </c>
      <c r="M3867" s="3">
        <v>106359.955</v>
      </c>
      <c r="N3867" s="4">
        <v>52.728395089999999</v>
      </c>
      <c r="O3867" s="4">
        <v>5608189.7000000002</v>
      </c>
    </row>
    <row r="3868" spans="1:15" hidden="1" x14ac:dyDescent="0.5">
      <c r="A3868">
        <f t="shared" si="60"/>
        <v>1755</v>
      </c>
      <c r="B3868" s="2">
        <v>42308</v>
      </c>
      <c r="C3868" t="s">
        <v>19</v>
      </c>
      <c r="D3868" t="s">
        <v>32</v>
      </c>
      <c r="E3868">
        <v>2015</v>
      </c>
      <c r="F3868">
        <v>44</v>
      </c>
      <c r="G3868" t="s">
        <v>10</v>
      </c>
      <c r="H3868" t="s">
        <v>9</v>
      </c>
      <c r="I3868">
        <v>15.7</v>
      </c>
      <c r="J3868">
        <v>25.9</v>
      </c>
      <c r="K3868">
        <v>13.5</v>
      </c>
      <c r="L3868">
        <v>1</v>
      </c>
      <c r="M3868" s="3">
        <v>106353.44</v>
      </c>
      <c r="N3868" s="4">
        <v>18.374790109999999</v>
      </c>
      <c r="O3868" s="4">
        <v>1954222.1</v>
      </c>
    </row>
    <row r="3869" spans="1:15" hidden="1" x14ac:dyDescent="0.5">
      <c r="A3869">
        <f t="shared" si="60"/>
        <v>1756</v>
      </c>
      <c r="B3869" s="2">
        <v>42071</v>
      </c>
      <c r="C3869" t="s">
        <v>20</v>
      </c>
      <c r="D3869" t="s">
        <v>25</v>
      </c>
      <c r="E3869">
        <v>2015</v>
      </c>
      <c r="F3869">
        <v>10</v>
      </c>
      <c r="G3869" t="s">
        <v>10</v>
      </c>
      <c r="H3869" t="s">
        <v>9</v>
      </c>
      <c r="I3869">
        <v>16.2</v>
      </c>
      <c r="J3869">
        <v>24.4</v>
      </c>
      <c r="K3869">
        <v>20.399999999999999</v>
      </c>
      <c r="L3869">
        <v>0</v>
      </c>
      <c r="M3869" s="3">
        <v>106348.78</v>
      </c>
      <c r="N3869" s="4">
        <v>20.57443413</v>
      </c>
      <c r="O3869" s="4">
        <v>2188066</v>
      </c>
    </row>
    <row r="3870" spans="1:15" hidden="1" x14ac:dyDescent="0.5">
      <c r="A3870">
        <f t="shared" si="60"/>
        <v>1757</v>
      </c>
      <c r="B3870" s="2">
        <v>42730</v>
      </c>
      <c r="C3870" t="s">
        <v>21</v>
      </c>
      <c r="D3870" t="s">
        <v>34</v>
      </c>
      <c r="E3870">
        <v>2016</v>
      </c>
      <c r="F3870">
        <v>53</v>
      </c>
      <c r="G3870" t="s">
        <v>9</v>
      </c>
      <c r="H3870" t="s">
        <v>10</v>
      </c>
      <c r="I3870">
        <v>25.4</v>
      </c>
      <c r="J3870">
        <v>29.3</v>
      </c>
      <c r="K3870">
        <v>10.199999999999999</v>
      </c>
      <c r="L3870">
        <v>0</v>
      </c>
      <c r="M3870" s="3">
        <v>106284.83</v>
      </c>
      <c r="N3870" s="4">
        <v>22.910355590000002</v>
      </c>
      <c r="O3870" s="4">
        <v>2435023.2000000002</v>
      </c>
    </row>
    <row r="3871" spans="1:15" hidden="1" x14ac:dyDescent="0.5">
      <c r="A3871">
        <f t="shared" si="60"/>
        <v>1758</v>
      </c>
      <c r="B3871" s="2">
        <v>42960</v>
      </c>
      <c r="C3871" t="s">
        <v>20</v>
      </c>
      <c r="D3871" t="s">
        <v>30</v>
      </c>
      <c r="E3871">
        <v>2017</v>
      </c>
      <c r="F3871">
        <v>33</v>
      </c>
      <c r="G3871" t="s">
        <v>10</v>
      </c>
      <c r="H3871" t="s">
        <v>9</v>
      </c>
      <c r="I3871">
        <v>9.4</v>
      </c>
      <c r="J3871">
        <v>18.7</v>
      </c>
      <c r="K3871">
        <v>11.1</v>
      </c>
      <c r="L3871">
        <v>2</v>
      </c>
      <c r="M3871" s="3">
        <v>106274.56</v>
      </c>
      <c r="N3871" s="4">
        <v>68.294171739999996</v>
      </c>
      <c r="O3871" s="4">
        <v>7257933.0999999996</v>
      </c>
    </row>
    <row r="3872" spans="1:15" hidden="1" x14ac:dyDescent="0.5">
      <c r="A3872">
        <f t="shared" si="60"/>
        <v>1759</v>
      </c>
      <c r="B3872" s="2">
        <v>43373</v>
      </c>
      <c r="C3872" t="s">
        <v>20</v>
      </c>
      <c r="D3872" t="s">
        <v>31</v>
      </c>
      <c r="E3872">
        <v>2018</v>
      </c>
      <c r="F3872">
        <v>39</v>
      </c>
      <c r="G3872" t="s">
        <v>9</v>
      </c>
      <c r="H3872" t="s">
        <v>9</v>
      </c>
      <c r="I3872">
        <v>6.8</v>
      </c>
      <c r="J3872">
        <v>16.5</v>
      </c>
      <c r="K3872">
        <v>19.8</v>
      </c>
      <c r="L3872">
        <v>0.2</v>
      </c>
      <c r="M3872" s="3">
        <v>106236.23</v>
      </c>
      <c r="N3872" s="4">
        <v>86.884516410000003</v>
      </c>
      <c r="O3872" s="4">
        <v>9230283.5</v>
      </c>
    </row>
    <row r="3873" spans="1:15" hidden="1" x14ac:dyDescent="0.5">
      <c r="A3873">
        <f t="shared" si="60"/>
        <v>1760</v>
      </c>
      <c r="B3873" s="2">
        <v>43611</v>
      </c>
      <c r="C3873" t="s">
        <v>20</v>
      </c>
      <c r="D3873" t="s">
        <v>27</v>
      </c>
      <c r="E3873">
        <v>2019</v>
      </c>
      <c r="F3873">
        <v>21</v>
      </c>
      <c r="G3873" t="s">
        <v>10</v>
      </c>
      <c r="H3873" t="s">
        <v>9</v>
      </c>
      <c r="I3873">
        <v>9.5</v>
      </c>
      <c r="J3873">
        <v>15.1</v>
      </c>
      <c r="K3873">
        <v>8.6</v>
      </c>
      <c r="L3873">
        <v>6.6</v>
      </c>
      <c r="M3873" s="3">
        <v>106153.43</v>
      </c>
      <c r="N3873" s="4">
        <v>63.903082140000002</v>
      </c>
      <c r="O3873" s="4">
        <v>6783531.4000000004</v>
      </c>
    </row>
    <row r="3874" spans="1:15" hidden="1" x14ac:dyDescent="0.5">
      <c r="A3874">
        <f t="shared" si="60"/>
        <v>1761</v>
      </c>
      <c r="B3874" s="2">
        <v>42350</v>
      </c>
      <c r="C3874" t="s">
        <v>19</v>
      </c>
      <c r="D3874" t="s">
        <v>34</v>
      </c>
      <c r="E3874">
        <v>2015</v>
      </c>
      <c r="F3874">
        <v>50</v>
      </c>
      <c r="G3874" t="s">
        <v>10</v>
      </c>
      <c r="H3874" t="s">
        <v>9</v>
      </c>
      <c r="I3874">
        <v>10.1</v>
      </c>
      <c r="J3874">
        <v>18.3</v>
      </c>
      <c r="K3874">
        <v>27.9</v>
      </c>
      <c r="L3874">
        <v>2</v>
      </c>
      <c r="M3874" s="3">
        <v>106139.41</v>
      </c>
      <c r="N3874" s="4">
        <v>34.142897920000003</v>
      </c>
      <c r="O3874" s="4">
        <v>3623907</v>
      </c>
    </row>
    <row r="3875" spans="1:15" hidden="1" x14ac:dyDescent="0.5">
      <c r="A3875">
        <f t="shared" si="60"/>
        <v>1762</v>
      </c>
      <c r="B3875" s="2">
        <v>43884</v>
      </c>
      <c r="C3875" t="s">
        <v>20</v>
      </c>
      <c r="D3875" t="s">
        <v>24</v>
      </c>
      <c r="E3875">
        <v>2020</v>
      </c>
      <c r="F3875">
        <v>8</v>
      </c>
      <c r="G3875" t="s">
        <v>10</v>
      </c>
      <c r="H3875" t="s">
        <v>9</v>
      </c>
      <c r="I3875">
        <v>13.3</v>
      </c>
      <c r="J3875">
        <v>34</v>
      </c>
      <c r="K3875">
        <v>21.6</v>
      </c>
      <c r="L3875">
        <v>0</v>
      </c>
      <c r="M3875" s="3">
        <v>106129.66499999999</v>
      </c>
      <c r="N3875" s="4">
        <v>51.318456159999997</v>
      </c>
      <c r="O3875" s="4">
        <v>5446410.5999999996</v>
      </c>
    </row>
    <row r="3876" spans="1:15" hidden="1" x14ac:dyDescent="0.5">
      <c r="A3876">
        <f t="shared" si="60"/>
        <v>1763</v>
      </c>
      <c r="B3876" s="2">
        <v>43135</v>
      </c>
      <c r="C3876" t="s">
        <v>20</v>
      </c>
      <c r="D3876" t="s">
        <v>24</v>
      </c>
      <c r="E3876">
        <v>2018</v>
      </c>
      <c r="F3876">
        <v>5</v>
      </c>
      <c r="G3876" t="s">
        <v>10</v>
      </c>
      <c r="H3876" t="s">
        <v>9</v>
      </c>
      <c r="I3876">
        <v>14.7</v>
      </c>
      <c r="J3876">
        <v>25.7</v>
      </c>
      <c r="K3876">
        <v>28.5</v>
      </c>
      <c r="L3876">
        <v>0</v>
      </c>
      <c r="M3876" s="3">
        <v>106065.935</v>
      </c>
      <c r="N3876" s="4">
        <v>98.921846560000006</v>
      </c>
      <c r="O3876" s="4">
        <v>10492238.1</v>
      </c>
    </row>
    <row r="3877" spans="1:15" hidden="1" x14ac:dyDescent="0.5">
      <c r="A3877">
        <f t="shared" si="60"/>
        <v>1764</v>
      </c>
      <c r="B3877" s="2">
        <v>42497</v>
      </c>
      <c r="C3877" t="s">
        <v>19</v>
      </c>
      <c r="D3877" t="s">
        <v>27</v>
      </c>
      <c r="E3877">
        <v>2016</v>
      </c>
      <c r="F3877">
        <v>19</v>
      </c>
      <c r="G3877" t="s">
        <v>10</v>
      </c>
      <c r="H3877" t="s">
        <v>9</v>
      </c>
      <c r="I3877">
        <v>11.4</v>
      </c>
      <c r="J3877">
        <v>25.7</v>
      </c>
      <c r="K3877">
        <v>12.6</v>
      </c>
      <c r="L3877">
        <v>0</v>
      </c>
      <c r="M3877" s="3">
        <v>106052.64</v>
      </c>
      <c r="N3877" s="4">
        <v>46.627024280000001</v>
      </c>
      <c r="O3877" s="4">
        <v>4944919</v>
      </c>
    </row>
    <row r="3878" spans="1:15" hidden="1" x14ac:dyDescent="0.5">
      <c r="A3878">
        <f t="shared" si="60"/>
        <v>1765</v>
      </c>
      <c r="B3878" s="2">
        <v>43247</v>
      </c>
      <c r="C3878" t="s">
        <v>20</v>
      </c>
      <c r="D3878" t="s">
        <v>27</v>
      </c>
      <c r="E3878">
        <v>2018</v>
      </c>
      <c r="F3878">
        <v>21</v>
      </c>
      <c r="G3878" t="s">
        <v>10</v>
      </c>
      <c r="H3878" t="s">
        <v>9</v>
      </c>
      <c r="I3878">
        <v>7.3</v>
      </c>
      <c r="J3878">
        <v>20.7</v>
      </c>
      <c r="K3878">
        <v>8</v>
      </c>
      <c r="L3878">
        <v>0</v>
      </c>
      <c r="M3878" s="3">
        <v>106044.51</v>
      </c>
      <c r="N3878" s="4">
        <v>54.187031419999997</v>
      </c>
      <c r="O3878" s="4">
        <v>5746237.2000000002</v>
      </c>
    </row>
    <row r="3879" spans="1:15" hidden="1" x14ac:dyDescent="0.5">
      <c r="A3879">
        <f t="shared" si="60"/>
        <v>1766</v>
      </c>
      <c r="B3879" s="2">
        <v>43735</v>
      </c>
      <c r="C3879" t="s">
        <v>18</v>
      </c>
      <c r="D3879" t="s">
        <v>31</v>
      </c>
      <c r="E3879">
        <v>2019</v>
      </c>
      <c r="F3879">
        <v>39</v>
      </c>
      <c r="G3879" t="s">
        <v>9</v>
      </c>
      <c r="H3879" t="s">
        <v>10</v>
      </c>
      <c r="I3879">
        <v>12.3</v>
      </c>
      <c r="J3879">
        <v>18.8</v>
      </c>
      <c r="K3879">
        <v>7.4</v>
      </c>
      <c r="L3879">
        <v>0</v>
      </c>
      <c r="M3879" s="3">
        <v>106043.02</v>
      </c>
      <c r="N3879" s="4">
        <v>69.640959690000003</v>
      </c>
      <c r="O3879" s="4">
        <v>7384937.7000000002</v>
      </c>
    </row>
    <row r="3880" spans="1:15" hidden="1" x14ac:dyDescent="0.5">
      <c r="A3880">
        <f t="shared" si="60"/>
        <v>1767</v>
      </c>
      <c r="B3880" s="2">
        <v>43568</v>
      </c>
      <c r="C3880" t="s">
        <v>19</v>
      </c>
      <c r="D3880" t="s">
        <v>26</v>
      </c>
      <c r="E3880">
        <v>2019</v>
      </c>
      <c r="F3880">
        <v>15</v>
      </c>
      <c r="G3880" t="s">
        <v>9</v>
      </c>
      <c r="H3880" t="s">
        <v>9</v>
      </c>
      <c r="I3880">
        <v>10.5</v>
      </c>
      <c r="J3880">
        <v>20.7</v>
      </c>
      <c r="K3880">
        <v>10</v>
      </c>
      <c r="L3880">
        <v>0</v>
      </c>
      <c r="M3880" s="3">
        <v>105963.55499999999</v>
      </c>
      <c r="N3880" s="4">
        <v>122.44216059999999</v>
      </c>
      <c r="O3880" s="4">
        <v>12974406.6</v>
      </c>
    </row>
    <row r="3881" spans="1:15" hidden="1" x14ac:dyDescent="0.5">
      <c r="A3881">
        <f t="shared" si="60"/>
        <v>1768</v>
      </c>
      <c r="B3881" s="2">
        <v>43848</v>
      </c>
      <c r="C3881" t="s">
        <v>19</v>
      </c>
      <c r="D3881" t="s">
        <v>17</v>
      </c>
      <c r="E3881">
        <v>2020</v>
      </c>
      <c r="F3881">
        <v>3</v>
      </c>
      <c r="G3881" t="s">
        <v>9</v>
      </c>
      <c r="H3881" t="s">
        <v>9</v>
      </c>
      <c r="I3881">
        <v>13.9</v>
      </c>
      <c r="J3881">
        <v>29.4</v>
      </c>
      <c r="K3881">
        <v>27.2</v>
      </c>
      <c r="L3881">
        <v>0</v>
      </c>
      <c r="M3881" s="3">
        <v>105946.34</v>
      </c>
      <c r="N3881" s="4">
        <v>52.05315547</v>
      </c>
      <c r="O3881" s="4">
        <v>5514841.2999999998</v>
      </c>
    </row>
    <row r="3882" spans="1:15" hidden="1" x14ac:dyDescent="0.5">
      <c r="A3882">
        <f t="shared" si="60"/>
        <v>1769</v>
      </c>
      <c r="B3882" s="2">
        <v>43197</v>
      </c>
      <c r="C3882" t="s">
        <v>19</v>
      </c>
      <c r="D3882" t="s">
        <v>26</v>
      </c>
      <c r="E3882">
        <v>2018</v>
      </c>
      <c r="F3882">
        <v>14</v>
      </c>
      <c r="G3882" t="s">
        <v>9</v>
      </c>
      <c r="H3882" t="s">
        <v>9</v>
      </c>
      <c r="I3882">
        <v>9.8000000000000007</v>
      </c>
      <c r="J3882">
        <v>21.6</v>
      </c>
      <c r="K3882">
        <v>16</v>
      </c>
      <c r="L3882">
        <v>0</v>
      </c>
      <c r="M3882" s="3">
        <v>105938.47500000001</v>
      </c>
      <c r="N3882" s="4">
        <v>84.8974312</v>
      </c>
      <c r="O3882" s="4">
        <v>8993904.4000000004</v>
      </c>
    </row>
    <row r="3883" spans="1:15" hidden="1" x14ac:dyDescent="0.5">
      <c r="A3883">
        <f t="shared" si="60"/>
        <v>1770</v>
      </c>
      <c r="B3883" s="2">
        <v>42638</v>
      </c>
      <c r="C3883" t="s">
        <v>20</v>
      </c>
      <c r="D3883" t="s">
        <v>31</v>
      </c>
      <c r="E3883">
        <v>2016</v>
      </c>
      <c r="F3883">
        <v>39</v>
      </c>
      <c r="G3883" t="s">
        <v>9</v>
      </c>
      <c r="H3883" t="s">
        <v>9</v>
      </c>
      <c r="I3883">
        <v>9.5</v>
      </c>
      <c r="J3883">
        <v>14.7</v>
      </c>
      <c r="K3883">
        <v>17.100000000000001</v>
      </c>
      <c r="L3883">
        <v>5.8</v>
      </c>
      <c r="M3883" s="3">
        <v>105931.55499999999</v>
      </c>
      <c r="N3883" s="4">
        <v>37.698479470000002</v>
      </c>
      <c r="O3883" s="4">
        <v>3993458.6</v>
      </c>
    </row>
    <row r="3884" spans="1:15" hidden="1" x14ac:dyDescent="0.5">
      <c r="A3884">
        <f t="shared" si="60"/>
        <v>1771</v>
      </c>
      <c r="B3884" s="2">
        <v>42876</v>
      </c>
      <c r="C3884" t="s">
        <v>20</v>
      </c>
      <c r="D3884" t="s">
        <v>27</v>
      </c>
      <c r="E3884">
        <v>2017</v>
      </c>
      <c r="F3884">
        <v>21</v>
      </c>
      <c r="G3884" t="s">
        <v>10</v>
      </c>
      <c r="H3884" t="s">
        <v>9</v>
      </c>
      <c r="I3884">
        <v>10.8</v>
      </c>
      <c r="J3884">
        <v>18.7</v>
      </c>
      <c r="K3884">
        <v>6.8</v>
      </c>
      <c r="L3884">
        <v>0</v>
      </c>
      <c r="M3884" s="3">
        <v>105912.16</v>
      </c>
      <c r="N3884" s="4">
        <v>76.782179819999996</v>
      </c>
      <c r="O3884" s="4">
        <v>8132166.5</v>
      </c>
    </row>
    <row r="3885" spans="1:15" hidden="1" x14ac:dyDescent="0.5">
      <c r="A3885">
        <f t="shared" si="60"/>
        <v>1772</v>
      </c>
      <c r="B3885" s="2">
        <v>42420</v>
      </c>
      <c r="C3885" t="s">
        <v>19</v>
      </c>
      <c r="D3885" t="s">
        <v>24</v>
      </c>
      <c r="E3885">
        <v>2016</v>
      </c>
      <c r="F3885">
        <v>8</v>
      </c>
      <c r="G3885" t="s">
        <v>10</v>
      </c>
      <c r="H3885" t="s">
        <v>9</v>
      </c>
      <c r="I3885">
        <v>15.8</v>
      </c>
      <c r="J3885">
        <v>20.8</v>
      </c>
      <c r="K3885">
        <v>23.8</v>
      </c>
      <c r="L3885">
        <v>0</v>
      </c>
      <c r="M3885" s="3">
        <v>105911.71</v>
      </c>
      <c r="N3885" s="4">
        <v>26.30452433</v>
      </c>
      <c r="O3885" s="4">
        <v>2785957.2</v>
      </c>
    </row>
    <row r="3886" spans="1:15" hidden="1" x14ac:dyDescent="0.5">
      <c r="A3886">
        <f t="shared" si="60"/>
        <v>1773</v>
      </c>
      <c r="B3886" s="2">
        <v>43395</v>
      </c>
      <c r="C3886" t="s">
        <v>21</v>
      </c>
      <c r="D3886" t="s">
        <v>32</v>
      </c>
      <c r="E3886">
        <v>2018</v>
      </c>
      <c r="F3886">
        <v>43</v>
      </c>
      <c r="G3886" t="s">
        <v>10</v>
      </c>
      <c r="H3886" t="s">
        <v>9</v>
      </c>
      <c r="I3886">
        <v>8.9</v>
      </c>
      <c r="J3886">
        <v>27</v>
      </c>
      <c r="K3886">
        <v>25.7</v>
      </c>
      <c r="L3886">
        <v>0</v>
      </c>
      <c r="M3886" s="3">
        <v>105893.61500000001</v>
      </c>
      <c r="N3886" s="4">
        <v>84.175390419999999</v>
      </c>
      <c r="O3886" s="4">
        <v>8913636.4000000004</v>
      </c>
    </row>
    <row r="3887" spans="1:15" hidden="1" x14ac:dyDescent="0.5">
      <c r="A3887">
        <f t="shared" si="60"/>
        <v>1774</v>
      </c>
      <c r="B3887" s="2">
        <v>43226</v>
      </c>
      <c r="C3887" t="s">
        <v>20</v>
      </c>
      <c r="D3887" t="s">
        <v>27</v>
      </c>
      <c r="E3887">
        <v>2018</v>
      </c>
      <c r="F3887">
        <v>18</v>
      </c>
      <c r="G3887" t="s">
        <v>10</v>
      </c>
      <c r="H3887" t="s">
        <v>9</v>
      </c>
      <c r="I3887">
        <v>9.9</v>
      </c>
      <c r="J3887">
        <v>21.7</v>
      </c>
      <c r="K3887">
        <v>11</v>
      </c>
      <c r="L3887">
        <v>0</v>
      </c>
      <c r="M3887" s="3">
        <v>105840.39</v>
      </c>
      <c r="N3887" s="4">
        <v>61.89517764</v>
      </c>
      <c r="O3887" s="4">
        <v>6551009.7000000002</v>
      </c>
    </row>
    <row r="3888" spans="1:15" hidden="1" x14ac:dyDescent="0.5">
      <c r="A3888">
        <f t="shared" si="60"/>
        <v>1775</v>
      </c>
      <c r="B3888" s="2">
        <v>43771</v>
      </c>
      <c r="C3888" t="s">
        <v>19</v>
      </c>
      <c r="D3888" t="s">
        <v>33</v>
      </c>
      <c r="E3888">
        <v>2019</v>
      </c>
      <c r="F3888">
        <v>44</v>
      </c>
      <c r="G3888" t="s">
        <v>10</v>
      </c>
      <c r="H3888" t="s">
        <v>9</v>
      </c>
      <c r="I3888">
        <v>15.8</v>
      </c>
      <c r="J3888">
        <v>18.899999999999999</v>
      </c>
      <c r="K3888">
        <v>2.2000000000000002</v>
      </c>
      <c r="L3888">
        <v>4.2</v>
      </c>
      <c r="M3888" s="3">
        <v>105806.825</v>
      </c>
      <c r="N3888" s="4">
        <v>90.798912520000002</v>
      </c>
      <c r="O3888" s="4">
        <v>9607144.5999999996</v>
      </c>
    </row>
    <row r="3889" spans="1:15" hidden="1" x14ac:dyDescent="0.5">
      <c r="A3889">
        <f t="shared" si="60"/>
        <v>1776</v>
      </c>
      <c r="B3889" s="2">
        <v>43148</v>
      </c>
      <c r="C3889" t="s">
        <v>19</v>
      </c>
      <c r="D3889" t="s">
        <v>24</v>
      </c>
      <c r="E3889">
        <v>2018</v>
      </c>
      <c r="F3889">
        <v>7</v>
      </c>
      <c r="G3889" t="s">
        <v>10</v>
      </c>
      <c r="H3889" t="s">
        <v>9</v>
      </c>
      <c r="I3889">
        <v>12.4</v>
      </c>
      <c r="J3889">
        <v>25.3</v>
      </c>
      <c r="K3889">
        <v>24.1</v>
      </c>
      <c r="L3889">
        <v>0</v>
      </c>
      <c r="M3889" s="3">
        <v>105799.935</v>
      </c>
      <c r="N3889" s="4">
        <v>82.758307090000002</v>
      </c>
      <c r="O3889" s="4">
        <v>8755823.5</v>
      </c>
    </row>
    <row r="3890" spans="1:15" hidden="1" x14ac:dyDescent="0.5">
      <c r="A3890">
        <f t="shared" si="60"/>
        <v>1777</v>
      </c>
      <c r="B3890" s="2">
        <v>42428</v>
      </c>
      <c r="C3890" t="s">
        <v>20</v>
      </c>
      <c r="D3890" t="s">
        <v>24</v>
      </c>
      <c r="E3890">
        <v>2016</v>
      </c>
      <c r="F3890">
        <v>9</v>
      </c>
      <c r="G3890" t="s">
        <v>10</v>
      </c>
      <c r="H3890" t="s">
        <v>9</v>
      </c>
      <c r="I3890">
        <v>17.7</v>
      </c>
      <c r="J3890">
        <v>22.7</v>
      </c>
      <c r="K3890">
        <v>21.5</v>
      </c>
      <c r="L3890">
        <v>0</v>
      </c>
      <c r="M3890" s="3">
        <v>105781.985</v>
      </c>
      <c r="N3890" s="4">
        <v>30.398442679999999</v>
      </c>
      <c r="O3890" s="4">
        <v>3215607.6</v>
      </c>
    </row>
    <row r="3891" spans="1:15" hidden="1" x14ac:dyDescent="0.5">
      <c r="A3891">
        <f t="shared" si="60"/>
        <v>1778</v>
      </c>
      <c r="B3891" s="2">
        <v>43541</v>
      </c>
      <c r="C3891" t="s">
        <v>20</v>
      </c>
      <c r="D3891" t="s">
        <v>25</v>
      </c>
      <c r="E3891">
        <v>2019</v>
      </c>
      <c r="F3891">
        <v>11</v>
      </c>
      <c r="G3891" t="s">
        <v>10</v>
      </c>
      <c r="H3891" t="s">
        <v>9</v>
      </c>
      <c r="I3891">
        <v>14.2</v>
      </c>
      <c r="J3891">
        <v>25.6</v>
      </c>
      <c r="K3891">
        <v>19.2</v>
      </c>
      <c r="L3891">
        <v>0</v>
      </c>
      <c r="M3891" s="3">
        <v>105669.045</v>
      </c>
      <c r="N3891" s="4">
        <v>103.9571924</v>
      </c>
      <c r="O3891" s="4">
        <v>10985057.199999999</v>
      </c>
    </row>
    <row r="3892" spans="1:15" hidden="1" x14ac:dyDescent="0.5">
      <c r="A3892">
        <f t="shared" si="60"/>
        <v>1779</v>
      </c>
      <c r="B3892" s="2">
        <v>42713</v>
      </c>
      <c r="C3892" t="s">
        <v>18</v>
      </c>
      <c r="D3892" t="s">
        <v>34</v>
      </c>
      <c r="E3892">
        <v>2016</v>
      </c>
      <c r="F3892">
        <v>50</v>
      </c>
      <c r="G3892" t="s">
        <v>10</v>
      </c>
      <c r="H3892" t="s">
        <v>9</v>
      </c>
      <c r="I3892">
        <v>10</v>
      </c>
      <c r="J3892">
        <v>17.3</v>
      </c>
      <c r="K3892">
        <v>23.2</v>
      </c>
      <c r="L3892">
        <v>6.6</v>
      </c>
      <c r="M3892" s="3">
        <v>105664.09</v>
      </c>
      <c r="N3892" s="4">
        <v>25.118195310000001</v>
      </c>
      <c r="O3892" s="4">
        <v>2654091.2000000002</v>
      </c>
    </row>
    <row r="3893" spans="1:15" hidden="1" x14ac:dyDescent="0.5">
      <c r="A3893">
        <f t="shared" si="60"/>
        <v>1780</v>
      </c>
      <c r="B3893" s="2">
        <v>42484</v>
      </c>
      <c r="C3893" t="s">
        <v>20</v>
      </c>
      <c r="D3893" t="s">
        <v>26</v>
      </c>
      <c r="E3893">
        <v>2016</v>
      </c>
      <c r="F3893">
        <v>17</v>
      </c>
      <c r="G3893" t="s">
        <v>10</v>
      </c>
      <c r="H3893" t="s">
        <v>9</v>
      </c>
      <c r="I3893">
        <v>9.1</v>
      </c>
      <c r="J3893">
        <v>20</v>
      </c>
      <c r="K3893">
        <v>14.8</v>
      </c>
      <c r="L3893">
        <v>0</v>
      </c>
      <c r="M3893" s="3">
        <v>105642.28</v>
      </c>
      <c r="N3893" s="4">
        <v>30.68045485</v>
      </c>
      <c r="O3893" s="4">
        <v>3241153.2</v>
      </c>
    </row>
    <row r="3894" spans="1:15" hidden="1" x14ac:dyDescent="0.5">
      <c r="A3894">
        <f t="shared" si="60"/>
        <v>1781</v>
      </c>
      <c r="B3894" s="2">
        <v>44079</v>
      </c>
      <c r="C3894" t="s">
        <v>19</v>
      </c>
      <c r="D3894" t="s">
        <v>31</v>
      </c>
      <c r="E3894">
        <v>2020</v>
      </c>
      <c r="F3894">
        <v>36</v>
      </c>
      <c r="G3894" t="s">
        <v>9</v>
      </c>
      <c r="H3894" t="s">
        <v>9</v>
      </c>
      <c r="I3894">
        <v>9.6999999999999993</v>
      </c>
      <c r="J3894">
        <v>16.600000000000001</v>
      </c>
      <c r="K3894">
        <v>15</v>
      </c>
      <c r="L3894">
        <v>0.2</v>
      </c>
      <c r="M3894" s="3">
        <v>105534.01</v>
      </c>
      <c r="N3894" s="4">
        <v>49.738453800000002</v>
      </c>
      <c r="O3894" s="4">
        <v>5249098.5</v>
      </c>
    </row>
    <row r="3895" spans="1:15" hidden="1" x14ac:dyDescent="0.5">
      <c r="A3895">
        <f t="shared" si="60"/>
        <v>1782</v>
      </c>
      <c r="B3895" s="2">
        <v>42726</v>
      </c>
      <c r="C3895" t="s">
        <v>16</v>
      </c>
      <c r="D3895" t="s">
        <v>34</v>
      </c>
      <c r="E3895">
        <v>2016</v>
      </c>
      <c r="F3895">
        <v>52</v>
      </c>
      <c r="G3895" t="s">
        <v>9</v>
      </c>
      <c r="H3895" t="s">
        <v>9</v>
      </c>
      <c r="I3895">
        <v>14.6</v>
      </c>
      <c r="J3895">
        <v>20</v>
      </c>
      <c r="K3895">
        <v>29.6</v>
      </c>
      <c r="L3895">
        <v>0</v>
      </c>
      <c r="M3895" s="3">
        <v>105513.235</v>
      </c>
      <c r="N3895" s="4">
        <v>20.97623583</v>
      </c>
      <c r="O3895" s="4">
        <v>2213270.5</v>
      </c>
    </row>
    <row r="3896" spans="1:15" hidden="1" x14ac:dyDescent="0.5">
      <c r="A3896">
        <f t="shared" si="60"/>
        <v>1783</v>
      </c>
      <c r="B3896" s="2">
        <v>42448</v>
      </c>
      <c r="C3896" t="s">
        <v>19</v>
      </c>
      <c r="D3896" t="s">
        <v>25</v>
      </c>
      <c r="E3896">
        <v>2016</v>
      </c>
      <c r="F3896">
        <v>12</v>
      </c>
      <c r="G3896" t="s">
        <v>10</v>
      </c>
      <c r="H3896" t="s">
        <v>9</v>
      </c>
      <c r="I3896">
        <v>12</v>
      </c>
      <c r="J3896">
        <v>18.8</v>
      </c>
      <c r="K3896">
        <v>10.7</v>
      </c>
      <c r="L3896">
        <v>5.8</v>
      </c>
      <c r="M3896" s="3">
        <v>105484.1</v>
      </c>
      <c r="N3896" s="4">
        <v>48.717489980000003</v>
      </c>
      <c r="O3896" s="4">
        <v>5138920.5999999996</v>
      </c>
    </row>
    <row r="3897" spans="1:15" hidden="1" x14ac:dyDescent="0.5">
      <c r="A3897">
        <f t="shared" si="60"/>
        <v>1784</v>
      </c>
      <c r="B3897" s="2">
        <v>43474</v>
      </c>
      <c r="C3897" t="s">
        <v>23</v>
      </c>
      <c r="D3897" t="s">
        <v>17</v>
      </c>
      <c r="E3897">
        <v>2019</v>
      </c>
      <c r="F3897">
        <v>2</v>
      </c>
      <c r="G3897" t="s">
        <v>9</v>
      </c>
      <c r="H3897" t="s">
        <v>9</v>
      </c>
      <c r="I3897">
        <v>16.100000000000001</v>
      </c>
      <c r="J3897">
        <v>20.5</v>
      </c>
      <c r="K3897">
        <v>28.4</v>
      </c>
      <c r="L3897">
        <v>0.6</v>
      </c>
      <c r="M3897" s="3">
        <v>105483.435</v>
      </c>
      <c r="N3897" s="4">
        <v>91.851546720000002</v>
      </c>
      <c r="O3897" s="4">
        <v>9688816.6999999993</v>
      </c>
    </row>
    <row r="3898" spans="1:15" hidden="1" x14ac:dyDescent="0.5">
      <c r="A3898">
        <f t="shared" si="60"/>
        <v>1785</v>
      </c>
      <c r="B3898" s="2">
        <v>42378</v>
      </c>
      <c r="C3898" t="s">
        <v>19</v>
      </c>
      <c r="D3898" t="s">
        <v>17</v>
      </c>
      <c r="E3898">
        <v>2016</v>
      </c>
      <c r="F3898">
        <v>2</v>
      </c>
      <c r="G3898" t="s">
        <v>9</v>
      </c>
      <c r="H3898" t="s">
        <v>9</v>
      </c>
      <c r="I3898">
        <v>16.8</v>
      </c>
      <c r="J3898">
        <v>21.4</v>
      </c>
      <c r="K3898">
        <v>21.3</v>
      </c>
      <c r="L3898">
        <v>0</v>
      </c>
      <c r="M3898" s="3">
        <v>105482.69500000001</v>
      </c>
      <c r="N3898" s="4">
        <v>41.987823249999998</v>
      </c>
      <c r="O3898" s="4">
        <v>4428988.8</v>
      </c>
    </row>
    <row r="3899" spans="1:15" hidden="1" x14ac:dyDescent="0.5">
      <c r="A3899">
        <f t="shared" si="60"/>
        <v>1786</v>
      </c>
      <c r="B3899" s="2">
        <v>42712</v>
      </c>
      <c r="C3899" t="s">
        <v>16</v>
      </c>
      <c r="D3899" t="s">
        <v>34</v>
      </c>
      <c r="E3899">
        <v>2016</v>
      </c>
      <c r="F3899">
        <v>50</v>
      </c>
      <c r="G3899" t="s">
        <v>10</v>
      </c>
      <c r="H3899" t="s">
        <v>9</v>
      </c>
      <c r="I3899">
        <v>15.4</v>
      </c>
      <c r="J3899">
        <v>23.2</v>
      </c>
      <c r="K3899">
        <v>11.6</v>
      </c>
      <c r="L3899">
        <v>2.2000000000000002</v>
      </c>
      <c r="M3899" s="3">
        <v>105445.65</v>
      </c>
      <c r="N3899" s="4">
        <v>25.853861729999998</v>
      </c>
      <c r="O3899" s="4">
        <v>2726177.3</v>
      </c>
    </row>
    <row r="3900" spans="1:15" hidden="1" x14ac:dyDescent="0.5">
      <c r="A3900">
        <f t="shared" si="60"/>
        <v>1787</v>
      </c>
      <c r="B3900" s="2">
        <v>42443</v>
      </c>
      <c r="C3900" t="s">
        <v>21</v>
      </c>
      <c r="D3900" t="s">
        <v>25</v>
      </c>
      <c r="E3900">
        <v>2016</v>
      </c>
      <c r="F3900">
        <v>12</v>
      </c>
      <c r="G3900" t="s">
        <v>10</v>
      </c>
      <c r="H3900" t="s">
        <v>10</v>
      </c>
      <c r="I3900">
        <v>18.399999999999999</v>
      </c>
      <c r="J3900">
        <v>21.3</v>
      </c>
      <c r="K3900">
        <v>10.6</v>
      </c>
      <c r="L3900">
        <v>0</v>
      </c>
      <c r="M3900" s="3">
        <v>105388.57</v>
      </c>
      <c r="N3900" s="4">
        <v>24.794429990000001</v>
      </c>
      <c r="O3900" s="4">
        <v>2613049.5</v>
      </c>
    </row>
    <row r="3901" spans="1:15" hidden="1" x14ac:dyDescent="0.5">
      <c r="A3901">
        <f t="shared" si="60"/>
        <v>1788</v>
      </c>
      <c r="B3901" s="2">
        <v>42288</v>
      </c>
      <c r="C3901" t="s">
        <v>20</v>
      </c>
      <c r="D3901" t="s">
        <v>32</v>
      </c>
      <c r="E3901">
        <v>2015</v>
      </c>
      <c r="F3901">
        <v>41</v>
      </c>
      <c r="G3901" t="s">
        <v>10</v>
      </c>
      <c r="H3901" t="s">
        <v>9</v>
      </c>
      <c r="I3901">
        <v>16.899999999999999</v>
      </c>
      <c r="J3901">
        <v>19.2</v>
      </c>
      <c r="K3901">
        <v>19.600000000000001</v>
      </c>
      <c r="L3901">
        <v>0.4</v>
      </c>
      <c r="M3901" s="3">
        <v>105376.33500000001</v>
      </c>
      <c r="N3901" s="4">
        <v>29.90281083</v>
      </c>
      <c r="O3901" s="4">
        <v>3151048.6</v>
      </c>
    </row>
    <row r="3902" spans="1:15" hidden="1" x14ac:dyDescent="0.5">
      <c r="A3902">
        <f t="shared" si="60"/>
        <v>1789</v>
      </c>
      <c r="B3902" s="2">
        <v>43582</v>
      </c>
      <c r="C3902" t="s">
        <v>19</v>
      </c>
      <c r="D3902" t="s">
        <v>26</v>
      </c>
      <c r="E3902">
        <v>2019</v>
      </c>
      <c r="F3902">
        <v>17</v>
      </c>
      <c r="G3902" t="s">
        <v>10</v>
      </c>
      <c r="H3902" t="s">
        <v>9</v>
      </c>
      <c r="I3902">
        <v>8.6999999999999993</v>
      </c>
      <c r="J3902">
        <v>16.2</v>
      </c>
      <c r="K3902">
        <v>8.5</v>
      </c>
      <c r="L3902">
        <v>0</v>
      </c>
      <c r="M3902" s="3">
        <v>105374.93</v>
      </c>
      <c r="N3902" s="4">
        <v>79.620085979999999</v>
      </c>
      <c r="O3902" s="4">
        <v>8389961</v>
      </c>
    </row>
    <row r="3903" spans="1:15" hidden="1" x14ac:dyDescent="0.5">
      <c r="A3903">
        <f t="shared" si="60"/>
        <v>1790</v>
      </c>
      <c r="B3903" s="2">
        <v>42786</v>
      </c>
      <c r="C3903" t="s">
        <v>21</v>
      </c>
      <c r="D3903" t="s">
        <v>24</v>
      </c>
      <c r="E3903">
        <v>2017</v>
      </c>
      <c r="F3903">
        <v>9</v>
      </c>
      <c r="G3903" t="s">
        <v>10</v>
      </c>
      <c r="H3903" t="s">
        <v>9</v>
      </c>
      <c r="I3903">
        <v>11.6</v>
      </c>
      <c r="J3903">
        <v>20.3</v>
      </c>
      <c r="K3903">
        <v>22.4</v>
      </c>
      <c r="L3903">
        <v>3.6</v>
      </c>
      <c r="M3903" s="3">
        <v>105341.86500000001</v>
      </c>
      <c r="N3903" s="4">
        <v>93.726701410000004</v>
      </c>
      <c r="O3903" s="4">
        <v>9873345.5</v>
      </c>
    </row>
    <row r="3904" spans="1:15" hidden="1" x14ac:dyDescent="0.5">
      <c r="A3904">
        <f t="shared" si="60"/>
        <v>1791</v>
      </c>
      <c r="B3904" s="2">
        <v>43102</v>
      </c>
      <c r="C3904" t="s">
        <v>22</v>
      </c>
      <c r="D3904" t="s">
        <v>17</v>
      </c>
      <c r="E3904">
        <v>2018</v>
      </c>
      <c r="F3904">
        <v>1</v>
      </c>
      <c r="G3904" t="s">
        <v>9</v>
      </c>
      <c r="H3904" t="s">
        <v>9</v>
      </c>
      <c r="I3904">
        <v>16.399999999999999</v>
      </c>
      <c r="J3904">
        <v>21.8</v>
      </c>
      <c r="K3904">
        <v>29.7</v>
      </c>
      <c r="L3904">
        <v>0</v>
      </c>
      <c r="M3904" s="3">
        <v>105277.85</v>
      </c>
      <c r="N3904" s="4">
        <v>69.387729629999995</v>
      </c>
      <c r="O3904" s="4">
        <v>7304991</v>
      </c>
    </row>
    <row r="3905" spans="1:15" hidden="1" x14ac:dyDescent="0.5">
      <c r="A3905">
        <f t="shared" si="60"/>
        <v>1792</v>
      </c>
      <c r="B3905" s="2">
        <v>43219</v>
      </c>
      <c r="C3905" t="s">
        <v>20</v>
      </c>
      <c r="D3905" t="s">
        <v>26</v>
      </c>
      <c r="E3905">
        <v>2018</v>
      </c>
      <c r="F3905">
        <v>17</v>
      </c>
      <c r="G3905" t="s">
        <v>10</v>
      </c>
      <c r="H3905" t="s">
        <v>9</v>
      </c>
      <c r="I3905">
        <v>10.5</v>
      </c>
      <c r="J3905">
        <v>18</v>
      </c>
      <c r="K3905">
        <v>9.6</v>
      </c>
      <c r="L3905">
        <v>0</v>
      </c>
      <c r="M3905" s="3">
        <v>105277.715</v>
      </c>
      <c r="N3905" s="4">
        <v>64.158974720000003</v>
      </c>
      <c r="O3905" s="4">
        <v>6754510.2999999998</v>
      </c>
    </row>
    <row r="3906" spans="1:15" hidden="1" x14ac:dyDescent="0.5">
      <c r="A3906">
        <f t="shared" ref="A3906:A3969" si="61">ROW()-2113</f>
        <v>1793</v>
      </c>
      <c r="B3906" s="2">
        <v>42351</v>
      </c>
      <c r="C3906" t="s">
        <v>20</v>
      </c>
      <c r="D3906" t="s">
        <v>34</v>
      </c>
      <c r="E3906">
        <v>2015</v>
      </c>
      <c r="F3906">
        <v>50</v>
      </c>
      <c r="G3906" t="s">
        <v>10</v>
      </c>
      <c r="H3906" t="s">
        <v>9</v>
      </c>
      <c r="I3906">
        <v>10.3</v>
      </c>
      <c r="J3906">
        <v>28.3</v>
      </c>
      <c r="K3906">
        <v>28.6</v>
      </c>
      <c r="L3906">
        <v>0</v>
      </c>
      <c r="M3906" s="3">
        <v>105218.515</v>
      </c>
      <c r="N3906" s="4">
        <v>40.306829550000003</v>
      </c>
      <c r="O3906" s="4">
        <v>4241024.7</v>
      </c>
    </row>
    <row r="3907" spans="1:15" hidden="1" x14ac:dyDescent="0.5">
      <c r="A3907">
        <f t="shared" si="61"/>
        <v>1794</v>
      </c>
      <c r="B3907" s="2">
        <v>43723</v>
      </c>
      <c r="C3907" t="s">
        <v>20</v>
      </c>
      <c r="D3907" t="s">
        <v>31</v>
      </c>
      <c r="E3907">
        <v>2019</v>
      </c>
      <c r="F3907">
        <v>37</v>
      </c>
      <c r="G3907" t="s">
        <v>10</v>
      </c>
      <c r="H3907" t="s">
        <v>9</v>
      </c>
      <c r="I3907">
        <v>12.4</v>
      </c>
      <c r="J3907">
        <v>21.8</v>
      </c>
      <c r="K3907">
        <v>8.4</v>
      </c>
      <c r="L3907">
        <v>1.6</v>
      </c>
      <c r="M3907" s="3">
        <v>105149.02</v>
      </c>
      <c r="N3907" s="4">
        <v>87.630074989999997</v>
      </c>
      <c r="O3907" s="4">
        <v>9214216.5</v>
      </c>
    </row>
    <row r="3908" spans="1:15" hidden="1" x14ac:dyDescent="0.5">
      <c r="A3908">
        <f t="shared" si="61"/>
        <v>1795</v>
      </c>
      <c r="B3908" s="2">
        <v>43204</v>
      </c>
      <c r="C3908" t="s">
        <v>19</v>
      </c>
      <c r="D3908" t="s">
        <v>26</v>
      </c>
      <c r="E3908">
        <v>2018</v>
      </c>
      <c r="F3908">
        <v>15</v>
      </c>
      <c r="G3908" t="s">
        <v>9</v>
      </c>
      <c r="H3908" t="s">
        <v>9</v>
      </c>
      <c r="I3908">
        <v>13.5</v>
      </c>
      <c r="J3908">
        <v>16.100000000000001</v>
      </c>
      <c r="K3908">
        <v>3.1</v>
      </c>
      <c r="L3908">
        <v>0</v>
      </c>
      <c r="M3908" s="3">
        <v>105135.30499999999</v>
      </c>
      <c r="N3908" s="4">
        <v>37.741398410000002</v>
      </c>
      <c r="O3908" s="4">
        <v>3967953.4</v>
      </c>
    </row>
    <row r="3909" spans="1:15" hidden="1" x14ac:dyDescent="0.5">
      <c r="A3909">
        <f t="shared" si="61"/>
        <v>1796</v>
      </c>
      <c r="B3909" s="2">
        <v>43540</v>
      </c>
      <c r="C3909" t="s">
        <v>19</v>
      </c>
      <c r="D3909" t="s">
        <v>25</v>
      </c>
      <c r="E3909">
        <v>2019</v>
      </c>
      <c r="F3909">
        <v>11</v>
      </c>
      <c r="G3909" t="s">
        <v>10</v>
      </c>
      <c r="H3909" t="s">
        <v>9</v>
      </c>
      <c r="I3909">
        <v>12.2</v>
      </c>
      <c r="J3909">
        <v>25.6</v>
      </c>
      <c r="K3909">
        <v>20.100000000000001</v>
      </c>
      <c r="L3909">
        <v>0</v>
      </c>
      <c r="M3909" s="3">
        <v>105119.48</v>
      </c>
      <c r="N3909" s="4">
        <v>95.251187810000005</v>
      </c>
      <c r="O3909" s="4">
        <v>10012755.300000001</v>
      </c>
    </row>
    <row r="3910" spans="1:15" hidden="1" x14ac:dyDescent="0.5">
      <c r="A3910">
        <f t="shared" si="61"/>
        <v>1797</v>
      </c>
      <c r="B3910" s="2">
        <v>43926</v>
      </c>
      <c r="C3910" t="s">
        <v>20</v>
      </c>
      <c r="D3910" t="s">
        <v>26</v>
      </c>
      <c r="E3910">
        <v>2020</v>
      </c>
      <c r="F3910">
        <v>14</v>
      </c>
      <c r="G3910" t="s">
        <v>9</v>
      </c>
      <c r="H3910" t="s">
        <v>9</v>
      </c>
      <c r="I3910">
        <v>9.5</v>
      </c>
      <c r="J3910">
        <v>16.899999999999999</v>
      </c>
      <c r="K3910">
        <v>4.5</v>
      </c>
      <c r="L3910">
        <v>4.4000000000000004</v>
      </c>
      <c r="M3910" s="3">
        <v>105098.02499999999</v>
      </c>
      <c r="N3910" s="4">
        <v>23.78090796</v>
      </c>
      <c r="O3910" s="4">
        <v>2499326.5</v>
      </c>
    </row>
    <row r="3911" spans="1:15" hidden="1" x14ac:dyDescent="0.5">
      <c r="A3911">
        <f t="shared" si="61"/>
        <v>1798</v>
      </c>
      <c r="B3911" s="2">
        <v>43149</v>
      </c>
      <c r="C3911" t="s">
        <v>20</v>
      </c>
      <c r="D3911" t="s">
        <v>24</v>
      </c>
      <c r="E3911">
        <v>2018</v>
      </c>
      <c r="F3911">
        <v>7</v>
      </c>
      <c r="G3911" t="s">
        <v>10</v>
      </c>
      <c r="H3911" t="s">
        <v>9</v>
      </c>
      <c r="I3911">
        <v>13.6</v>
      </c>
      <c r="J3911">
        <v>24</v>
      </c>
      <c r="K3911">
        <v>20.5</v>
      </c>
      <c r="L3911">
        <v>0</v>
      </c>
      <c r="M3911" s="3">
        <v>105085.515</v>
      </c>
      <c r="N3911" s="4">
        <v>77.337616229999995</v>
      </c>
      <c r="O3911" s="4">
        <v>8127063.2000000002</v>
      </c>
    </row>
    <row r="3912" spans="1:15" hidden="1" x14ac:dyDescent="0.5">
      <c r="A3912">
        <f t="shared" si="61"/>
        <v>1799</v>
      </c>
      <c r="B3912" s="2">
        <v>43805</v>
      </c>
      <c r="C3912" t="s">
        <v>18</v>
      </c>
      <c r="D3912" t="s">
        <v>34</v>
      </c>
      <c r="E3912">
        <v>2019</v>
      </c>
      <c r="F3912">
        <v>49</v>
      </c>
      <c r="G3912" t="s">
        <v>10</v>
      </c>
      <c r="H3912" t="s">
        <v>9</v>
      </c>
      <c r="I3912">
        <v>13.3</v>
      </c>
      <c r="J3912">
        <v>20.8</v>
      </c>
      <c r="K3912">
        <v>18.2</v>
      </c>
      <c r="L3912">
        <v>0</v>
      </c>
      <c r="M3912" s="3">
        <v>105028.985</v>
      </c>
      <c r="N3912" s="4">
        <v>41.38035927</v>
      </c>
      <c r="O3912" s="4">
        <v>4346137.0999999996</v>
      </c>
    </row>
    <row r="3913" spans="1:15" hidden="1" x14ac:dyDescent="0.5">
      <c r="A3913">
        <f t="shared" si="61"/>
        <v>1800</v>
      </c>
      <c r="B3913" s="2">
        <v>42861</v>
      </c>
      <c r="C3913" t="s">
        <v>19</v>
      </c>
      <c r="D3913" t="s">
        <v>27</v>
      </c>
      <c r="E3913">
        <v>2017</v>
      </c>
      <c r="F3913">
        <v>19</v>
      </c>
      <c r="G3913" t="s">
        <v>10</v>
      </c>
      <c r="H3913" t="s">
        <v>9</v>
      </c>
      <c r="I3913">
        <v>9.6</v>
      </c>
      <c r="J3913">
        <v>20</v>
      </c>
      <c r="K3913">
        <v>6.1</v>
      </c>
      <c r="L3913">
        <v>0.2</v>
      </c>
      <c r="M3913" s="3">
        <v>105013.07</v>
      </c>
      <c r="N3913" s="4">
        <v>81.778327349999998</v>
      </c>
      <c r="O3913" s="4">
        <v>8587793.1999999993</v>
      </c>
    </row>
    <row r="3914" spans="1:15" hidden="1" x14ac:dyDescent="0.5">
      <c r="A3914">
        <f t="shared" si="61"/>
        <v>1801</v>
      </c>
      <c r="B3914" s="2">
        <v>42336</v>
      </c>
      <c r="C3914" t="s">
        <v>19</v>
      </c>
      <c r="D3914" t="s">
        <v>33</v>
      </c>
      <c r="E3914">
        <v>2015</v>
      </c>
      <c r="F3914">
        <v>48</v>
      </c>
      <c r="G3914" t="s">
        <v>10</v>
      </c>
      <c r="H3914" t="s">
        <v>9</v>
      </c>
      <c r="I3914">
        <v>12</v>
      </c>
      <c r="J3914">
        <v>20.100000000000001</v>
      </c>
      <c r="K3914">
        <v>27.1</v>
      </c>
      <c r="L3914">
        <v>0</v>
      </c>
      <c r="M3914" s="3">
        <v>105011.19500000001</v>
      </c>
      <c r="N3914" s="4">
        <v>43.326660840000002</v>
      </c>
      <c r="O3914" s="4">
        <v>4549784.4000000004</v>
      </c>
    </row>
    <row r="3915" spans="1:15" hidden="1" x14ac:dyDescent="0.5">
      <c r="A3915">
        <f t="shared" si="61"/>
        <v>1802</v>
      </c>
      <c r="B3915" s="2">
        <v>43864</v>
      </c>
      <c r="C3915" t="s">
        <v>21</v>
      </c>
      <c r="D3915" t="s">
        <v>24</v>
      </c>
      <c r="E3915">
        <v>2020</v>
      </c>
      <c r="F3915">
        <v>6</v>
      </c>
      <c r="G3915" t="s">
        <v>10</v>
      </c>
      <c r="H3915" t="s">
        <v>9</v>
      </c>
      <c r="I3915">
        <v>13.2</v>
      </c>
      <c r="J3915">
        <v>17.7</v>
      </c>
      <c r="K3915">
        <v>22.7</v>
      </c>
      <c r="L3915">
        <v>0</v>
      </c>
      <c r="M3915" s="3">
        <v>105004.91</v>
      </c>
      <c r="N3915" s="4">
        <v>15.310771989999999</v>
      </c>
      <c r="O3915" s="4">
        <v>1607706.2</v>
      </c>
    </row>
    <row r="3916" spans="1:15" hidden="1" x14ac:dyDescent="0.5">
      <c r="A3916">
        <f t="shared" si="61"/>
        <v>1803</v>
      </c>
      <c r="B3916" s="2">
        <v>42675</v>
      </c>
      <c r="C3916" t="s">
        <v>22</v>
      </c>
      <c r="D3916" t="s">
        <v>33</v>
      </c>
      <c r="E3916">
        <v>2016</v>
      </c>
      <c r="F3916">
        <v>45</v>
      </c>
      <c r="G3916" t="s">
        <v>10</v>
      </c>
      <c r="H3916" t="s">
        <v>10</v>
      </c>
      <c r="I3916">
        <v>9.4</v>
      </c>
      <c r="J3916">
        <v>18.399999999999999</v>
      </c>
      <c r="K3916">
        <v>17.7</v>
      </c>
      <c r="L3916">
        <v>0.4</v>
      </c>
      <c r="M3916" s="3">
        <v>104976.21</v>
      </c>
      <c r="N3916" s="4">
        <v>17.418201960000001</v>
      </c>
      <c r="O3916" s="4">
        <v>1828496.8</v>
      </c>
    </row>
    <row r="3917" spans="1:15" hidden="1" x14ac:dyDescent="0.5">
      <c r="A3917">
        <f t="shared" si="61"/>
        <v>1804</v>
      </c>
      <c r="B3917" s="2">
        <v>43610</v>
      </c>
      <c r="C3917" t="s">
        <v>19</v>
      </c>
      <c r="D3917" t="s">
        <v>27</v>
      </c>
      <c r="E3917">
        <v>2019</v>
      </c>
      <c r="F3917">
        <v>21</v>
      </c>
      <c r="G3917" t="s">
        <v>10</v>
      </c>
      <c r="H3917" t="s">
        <v>9</v>
      </c>
      <c r="I3917">
        <v>13.7</v>
      </c>
      <c r="J3917">
        <v>19.8</v>
      </c>
      <c r="K3917">
        <v>9.1</v>
      </c>
      <c r="L3917">
        <v>1.6</v>
      </c>
      <c r="M3917" s="3">
        <v>104949.95</v>
      </c>
      <c r="N3917" s="4">
        <v>74.262935119999995</v>
      </c>
      <c r="O3917" s="4">
        <v>7793891.2999999998</v>
      </c>
    </row>
    <row r="3918" spans="1:15" hidden="1" x14ac:dyDescent="0.5">
      <c r="A3918">
        <f t="shared" si="61"/>
        <v>1805</v>
      </c>
      <c r="B3918" s="2">
        <v>43134</v>
      </c>
      <c r="C3918" t="s">
        <v>19</v>
      </c>
      <c r="D3918" t="s">
        <v>24</v>
      </c>
      <c r="E3918">
        <v>2018</v>
      </c>
      <c r="F3918">
        <v>5</v>
      </c>
      <c r="G3918" t="s">
        <v>10</v>
      </c>
      <c r="H3918" t="s">
        <v>9</v>
      </c>
      <c r="I3918">
        <v>15.8</v>
      </c>
      <c r="J3918">
        <v>28.1</v>
      </c>
      <c r="K3918">
        <v>26.7</v>
      </c>
      <c r="L3918">
        <v>0</v>
      </c>
      <c r="M3918" s="3">
        <v>104947.325</v>
      </c>
      <c r="N3918" s="4">
        <v>86.517007910000004</v>
      </c>
      <c r="O3918" s="4">
        <v>9079728.5</v>
      </c>
    </row>
    <row r="3919" spans="1:15" hidden="1" x14ac:dyDescent="0.5">
      <c r="A3919">
        <f t="shared" si="61"/>
        <v>1806</v>
      </c>
      <c r="B3919" s="2">
        <v>42294</v>
      </c>
      <c r="C3919" t="s">
        <v>19</v>
      </c>
      <c r="D3919" t="s">
        <v>32</v>
      </c>
      <c r="E3919">
        <v>2015</v>
      </c>
      <c r="F3919">
        <v>42</v>
      </c>
      <c r="G3919" t="s">
        <v>10</v>
      </c>
      <c r="H3919" t="s">
        <v>9</v>
      </c>
      <c r="I3919">
        <v>11.5</v>
      </c>
      <c r="J3919">
        <v>20.5</v>
      </c>
      <c r="K3919">
        <v>20.399999999999999</v>
      </c>
      <c r="L3919">
        <v>0</v>
      </c>
      <c r="M3919" s="3">
        <v>104916.345</v>
      </c>
      <c r="N3919" s="4">
        <v>29.673610060000001</v>
      </c>
      <c r="O3919" s="4">
        <v>3113246.7</v>
      </c>
    </row>
    <row r="3920" spans="1:15" hidden="1" x14ac:dyDescent="0.5">
      <c r="A3920">
        <f t="shared" si="61"/>
        <v>1807</v>
      </c>
      <c r="B3920" s="2">
        <v>43317</v>
      </c>
      <c r="C3920" t="s">
        <v>20</v>
      </c>
      <c r="D3920" t="s">
        <v>30</v>
      </c>
      <c r="E3920">
        <v>2018</v>
      </c>
      <c r="F3920">
        <v>31</v>
      </c>
      <c r="G3920" t="s">
        <v>10</v>
      </c>
      <c r="H3920" t="s">
        <v>9</v>
      </c>
      <c r="I3920">
        <v>10.6</v>
      </c>
      <c r="J3920">
        <v>17.600000000000001</v>
      </c>
      <c r="K3920">
        <v>11.2</v>
      </c>
      <c r="L3920">
        <v>0</v>
      </c>
      <c r="M3920" s="3">
        <v>104912.38</v>
      </c>
      <c r="N3920" s="4">
        <v>37.44398417</v>
      </c>
      <c r="O3920" s="4">
        <v>3928337.5</v>
      </c>
    </row>
    <row r="3921" spans="1:15" hidden="1" x14ac:dyDescent="0.5">
      <c r="A3921">
        <f t="shared" si="61"/>
        <v>1808</v>
      </c>
      <c r="B3921" s="2">
        <v>42854</v>
      </c>
      <c r="C3921" t="s">
        <v>19</v>
      </c>
      <c r="D3921" t="s">
        <v>26</v>
      </c>
      <c r="E3921">
        <v>2017</v>
      </c>
      <c r="F3921">
        <v>18</v>
      </c>
      <c r="G3921" t="s">
        <v>10</v>
      </c>
      <c r="H3921" t="s">
        <v>9</v>
      </c>
      <c r="I3921">
        <v>14.9</v>
      </c>
      <c r="J3921">
        <v>18.100000000000001</v>
      </c>
      <c r="K3921">
        <v>7.9</v>
      </c>
      <c r="L3921">
        <v>0.2</v>
      </c>
      <c r="M3921" s="3">
        <v>104864.05</v>
      </c>
      <c r="N3921" s="4">
        <v>100.81967</v>
      </c>
      <c r="O3921" s="4">
        <v>10572358.9</v>
      </c>
    </row>
    <row r="3922" spans="1:15" hidden="1" x14ac:dyDescent="0.5">
      <c r="A3922">
        <f t="shared" si="61"/>
        <v>1809</v>
      </c>
      <c r="B3922" s="2">
        <v>42779</v>
      </c>
      <c r="C3922" t="s">
        <v>21</v>
      </c>
      <c r="D3922" t="s">
        <v>24</v>
      </c>
      <c r="E3922">
        <v>2017</v>
      </c>
      <c r="F3922">
        <v>8</v>
      </c>
      <c r="G3922" t="s">
        <v>10</v>
      </c>
      <c r="H3922" t="s">
        <v>9</v>
      </c>
      <c r="I3922">
        <v>14</v>
      </c>
      <c r="J3922">
        <v>21</v>
      </c>
      <c r="K3922">
        <v>20.5</v>
      </c>
      <c r="L3922">
        <v>0</v>
      </c>
      <c r="M3922" s="3">
        <v>104844.105</v>
      </c>
      <c r="N3922" s="4">
        <v>69.041327929999994</v>
      </c>
      <c r="O3922" s="4">
        <v>7238576.2000000002</v>
      </c>
    </row>
    <row r="3923" spans="1:15" hidden="1" x14ac:dyDescent="0.5">
      <c r="A3923">
        <f t="shared" si="61"/>
        <v>1810</v>
      </c>
      <c r="B3923" s="2">
        <v>43737</v>
      </c>
      <c r="C3923" t="s">
        <v>20</v>
      </c>
      <c r="D3923" t="s">
        <v>31</v>
      </c>
      <c r="E3923">
        <v>2019</v>
      </c>
      <c r="F3923">
        <v>39</v>
      </c>
      <c r="G3923" t="s">
        <v>9</v>
      </c>
      <c r="H3923" t="s">
        <v>9</v>
      </c>
      <c r="I3923">
        <v>9.1</v>
      </c>
      <c r="J3923">
        <v>15.8</v>
      </c>
      <c r="K3923">
        <v>19</v>
      </c>
      <c r="L3923">
        <v>0</v>
      </c>
      <c r="M3923" s="3">
        <v>104804.09</v>
      </c>
      <c r="N3923" s="4">
        <v>90.401320499999997</v>
      </c>
      <c r="O3923" s="4">
        <v>9474428.0999999996</v>
      </c>
    </row>
    <row r="3924" spans="1:15" hidden="1" x14ac:dyDescent="0.5">
      <c r="A3924">
        <f t="shared" si="61"/>
        <v>1811</v>
      </c>
      <c r="B3924" s="2">
        <v>43590</v>
      </c>
      <c r="C3924" t="s">
        <v>20</v>
      </c>
      <c r="D3924" t="s">
        <v>27</v>
      </c>
      <c r="E3924">
        <v>2019</v>
      </c>
      <c r="F3924">
        <v>18</v>
      </c>
      <c r="G3924" t="s">
        <v>10</v>
      </c>
      <c r="H3924" t="s">
        <v>9</v>
      </c>
      <c r="I3924">
        <v>11.3</v>
      </c>
      <c r="J3924">
        <v>16.3</v>
      </c>
      <c r="K3924">
        <v>6.5</v>
      </c>
      <c r="L3924">
        <v>2</v>
      </c>
      <c r="M3924" s="3">
        <v>104770.705</v>
      </c>
      <c r="N3924" s="4">
        <v>108.09555589999999</v>
      </c>
      <c r="O3924" s="4">
        <v>11325247.6</v>
      </c>
    </row>
    <row r="3925" spans="1:15" hidden="1" x14ac:dyDescent="0.5">
      <c r="A3925">
        <f t="shared" si="61"/>
        <v>1812</v>
      </c>
      <c r="B3925" s="2">
        <v>42995</v>
      </c>
      <c r="C3925" t="s">
        <v>20</v>
      </c>
      <c r="D3925" t="s">
        <v>31</v>
      </c>
      <c r="E3925">
        <v>2017</v>
      </c>
      <c r="F3925">
        <v>38</v>
      </c>
      <c r="G3925" t="s">
        <v>10</v>
      </c>
      <c r="H3925" t="s">
        <v>9</v>
      </c>
      <c r="I3925">
        <v>4</v>
      </c>
      <c r="J3925">
        <v>18.100000000000001</v>
      </c>
      <c r="K3925">
        <v>19</v>
      </c>
      <c r="L3925">
        <v>0.2</v>
      </c>
      <c r="M3925" s="3">
        <v>104766</v>
      </c>
      <c r="N3925" s="4">
        <v>75.509598890000007</v>
      </c>
      <c r="O3925" s="4">
        <v>7910838.5999999996</v>
      </c>
    </row>
    <row r="3926" spans="1:15" hidden="1" x14ac:dyDescent="0.5">
      <c r="A3926">
        <f t="shared" si="61"/>
        <v>1813</v>
      </c>
      <c r="B3926" s="2">
        <v>42700</v>
      </c>
      <c r="C3926" t="s">
        <v>19</v>
      </c>
      <c r="D3926" t="s">
        <v>33</v>
      </c>
      <c r="E3926">
        <v>2016</v>
      </c>
      <c r="F3926">
        <v>48</v>
      </c>
      <c r="G3926" t="s">
        <v>10</v>
      </c>
      <c r="H3926" t="s">
        <v>9</v>
      </c>
      <c r="I3926">
        <v>12.2</v>
      </c>
      <c r="J3926">
        <v>17.399999999999999</v>
      </c>
      <c r="K3926">
        <v>18.8</v>
      </c>
      <c r="L3926">
        <v>0</v>
      </c>
      <c r="M3926" s="3">
        <v>104700.05499999999</v>
      </c>
      <c r="N3926" s="4">
        <v>23.790582969999999</v>
      </c>
      <c r="O3926" s="4">
        <v>2490875.2999999998</v>
      </c>
    </row>
    <row r="3927" spans="1:15" hidden="1" x14ac:dyDescent="0.5">
      <c r="A3927">
        <f t="shared" si="61"/>
        <v>1814</v>
      </c>
      <c r="B3927" s="2">
        <v>42882</v>
      </c>
      <c r="C3927" t="s">
        <v>19</v>
      </c>
      <c r="D3927" t="s">
        <v>27</v>
      </c>
      <c r="E3927">
        <v>2017</v>
      </c>
      <c r="F3927">
        <v>22</v>
      </c>
      <c r="G3927" t="s">
        <v>10</v>
      </c>
      <c r="H3927" t="s">
        <v>9</v>
      </c>
      <c r="I3927">
        <v>11.9</v>
      </c>
      <c r="J3927">
        <v>17.8</v>
      </c>
      <c r="K3927">
        <v>8.3000000000000007</v>
      </c>
      <c r="L3927">
        <v>0</v>
      </c>
      <c r="M3927" s="3">
        <v>104643.675</v>
      </c>
      <c r="N3927" s="4">
        <v>60.860101950000001</v>
      </c>
      <c r="O3927" s="4">
        <v>6368624.7000000002</v>
      </c>
    </row>
    <row r="3928" spans="1:15" hidden="1" x14ac:dyDescent="0.5">
      <c r="A3928">
        <f t="shared" si="61"/>
        <v>1815</v>
      </c>
      <c r="B3928" s="2">
        <v>43045</v>
      </c>
      <c r="C3928" t="s">
        <v>21</v>
      </c>
      <c r="D3928" t="s">
        <v>33</v>
      </c>
      <c r="E3928">
        <v>2017</v>
      </c>
      <c r="F3928">
        <v>46</v>
      </c>
      <c r="G3928" t="s">
        <v>10</v>
      </c>
      <c r="H3928" t="s">
        <v>9</v>
      </c>
      <c r="I3928">
        <v>10.9</v>
      </c>
      <c r="J3928">
        <v>16.100000000000001</v>
      </c>
      <c r="K3928">
        <v>18.899999999999999</v>
      </c>
      <c r="L3928">
        <v>0</v>
      </c>
      <c r="M3928" s="3">
        <v>104632.79</v>
      </c>
      <c r="N3928" s="4">
        <v>80.934221030000003</v>
      </c>
      <c r="O3928" s="4">
        <v>8468373.4000000004</v>
      </c>
    </row>
    <row r="3929" spans="1:15" hidden="1" x14ac:dyDescent="0.5">
      <c r="A3929">
        <f t="shared" si="61"/>
        <v>1816</v>
      </c>
      <c r="B3929" s="2">
        <v>43936</v>
      </c>
      <c r="C3929" t="s">
        <v>23</v>
      </c>
      <c r="D3929" t="s">
        <v>26</v>
      </c>
      <c r="E3929">
        <v>2020</v>
      </c>
      <c r="F3929">
        <v>16</v>
      </c>
      <c r="G3929" t="s">
        <v>9</v>
      </c>
      <c r="H3929" t="s">
        <v>9</v>
      </c>
      <c r="I3929">
        <v>15.6</v>
      </c>
      <c r="J3929">
        <v>23.5</v>
      </c>
      <c r="K3929">
        <v>11.8</v>
      </c>
      <c r="L3929">
        <v>0</v>
      </c>
      <c r="M3929" s="3">
        <v>104547.34</v>
      </c>
      <c r="N3929" s="4">
        <v>27.705995810000001</v>
      </c>
      <c r="O3929" s="4">
        <v>2896588.2</v>
      </c>
    </row>
    <row r="3930" spans="1:15" hidden="1" x14ac:dyDescent="0.5">
      <c r="A3930">
        <f t="shared" si="61"/>
        <v>1817</v>
      </c>
      <c r="B3930" s="2">
        <v>43170</v>
      </c>
      <c r="C3930" t="s">
        <v>20</v>
      </c>
      <c r="D3930" t="s">
        <v>25</v>
      </c>
      <c r="E3930">
        <v>2018</v>
      </c>
      <c r="F3930">
        <v>10</v>
      </c>
      <c r="G3930" t="s">
        <v>10</v>
      </c>
      <c r="H3930" t="s">
        <v>9</v>
      </c>
      <c r="I3930">
        <v>17</v>
      </c>
      <c r="J3930">
        <v>22.8</v>
      </c>
      <c r="K3930">
        <v>14.3</v>
      </c>
      <c r="L3930">
        <v>0</v>
      </c>
      <c r="M3930" s="3">
        <v>104486.18</v>
      </c>
      <c r="N3930" s="4">
        <v>74.152652579999994</v>
      </c>
      <c r="O3930" s="4">
        <v>7747927.4000000004</v>
      </c>
    </row>
    <row r="3931" spans="1:15" hidden="1" x14ac:dyDescent="0.5">
      <c r="A3931">
        <f t="shared" si="61"/>
        <v>1818</v>
      </c>
      <c r="B3931" s="2">
        <v>42807</v>
      </c>
      <c r="C3931" t="s">
        <v>21</v>
      </c>
      <c r="D3931" t="s">
        <v>25</v>
      </c>
      <c r="E3931">
        <v>2017</v>
      </c>
      <c r="F3931">
        <v>12</v>
      </c>
      <c r="G3931" t="s">
        <v>10</v>
      </c>
      <c r="H3931" t="s">
        <v>10</v>
      </c>
      <c r="I3931">
        <v>15.7</v>
      </c>
      <c r="J3931">
        <v>24.3</v>
      </c>
      <c r="K3931">
        <v>20.7</v>
      </c>
      <c r="L3931">
        <v>0.2</v>
      </c>
      <c r="M3931" s="3">
        <v>104468.9</v>
      </c>
      <c r="N3931" s="4">
        <v>66.843722060000005</v>
      </c>
      <c r="O3931" s="4">
        <v>6983090.0999999996</v>
      </c>
    </row>
    <row r="3932" spans="1:15" hidden="1" x14ac:dyDescent="0.5">
      <c r="A3932">
        <f t="shared" si="61"/>
        <v>1819</v>
      </c>
      <c r="B3932" s="2">
        <v>43497</v>
      </c>
      <c r="C3932" t="s">
        <v>18</v>
      </c>
      <c r="D3932" t="s">
        <v>24</v>
      </c>
      <c r="E3932">
        <v>2019</v>
      </c>
      <c r="F3932">
        <v>5</v>
      </c>
      <c r="G3932" t="s">
        <v>10</v>
      </c>
      <c r="H3932" t="s">
        <v>9</v>
      </c>
      <c r="I3932">
        <v>12.6</v>
      </c>
      <c r="J3932">
        <v>24.2</v>
      </c>
      <c r="K3932">
        <v>28.8</v>
      </c>
      <c r="L3932">
        <v>0</v>
      </c>
      <c r="M3932" s="3">
        <v>104422.79</v>
      </c>
      <c r="N3932" s="4">
        <v>117.68273910000001</v>
      </c>
      <c r="O3932" s="4">
        <v>12288760</v>
      </c>
    </row>
    <row r="3933" spans="1:15" hidden="1" x14ac:dyDescent="0.5">
      <c r="A3933">
        <f t="shared" si="61"/>
        <v>1820</v>
      </c>
      <c r="B3933" s="2">
        <v>42725</v>
      </c>
      <c r="C3933" t="s">
        <v>23</v>
      </c>
      <c r="D3933" t="s">
        <v>34</v>
      </c>
      <c r="E3933">
        <v>2016</v>
      </c>
      <c r="F3933">
        <v>52</v>
      </c>
      <c r="G3933" t="s">
        <v>9</v>
      </c>
      <c r="H3933" t="s">
        <v>9</v>
      </c>
      <c r="I3933">
        <v>13.5</v>
      </c>
      <c r="J3933">
        <v>19.899999999999999</v>
      </c>
      <c r="K3933">
        <v>28.8</v>
      </c>
      <c r="L3933">
        <v>0.2</v>
      </c>
      <c r="M3933" s="3">
        <v>104389.51</v>
      </c>
      <c r="N3933" s="4">
        <v>21.34587505</v>
      </c>
      <c r="O3933" s="4">
        <v>2228285.4</v>
      </c>
    </row>
    <row r="3934" spans="1:15" hidden="1" x14ac:dyDescent="0.5">
      <c r="A3934">
        <f t="shared" si="61"/>
        <v>1821</v>
      </c>
      <c r="B3934" s="2">
        <v>43775</v>
      </c>
      <c r="C3934" t="s">
        <v>23</v>
      </c>
      <c r="D3934" t="s">
        <v>33</v>
      </c>
      <c r="E3934">
        <v>2019</v>
      </c>
      <c r="F3934">
        <v>45</v>
      </c>
      <c r="G3934" t="s">
        <v>10</v>
      </c>
      <c r="H3934" t="s">
        <v>9</v>
      </c>
      <c r="I3934">
        <v>10.5</v>
      </c>
      <c r="J3934">
        <v>24.1</v>
      </c>
      <c r="K3934">
        <v>19.899999999999999</v>
      </c>
      <c r="L3934">
        <v>0</v>
      </c>
      <c r="M3934" s="3">
        <v>104381.38</v>
      </c>
      <c r="N3934" s="4">
        <v>58.451951880000003</v>
      </c>
      <c r="O3934" s="4">
        <v>6101295.4000000004</v>
      </c>
    </row>
    <row r="3935" spans="1:15" hidden="1" x14ac:dyDescent="0.5">
      <c r="A3935">
        <f t="shared" si="61"/>
        <v>1822</v>
      </c>
      <c r="B3935" s="2">
        <v>42414</v>
      </c>
      <c r="C3935" t="s">
        <v>20</v>
      </c>
      <c r="D3935" t="s">
        <v>24</v>
      </c>
      <c r="E3935">
        <v>2016</v>
      </c>
      <c r="F3935">
        <v>7</v>
      </c>
      <c r="G3935" t="s">
        <v>10</v>
      </c>
      <c r="H3935" t="s">
        <v>9</v>
      </c>
      <c r="I3935">
        <v>16.399999999999999</v>
      </c>
      <c r="J3935">
        <v>24.5</v>
      </c>
      <c r="K3935">
        <v>22.9</v>
      </c>
      <c r="L3935">
        <v>0</v>
      </c>
      <c r="M3935" s="3">
        <v>104364.735</v>
      </c>
      <c r="N3935" s="4">
        <v>26.267269679999998</v>
      </c>
      <c r="O3935" s="4">
        <v>2741376.6</v>
      </c>
    </row>
    <row r="3936" spans="1:15" hidden="1" x14ac:dyDescent="0.5">
      <c r="A3936">
        <f t="shared" si="61"/>
        <v>1823</v>
      </c>
      <c r="B3936" s="2">
        <v>42008</v>
      </c>
      <c r="C3936" t="s">
        <v>20</v>
      </c>
      <c r="D3936" t="s">
        <v>17</v>
      </c>
      <c r="E3936">
        <v>2015</v>
      </c>
      <c r="F3936">
        <v>1</v>
      </c>
      <c r="G3936" t="s">
        <v>9</v>
      </c>
      <c r="H3936" t="s">
        <v>9</v>
      </c>
      <c r="I3936">
        <v>16.3</v>
      </c>
      <c r="J3936">
        <v>21.4</v>
      </c>
      <c r="K3936">
        <v>25.2</v>
      </c>
      <c r="L3936">
        <v>4.2</v>
      </c>
      <c r="M3936" s="3">
        <v>104330.715</v>
      </c>
      <c r="N3936" s="4">
        <v>25.005560240000001</v>
      </c>
      <c r="O3936" s="4">
        <v>2608848</v>
      </c>
    </row>
    <row r="3937" spans="1:15" hidden="1" x14ac:dyDescent="0.5">
      <c r="A3937">
        <f t="shared" si="61"/>
        <v>1824</v>
      </c>
      <c r="B3937" s="2">
        <v>43781</v>
      </c>
      <c r="C3937" t="s">
        <v>22</v>
      </c>
      <c r="D3937" t="s">
        <v>33</v>
      </c>
      <c r="E3937">
        <v>2019</v>
      </c>
      <c r="F3937">
        <v>46</v>
      </c>
      <c r="G3937" t="s">
        <v>10</v>
      </c>
      <c r="H3937" t="s">
        <v>9</v>
      </c>
      <c r="I3937">
        <v>11.5</v>
      </c>
      <c r="J3937">
        <v>17.399999999999999</v>
      </c>
      <c r="K3937">
        <v>12.7</v>
      </c>
      <c r="L3937">
        <v>0.6</v>
      </c>
      <c r="M3937" s="3">
        <v>104303.46</v>
      </c>
      <c r="N3937" s="4">
        <v>57.069845890000003</v>
      </c>
      <c r="O3937" s="4">
        <v>5952582.4000000004</v>
      </c>
    </row>
    <row r="3938" spans="1:15" hidden="1" x14ac:dyDescent="0.5">
      <c r="A3938">
        <f t="shared" si="61"/>
        <v>1825</v>
      </c>
      <c r="B3938" s="2">
        <v>43924</v>
      </c>
      <c r="C3938" t="s">
        <v>18</v>
      </c>
      <c r="D3938" t="s">
        <v>26</v>
      </c>
      <c r="E3938">
        <v>2020</v>
      </c>
      <c r="F3938">
        <v>14</v>
      </c>
      <c r="G3938" t="s">
        <v>9</v>
      </c>
      <c r="H3938" t="s">
        <v>9</v>
      </c>
      <c r="I3938">
        <v>13.7</v>
      </c>
      <c r="J3938">
        <v>23.2</v>
      </c>
      <c r="K3938">
        <v>12</v>
      </c>
      <c r="L3938">
        <v>15.8</v>
      </c>
      <c r="M3938" s="3">
        <v>104294.57</v>
      </c>
      <c r="N3938" s="4">
        <v>48.636778120000002</v>
      </c>
      <c r="O3938" s="4">
        <v>5072551.9000000004</v>
      </c>
    </row>
    <row r="3939" spans="1:15" hidden="1" x14ac:dyDescent="0.5">
      <c r="A3939">
        <f t="shared" si="61"/>
        <v>1826</v>
      </c>
      <c r="B3939" s="2">
        <v>42315</v>
      </c>
      <c r="C3939" t="s">
        <v>19</v>
      </c>
      <c r="D3939" t="s">
        <v>33</v>
      </c>
      <c r="E3939">
        <v>2015</v>
      </c>
      <c r="F3939">
        <v>45</v>
      </c>
      <c r="G3939" t="s">
        <v>10</v>
      </c>
      <c r="H3939" t="s">
        <v>9</v>
      </c>
      <c r="I3939">
        <v>11.9</v>
      </c>
      <c r="J3939">
        <v>16.8</v>
      </c>
      <c r="K3939">
        <v>25.2</v>
      </c>
      <c r="L3939">
        <v>1.2</v>
      </c>
      <c r="M3939" s="3">
        <v>104269.79</v>
      </c>
      <c r="N3939" s="4">
        <v>18.27265483</v>
      </c>
      <c r="O3939" s="4">
        <v>1905285.9</v>
      </c>
    </row>
    <row r="3940" spans="1:15" hidden="1" x14ac:dyDescent="0.5">
      <c r="A3940">
        <f t="shared" si="61"/>
        <v>1827</v>
      </c>
      <c r="B3940" s="2">
        <v>43548</v>
      </c>
      <c r="C3940" t="s">
        <v>20</v>
      </c>
      <c r="D3940" t="s">
        <v>25</v>
      </c>
      <c r="E3940">
        <v>2019</v>
      </c>
      <c r="F3940">
        <v>12</v>
      </c>
      <c r="G3940" t="s">
        <v>10</v>
      </c>
      <c r="H3940" t="s">
        <v>9</v>
      </c>
      <c r="I3940">
        <v>16.5</v>
      </c>
      <c r="J3940">
        <v>29.3</v>
      </c>
      <c r="K3940">
        <v>16.899999999999999</v>
      </c>
      <c r="L3940">
        <v>2</v>
      </c>
      <c r="M3940" s="3">
        <v>104226.83</v>
      </c>
      <c r="N3940" s="4">
        <v>97.857599649999997</v>
      </c>
      <c r="O3940" s="4">
        <v>10199387.4</v>
      </c>
    </row>
    <row r="3941" spans="1:15" hidden="1" x14ac:dyDescent="0.5">
      <c r="A3941">
        <f t="shared" si="61"/>
        <v>1828</v>
      </c>
      <c r="B3941" s="2">
        <v>43050</v>
      </c>
      <c r="C3941" t="s">
        <v>19</v>
      </c>
      <c r="D3941" t="s">
        <v>33</v>
      </c>
      <c r="E3941">
        <v>2017</v>
      </c>
      <c r="F3941">
        <v>46</v>
      </c>
      <c r="G3941" t="s">
        <v>10</v>
      </c>
      <c r="H3941" t="s">
        <v>9</v>
      </c>
      <c r="I3941">
        <v>14.8</v>
      </c>
      <c r="J3941">
        <v>24.7</v>
      </c>
      <c r="K3941">
        <v>28.8</v>
      </c>
      <c r="L3941">
        <v>0</v>
      </c>
      <c r="M3941" s="3">
        <v>104194.345</v>
      </c>
      <c r="N3941" s="4">
        <v>83.494939239999994</v>
      </c>
      <c r="O3941" s="4">
        <v>8699700.5</v>
      </c>
    </row>
    <row r="3942" spans="1:15" hidden="1" x14ac:dyDescent="0.5">
      <c r="A3942">
        <f t="shared" si="61"/>
        <v>1829</v>
      </c>
      <c r="B3942" s="2">
        <v>42672</v>
      </c>
      <c r="C3942" t="s">
        <v>19</v>
      </c>
      <c r="D3942" t="s">
        <v>32</v>
      </c>
      <c r="E3942">
        <v>2016</v>
      </c>
      <c r="F3942">
        <v>44</v>
      </c>
      <c r="G3942" t="s">
        <v>10</v>
      </c>
      <c r="H3942" t="s">
        <v>9</v>
      </c>
      <c r="I3942">
        <v>9.3000000000000007</v>
      </c>
      <c r="J3942">
        <v>25.6</v>
      </c>
      <c r="K3942">
        <v>25.8</v>
      </c>
      <c r="L3942">
        <v>0</v>
      </c>
      <c r="M3942" s="3">
        <v>104191.105</v>
      </c>
      <c r="N3942" s="4">
        <v>21.28564824</v>
      </c>
      <c r="O3942" s="4">
        <v>2217775.2000000002</v>
      </c>
    </row>
    <row r="3943" spans="1:15" hidden="1" x14ac:dyDescent="0.5">
      <c r="A3943">
        <f t="shared" si="61"/>
        <v>1830</v>
      </c>
      <c r="B3943" s="2">
        <v>42820</v>
      </c>
      <c r="C3943" t="s">
        <v>20</v>
      </c>
      <c r="D3943" t="s">
        <v>25</v>
      </c>
      <c r="E3943">
        <v>2017</v>
      </c>
      <c r="F3943">
        <v>13</v>
      </c>
      <c r="G3943" t="s">
        <v>10</v>
      </c>
      <c r="H3943" t="s">
        <v>9</v>
      </c>
      <c r="I3943">
        <v>19.3</v>
      </c>
      <c r="J3943">
        <v>26.7</v>
      </c>
      <c r="K3943">
        <v>14.6</v>
      </c>
      <c r="L3943">
        <v>0</v>
      </c>
      <c r="M3943" s="3">
        <v>104189.1</v>
      </c>
      <c r="N3943" s="4">
        <v>147.4805929</v>
      </c>
      <c r="O3943" s="4">
        <v>15365870.199999999</v>
      </c>
    </row>
    <row r="3944" spans="1:15" hidden="1" x14ac:dyDescent="0.5">
      <c r="A3944">
        <f t="shared" si="61"/>
        <v>1831</v>
      </c>
      <c r="B3944" s="2">
        <v>43205</v>
      </c>
      <c r="C3944" t="s">
        <v>20</v>
      </c>
      <c r="D3944" t="s">
        <v>26</v>
      </c>
      <c r="E3944">
        <v>2018</v>
      </c>
      <c r="F3944">
        <v>15</v>
      </c>
      <c r="G3944" t="s">
        <v>9</v>
      </c>
      <c r="H3944" t="s">
        <v>9</v>
      </c>
      <c r="I3944">
        <v>9.6999999999999993</v>
      </c>
      <c r="J3944">
        <v>19.100000000000001</v>
      </c>
      <c r="K3944">
        <v>4.9000000000000004</v>
      </c>
      <c r="L3944">
        <v>12.2</v>
      </c>
      <c r="M3944" s="3">
        <v>104123.39</v>
      </c>
      <c r="N3944" s="4">
        <v>31.682325389999999</v>
      </c>
      <c r="O3944" s="4">
        <v>3298871.1</v>
      </c>
    </row>
    <row r="3945" spans="1:15" hidden="1" x14ac:dyDescent="0.5">
      <c r="A3945">
        <f t="shared" si="61"/>
        <v>1832</v>
      </c>
      <c r="B3945" s="2">
        <v>42485</v>
      </c>
      <c r="C3945" t="s">
        <v>21</v>
      </c>
      <c r="D3945" t="s">
        <v>26</v>
      </c>
      <c r="E3945">
        <v>2016</v>
      </c>
      <c r="F3945">
        <v>18</v>
      </c>
      <c r="G3945" t="s">
        <v>10</v>
      </c>
      <c r="H3945" t="s">
        <v>10</v>
      </c>
      <c r="I3945">
        <v>9.9</v>
      </c>
      <c r="J3945">
        <v>25</v>
      </c>
      <c r="K3945">
        <v>14.8</v>
      </c>
      <c r="L3945">
        <v>0</v>
      </c>
      <c r="M3945" s="3">
        <v>104072.435</v>
      </c>
      <c r="N3945" s="4">
        <v>39.087861220000001</v>
      </c>
      <c r="O3945" s="4">
        <v>4067968.9</v>
      </c>
    </row>
    <row r="3946" spans="1:15" hidden="1" x14ac:dyDescent="0.5">
      <c r="A3946">
        <f t="shared" si="61"/>
        <v>1833</v>
      </c>
      <c r="B3946" s="2">
        <v>43604</v>
      </c>
      <c r="C3946" t="s">
        <v>20</v>
      </c>
      <c r="D3946" t="s">
        <v>27</v>
      </c>
      <c r="E3946">
        <v>2019</v>
      </c>
      <c r="F3946">
        <v>20</v>
      </c>
      <c r="G3946" t="s">
        <v>10</v>
      </c>
      <c r="H3946" t="s">
        <v>9</v>
      </c>
      <c r="I3946">
        <v>8.9</v>
      </c>
      <c r="J3946">
        <v>21.8</v>
      </c>
      <c r="K3946">
        <v>10</v>
      </c>
      <c r="L3946">
        <v>0.2</v>
      </c>
      <c r="M3946" s="3">
        <v>104054.85</v>
      </c>
      <c r="N3946" s="4">
        <v>76.294168089999999</v>
      </c>
      <c r="O3946" s="4">
        <v>7938778.2000000002</v>
      </c>
    </row>
    <row r="3947" spans="1:15" hidden="1" x14ac:dyDescent="0.5">
      <c r="A3947">
        <f t="shared" si="61"/>
        <v>1834</v>
      </c>
      <c r="B3947" s="2">
        <v>43911</v>
      </c>
      <c r="C3947" t="s">
        <v>19</v>
      </c>
      <c r="D3947" t="s">
        <v>25</v>
      </c>
      <c r="E3947">
        <v>2020</v>
      </c>
      <c r="F3947">
        <v>12</v>
      </c>
      <c r="G3947" t="s">
        <v>10</v>
      </c>
      <c r="H3947" t="s">
        <v>9</v>
      </c>
      <c r="I3947">
        <v>14.6</v>
      </c>
      <c r="J3947">
        <v>18.399999999999999</v>
      </c>
      <c r="K3947">
        <v>10.8</v>
      </c>
      <c r="L3947">
        <v>0</v>
      </c>
      <c r="M3947" s="3">
        <v>103999.33500000001</v>
      </c>
      <c r="N3947" s="4">
        <v>47.458698750000003</v>
      </c>
      <c r="O3947" s="4">
        <v>4935673.0999999996</v>
      </c>
    </row>
    <row r="3948" spans="1:15" hidden="1" x14ac:dyDescent="0.5">
      <c r="A3948">
        <f t="shared" si="61"/>
        <v>1835</v>
      </c>
      <c r="B3948" s="2">
        <v>42098</v>
      </c>
      <c r="C3948" t="s">
        <v>19</v>
      </c>
      <c r="D3948" t="s">
        <v>26</v>
      </c>
      <c r="E3948">
        <v>2015</v>
      </c>
      <c r="F3948">
        <v>14</v>
      </c>
      <c r="G3948" t="s">
        <v>9</v>
      </c>
      <c r="H3948" t="s">
        <v>10</v>
      </c>
      <c r="I3948">
        <v>8.5</v>
      </c>
      <c r="J3948">
        <v>23.5</v>
      </c>
      <c r="K3948">
        <v>16.2</v>
      </c>
      <c r="L3948">
        <v>0</v>
      </c>
      <c r="M3948" s="3">
        <v>103999.17</v>
      </c>
      <c r="N3948" s="4">
        <v>23.188056169999999</v>
      </c>
      <c r="O3948" s="4">
        <v>2411538.6</v>
      </c>
    </row>
    <row r="3949" spans="1:15" hidden="1" x14ac:dyDescent="0.5">
      <c r="A3949">
        <f t="shared" si="61"/>
        <v>1836</v>
      </c>
      <c r="B3949" s="2">
        <v>42981</v>
      </c>
      <c r="C3949" t="s">
        <v>20</v>
      </c>
      <c r="D3949" t="s">
        <v>31</v>
      </c>
      <c r="E3949">
        <v>2017</v>
      </c>
      <c r="F3949">
        <v>36</v>
      </c>
      <c r="G3949" t="s">
        <v>10</v>
      </c>
      <c r="H3949" t="s">
        <v>9</v>
      </c>
      <c r="I3949">
        <v>13.4</v>
      </c>
      <c r="J3949">
        <v>17.2</v>
      </c>
      <c r="K3949">
        <v>6.3</v>
      </c>
      <c r="L3949">
        <v>0</v>
      </c>
      <c r="M3949" s="3">
        <v>103964.33</v>
      </c>
      <c r="N3949" s="4">
        <v>67.073127529999994</v>
      </c>
      <c r="O3949" s="4">
        <v>6973212.7999999998</v>
      </c>
    </row>
    <row r="3950" spans="1:15" hidden="1" x14ac:dyDescent="0.5">
      <c r="A3950">
        <f t="shared" si="61"/>
        <v>1837</v>
      </c>
      <c r="B3950" s="2">
        <v>43870</v>
      </c>
      <c r="C3950" t="s">
        <v>20</v>
      </c>
      <c r="D3950" t="s">
        <v>24</v>
      </c>
      <c r="E3950">
        <v>2020</v>
      </c>
      <c r="F3950">
        <v>6</v>
      </c>
      <c r="G3950" t="s">
        <v>10</v>
      </c>
      <c r="H3950" t="s">
        <v>9</v>
      </c>
      <c r="I3950">
        <v>19.600000000000001</v>
      </c>
      <c r="J3950">
        <v>28.2</v>
      </c>
      <c r="K3950">
        <v>19.899999999999999</v>
      </c>
      <c r="L3950">
        <v>0</v>
      </c>
      <c r="M3950" s="3">
        <v>103857.11</v>
      </c>
      <c r="N3950" s="4">
        <v>21.555491809999999</v>
      </c>
      <c r="O3950" s="4">
        <v>2238691.1</v>
      </c>
    </row>
    <row r="3951" spans="1:15" hidden="1" x14ac:dyDescent="0.5">
      <c r="A3951">
        <f t="shared" si="61"/>
        <v>1838</v>
      </c>
      <c r="B3951" s="2">
        <v>42281</v>
      </c>
      <c r="C3951" t="s">
        <v>20</v>
      </c>
      <c r="D3951" t="s">
        <v>32</v>
      </c>
      <c r="E3951">
        <v>2015</v>
      </c>
      <c r="F3951">
        <v>40</v>
      </c>
      <c r="G3951" t="s">
        <v>9</v>
      </c>
      <c r="H3951" t="s">
        <v>9</v>
      </c>
      <c r="I3951">
        <v>13.9</v>
      </c>
      <c r="J3951">
        <v>24.9</v>
      </c>
      <c r="K3951">
        <v>22.2</v>
      </c>
      <c r="L3951">
        <v>0</v>
      </c>
      <c r="M3951" s="3">
        <v>103828.88</v>
      </c>
      <c r="N3951" s="4">
        <v>36.56069849</v>
      </c>
      <c r="O3951" s="4">
        <v>3796056.4</v>
      </c>
    </row>
    <row r="3952" spans="1:15" hidden="1" x14ac:dyDescent="0.5">
      <c r="A3952">
        <f t="shared" si="61"/>
        <v>1839</v>
      </c>
      <c r="B3952" s="2">
        <v>42035</v>
      </c>
      <c r="C3952" t="s">
        <v>19</v>
      </c>
      <c r="D3952" t="s">
        <v>17</v>
      </c>
      <c r="E3952">
        <v>2015</v>
      </c>
      <c r="F3952">
        <v>5</v>
      </c>
      <c r="G3952" t="s">
        <v>10</v>
      </c>
      <c r="H3952" t="s">
        <v>9</v>
      </c>
      <c r="I3952">
        <v>14.3</v>
      </c>
      <c r="J3952">
        <v>20.2</v>
      </c>
      <c r="K3952">
        <v>26.2</v>
      </c>
      <c r="L3952">
        <v>0</v>
      </c>
      <c r="M3952" s="3">
        <v>103822.97</v>
      </c>
      <c r="N3952" s="4">
        <v>16.538846729999999</v>
      </c>
      <c r="O3952" s="4">
        <v>1717112.2</v>
      </c>
    </row>
    <row r="3953" spans="1:15" hidden="1" x14ac:dyDescent="0.5">
      <c r="A3953">
        <f t="shared" si="61"/>
        <v>1840</v>
      </c>
      <c r="B3953" s="2">
        <v>42134</v>
      </c>
      <c r="C3953" t="s">
        <v>20</v>
      </c>
      <c r="D3953" t="s">
        <v>27</v>
      </c>
      <c r="E3953">
        <v>2015</v>
      </c>
      <c r="F3953">
        <v>19</v>
      </c>
      <c r="G3953" t="s">
        <v>10</v>
      </c>
      <c r="H3953" t="s">
        <v>9</v>
      </c>
      <c r="I3953">
        <v>12.8</v>
      </c>
      <c r="J3953">
        <v>16.600000000000001</v>
      </c>
      <c r="K3953">
        <v>5.9</v>
      </c>
      <c r="L3953">
        <v>8.6</v>
      </c>
      <c r="M3953" s="3">
        <v>103811.28</v>
      </c>
      <c r="N3953" s="4">
        <v>13.279840760000001</v>
      </c>
      <c r="O3953" s="4">
        <v>1378597.3</v>
      </c>
    </row>
    <row r="3954" spans="1:15" hidden="1" x14ac:dyDescent="0.5">
      <c r="A3954">
        <f t="shared" si="61"/>
        <v>1841</v>
      </c>
      <c r="B3954" s="2">
        <v>42316</v>
      </c>
      <c r="C3954" t="s">
        <v>20</v>
      </c>
      <c r="D3954" t="s">
        <v>33</v>
      </c>
      <c r="E3954">
        <v>2015</v>
      </c>
      <c r="F3954">
        <v>45</v>
      </c>
      <c r="G3954" t="s">
        <v>10</v>
      </c>
      <c r="H3954" t="s">
        <v>9</v>
      </c>
      <c r="I3954">
        <v>8.5</v>
      </c>
      <c r="J3954">
        <v>24.8</v>
      </c>
      <c r="K3954">
        <v>25.1</v>
      </c>
      <c r="L3954">
        <v>0</v>
      </c>
      <c r="M3954" s="3">
        <v>103793.08500000001</v>
      </c>
      <c r="N3954" s="4">
        <v>21.095360379999999</v>
      </c>
      <c r="O3954" s="4">
        <v>2189552.5</v>
      </c>
    </row>
    <row r="3955" spans="1:15" hidden="1" x14ac:dyDescent="0.5">
      <c r="A3955">
        <f t="shared" si="61"/>
        <v>1842</v>
      </c>
      <c r="B3955" s="2">
        <v>42030</v>
      </c>
      <c r="C3955" t="s">
        <v>21</v>
      </c>
      <c r="D3955" t="s">
        <v>17</v>
      </c>
      <c r="E3955">
        <v>2015</v>
      </c>
      <c r="F3955">
        <v>5</v>
      </c>
      <c r="G3955" t="s">
        <v>9</v>
      </c>
      <c r="H3955" t="s">
        <v>10</v>
      </c>
      <c r="I3955">
        <v>11.6</v>
      </c>
      <c r="J3955">
        <v>19.8</v>
      </c>
      <c r="K3955">
        <v>19.899999999999999</v>
      </c>
      <c r="L3955">
        <v>1</v>
      </c>
      <c r="M3955" s="3">
        <v>103769.48</v>
      </c>
      <c r="N3955" s="4">
        <v>16.9360128</v>
      </c>
      <c r="O3955" s="4">
        <v>1757441.2</v>
      </c>
    </row>
    <row r="3956" spans="1:15" hidden="1" x14ac:dyDescent="0.5">
      <c r="A3956">
        <f t="shared" si="61"/>
        <v>1843</v>
      </c>
      <c r="B3956" s="2">
        <v>42106</v>
      </c>
      <c r="C3956" t="s">
        <v>20</v>
      </c>
      <c r="D3956" t="s">
        <v>26</v>
      </c>
      <c r="E3956">
        <v>2015</v>
      </c>
      <c r="F3956">
        <v>15</v>
      </c>
      <c r="G3956" t="s">
        <v>9</v>
      </c>
      <c r="H3956" t="s">
        <v>9</v>
      </c>
      <c r="I3956">
        <v>12.1</v>
      </c>
      <c r="J3956">
        <v>18.3</v>
      </c>
      <c r="K3956">
        <v>13.4</v>
      </c>
      <c r="L3956">
        <v>0</v>
      </c>
      <c r="M3956" s="3">
        <v>103760.22500000001</v>
      </c>
      <c r="N3956" s="4">
        <v>22.053037190000001</v>
      </c>
      <c r="O3956" s="4">
        <v>2288228.1</v>
      </c>
    </row>
    <row r="3957" spans="1:15" hidden="1" x14ac:dyDescent="0.5">
      <c r="A3957">
        <f t="shared" si="61"/>
        <v>1844</v>
      </c>
      <c r="B3957" s="2">
        <v>42855</v>
      </c>
      <c r="C3957" t="s">
        <v>20</v>
      </c>
      <c r="D3957" t="s">
        <v>26</v>
      </c>
      <c r="E3957">
        <v>2017</v>
      </c>
      <c r="F3957">
        <v>18</v>
      </c>
      <c r="G3957" t="s">
        <v>10</v>
      </c>
      <c r="H3957" t="s">
        <v>9</v>
      </c>
      <c r="I3957">
        <v>13.6</v>
      </c>
      <c r="J3957">
        <v>17.8</v>
      </c>
      <c r="K3957">
        <v>7.3</v>
      </c>
      <c r="L3957">
        <v>0</v>
      </c>
      <c r="M3957" s="3">
        <v>103756.535</v>
      </c>
      <c r="N3957" s="4">
        <v>109.5772954</v>
      </c>
      <c r="O3957" s="4">
        <v>11369360.5</v>
      </c>
    </row>
    <row r="3958" spans="1:15" hidden="1" x14ac:dyDescent="0.5">
      <c r="A3958">
        <f t="shared" si="61"/>
        <v>1845</v>
      </c>
      <c r="B3958" s="2">
        <v>42267</v>
      </c>
      <c r="C3958" t="s">
        <v>20</v>
      </c>
      <c r="D3958" t="s">
        <v>31</v>
      </c>
      <c r="E3958">
        <v>2015</v>
      </c>
      <c r="F3958">
        <v>38</v>
      </c>
      <c r="G3958" t="s">
        <v>9</v>
      </c>
      <c r="H3958" t="s">
        <v>9</v>
      </c>
      <c r="I3958">
        <v>8.5</v>
      </c>
      <c r="J3958">
        <v>22.9</v>
      </c>
      <c r="K3958">
        <v>17.3</v>
      </c>
      <c r="L3958">
        <v>0</v>
      </c>
      <c r="M3958" s="3">
        <v>103708.925</v>
      </c>
      <c r="N3958" s="4">
        <v>32.857727840000003</v>
      </c>
      <c r="O3958" s="4">
        <v>3407639.6</v>
      </c>
    </row>
    <row r="3959" spans="1:15" hidden="1" x14ac:dyDescent="0.5">
      <c r="A3959">
        <f t="shared" si="61"/>
        <v>1846</v>
      </c>
      <c r="B3959" s="2">
        <v>42099</v>
      </c>
      <c r="C3959" t="s">
        <v>20</v>
      </c>
      <c r="D3959" t="s">
        <v>26</v>
      </c>
      <c r="E3959">
        <v>2015</v>
      </c>
      <c r="F3959">
        <v>14</v>
      </c>
      <c r="G3959" t="s">
        <v>9</v>
      </c>
      <c r="H3959" t="s">
        <v>9</v>
      </c>
      <c r="I3959">
        <v>10.199999999999999</v>
      </c>
      <c r="J3959">
        <v>18.5</v>
      </c>
      <c r="K3959">
        <v>9.8000000000000007</v>
      </c>
      <c r="L3959">
        <v>0</v>
      </c>
      <c r="M3959" s="3">
        <v>103685.45</v>
      </c>
      <c r="N3959" s="4">
        <v>20.508650379999999</v>
      </c>
      <c r="O3959" s="4">
        <v>2126448.6</v>
      </c>
    </row>
    <row r="3960" spans="1:15" hidden="1" x14ac:dyDescent="0.5">
      <c r="A3960">
        <f t="shared" si="61"/>
        <v>1847</v>
      </c>
      <c r="B3960" s="2">
        <v>43212</v>
      </c>
      <c r="C3960" t="s">
        <v>20</v>
      </c>
      <c r="D3960" t="s">
        <v>26</v>
      </c>
      <c r="E3960">
        <v>2018</v>
      </c>
      <c r="F3960">
        <v>16</v>
      </c>
      <c r="G3960" t="s">
        <v>10</v>
      </c>
      <c r="H3960" t="s">
        <v>9</v>
      </c>
      <c r="I3960">
        <v>11.2</v>
      </c>
      <c r="J3960">
        <v>20.399999999999999</v>
      </c>
      <c r="K3960">
        <v>12.6</v>
      </c>
      <c r="L3960">
        <v>0</v>
      </c>
      <c r="M3960" s="3">
        <v>103662.05</v>
      </c>
      <c r="N3960" s="4">
        <v>76.318245149999996</v>
      </c>
      <c r="O3960" s="4">
        <v>7911305.7000000002</v>
      </c>
    </row>
    <row r="3961" spans="1:15" hidden="1" x14ac:dyDescent="0.5">
      <c r="A3961">
        <f t="shared" si="61"/>
        <v>1848</v>
      </c>
      <c r="B3961" s="2">
        <v>42322</v>
      </c>
      <c r="C3961" t="s">
        <v>19</v>
      </c>
      <c r="D3961" t="s">
        <v>33</v>
      </c>
      <c r="E3961">
        <v>2015</v>
      </c>
      <c r="F3961">
        <v>46</v>
      </c>
      <c r="G3961" t="s">
        <v>10</v>
      </c>
      <c r="H3961" t="s">
        <v>9</v>
      </c>
      <c r="I3961">
        <v>12.1</v>
      </c>
      <c r="J3961">
        <v>18.3</v>
      </c>
      <c r="K3961">
        <v>27.5</v>
      </c>
      <c r="L3961">
        <v>0.2</v>
      </c>
      <c r="M3961" s="3">
        <v>103646.63499999999</v>
      </c>
      <c r="N3961" s="4">
        <v>33.560938610000001</v>
      </c>
      <c r="O3961" s="4">
        <v>3478478.4</v>
      </c>
    </row>
    <row r="3962" spans="1:15" hidden="1" x14ac:dyDescent="0.5">
      <c r="A3962">
        <f t="shared" si="61"/>
        <v>1849</v>
      </c>
      <c r="B3962" s="2">
        <v>42309</v>
      </c>
      <c r="C3962" t="s">
        <v>20</v>
      </c>
      <c r="D3962" t="s">
        <v>33</v>
      </c>
      <c r="E3962">
        <v>2015</v>
      </c>
      <c r="F3962">
        <v>44</v>
      </c>
      <c r="G3962" t="s">
        <v>10</v>
      </c>
      <c r="H3962" t="s">
        <v>9</v>
      </c>
      <c r="I3962">
        <v>16.399999999999999</v>
      </c>
      <c r="J3962">
        <v>26</v>
      </c>
      <c r="K3962">
        <v>10</v>
      </c>
      <c r="L3962">
        <v>4.4000000000000004</v>
      </c>
      <c r="M3962" s="3">
        <v>103629.645</v>
      </c>
      <c r="N3962" s="4">
        <v>14.68483973</v>
      </c>
      <c r="O3962" s="4">
        <v>1521784.7</v>
      </c>
    </row>
    <row r="3963" spans="1:15" hidden="1" x14ac:dyDescent="0.5">
      <c r="A3963">
        <f t="shared" si="61"/>
        <v>1850</v>
      </c>
      <c r="B3963" s="2">
        <v>43589</v>
      </c>
      <c r="C3963" t="s">
        <v>19</v>
      </c>
      <c r="D3963" t="s">
        <v>27</v>
      </c>
      <c r="E3963">
        <v>2019</v>
      </c>
      <c r="F3963">
        <v>18</v>
      </c>
      <c r="G3963" t="s">
        <v>10</v>
      </c>
      <c r="H3963" t="s">
        <v>9</v>
      </c>
      <c r="I3963">
        <v>13</v>
      </c>
      <c r="J3963">
        <v>16.399999999999999</v>
      </c>
      <c r="K3963">
        <v>8.1999999999999993</v>
      </c>
      <c r="L3963">
        <v>0.2</v>
      </c>
      <c r="M3963" s="3">
        <v>103616.145</v>
      </c>
      <c r="N3963" s="4">
        <v>103.38349669999999</v>
      </c>
      <c r="O3963" s="4">
        <v>10712199.4</v>
      </c>
    </row>
    <row r="3964" spans="1:15" hidden="1" x14ac:dyDescent="0.5">
      <c r="A3964">
        <f t="shared" si="61"/>
        <v>1851</v>
      </c>
      <c r="B3964" s="2">
        <v>43009</v>
      </c>
      <c r="C3964" t="s">
        <v>20</v>
      </c>
      <c r="D3964" t="s">
        <v>32</v>
      </c>
      <c r="E3964">
        <v>2017</v>
      </c>
      <c r="F3964">
        <v>40</v>
      </c>
      <c r="G3964" t="s">
        <v>9</v>
      </c>
      <c r="H3964" t="s">
        <v>9</v>
      </c>
      <c r="I3964">
        <v>9.6999999999999993</v>
      </c>
      <c r="J3964">
        <v>17.2</v>
      </c>
      <c r="K3964">
        <v>9.1999999999999993</v>
      </c>
      <c r="L3964">
        <v>0</v>
      </c>
      <c r="M3964" s="3">
        <v>103556.74</v>
      </c>
      <c r="N3964" s="4">
        <v>58.989627579999997</v>
      </c>
      <c r="O3964" s="4">
        <v>6108773.5</v>
      </c>
    </row>
    <row r="3965" spans="1:15" hidden="1" x14ac:dyDescent="0.5">
      <c r="A3965">
        <f t="shared" si="61"/>
        <v>1852</v>
      </c>
      <c r="B3965" s="2">
        <v>42799</v>
      </c>
      <c r="C3965" t="s">
        <v>20</v>
      </c>
      <c r="D3965" t="s">
        <v>25</v>
      </c>
      <c r="E3965">
        <v>2017</v>
      </c>
      <c r="F3965">
        <v>10</v>
      </c>
      <c r="G3965" t="s">
        <v>10</v>
      </c>
      <c r="H3965" t="s">
        <v>9</v>
      </c>
      <c r="I3965">
        <v>17.600000000000001</v>
      </c>
      <c r="J3965">
        <v>25.4</v>
      </c>
      <c r="K3965">
        <v>16.8</v>
      </c>
      <c r="L3965">
        <v>0.2</v>
      </c>
      <c r="M3965" s="3">
        <v>103539.02</v>
      </c>
      <c r="N3965" s="4">
        <v>45.460745699999997</v>
      </c>
      <c r="O3965" s="4">
        <v>4706961.0999999996</v>
      </c>
    </row>
    <row r="3966" spans="1:15" hidden="1" x14ac:dyDescent="0.5">
      <c r="A3966">
        <f t="shared" si="61"/>
        <v>1853</v>
      </c>
      <c r="B3966" s="2">
        <v>42490</v>
      </c>
      <c r="C3966" t="s">
        <v>19</v>
      </c>
      <c r="D3966" t="s">
        <v>26</v>
      </c>
      <c r="E3966">
        <v>2016</v>
      </c>
      <c r="F3966">
        <v>18</v>
      </c>
      <c r="G3966" t="s">
        <v>10</v>
      </c>
      <c r="H3966" t="s">
        <v>9</v>
      </c>
      <c r="I3966">
        <v>16.399999999999999</v>
      </c>
      <c r="J3966">
        <v>24.1</v>
      </c>
      <c r="K3966">
        <v>12.7</v>
      </c>
      <c r="L3966">
        <v>6.2</v>
      </c>
      <c r="M3966" s="3">
        <v>103505.19500000001</v>
      </c>
      <c r="N3966" s="4">
        <v>27.107906180000001</v>
      </c>
      <c r="O3966" s="4">
        <v>2805809.1</v>
      </c>
    </row>
    <row r="3967" spans="1:15" hidden="1" x14ac:dyDescent="0.5">
      <c r="A3967">
        <f t="shared" si="61"/>
        <v>1854</v>
      </c>
      <c r="B3967" s="2">
        <v>43722</v>
      </c>
      <c r="C3967" t="s">
        <v>19</v>
      </c>
      <c r="D3967" t="s">
        <v>31</v>
      </c>
      <c r="E3967">
        <v>2019</v>
      </c>
      <c r="F3967">
        <v>37</v>
      </c>
      <c r="G3967" t="s">
        <v>10</v>
      </c>
      <c r="H3967" t="s">
        <v>9</v>
      </c>
      <c r="I3967">
        <v>9.3000000000000007</v>
      </c>
      <c r="J3967">
        <v>20</v>
      </c>
      <c r="K3967">
        <v>18.3</v>
      </c>
      <c r="L3967">
        <v>0</v>
      </c>
      <c r="M3967" s="3">
        <v>103500.955</v>
      </c>
      <c r="N3967" s="4">
        <v>106.46105230000001</v>
      </c>
      <c r="O3967" s="4">
        <v>11018820.6</v>
      </c>
    </row>
    <row r="3968" spans="1:15" hidden="1" x14ac:dyDescent="0.5">
      <c r="A3968">
        <f t="shared" si="61"/>
        <v>1855</v>
      </c>
      <c r="B3968" s="2">
        <v>42498</v>
      </c>
      <c r="C3968" t="s">
        <v>20</v>
      </c>
      <c r="D3968" t="s">
        <v>27</v>
      </c>
      <c r="E3968">
        <v>2016</v>
      </c>
      <c r="F3968">
        <v>19</v>
      </c>
      <c r="G3968" t="s">
        <v>10</v>
      </c>
      <c r="H3968" t="s">
        <v>9</v>
      </c>
      <c r="I3968">
        <v>15.5</v>
      </c>
      <c r="J3968">
        <v>20.399999999999999</v>
      </c>
      <c r="K3968">
        <v>3.5</v>
      </c>
      <c r="L3968">
        <v>5.4</v>
      </c>
      <c r="M3968" s="3">
        <v>103487.28</v>
      </c>
      <c r="N3968" s="4">
        <v>59.14011232</v>
      </c>
      <c r="O3968" s="4">
        <v>6120249.4000000004</v>
      </c>
    </row>
    <row r="3969" spans="1:15" hidden="1" x14ac:dyDescent="0.5">
      <c r="A3969">
        <f t="shared" si="61"/>
        <v>1856</v>
      </c>
      <c r="B3969" s="2">
        <v>42064</v>
      </c>
      <c r="C3969" t="s">
        <v>20</v>
      </c>
      <c r="D3969" t="s">
        <v>25</v>
      </c>
      <c r="E3969">
        <v>2015</v>
      </c>
      <c r="F3969">
        <v>9</v>
      </c>
      <c r="G3969" t="s">
        <v>10</v>
      </c>
      <c r="H3969" t="s">
        <v>9</v>
      </c>
      <c r="I3969">
        <v>15.2</v>
      </c>
      <c r="J3969">
        <v>20.8</v>
      </c>
      <c r="K3969">
        <v>23.3</v>
      </c>
      <c r="L3969">
        <v>15.8</v>
      </c>
      <c r="M3969" s="3">
        <v>103462.78</v>
      </c>
      <c r="N3969" s="4">
        <v>24.58614815</v>
      </c>
      <c r="O3969" s="4">
        <v>2543751.2000000002</v>
      </c>
    </row>
    <row r="3970" spans="1:15" hidden="1" x14ac:dyDescent="0.5">
      <c r="A3970">
        <f t="shared" ref="A3970:A4033" si="62">ROW()-2113</f>
        <v>1857</v>
      </c>
      <c r="B3970" s="2">
        <v>42393</v>
      </c>
      <c r="C3970" t="s">
        <v>20</v>
      </c>
      <c r="D3970" t="s">
        <v>17</v>
      </c>
      <c r="E3970">
        <v>2016</v>
      </c>
      <c r="F3970">
        <v>4</v>
      </c>
      <c r="G3970" t="s">
        <v>9</v>
      </c>
      <c r="H3970" t="s">
        <v>9</v>
      </c>
      <c r="I3970">
        <v>16.2</v>
      </c>
      <c r="J3970">
        <v>22.2</v>
      </c>
      <c r="K3970">
        <v>23.4</v>
      </c>
      <c r="L3970">
        <v>5.2</v>
      </c>
      <c r="M3970" s="3">
        <v>103396.3</v>
      </c>
      <c r="N3970" s="4">
        <v>26.412209069999999</v>
      </c>
      <c r="O3970" s="4">
        <v>2730924.7</v>
      </c>
    </row>
    <row r="3971" spans="1:15" hidden="1" x14ac:dyDescent="0.5">
      <c r="A3971">
        <f t="shared" si="62"/>
        <v>1858</v>
      </c>
      <c r="B3971" s="2">
        <v>43465</v>
      </c>
      <c r="C3971" t="s">
        <v>21</v>
      </c>
      <c r="D3971" t="s">
        <v>34</v>
      </c>
      <c r="E3971">
        <v>2018</v>
      </c>
      <c r="F3971">
        <v>53</v>
      </c>
      <c r="G3971" t="s">
        <v>9</v>
      </c>
      <c r="H3971" t="s">
        <v>9</v>
      </c>
      <c r="I3971">
        <v>17.3</v>
      </c>
      <c r="J3971">
        <v>23.5</v>
      </c>
      <c r="K3971">
        <v>31.3</v>
      </c>
      <c r="L3971">
        <v>0.8</v>
      </c>
      <c r="M3971" s="3">
        <v>103381.91499999999</v>
      </c>
      <c r="N3971" s="4">
        <v>84.897997059999994</v>
      </c>
      <c r="O3971" s="4">
        <v>8776917.5</v>
      </c>
    </row>
    <row r="3972" spans="1:15" hidden="1" x14ac:dyDescent="0.5">
      <c r="A3972">
        <f t="shared" si="62"/>
        <v>1859</v>
      </c>
      <c r="B3972" s="2">
        <v>42757</v>
      </c>
      <c r="C3972" t="s">
        <v>20</v>
      </c>
      <c r="D3972" t="s">
        <v>17</v>
      </c>
      <c r="E3972">
        <v>2017</v>
      </c>
      <c r="F3972">
        <v>4</v>
      </c>
      <c r="G3972" t="s">
        <v>9</v>
      </c>
      <c r="H3972" t="s">
        <v>9</v>
      </c>
      <c r="I3972">
        <v>12.7</v>
      </c>
      <c r="J3972">
        <v>29.6</v>
      </c>
      <c r="K3972">
        <v>30.3</v>
      </c>
      <c r="L3972">
        <v>0</v>
      </c>
      <c r="M3972" s="3">
        <v>103291.61</v>
      </c>
      <c r="N3972" s="4">
        <v>60.78453185</v>
      </c>
      <c r="O3972" s="4">
        <v>6278532.2000000002</v>
      </c>
    </row>
    <row r="3973" spans="1:15" hidden="1" x14ac:dyDescent="0.5">
      <c r="A3973">
        <f t="shared" si="62"/>
        <v>1860</v>
      </c>
      <c r="B3973" s="2">
        <v>43535</v>
      </c>
      <c r="C3973" t="s">
        <v>21</v>
      </c>
      <c r="D3973" t="s">
        <v>25</v>
      </c>
      <c r="E3973">
        <v>2019</v>
      </c>
      <c r="F3973">
        <v>11</v>
      </c>
      <c r="G3973" t="s">
        <v>10</v>
      </c>
      <c r="H3973" t="s">
        <v>10</v>
      </c>
      <c r="I3973">
        <v>15.9</v>
      </c>
      <c r="J3973">
        <v>21.8</v>
      </c>
      <c r="K3973">
        <v>18.600000000000001</v>
      </c>
      <c r="L3973">
        <v>0.2</v>
      </c>
      <c r="M3973" s="3">
        <v>103219.08</v>
      </c>
      <c r="N3973" s="4">
        <v>81.472040070000006</v>
      </c>
      <c r="O3973" s="4">
        <v>8409469</v>
      </c>
    </row>
    <row r="3974" spans="1:15" hidden="1" x14ac:dyDescent="0.5">
      <c r="A3974">
        <f t="shared" si="62"/>
        <v>1861</v>
      </c>
      <c r="B3974" s="2">
        <v>44096</v>
      </c>
      <c r="C3974" t="s">
        <v>22</v>
      </c>
      <c r="D3974" t="s">
        <v>31</v>
      </c>
      <c r="E3974">
        <v>2020</v>
      </c>
      <c r="F3974">
        <v>39</v>
      </c>
      <c r="G3974" t="s">
        <v>9</v>
      </c>
      <c r="H3974" t="s">
        <v>9</v>
      </c>
      <c r="I3974">
        <v>12.3</v>
      </c>
      <c r="J3974">
        <v>18.899999999999999</v>
      </c>
      <c r="K3974">
        <v>16.8</v>
      </c>
      <c r="L3974">
        <v>0</v>
      </c>
      <c r="M3974" s="3">
        <v>103200.64</v>
      </c>
      <c r="N3974" s="4">
        <v>25.925322789999999</v>
      </c>
      <c r="O3974" s="4">
        <v>2675509.9</v>
      </c>
    </row>
    <row r="3975" spans="1:15" hidden="1" x14ac:dyDescent="0.5">
      <c r="A3975">
        <f t="shared" si="62"/>
        <v>1862</v>
      </c>
      <c r="B3975" s="2">
        <v>43857</v>
      </c>
      <c r="C3975" t="s">
        <v>21</v>
      </c>
      <c r="D3975" t="s">
        <v>17</v>
      </c>
      <c r="E3975">
        <v>2020</v>
      </c>
      <c r="F3975">
        <v>5</v>
      </c>
      <c r="G3975" t="s">
        <v>9</v>
      </c>
      <c r="H3975" t="s">
        <v>10</v>
      </c>
      <c r="I3975">
        <v>12.8</v>
      </c>
      <c r="J3975">
        <v>23.1</v>
      </c>
      <c r="K3975">
        <v>26.1</v>
      </c>
      <c r="L3975">
        <v>0</v>
      </c>
      <c r="M3975" s="3">
        <v>103134.46</v>
      </c>
      <c r="N3975" s="4">
        <v>54.453082340000002</v>
      </c>
      <c r="O3975" s="4">
        <v>5615989.2000000002</v>
      </c>
    </row>
    <row r="3976" spans="1:15" hidden="1" x14ac:dyDescent="0.5">
      <c r="A3976">
        <f t="shared" si="62"/>
        <v>1863</v>
      </c>
      <c r="B3976" s="2">
        <v>42385</v>
      </c>
      <c r="C3976" t="s">
        <v>19</v>
      </c>
      <c r="D3976" t="s">
        <v>17</v>
      </c>
      <c r="E3976">
        <v>2016</v>
      </c>
      <c r="F3976">
        <v>3</v>
      </c>
      <c r="G3976" t="s">
        <v>9</v>
      </c>
      <c r="H3976" t="s">
        <v>9</v>
      </c>
      <c r="I3976">
        <v>11.9</v>
      </c>
      <c r="J3976">
        <v>22.3</v>
      </c>
      <c r="K3976">
        <v>32.6</v>
      </c>
      <c r="L3976">
        <v>0</v>
      </c>
      <c r="M3976" s="3">
        <v>103046.17</v>
      </c>
      <c r="N3976" s="4">
        <v>23.67497011</v>
      </c>
      <c r="O3976" s="4">
        <v>2439615</v>
      </c>
    </row>
    <row r="3977" spans="1:15" hidden="1" x14ac:dyDescent="0.5">
      <c r="A3977">
        <f t="shared" si="62"/>
        <v>1864</v>
      </c>
      <c r="B3977" s="2">
        <v>42014</v>
      </c>
      <c r="C3977" t="s">
        <v>19</v>
      </c>
      <c r="D3977" t="s">
        <v>17</v>
      </c>
      <c r="E3977">
        <v>2015</v>
      </c>
      <c r="F3977">
        <v>2</v>
      </c>
      <c r="G3977" t="s">
        <v>9</v>
      </c>
      <c r="H3977" t="s">
        <v>9</v>
      </c>
      <c r="I3977">
        <v>13.6</v>
      </c>
      <c r="J3977">
        <v>21.7</v>
      </c>
      <c r="K3977">
        <v>5.6</v>
      </c>
      <c r="L3977">
        <v>5.2</v>
      </c>
      <c r="M3977" s="3">
        <v>103043.66</v>
      </c>
      <c r="N3977" s="4">
        <v>20.229824900000001</v>
      </c>
      <c r="O3977" s="4">
        <v>2084555.2</v>
      </c>
    </row>
    <row r="3978" spans="1:15" hidden="1" x14ac:dyDescent="0.5">
      <c r="A3978">
        <f t="shared" si="62"/>
        <v>1865</v>
      </c>
      <c r="B3978" s="2">
        <v>43832</v>
      </c>
      <c r="C3978" t="s">
        <v>16</v>
      </c>
      <c r="D3978" t="s">
        <v>17</v>
      </c>
      <c r="E3978">
        <v>2020</v>
      </c>
      <c r="F3978">
        <v>1</v>
      </c>
      <c r="G3978" t="s">
        <v>9</v>
      </c>
      <c r="H3978" t="s">
        <v>9</v>
      </c>
      <c r="I3978">
        <v>12.8</v>
      </c>
      <c r="J3978">
        <v>25</v>
      </c>
      <c r="K3978">
        <v>31.6</v>
      </c>
      <c r="L3978">
        <v>0</v>
      </c>
      <c r="M3978" s="3">
        <v>102988.185</v>
      </c>
      <c r="N3978" s="4">
        <v>69.546225629999995</v>
      </c>
      <c r="O3978" s="4">
        <v>7162439.5999999996</v>
      </c>
    </row>
    <row r="3979" spans="1:15" hidden="1" x14ac:dyDescent="0.5">
      <c r="A3979">
        <f t="shared" si="62"/>
        <v>1866</v>
      </c>
      <c r="B3979" s="2">
        <v>43379</v>
      </c>
      <c r="C3979" t="s">
        <v>19</v>
      </c>
      <c r="D3979" t="s">
        <v>32</v>
      </c>
      <c r="E3979">
        <v>2018</v>
      </c>
      <c r="F3979">
        <v>40</v>
      </c>
      <c r="G3979" t="s">
        <v>9</v>
      </c>
      <c r="H3979" t="s">
        <v>9</v>
      </c>
      <c r="I3979">
        <v>8.3000000000000007</v>
      </c>
      <c r="J3979">
        <v>23.8</v>
      </c>
      <c r="K3979">
        <v>22.7</v>
      </c>
      <c r="L3979">
        <v>0</v>
      </c>
      <c r="M3979" s="3">
        <v>102988.145</v>
      </c>
      <c r="N3979" s="4">
        <v>100.10292629999999</v>
      </c>
      <c r="O3979" s="4">
        <v>10309414.699999999</v>
      </c>
    </row>
    <row r="3980" spans="1:15" hidden="1" x14ac:dyDescent="0.5">
      <c r="A3980">
        <f t="shared" si="62"/>
        <v>1867</v>
      </c>
      <c r="B3980" s="2">
        <v>43007</v>
      </c>
      <c r="C3980" t="s">
        <v>18</v>
      </c>
      <c r="D3980" t="s">
        <v>31</v>
      </c>
      <c r="E3980">
        <v>2017</v>
      </c>
      <c r="F3980">
        <v>40</v>
      </c>
      <c r="G3980" t="s">
        <v>9</v>
      </c>
      <c r="H3980" t="s">
        <v>10</v>
      </c>
      <c r="I3980">
        <v>10.6</v>
      </c>
      <c r="J3980">
        <v>18.399999999999999</v>
      </c>
      <c r="K3980">
        <v>14.5</v>
      </c>
      <c r="L3980">
        <v>0</v>
      </c>
      <c r="M3980" s="3">
        <v>102847.255</v>
      </c>
      <c r="N3980" s="4">
        <v>42.634675649999998</v>
      </c>
      <c r="O3980" s="4">
        <v>4384859.4000000004</v>
      </c>
    </row>
    <row r="3981" spans="1:15" hidden="1" x14ac:dyDescent="0.5">
      <c r="A3981">
        <f t="shared" si="62"/>
        <v>1868</v>
      </c>
      <c r="B3981" s="2">
        <v>42462</v>
      </c>
      <c r="C3981" t="s">
        <v>19</v>
      </c>
      <c r="D3981" t="s">
        <v>26</v>
      </c>
      <c r="E3981">
        <v>2016</v>
      </c>
      <c r="F3981">
        <v>14</v>
      </c>
      <c r="G3981" t="s">
        <v>9</v>
      </c>
      <c r="H3981" t="s">
        <v>9</v>
      </c>
      <c r="I3981">
        <v>15.5</v>
      </c>
      <c r="J3981">
        <v>19.5</v>
      </c>
      <c r="K3981">
        <v>8.3000000000000007</v>
      </c>
      <c r="L3981">
        <v>0</v>
      </c>
      <c r="M3981" s="3">
        <v>102832.72</v>
      </c>
      <c r="N3981" s="4">
        <v>13.56898646</v>
      </c>
      <c r="O3981" s="4">
        <v>1395335.8</v>
      </c>
    </row>
    <row r="3982" spans="1:15" hidden="1" x14ac:dyDescent="0.5">
      <c r="A3982">
        <f t="shared" si="62"/>
        <v>1869</v>
      </c>
      <c r="B3982" s="2">
        <v>43765</v>
      </c>
      <c r="C3982" t="s">
        <v>20</v>
      </c>
      <c r="D3982" t="s">
        <v>32</v>
      </c>
      <c r="E3982">
        <v>2019</v>
      </c>
      <c r="F3982">
        <v>43</v>
      </c>
      <c r="G3982" t="s">
        <v>10</v>
      </c>
      <c r="H3982" t="s">
        <v>9</v>
      </c>
      <c r="I3982">
        <v>10.3</v>
      </c>
      <c r="J3982">
        <v>17</v>
      </c>
      <c r="K3982">
        <v>10.1</v>
      </c>
      <c r="L3982">
        <v>1.2</v>
      </c>
      <c r="M3982" s="3">
        <v>102830.55499999999</v>
      </c>
      <c r="N3982" s="4">
        <v>87.808242980000003</v>
      </c>
      <c r="O3982" s="4">
        <v>9029370.4000000004</v>
      </c>
    </row>
    <row r="3983" spans="1:15" hidden="1" x14ac:dyDescent="0.5">
      <c r="A3983">
        <f t="shared" si="62"/>
        <v>1870</v>
      </c>
      <c r="B3983" s="2">
        <v>42457</v>
      </c>
      <c r="C3983" t="s">
        <v>21</v>
      </c>
      <c r="D3983" t="s">
        <v>25</v>
      </c>
      <c r="E3983">
        <v>2016</v>
      </c>
      <c r="F3983">
        <v>14</v>
      </c>
      <c r="G3983" t="s">
        <v>9</v>
      </c>
      <c r="H3983" t="s">
        <v>10</v>
      </c>
      <c r="I3983">
        <v>9.4</v>
      </c>
      <c r="J3983">
        <v>19.2</v>
      </c>
      <c r="K3983">
        <v>13</v>
      </c>
      <c r="L3983">
        <v>0.2</v>
      </c>
      <c r="M3983" s="3">
        <v>102746.6</v>
      </c>
      <c r="N3983" s="4">
        <v>27.58617697</v>
      </c>
      <c r="O3983" s="4">
        <v>2834385.9</v>
      </c>
    </row>
    <row r="3984" spans="1:15" hidden="1" x14ac:dyDescent="0.5">
      <c r="A3984">
        <f t="shared" si="62"/>
        <v>1871</v>
      </c>
      <c r="B3984" s="2">
        <v>42455</v>
      </c>
      <c r="C3984" t="s">
        <v>19</v>
      </c>
      <c r="D3984" t="s">
        <v>25</v>
      </c>
      <c r="E3984">
        <v>2016</v>
      </c>
      <c r="F3984">
        <v>13</v>
      </c>
      <c r="G3984" t="s">
        <v>9</v>
      </c>
      <c r="H3984" t="s">
        <v>10</v>
      </c>
      <c r="I3984">
        <v>14.1</v>
      </c>
      <c r="J3984">
        <v>20.2</v>
      </c>
      <c r="K3984">
        <v>8.1999999999999993</v>
      </c>
      <c r="L3984">
        <v>0.4</v>
      </c>
      <c r="M3984" s="3">
        <v>102726.745</v>
      </c>
      <c r="N3984" s="4">
        <v>30.539497430000001</v>
      </c>
      <c r="O3984" s="4">
        <v>3137223.2</v>
      </c>
    </row>
    <row r="3985" spans="1:15" hidden="1" x14ac:dyDescent="0.5">
      <c r="A3985">
        <f t="shared" si="62"/>
        <v>1872</v>
      </c>
      <c r="B3985" s="2">
        <v>42701</v>
      </c>
      <c r="C3985" t="s">
        <v>20</v>
      </c>
      <c r="D3985" t="s">
        <v>33</v>
      </c>
      <c r="E3985">
        <v>2016</v>
      </c>
      <c r="F3985">
        <v>48</v>
      </c>
      <c r="G3985" t="s">
        <v>10</v>
      </c>
      <c r="H3985" t="s">
        <v>9</v>
      </c>
      <c r="I3985">
        <v>11.6</v>
      </c>
      <c r="J3985">
        <v>16.3</v>
      </c>
      <c r="K3985">
        <v>10.1</v>
      </c>
      <c r="L3985">
        <v>0.4</v>
      </c>
      <c r="M3985" s="3">
        <v>102718.9</v>
      </c>
      <c r="N3985" s="4">
        <v>37.00394515</v>
      </c>
      <c r="O3985" s="4">
        <v>3801004.5</v>
      </c>
    </row>
    <row r="3986" spans="1:15" hidden="1" x14ac:dyDescent="0.5">
      <c r="A3986">
        <f t="shared" si="62"/>
        <v>1873</v>
      </c>
      <c r="B3986" s="2">
        <v>43982</v>
      </c>
      <c r="C3986" t="s">
        <v>20</v>
      </c>
      <c r="D3986" t="s">
        <v>27</v>
      </c>
      <c r="E3986">
        <v>2020</v>
      </c>
      <c r="F3986">
        <v>22</v>
      </c>
      <c r="G3986" t="s">
        <v>10</v>
      </c>
      <c r="H3986" t="s">
        <v>9</v>
      </c>
      <c r="I3986">
        <v>12.4</v>
      </c>
      <c r="J3986">
        <v>17.8</v>
      </c>
      <c r="K3986">
        <v>8</v>
      </c>
      <c r="L3986">
        <v>0</v>
      </c>
      <c r="M3986" s="3">
        <v>102684.59</v>
      </c>
      <c r="N3986" s="4">
        <v>30.299929980000002</v>
      </c>
      <c r="O3986" s="4">
        <v>3111335.9</v>
      </c>
    </row>
    <row r="3987" spans="1:15" hidden="1" x14ac:dyDescent="0.5">
      <c r="A3987">
        <f t="shared" si="62"/>
        <v>1874</v>
      </c>
      <c r="B3987" s="2">
        <v>43758</v>
      </c>
      <c r="C3987" t="s">
        <v>20</v>
      </c>
      <c r="D3987" t="s">
        <v>32</v>
      </c>
      <c r="E3987">
        <v>2019</v>
      </c>
      <c r="F3987">
        <v>42</v>
      </c>
      <c r="G3987" t="s">
        <v>10</v>
      </c>
      <c r="H3987" t="s">
        <v>9</v>
      </c>
      <c r="I3987">
        <v>10</v>
      </c>
      <c r="J3987">
        <v>16.399999999999999</v>
      </c>
      <c r="K3987">
        <v>14.7</v>
      </c>
      <c r="L3987">
        <v>0.8</v>
      </c>
      <c r="M3987" s="3">
        <v>102684.515</v>
      </c>
      <c r="N3987" s="4">
        <v>87.533212419999998</v>
      </c>
      <c r="O3987" s="4">
        <v>8988305.5</v>
      </c>
    </row>
    <row r="3988" spans="1:15" hidden="1" x14ac:dyDescent="0.5">
      <c r="A3988">
        <f t="shared" si="62"/>
        <v>1875</v>
      </c>
      <c r="B3988" s="2">
        <v>42329</v>
      </c>
      <c r="C3988" t="s">
        <v>19</v>
      </c>
      <c r="D3988" t="s">
        <v>33</v>
      </c>
      <c r="E3988">
        <v>2015</v>
      </c>
      <c r="F3988">
        <v>47</v>
      </c>
      <c r="G3988" t="s">
        <v>10</v>
      </c>
      <c r="H3988" t="s">
        <v>9</v>
      </c>
      <c r="I3988">
        <v>12.2</v>
      </c>
      <c r="J3988">
        <v>17.5</v>
      </c>
      <c r="K3988">
        <v>20.9</v>
      </c>
      <c r="L3988">
        <v>3.6</v>
      </c>
      <c r="M3988" s="3">
        <v>102647.905</v>
      </c>
      <c r="N3988" s="4">
        <v>27.413622409999999</v>
      </c>
      <c r="O3988" s="4">
        <v>2813950.9</v>
      </c>
    </row>
    <row r="3989" spans="1:15" hidden="1" x14ac:dyDescent="0.5">
      <c r="A3989">
        <f t="shared" si="62"/>
        <v>1876</v>
      </c>
      <c r="B3989" s="2">
        <v>42806</v>
      </c>
      <c r="C3989" t="s">
        <v>20</v>
      </c>
      <c r="D3989" t="s">
        <v>25</v>
      </c>
      <c r="E3989">
        <v>2017</v>
      </c>
      <c r="F3989">
        <v>11</v>
      </c>
      <c r="G3989" t="s">
        <v>10</v>
      </c>
      <c r="H3989" t="s">
        <v>9</v>
      </c>
      <c r="I3989">
        <v>17.899999999999999</v>
      </c>
      <c r="J3989">
        <v>27.1</v>
      </c>
      <c r="K3989">
        <v>19.600000000000001</v>
      </c>
      <c r="L3989">
        <v>0</v>
      </c>
      <c r="M3989" s="3">
        <v>102617.51</v>
      </c>
      <c r="N3989" s="4">
        <v>42.480560560000001</v>
      </c>
      <c r="O3989" s="4">
        <v>4359249.3</v>
      </c>
    </row>
    <row r="3990" spans="1:15" hidden="1" x14ac:dyDescent="0.5">
      <c r="A3990">
        <f t="shared" si="62"/>
        <v>1877</v>
      </c>
      <c r="B3990" s="2">
        <v>43449</v>
      </c>
      <c r="C3990" t="s">
        <v>19</v>
      </c>
      <c r="D3990" t="s">
        <v>34</v>
      </c>
      <c r="E3990">
        <v>2018</v>
      </c>
      <c r="F3990">
        <v>50</v>
      </c>
      <c r="G3990" t="s">
        <v>10</v>
      </c>
      <c r="H3990" t="s">
        <v>9</v>
      </c>
      <c r="I3990">
        <v>17.2</v>
      </c>
      <c r="J3990">
        <v>24.8</v>
      </c>
      <c r="K3990">
        <v>17.5</v>
      </c>
      <c r="L3990">
        <v>41.2</v>
      </c>
      <c r="M3990" s="3">
        <v>102577.145</v>
      </c>
      <c r="N3990" s="4">
        <v>101.632949</v>
      </c>
      <c r="O3990" s="4">
        <v>10425217.699999999</v>
      </c>
    </row>
    <row r="3991" spans="1:15" hidden="1" x14ac:dyDescent="0.5">
      <c r="A3991">
        <f t="shared" si="62"/>
        <v>1878</v>
      </c>
      <c r="B3991" s="2">
        <v>42847</v>
      </c>
      <c r="C3991" t="s">
        <v>19</v>
      </c>
      <c r="D3991" t="s">
        <v>26</v>
      </c>
      <c r="E3991">
        <v>2017</v>
      </c>
      <c r="F3991">
        <v>17</v>
      </c>
      <c r="G3991" t="s">
        <v>10</v>
      </c>
      <c r="H3991" t="s">
        <v>9</v>
      </c>
      <c r="I3991">
        <v>16.899999999999999</v>
      </c>
      <c r="J3991">
        <v>22.5</v>
      </c>
      <c r="K3991">
        <v>11.8</v>
      </c>
      <c r="L3991">
        <v>4.5999999999999996</v>
      </c>
      <c r="M3991" s="3">
        <v>102528.4</v>
      </c>
      <c r="N3991" s="4">
        <v>111.6671228</v>
      </c>
      <c r="O3991" s="4">
        <v>11449051.4</v>
      </c>
    </row>
    <row r="3992" spans="1:15" hidden="1" x14ac:dyDescent="0.5">
      <c r="A3992">
        <f t="shared" si="62"/>
        <v>1879</v>
      </c>
      <c r="B3992" s="2">
        <v>43855</v>
      </c>
      <c r="C3992" t="s">
        <v>19</v>
      </c>
      <c r="D3992" t="s">
        <v>17</v>
      </c>
      <c r="E3992">
        <v>2020</v>
      </c>
      <c r="F3992">
        <v>4</v>
      </c>
      <c r="G3992" t="s">
        <v>9</v>
      </c>
      <c r="H3992" t="s">
        <v>9</v>
      </c>
      <c r="I3992">
        <v>13</v>
      </c>
      <c r="J3992">
        <v>27.4</v>
      </c>
      <c r="K3992">
        <v>30</v>
      </c>
      <c r="L3992">
        <v>0</v>
      </c>
      <c r="M3992" s="3">
        <v>102445.88</v>
      </c>
      <c r="N3992" s="4">
        <v>50.132823129999998</v>
      </c>
      <c r="O3992" s="4">
        <v>5135901.2</v>
      </c>
    </row>
    <row r="3993" spans="1:15" hidden="1" x14ac:dyDescent="0.5">
      <c r="A3993">
        <f t="shared" si="62"/>
        <v>1880</v>
      </c>
      <c r="B3993" s="2">
        <v>43730</v>
      </c>
      <c r="C3993" t="s">
        <v>20</v>
      </c>
      <c r="D3993" t="s">
        <v>31</v>
      </c>
      <c r="E3993">
        <v>2019</v>
      </c>
      <c r="F3993">
        <v>38</v>
      </c>
      <c r="G3993" t="s">
        <v>9</v>
      </c>
      <c r="H3993" t="s">
        <v>9</v>
      </c>
      <c r="I3993">
        <v>7.9</v>
      </c>
      <c r="J3993">
        <v>15.5</v>
      </c>
      <c r="K3993">
        <v>13.6</v>
      </c>
      <c r="L3993">
        <v>4.5999999999999996</v>
      </c>
      <c r="M3993" s="3">
        <v>102386.52499999999</v>
      </c>
      <c r="N3993" s="4">
        <v>103.2310155</v>
      </c>
      <c r="O3993" s="4">
        <v>10569464.9</v>
      </c>
    </row>
    <row r="3994" spans="1:15" hidden="1" x14ac:dyDescent="0.5">
      <c r="A3994">
        <f t="shared" si="62"/>
        <v>1881</v>
      </c>
      <c r="B3994" s="2">
        <v>43485</v>
      </c>
      <c r="C3994" t="s">
        <v>20</v>
      </c>
      <c r="D3994" t="s">
        <v>17</v>
      </c>
      <c r="E3994">
        <v>2019</v>
      </c>
      <c r="F3994">
        <v>3</v>
      </c>
      <c r="G3994" t="s">
        <v>9</v>
      </c>
      <c r="H3994" t="s">
        <v>9</v>
      </c>
      <c r="I3994">
        <v>15.2</v>
      </c>
      <c r="J3994">
        <v>22.9</v>
      </c>
      <c r="K3994">
        <v>29.2</v>
      </c>
      <c r="L3994">
        <v>0</v>
      </c>
      <c r="M3994" s="3">
        <v>102283.13</v>
      </c>
      <c r="N3994" s="4">
        <v>86.607900729999997</v>
      </c>
      <c r="O3994" s="4">
        <v>8858527.1999999993</v>
      </c>
    </row>
    <row r="3995" spans="1:15" hidden="1" x14ac:dyDescent="0.5">
      <c r="A3995">
        <f t="shared" si="62"/>
        <v>1882</v>
      </c>
      <c r="B3995" s="2">
        <v>42302</v>
      </c>
      <c r="C3995" t="s">
        <v>20</v>
      </c>
      <c r="D3995" t="s">
        <v>32</v>
      </c>
      <c r="E3995">
        <v>2015</v>
      </c>
      <c r="F3995">
        <v>43</v>
      </c>
      <c r="G3995" t="s">
        <v>10</v>
      </c>
      <c r="H3995" t="s">
        <v>9</v>
      </c>
      <c r="I3995">
        <v>10.199999999999999</v>
      </c>
      <c r="J3995">
        <v>31.3</v>
      </c>
      <c r="K3995">
        <v>20.100000000000001</v>
      </c>
      <c r="L3995">
        <v>0</v>
      </c>
      <c r="M3995" s="3">
        <v>102279.745</v>
      </c>
      <c r="N3995" s="4">
        <v>17.4659695</v>
      </c>
      <c r="O3995" s="4">
        <v>1786414.9</v>
      </c>
    </row>
    <row r="3996" spans="1:15" hidden="1" x14ac:dyDescent="0.5">
      <c r="A3996">
        <f t="shared" si="62"/>
        <v>1883</v>
      </c>
      <c r="B3996" s="2">
        <v>43834</v>
      </c>
      <c r="C3996" t="s">
        <v>19</v>
      </c>
      <c r="D3996" t="s">
        <v>17</v>
      </c>
      <c r="E3996">
        <v>2020</v>
      </c>
      <c r="F3996">
        <v>1</v>
      </c>
      <c r="G3996" t="s">
        <v>9</v>
      </c>
      <c r="H3996" t="s">
        <v>9</v>
      </c>
      <c r="I3996">
        <v>18.600000000000001</v>
      </c>
      <c r="J3996">
        <v>26.8</v>
      </c>
      <c r="K3996">
        <v>22.8</v>
      </c>
      <c r="L3996">
        <v>0</v>
      </c>
      <c r="M3996" s="3">
        <v>102245.61</v>
      </c>
      <c r="N3996" s="4">
        <v>28.04223073</v>
      </c>
      <c r="O3996" s="4">
        <v>2867195</v>
      </c>
    </row>
    <row r="3997" spans="1:15" hidden="1" x14ac:dyDescent="0.5">
      <c r="A3997">
        <f t="shared" si="62"/>
        <v>1884</v>
      </c>
      <c r="B3997" s="2">
        <v>43981</v>
      </c>
      <c r="C3997" t="s">
        <v>19</v>
      </c>
      <c r="D3997" t="s">
        <v>27</v>
      </c>
      <c r="E3997">
        <v>2020</v>
      </c>
      <c r="F3997">
        <v>22</v>
      </c>
      <c r="G3997" t="s">
        <v>10</v>
      </c>
      <c r="H3997" t="s">
        <v>9</v>
      </c>
      <c r="I3997">
        <v>8.1</v>
      </c>
      <c r="J3997">
        <v>17.100000000000001</v>
      </c>
      <c r="K3997">
        <v>9.3000000000000007</v>
      </c>
      <c r="L3997">
        <v>0</v>
      </c>
      <c r="M3997" s="3">
        <v>102231.77</v>
      </c>
      <c r="N3997" s="4">
        <v>21.75529586</v>
      </c>
      <c r="O3997" s="4">
        <v>2224082.4</v>
      </c>
    </row>
    <row r="3998" spans="1:15" hidden="1" x14ac:dyDescent="0.5">
      <c r="A3998">
        <f t="shared" si="62"/>
        <v>1885</v>
      </c>
      <c r="B3998" s="2">
        <v>43561</v>
      </c>
      <c r="C3998" t="s">
        <v>19</v>
      </c>
      <c r="D3998" t="s">
        <v>26</v>
      </c>
      <c r="E3998">
        <v>2019</v>
      </c>
      <c r="F3998">
        <v>14</v>
      </c>
      <c r="G3998" t="s">
        <v>9</v>
      </c>
      <c r="H3998" t="s">
        <v>9</v>
      </c>
      <c r="I3998">
        <v>16.5</v>
      </c>
      <c r="J3998">
        <v>20.100000000000001</v>
      </c>
      <c r="K3998">
        <v>12.4</v>
      </c>
      <c r="L3998">
        <v>0</v>
      </c>
      <c r="M3998" s="3">
        <v>102229.645</v>
      </c>
      <c r="N3998" s="4">
        <v>103.2729949</v>
      </c>
      <c r="O3998" s="4">
        <v>10557561.6</v>
      </c>
    </row>
    <row r="3999" spans="1:15" hidden="1" x14ac:dyDescent="0.5">
      <c r="A3999">
        <f t="shared" si="62"/>
        <v>1886</v>
      </c>
      <c r="B3999" s="2">
        <v>43029</v>
      </c>
      <c r="C3999" t="s">
        <v>19</v>
      </c>
      <c r="D3999" t="s">
        <v>32</v>
      </c>
      <c r="E3999">
        <v>2017</v>
      </c>
      <c r="F3999">
        <v>43</v>
      </c>
      <c r="G3999" t="s">
        <v>10</v>
      </c>
      <c r="H3999" t="s">
        <v>9</v>
      </c>
      <c r="I3999">
        <v>11</v>
      </c>
      <c r="J3999">
        <v>15.4</v>
      </c>
      <c r="K3999">
        <v>12.8</v>
      </c>
      <c r="L3999">
        <v>0</v>
      </c>
      <c r="M3999" s="3">
        <v>102195.97500000001</v>
      </c>
      <c r="N3999" s="4">
        <v>73.108339409999999</v>
      </c>
      <c r="O3999" s="4">
        <v>7471378</v>
      </c>
    </row>
    <row r="4000" spans="1:15" hidden="1" x14ac:dyDescent="0.5">
      <c r="A4000">
        <f t="shared" si="62"/>
        <v>1887</v>
      </c>
      <c r="B4000" s="2">
        <v>43823</v>
      </c>
      <c r="C4000" t="s">
        <v>22</v>
      </c>
      <c r="D4000" t="s">
        <v>34</v>
      </c>
      <c r="E4000">
        <v>2019</v>
      </c>
      <c r="F4000">
        <v>52</v>
      </c>
      <c r="G4000" t="s">
        <v>9</v>
      </c>
      <c r="H4000" t="s">
        <v>9</v>
      </c>
      <c r="I4000">
        <v>14.1</v>
      </c>
      <c r="J4000">
        <v>24.5</v>
      </c>
      <c r="K4000">
        <v>31.4</v>
      </c>
      <c r="L4000">
        <v>0</v>
      </c>
      <c r="M4000" s="3">
        <v>102168.93</v>
      </c>
      <c r="N4000" s="4">
        <v>57.331305110000002</v>
      </c>
      <c r="O4000" s="4">
        <v>5857478.0999999996</v>
      </c>
    </row>
    <row r="4001" spans="1:15" hidden="1" x14ac:dyDescent="0.5">
      <c r="A4001">
        <f t="shared" si="62"/>
        <v>1888</v>
      </c>
      <c r="B4001" s="2">
        <v>42337</v>
      </c>
      <c r="C4001" t="s">
        <v>20</v>
      </c>
      <c r="D4001" t="s">
        <v>33</v>
      </c>
      <c r="E4001">
        <v>2015</v>
      </c>
      <c r="F4001">
        <v>48</v>
      </c>
      <c r="G4001" t="s">
        <v>10</v>
      </c>
      <c r="H4001" t="s">
        <v>9</v>
      </c>
      <c r="I4001">
        <v>12.6</v>
      </c>
      <c r="J4001">
        <v>20.3</v>
      </c>
      <c r="K4001">
        <v>23.4</v>
      </c>
      <c r="L4001">
        <v>0</v>
      </c>
      <c r="M4001" s="3">
        <v>102162.53</v>
      </c>
      <c r="N4001" s="4">
        <v>39.12126473</v>
      </c>
      <c r="O4001" s="4">
        <v>3996727.4</v>
      </c>
    </row>
    <row r="4002" spans="1:15" hidden="1" x14ac:dyDescent="0.5">
      <c r="A4002">
        <f t="shared" si="62"/>
        <v>1889</v>
      </c>
      <c r="B4002" s="2">
        <v>43443</v>
      </c>
      <c r="C4002" t="s">
        <v>20</v>
      </c>
      <c r="D4002" t="s">
        <v>34</v>
      </c>
      <c r="E4002">
        <v>2018</v>
      </c>
      <c r="F4002">
        <v>49</v>
      </c>
      <c r="G4002" t="s">
        <v>10</v>
      </c>
      <c r="H4002" t="s">
        <v>9</v>
      </c>
      <c r="I4002">
        <v>16</v>
      </c>
      <c r="J4002">
        <v>20.100000000000001</v>
      </c>
      <c r="K4002">
        <v>11.8</v>
      </c>
      <c r="L4002">
        <v>1.2</v>
      </c>
      <c r="M4002" s="3">
        <v>102161.11500000001</v>
      </c>
      <c r="N4002" s="4">
        <v>80.188787649999995</v>
      </c>
      <c r="O4002" s="4">
        <v>8192176</v>
      </c>
    </row>
    <row r="4003" spans="1:15" hidden="1" x14ac:dyDescent="0.5">
      <c r="A4003">
        <f t="shared" si="62"/>
        <v>1890</v>
      </c>
      <c r="B4003" s="2">
        <v>42463</v>
      </c>
      <c r="C4003" t="s">
        <v>20</v>
      </c>
      <c r="D4003" t="s">
        <v>26</v>
      </c>
      <c r="E4003">
        <v>2016</v>
      </c>
      <c r="F4003">
        <v>14</v>
      </c>
      <c r="G4003" t="s">
        <v>9</v>
      </c>
      <c r="H4003" t="s">
        <v>9</v>
      </c>
      <c r="I4003">
        <v>11.3</v>
      </c>
      <c r="J4003">
        <v>18.8</v>
      </c>
      <c r="K4003">
        <v>15.4</v>
      </c>
      <c r="L4003">
        <v>0</v>
      </c>
      <c r="M4003" s="3">
        <v>102084</v>
      </c>
      <c r="N4003" s="4">
        <v>15.80399954</v>
      </c>
      <c r="O4003" s="4">
        <v>1613335.5</v>
      </c>
    </row>
    <row r="4004" spans="1:15" hidden="1" x14ac:dyDescent="0.5">
      <c r="A4004">
        <f t="shared" si="62"/>
        <v>1891</v>
      </c>
      <c r="B4004" s="2">
        <v>43455</v>
      </c>
      <c r="C4004" t="s">
        <v>18</v>
      </c>
      <c r="D4004" t="s">
        <v>34</v>
      </c>
      <c r="E4004">
        <v>2018</v>
      </c>
      <c r="F4004">
        <v>51</v>
      </c>
      <c r="G4004" t="s">
        <v>9</v>
      </c>
      <c r="H4004" t="s">
        <v>9</v>
      </c>
      <c r="I4004">
        <v>15.4</v>
      </c>
      <c r="J4004">
        <v>20.9</v>
      </c>
      <c r="K4004">
        <v>9.6</v>
      </c>
      <c r="L4004">
        <v>1</v>
      </c>
      <c r="M4004" s="3">
        <v>102075.925</v>
      </c>
      <c r="N4004" s="4">
        <v>65.932437969999995</v>
      </c>
      <c r="O4004" s="4">
        <v>6730114.5999999996</v>
      </c>
    </row>
    <row r="4005" spans="1:15" hidden="1" x14ac:dyDescent="0.5">
      <c r="A4005">
        <f t="shared" si="62"/>
        <v>1892</v>
      </c>
      <c r="B4005" s="2">
        <v>43022</v>
      </c>
      <c r="C4005" t="s">
        <v>19</v>
      </c>
      <c r="D4005" t="s">
        <v>32</v>
      </c>
      <c r="E4005">
        <v>2017</v>
      </c>
      <c r="F4005">
        <v>42</v>
      </c>
      <c r="G4005" t="s">
        <v>10</v>
      </c>
      <c r="H4005" t="s">
        <v>9</v>
      </c>
      <c r="I4005">
        <v>8.1999999999999993</v>
      </c>
      <c r="J4005">
        <v>16.100000000000001</v>
      </c>
      <c r="K4005">
        <v>23.6</v>
      </c>
      <c r="L4005">
        <v>0</v>
      </c>
      <c r="M4005" s="3">
        <v>102037.16499999999</v>
      </c>
      <c r="N4005" s="4">
        <v>85.403883269999994</v>
      </c>
      <c r="O4005" s="4">
        <v>8714370.0999999996</v>
      </c>
    </row>
    <row r="4006" spans="1:15" hidden="1" x14ac:dyDescent="0.5">
      <c r="A4006">
        <f t="shared" si="62"/>
        <v>1893</v>
      </c>
      <c r="B4006" s="2">
        <v>43757</v>
      </c>
      <c r="C4006" t="s">
        <v>19</v>
      </c>
      <c r="D4006" t="s">
        <v>32</v>
      </c>
      <c r="E4006">
        <v>2019</v>
      </c>
      <c r="F4006">
        <v>42</v>
      </c>
      <c r="G4006" t="s">
        <v>10</v>
      </c>
      <c r="H4006" t="s">
        <v>9</v>
      </c>
      <c r="I4006">
        <v>9.4</v>
      </c>
      <c r="J4006">
        <v>15.3</v>
      </c>
      <c r="K4006">
        <v>15.8</v>
      </c>
      <c r="L4006">
        <v>0.8</v>
      </c>
      <c r="M4006" s="3">
        <v>102032.495</v>
      </c>
      <c r="N4006" s="4">
        <v>67.014422809999999</v>
      </c>
      <c r="O4006" s="4">
        <v>6837648.7999999998</v>
      </c>
    </row>
    <row r="4007" spans="1:15" hidden="1" x14ac:dyDescent="0.5">
      <c r="A4007">
        <f t="shared" si="62"/>
        <v>1894</v>
      </c>
      <c r="B4007" s="2">
        <v>43534</v>
      </c>
      <c r="C4007" t="s">
        <v>20</v>
      </c>
      <c r="D4007" t="s">
        <v>25</v>
      </c>
      <c r="E4007">
        <v>2019</v>
      </c>
      <c r="F4007">
        <v>10</v>
      </c>
      <c r="G4007" t="s">
        <v>10</v>
      </c>
      <c r="H4007" t="s">
        <v>9</v>
      </c>
      <c r="I4007">
        <v>14.3</v>
      </c>
      <c r="J4007">
        <v>23.7</v>
      </c>
      <c r="K4007">
        <v>10.1</v>
      </c>
      <c r="L4007">
        <v>0</v>
      </c>
      <c r="M4007" s="3">
        <v>101994.05499999999</v>
      </c>
      <c r="N4007" s="4">
        <v>74.374932029999997</v>
      </c>
      <c r="O4007" s="4">
        <v>7585800.9000000004</v>
      </c>
    </row>
    <row r="4008" spans="1:15" hidden="1" x14ac:dyDescent="0.5">
      <c r="A4008">
        <f t="shared" si="62"/>
        <v>1895</v>
      </c>
      <c r="B4008" s="2">
        <v>43015</v>
      </c>
      <c r="C4008" t="s">
        <v>19</v>
      </c>
      <c r="D4008" t="s">
        <v>32</v>
      </c>
      <c r="E4008">
        <v>2017</v>
      </c>
      <c r="F4008">
        <v>41</v>
      </c>
      <c r="G4008" t="s">
        <v>9</v>
      </c>
      <c r="H4008" t="s">
        <v>9</v>
      </c>
      <c r="I4008">
        <v>7.2</v>
      </c>
      <c r="J4008">
        <v>23.7</v>
      </c>
      <c r="K4008">
        <v>17.3</v>
      </c>
      <c r="L4008">
        <v>0.2</v>
      </c>
      <c r="M4008" s="3">
        <v>101974.595</v>
      </c>
      <c r="N4008" s="4">
        <v>38.89411226</v>
      </c>
      <c r="O4008" s="4">
        <v>3966211.3</v>
      </c>
    </row>
    <row r="4009" spans="1:15" hidden="1" x14ac:dyDescent="0.5">
      <c r="A4009">
        <f t="shared" si="62"/>
        <v>1896</v>
      </c>
      <c r="B4009" s="2">
        <v>42504</v>
      </c>
      <c r="C4009" t="s">
        <v>19</v>
      </c>
      <c r="D4009" t="s">
        <v>27</v>
      </c>
      <c r="E4009">
        <v>2016</v>
      </c>
      <c r="F4009">
        <v>20</v>
      </c>
      <c r="G4009" t="s">
        <v>10</v>
      </c>
      <c r="H4009" t="s">
        <v>9</v>
      </c>
      <c r="I4009">
        <v>14.5</v>
      </c>
      <c r="J4009">
        <v>21.7</v>
      </c>
      <c r="K4009">
        <v>12.6</v>
      </c>
      <c r="L4009">
        <v>0</v>
      </c>
      <c r="M4009" s="3">
        <v>101945.995</v>
      </c>
      <c r="N4009" s="4">
        <v>28.278767370000001</v>
      </c>
      <c r="O4009" s="4">
        <v>2882907.1</v>
      </c>
    </row>
    <row r="4010" spans="1:15" hidden="1" x14ac:dyDescent="0.5">
      <c r="A4010">
        <f t="shared" si="62"/>
        <v>1897</v>
      </c>
      <c r="B4010" s="2">
        <v>43925</v>
      </c>
      <c r="C4010" t="s">
        <v>19</v>
      </c>
      <c r="D4010" t="s">
        <v>26</v>
      </c>
      <c r="E4010">
        <v>2020</v>
      </c>
      <c r="F4010">
        <v>14</v>
      </c>
      <c r="G4010" t="s">
        <v>9</v>
      </c>
      <c r="H4010" t="s">
        <v>9</v>
      </c>
      <c r="I4010">
        <v>12.8</v>
      </c>
      <c r="J4010">
        <v>16.600000000000001</v>
      </c>
      <c r="K4010">
        <v>6.1</v>
      </c>
      <c r="L4010">
        <v>35.200000000000003</v>
      </c>
      <c r="M4010" s="3">
        <v>101854.155</v>
      </c>
      <c r="N4010" s="4">
        <v>38.375968759999999</v>
      </c>
      <c r="O4010" s="4">
        <v>3908751.9</v>
      </c>
    </row>
    <row r="4011" spans="1:15" hidden="1" x14ac:dyDescent="0.5">
      <c r="A4011">
        <f t="shared" si="62"/>
        <v>1898</v>
      </c>
      <c r="B4011" s="2">
        <v>43478</v>
      </c>
      <c r="C4011" t="s">
        <v>20</v>
      </c>
      <c r="D4011" t="s">
        <v>17</v>
      </c>
      <c r="E4011">
        <v>2019</v>
      </c>
      <c r="F4011">
        <v>2</v>
      </c>
      <c r="G4011" t="s">
        <v>9</v>
      </c>
      <c r="H4011" t="s">
        <v>9</v>
      </c>
      <c r="I4011">
        <v>14.4</v>
      </c>
      <c r="J4011">
        <v>30.5</v>
      </c>
      <c r="K4011">
        <v>31.3</v>
      </c>
      <c r="L4011">
        <v>0</v>
      </c>
      <c r="M4011" s="3">
        <v>101853.24</v>
      </c>
      <c r="N4011" s="4">
        <v>75.273023879999997</v>
      </c>
      <c r="O4011" s="4">
        <v>7666801.4000000004</v>
      </c>
    </row>
    <row r="4012" spans="1:15" hidden="1" x14ac:dyDescent="0.5">
      <c r="A4012">
        <f t="shared" si="62"/>
        <v>1899</v>
      </c>
      <c r="B4012" s="2">
        <v>43822</v>
      </c>
      <c r="C4012" t="s">
        <v>21</v>
      </c>
      <c r="D4012" t="s">
        <v>34</v>
      </c>
      <c r="E4012">
        <v>2019</v>
      </c>
      <c r="F4012">
        <v>52</v>
      </c>
      <c r="G4012" t="s">
        <v>9</v>
      </c>
      <c r="H4012" t="s">
        <v>9</v>
      </c>
      <c r="I4012">
        <v>12.1</v>
      </c>
      <c r="J4012">
        <v>20</v>
      </c>
      <c r="K4012">
        <v>29.2</v>
      </c>
      <c r="L4012">
        <v>0</v>
      </c>
      <c r="M4012" s="3">
        <v>101818.02499999999</v>
      </c>
      <c r="N4012" s="4">
        <v>47.19823427</v>
      </c>
      <c r="O4012" s="4">
        <v>4805631</v>
      </c>
    </row>
    <row r="4013" spans="1:15" hidden="1" x14ac:dyDescent="0.5">
      <c r="A4013">
        <f t="shared" si="62"/>
        <v>1900</v>
      </c>
      <c r="B4013" s="2">
        <v>42679</v>
      </c>
      <c r="C4013" t="s">
        <v>19</v>
      </c>
      <c r="D4013" t="s">
        <v>33</v>
      </c>
      <c r="E4013">
        <v>2016</v>
      </c>
      <c r="F4013">
        <v>45</v>
      </c>
      <c r="G4013" t="s">
        <v>10</v>
      </c>
      <c r="H4013" t="s">
        <v>9</v>
      </c>
      <c r="I4013">
        <v>10</v>
      </c>
      <c r="J4013">
        <v>16.8</v>
      </c>
      <c r="K4013">
        <v>10.8</v>
      </c>
      <c r="L4013">
        <v>0</v>
      </c>
      <c r="M4013" s="3">
        <v>101810.75</v>
      </c>
      <c r="N4013" s="4">
        <v>15.26468717</v>
      </c>
      <c r="O4013" s="4">
        <v>1554109.2</v>
      </c>
    </row>
    <row r="4014" spans="1:15" hidden="1" x14ac:dyDescent="0.5">
      <c r="A4014">
        <f t="shared" si="62"/>
        <v>1901</v>
      </c>
      <c r="B4014" s="2">
        <v>42311</v>
      </c>
      <c r="C4014" t="s">
        <v>22</v>
      </c>
      <c r="D4014" t="s">
        <v>33</v>
      </c>
      <c r="E4014">
        <v>2015</v>
      </c>
      <c r="F4014">
        <v>45</v>
      </c>
      <c r="G4014" t="s">
        <v>10</v>
      </c>
      <c r="H4014" t="s">
        <v>10</v>
      </c>
      <c r="I4014">
        <v>8</v>
      </c>
      <c r="J4014">
        <v>17.899999999999999</v>
      </c>
      <c r="K4014">
        <v>25.4</v>
      </c>
      <c r="L4014">
        <v>0.2</v>
      </c>
      <c r="M4014" s="3">
        <v>101793.035</v>
      </c>
      <c r="N4014" s="4">
        <v>14.15794771</v>
      </c>
      <c r="O4014" s="4">
        <v>1441180.5</v>
      </c>
    </row>
    <row r="4015" spans="1:15" hidden="1" x14ac:dyDescent="0.5">
      <c r="A4015">
        <f t="shared" si="62"/>
        <v>1902</v>
      </c>
      <c r="B4015" s="2">
        <v>42659</v>
      </c>
      <c r="C4015" t="s">
        <v>20</v>
      </c>
      <c r="D4015" t="s">
        <v>32</v>
      </c>
      <c r="E4015">
        <v>2016</v>
      </c>
      <c r="F4015">
        <v>42</v>
      </c>
      <c r="G4015" t="s">
        <v>10</v>
      </c>
      <c r="H4015" t="s">
        <v>9</v>
      </c>
      <c r="I4015">
        <v>17.399999999999999</v>
      </c>
      <c r="J4015">
        <v>23.1</v>
      </c>
      <c r="K4015">
        <v>8</v>
      </c>
      <c r="L4015">
        <v>0</v>
      </c>
      <c r="M4015" s="3">
        <v>101793.035</v>
      </c>
      <c r="N4015" s="4">
        <v>22.029095420000001</v>
      </c>
      <c r="O4015" s="4">
        <v>2242408.5</v>
      </c>
    </row>
    <row r="4016" spans="1:15" hidden="1" x14ac:dyDescent="0.5">
      <c r="A4016">
        <f t="shared" si="62"/>
        <v>1903</v>
      </c>
      <c r="B4016" s="2">
        <v>43933</v>
      </c>
      <c r="C4016" t="s">
        <v>20</v>
      </c>
      <c r="D4016" t="s">
        <v>26</v>
      </c>
      <c r="E4016">
        <v>2020</v>
      </c>
      <c r="F4016">
        <v>15</v>
      </c>
      <c r="G4016" t="s">
        <v>9</v>
      </c>
      <c r="H4016" t="s">
        <v>10</v>
      </c>
      <c r="I4016">
        <v>11</v>
      </c>
      <c r="J4016">
        <v>15.3</v>
      </c>
      <c r="K4016">
        <v>7.7</v>
      </c>
      <c r="L4016">
        <v>2.4</v>
      </c>
      <c r="M4016" s="3">
        <v>101760.09</v>
      </c>
      <c r="N4016" s="4">
        <v>45.982052150000001</v>
      </c>
      <c r="O4016" s="4">
        <v>4679137.8</v>
      </c>
    </row>
    <row r="4017" spans="1:15" hidden="1" x14ac:dyDescent="0.5">
      <c r="A4017">
        <f t="shared" si="62"/>
        <v>1904</v>
      </c>
      <c r="B4017" s="2">
        <v>42454</v>
      </c>
      <c r="C4017" t="s">
        <v>18</v>
      </c>
      <c r="D4017" t="s">
        <v>25</v>
      </c>
      <c r="E4017">
        <v>2016</v>
      </c>
      <c r="F4017">
        <v>13</v>
      </c>
      <c r="G4017" t="s">
        <v>9</v>
      </c>
      <c r="H4017" t="s">
        <v>10</v>
      </c>
      <c r="I4017">
        <v>15.9</v>
      </c>
      <c r="J4017">
        <v>20.399999999999999</v>
      </c>
      <c r="K4017">
        <v>14.4</v>
      </c>
      <c r="L4017">
        <v>0</v>
      </c>
      <c r="M4017" s="3">
        <v>101740.89</v>
      </c>
      <c r="N4017" s="4">
        <v>30.221855479999999</v>
      </c>
      <c r="O4017" s="4">
        <v>3074798.5</v>
      </c>
    </row>
    <row r="4018" spans="1:15" hidden="1" x14ac:dyDescent="0.5">
      <c r="A4018">
        <f t="shared" si="62"/>
        <v>1905</v>
      </c>
      <c r="B4018" s="2">
        <v>44101</v>
      </c>
      <c r="C4018" t="s">
        <v>20</v>
      </c>
      <c r="D4018" t="s">
        <v>31</v>
      </c>
      <c r="E4018">
        <v>2020</v>
      </c>
      <c r="F4018">
        <v>39</v>
      </c>
      <c r="G4018" t="s">
        <v>9</v>
      </c>
      <c r="H4018" t="s">
        <v>9</v>
      </c>
      <c r="I4018">
        <v>8.8000000000000007</v>
      </c>
      <c r="J4018">
        <v>13.4</v>
      </c>
      <c r="K4018">
        <v>20.9</v>
      </c>
      <c r="L4018">
        <v>3</v>
      </c>
      <c r="M4018" s="3">
        <v>101703.49</v>
      </c>
      <c r="N4018" s="4">
        <v>57.920028760000001</v>
      </c>
      <c r="O4018" s="4">
        <v>5890669.0999999996</v>
      </c>
    </row>
    <row r="4019" spans="1:15" hidden="1" x14ac:dyDescent="0.5">
      <c r="A4019">
        <f t="shared" si="62"/>
        <v>1906</v>
      </c>
      <c r="B4019" s="2">
        <v>43484</v>
      </c>
      <c r="C4019" t="s">
        <v>19</v>
      </c>
      <c r="D4019" t="s">
        <v>17</v>
      </c>
      <c r="E4019">
        <v>2019</v>
      </c>
      <c r="F4019">
        <v>3</v>
      </c>
      <c r="G4019" t="s">
        <v>9</v>
      </c>
      <c r="H4019" t="s">
        <v>9</v>
      </c>
      <c r="I4019">
        <v>16.5</v>
      </c>
      <c r="J4019">
        <v>23.5</v>
      </c>
      <c r="K4019">
        <v>30.2</v>
      </c>
      <c r="L4019">
        <v>2</v>
      </c>
      <c r="M4019" s="3">
        <v>101692.45</v>
      </c>
      <c r="N4019" s="4">
        <v>80.786252489999995</v>
      </c>
      <c r="O4019" s="4">
        <v>8215351.9000000004</v>
      </c>
    </row>
    <row r="4020" spans="1:15" hidden="1" x14ac:dyDescent="0.5">
      <c r="A4020">
        <f t="shared" si="62"/>
        <v>1907</v>
      </c>
      <c r="B4020" s="2">
        <v>42512</v>
      </c>
      <c r="C4020" t="s">
        <v>20</v>
      </c>
      <c r="D4020" t="s">
        <v>27</v>
      </c>
      <c r="E4020">
        <v>2016</v>
      </c>
      <c r="F4020">
        <v>21</v>
      </c>
      <c r="G4020" t="s">
        <v>10</v>
      </c>
      <c r="H4020" t="s">
        <v>9</v>
      </c>
      <c r="I4020">
        <v>9.1999999999999993</v>
      </c>
      <c r="J4020">
        <v>22.2</v>
      </c>
      <c r="K4020">
        <v>8.5</v>
      </c>
      <c r="L4020">
        <v>0</v>
      </c>
      <c r="M4020" s="3">
        <v>101618.98</v>
      </c>
      <c r="N4020" s="4">
        <v>24.192652460000001</v>
      </c>
      <c r="O4020" s="4">
        <v>2458432.7000000002</v>
      </c>
    </row>
    <row r="4021" spans="1:15" hidden="1" x14ac:dyDescent="0.5">
      <c r="A4021">
        <f t="shared" si="62"/>
        <v>1908</v>
      </c>
      <c r="B4021" s="2">
        <v>43043</v>
      </c>
      <c r="C4021" t="s">
        <v>19</v>
      </c>
      <c r="D4021" t="s">
        <v>33</v>
      </c>
      <c r="E4021">
        <v>2017</v>
      </c>
      <c r="F4021">
        <v>45</v>
      </c>
      <c r="G4021" t="s">
        <v>10</v>
      </c>
      <c r="H4021" t="s">
        <v>9</v>
      </c>
      <c r="I4021">
        <v>8.3000000000000007</v>
      </c>
      <c r="J4021">
        <v>15.8</v>
      </c>
      <c r="K4021">
        <v>24.6</v>
      </c>
      <c r="L4021">
        <v>0.4</v>
      </c>
      <c r="M4021" s="3">
        <v>101610.815</v>
      </c>
      <c r="N4021" s="4">
        <v>78.734581890000001</v>
      </c>
      <c r="O4021" s="4">
        <v>8000285</v>
      </c>
    </row>
    <row r="4022" spans="1:15" hidden="1" x14ac:dyDescent="0.5">
      <c r="A4022">
        <f t="shared" si="62"/>
        <v>1909</v>
      </c>
      <c r="B4022" s="2">
        <v>43779</v>
      </c>
      <c r="C4022" t="s">
        <v>20</v>
      </c>
      <c r="D4022" t="s">
        <v>33</v>
      </c>
      <c r="E4022">
        <v>2019</v>
      </c>
      <c r="F4022">
        <v>45</v>
      </c>
      <c r="G4022" t="s">
        <v>10</v>
      </c>
      <c r="H4022" t="s">
        <v>9</v>
      </c>
      <c r="I4022">
        <v>10.8</v>
      </c>
      <c r="J4022">
        <v>18.100000000000001</v>
      </c>
      <c r="K4022">
        <v>13.5</v>
      </c>
      <c r="L4022">
        <v>0.2</v>
      </c>
      <c r="M4022" s="3">
        <v>101550.045</v>
      </c>
      <c r="N4022" s="4">
        <v>86.639009709999996</v>
      </c>
      <c r="O4022" s="4">
        <v>8798195.3000000007</v>
      </c>
    </row>
    <row r="4023" spans="1:15" hidden="1" x14ac:dyDescent="0.5">
      <c r="A4023">
        <f t="shared" si="62"/>
        <v>1910</v>
      </c>
      <c r="B4023" s="2">
        <v>42850</v>
      </c>
      <c r="C4023" t="s">
        <v>22</v>
      </c>
      <c r="D4023" t="s">
        <v>26</v>
      </c>
      <c r="E4023">
        <v>2017</v>
      </c>
      <c r="F4023">
        <v>18</v>
      </c>
      <c r="G4023" t="s">
        <v>10</v>
      </c>
      <c r="H4023" t="s">
        <v>10</v>
      </c>
      <c r="I4023">
        <v>16.2</v>
      </c>
      <c r="J4023">
        <v>17.7</v>
      </c>
      <c r="K4023">
        <v>5.8</v>
      </c>
      <c r="L4023">
        <v>21.6</v>
      </c>
      <c r="M4023" s="3">
        <v>101548.735</v>
      </c>
      <c r="N4023" s="4">
        <v>86.790072550000005</v>
      </c>
      <c r="O4023" s="4">
        <v>8813422.0999999996</v>
      </c>
    </row>
    <row r="4024" spans="1:15" hidden="1" x14ac:dyDescent="0.5">
      <c r="A4024">
        <f t="shared" si="62"/>
        <v>1911</v>
      </c>
      <c r="B4024" s="2">
        <v>43891</v>
      </c>
      <c r="C4024" t="s">
        <v>20</v>
      </c>
      <c r="D4024" t="s">
        <v>25</v>
      </c>
      <c r="E4024">
        <v>2020</v>
      </c>
      <c r="F4024">
        <v>9</v>
      </c>
      <c r="G4024" t="s">
        <v>10</v>
      </c>
      <c r="H4024" t="s">
        <v>9</v>
      </c>
      <c r="I4024">
        <v>13.2</v>
      </c>
      <c r="J4024">
        <v>32.1</v>
      </c>
      <c r="K4024">
        <v>20.8</v>
      </c>
      <c r="L4024">
        <v>0</v>
      </c>
      <c r="M4024" s="3">
        <v>101413.145</v>
      </c>
      <c r="N4024" s="4">
        <v>43.745921029999998</v>
      </c>
      <c r="O4024" s="4">
        <v>4436411.4000000004</v>
      </c>
    </row>
    <row r="4025" spans="1:15" hidden="1" x14ac:dyDescent="0.5">
      <c r="A4025">
        <f t="shared" si="62"/>
        <v>1912</v>
      </c>
      <c r="B4025" s="2">
        <v>43743</v>
      </c>
      <c r="C4025" t="s">
        <v>19</v>
      </c>
      <c r="D4025" t="s">
        <v>32</v>
      </c>
      <c r="E4025">
        <v>2019</v>
      </c>
      <c r="F4025">
        <v>40</v>
      </c>
      <c r="G4025" t="s">
        <v>9</v>
      </c>
      <c r="H4025" t="s">
        <v>9</v>
      </c>
      <c r="I4025">
        <v>7.6</v>
      </c>
      <c r="J4025">
        <v>24.3</v>
      </c>
      <c r="K4025">
        <v>17.399999999999999</v>
      </c>
      <c r="L4025">
        <v>1.8</v>
      </c>
      <c r="M4025" s="3">
        <v>101386.01</v>
      </c>
      <c r="N4025" s="4">
        <v>88.049062890000002</v>
      </c>
      <c r="O4025" s="4">
        <v>8926943.1999999993</v>
      </c>
    </row>
    <row r="4026" spans="1:15" hidden="1" x14ac:dyDescent="0.5">
      <c r="A4026">
        <f t="shared" si="62"/>
        <v>1913</v>
      </c>
      <c r="B4026" s="2">
        <v>43428</v>
      </c>
      <c r="C4026" t="s">
        <v>19</v>
      </c>
      <c r="D4026" t="s">
        <v>33</v>
      </c>
      <c r="E4026">
        <v>2018</v>
      </c>
      <c r="F4026">
        <v>47</v>
      </c>
      <c r="G4026" t="s">
        <v>10</v>
      </c>
      <c r="H4026" t="s">
        <v>9</v>
      </c>
      <c r="I4026">
        <v>11.1</v>
      </c>
      <c r="J4026">
        <v>16.899999999999999</v>
      </c>
      <c r="K4026">
        <v>15.8</v>
      </c>
      <c r="L4026">
        <v>7</v>
      </c>
      <c r="M4026" s="3">
        <v>101352.12</v>
      </c>
      <c r="N4026" s="4">
        <v>110.5056773</v>
      </c>
      <c r="O4026" s="4">
        <v>11199984.699999999</v>
      </c>
    </row>
    <row r="4027" spans="1:15" hidden="1" x14ac:dyDescent="0.5">
      <c r="A4027">
        <f t="shared" si="62"/>
        <v>1914</v>
      </c>
      <c r="B4027" s="2">
        <v>43729</v>
      </c>
      <c r="C4027" t="s">
        <v>19</v>
      </c>
      <c r="D4027" t="s">
        <v>31</v>
      </c>
      <c r="E4027">
        <v>2019</v>
      </c>
      <c r="F4027">
        <v>38</v>
      </c>
      <c r="G4027" t="s">
        <v>9</v>
      </c>
      <c r="H4027" t="s">
        <v>9</v>
      </c>
      <c r="I4027">
        <v>14.5</v>
      </c>
      <c r="J4027">
        <v>19.399999999999999</v>
      </c>
      <c r="K4027">
        <v>10.5</v>
      </c>
      <c r="L4027">
        <v>0</v>
      </c>
      <c r="M4027" s="3">
        <v>101348.35</v>
      </c>
      <c r="N4027" s="4">
        <v>112.25774509999999</v>
      </c>
      <c r="O4027" s="4">
        <v>11377137.199999999</v>
      </c>
    </row>
    <row r="4028" spans="1:15" hidden="1" x14ac:dyDescent="0.5">
      <c r="A4028">
        <f t="shared" si="62"/>
        <v>1915</v>
      </c>
      <c r="B4028" s="2">
        <v>43163</v>
      </c>
      <c r="C4028" t="s">
        <v>20</v>
      </c>
      <c r="D4028" t="s">
        <v>25</v>
      </c>
      <c r="E4028">
        <v>2018</v>
      </c>
      <c r="F4028">
        <v>9</v>
      </c>
      <c r="G4028" t="s">
        <v>10</v>
      </c>
      <c r="H4028" t="s">
        <v>9</v>
      </c>
      <c r="I4028">
        <v>15.8</v>
      </c>
      <c r="J4028">
        <v>21</v>
      </c>
      <c r="K4028">
        <v>22.2</v>
      </c>
      <c r="L4028">
        <v>0</v>
      </c>
      <c r="M4028" s="3">
        <v>101334.2</v>
      </c>
      <c r="N4028" s="4">
        <v>72.599066879999995</v>
      </c>
      <c r="O4028" s="4">
        <v>7356768.4000000004</v>
      </c>
    </row>
    <row r="4029" spans="1:15" hidden="1" x14ac:dyDescent="0.5">
      <c r="A4029">
        <f t="shared" si="62"/>
        <v>1916</v>
      </c>
      <c r="B4029" s="2">
        <v>42651</v>
      </c>
      <c r="C4029" t="s">
        <v>19</v>
      </c>
      <c r="D4029" t="s">
        <v>32</v>
      </c>
      <c r="E4029">
        <v>2016</v>
      </c>
      <c r="F4029">
        <v>41</v>
      </c>
      <c r="G4029" t="s">
        <v>10</v>
      </c>
      <c r="H4029" t="s">
        <v>9</v>
      </c>
      <c r="I4029">
        <v>9.6999999999999993</v>
      </c>
      <c r="J4029">
        <v>16.899999999999999</v>
      </c>
      <c r="K4029">
        <v>23</v>
      </c>
      <c r="L4029">
        <v>0</v>
      </c>
      <c r="M4029" s="3">
        <v>101300.77499999999</v>
      </c>
      <c r="N4029" s="4">
        <v>35.210343819999999</v>
      </c>
      <c r="O4029" s="4">
        <v>3566835.1</v>
      </c>
    </row>
    <row r="4030" spans="1:15" hidden="1" x14ac:dyDescent="0.5">
      <c r="A4030">
        <f t="shared" si="62"/>
        <v>1917</v>
      </c>
      <c r="B4030" s="2">
        <v>42400</v>
      </c>
      <c r="C4030" t="s">
        <v>20</v>
      </c>
      <c r="D4030" t="s">
        <v>17</v>
      </c>
      <c r="E4030">
        <v>2016</v>
      </c>
      <c r="F4030">
        <v>5</v>
      </c>
      <c r="G4030" t="s">
        <v>10</v>
      </c>
      <c r="H4030" t="s">
        <v>9</v>
      </c>
      <c r="I4030">
        <v>13.9</v>
      </c>
      <c r="J4030">
        <v>21.8</v>
      </c>
      <c r="K4030">
        <v>26.3</v>
      </c>
      <c r="L4030">
        <v>10.6</v>
      </c>
      <c r="M4030" s="3">
        <v>101279.65</v>
      </c>
      <c r="N4030" s="4">
        <v>23.47662571</v>
      </c>
      <c r="O4030" s="4">
        <v>2377704.4</v>
      </c>
    </row>
    <row r="4031" spans="1:15" hidden="1" x14ac:dyDescent="0.5">
      <c r="A4031">
        <f t="shared" si="62"/>
        <v>1918</v>
      </c>
      <c r="B4031" s="2">
        <v>43554</v>
      </c>
      <c r="C4031" t="s">
        <v>19</v>
      </c>
      <c r="D4031" t="s">
        <v>25</v>
      </c>
      <c r="E4031">
        <v>2019</v>
      </c>
      <c r="F4031">
        <v>13</v>
      </c>
      <c r="G4031" t="s">
        <v>10</v>
      </c>
      <c r="H4031" t="s">
        <v>9</v>
      </c>
      <c r="I4031">
        <v>9.1</v>
      </c>
      <c r="J4031">
        <v>15.6</v>
      </c>
      <c r="K4031">
        <v>11.4</v>
      </c>
      <c r="L4031">
        <v>1.8</v>
      </c>
      <c r="M4031" s="3">
        <v>101262.655</v>
      </c>
      <c r="N4031" s="4">
        <v>85.165934859999993</v>
      </c>
      <c r="O4031" s="4">
        <v>8624128.6999999993</v>
      </c>
    </row>
    <row r="4032" spans="1:15" hidden="1" x14ac:dyDescent="0.5">
      <c r="A4032">
        <f t="shared" si="62"/>
        <v>1919</v>
      </c>
      <c r="B4032" s="2">
        <v>43058</v>
      </c>
      <c r="C4032" t="s">
        <v>20</v>
      </c>
      <c r="D4032" t="s">
        <v>33</v>
      </c>
      <c r="E4032">
        <v>2017</v>
      </c>
      <c r="F4032">
        <v>47</v>
      </c>
      <c r="G4032" t="s">
        <v>10</v>
      </c>
      <c r="H4032" t="s">
        <v>9</v>
      </c>
      <c r="I4032">
        <v>15.1</v>
      </c>
      <c r="J4032">
        <v>29.3</v>
      </c>
      <c r="K4032">
        <v>27.5</v>
      </c>
      <c r="L4032">
        <v>24.8</v>
      </c>
      <c r="M4032" s="3">
        <v>101256.78</v>
      </c>
      <c r="N4032" s="4">
        <v>81.881314270000004</v>
      </c>
      <c r="O4032" s="4">
        <v>8291038.2000000002</v>
      </c>
    </row>
    <row r="4033" spans="1:15" hidden="1" x14ac:dyDescent="0.5">
      <c r="A4033">
        <f t="shared" si="62"/>
        <v>1920</v>
      </c>
      <c r="B4033" s="2">
        <v>43813</v>
      </c>
      <c r="C4033" t="s">
        <v>19</v>
      </c>
      <c r="D4033" t="s">
        <v>34</v>
      </c>
      <c r="E4033">
        <v>2019</v>
      </c>
      <c r="F4033">
        <v>50</v>
      </c>
      <c r="G4033" t="s">
        <v>10</v>
      </c>
      <c r="H4033" t="s">
        <v>9</v>
      </c>
      <c r="I4033">
        <v>14.1</v>
      </c>
      <c r="J4033">
        <v>20.100000000000001</v>
      </c>
      <c r="K4033">
        <v>10.4</v>
      </c>
      <c r="L4033">
        <v>0</v>
      </c>
      <c r="M4033" s="3">
        <v>101239.235</v>
      </c>
      <c r="N4033" s="4">
        <v>65.765248349999993</v>
      </c>
      <c r="O4033" s="4">
        <v>6658023.4000000004</v>
      </c>
    </row>
    <row r="4034" spans="1:15" hidden="1" x14ac:dyDescent="0.5">
      <c r="A4034">
        <f t="shared" ref="A4034:A4097" si="63">ROW()-2113</f>
        <v>1921</v>
      </c>
      <c r="B4034" s="2">
        <v>43856</v>
      </c>
      <c r="C4034" t="s">
        <v>20</v>
      </c>
      <c r="D4034" t="s">
        <v>17</v>
      </c>
      <c r="E4034">
        <v>2020</v>
      </c>
      <c r="F4034">
        <v>4</v>
      </c>
      <c r="G4034" t="s">
        <v>9</v>
      </c>
      <c r="H4034" t="s">
        <v>10</v>
      </c>
      <c r="I4034">
        <v>15.8</v>
      </c>
      <c r="J4034">
        <v>23.6</v>
      </c>
      <c r="K4034">
        <v>24</v>
      </c>
      <c r="L4034">
        <v>0</v>
      </c>
      <c r="M4034" s="3">
        <v>101233.205</v>
      </c>
      <c r="N4034" s="4">
        <v>51.415029230000002</v>
      </c>
      <c r="O4034" s="4">
        <v>5204908.2</v>
      </c>
    </row>
    <row r="4035" spans="1:15" hidden="1" x14ac:dyDescent="0.5">
      <c r="A4035">
        <f t="shared" si="63"/>
        <v>1922</v>
      </c>
      <c r="B4035" s="2">
        <v>43555</v>
      </c>
      <c r="C4035" t="s">
        <v>20</v>
      </c>
      <c r="D4035" t="s">
        <v>25</v>
      </c>
      <c r="E4035">
        <v>2019</v>
      </c>
      <c r="F4035">
        <v>13</v>
      </c>
      <c r="G4035" t="s">
        <v>10</v>
      </c>
      <c r="H4035" t="s">
        <v>9</v>
      </c>
      <c r="I4035">
        <v>9.4</v>
      </c>
      <c r="J4035">
        <v>18.5</v>
      </c>
      <c r="K4035">
        <v>8</v>
      </c>
      <c r="L4035">
        <v>2.2000000000000002</v>
      </c>
      <c r="M4035" s="3">
        <v>101119.83500000001</v>
      </c>
      <c r="N4035" s="4">
        <v>94.389588230000001</v>
      </c>
      <c r="O4035" s="4">
        <v>9544659.5999999996</v>
      </c>
    </row>
    <row r="4036" spans="1:15" hidden="1" x14ac:dyDescent="0.5">
      <c r="A4036">
        <f t="shared" si="63"/>
        <v>1923</v>
      </c>
      <c r="B4036" s="2">
        <v>43583</v>
      </c>
      <c r="C4036" t="s">
        <v>20</v>
      </c>
      <c r="D4036" t="s">
        <v>26</v>
      </c>
      <c r="E4036">
        <v>2019</v>
      </c>
      <c r="F4036">
        <v>17</v>
      </c>
      <c r="G4036" t="s">
        <v>10</v>
      </c>
      <c r="H4036" t="s">
        <v>9</v>
      </c>
      <c r="I4036">
        <v>12.4</v>
      </c>
      <c r="J4036">
        <v>17.399999999999999</v>
      </c>
      <c r="K4036">
        <v>5.2</v>
      </c>
      <c r="L4036">
        <v>0</v>
      </c>
      <c r="M4036" s="3">
        <v>101057.43</v>
      </c>
      <c r="N4036" s="4">
        <v>86.022860620000003</v>
      </c>
      <c r="O4036" s="4">
        <v>8693249.1999999993</v>
      </c>
    </row>
    <row r="4037" spans="1:15" hidden="1" x14ac:dyDescent="0.5">
      <c r="A4037">
        <f t="shared" si="63"/>
        <v>1924</v>
      </c>
      <c r="B4037" s="2">
        <v>43750</v>
      </c>
      <c r="C4037" t="s">
        <v>19</v>
      </c>
      <c r="D4037" t="s">
        <v>32</v>
      </c>
      <c r="E4037">
        <v>2019</v>
      </c>
      <c r="F4037">
        <v>41</v>
      </c>
      <c r="G4037" t="s">
        <v>10</v>
      </c>
      <c r="H4037" t="s">
        <v>9</v>
      </c>
      <c r="I4037">
        <v>8.1999999999999993</v>
      </c>
      <c r="J4037">
        <v>20.399999999999999</v>
      </c>
      <c r="K4037">
        <v>20.100000000000001</v>
      </c>
      <c r="L4037">
        <v>0</v>
      </c>
      <c r="M4037" s="3">
        <v>101053.36500000001</v>
      </c>
      <c r="N4037" s="4">
        <v>93.120223490000001</v>
      </c>
      <c r="O4037" s="4">
        <v>9410111.9000000004</v>
      </c>
    </row>
    <row r="4038" spans="1:15" hidden="1" x14ac:dyDescent="0.5">
      <c r="A4038">
        <f t="shared" si="63"/>
        <v>1925</v>
      </c>
      <c r="B4038" s="2">
        <v>43001</v>
      </c>
      <c r="C4038" t="s">
        <v>19</v>
      </c>
      <c r="D4038" t="s">
        <v>31</v>
      </c>
      <c r="E4038">
        <v>2017</v>
      </c>
      <c r="F4038">
        <v>39</v>
      </c>
      <c r="G4038" t="s">
        <v>9</v>
      </c>
      <c r="H4038" t="s">
        <v>9</v>
      </c>
      <c r="I4038">
        <v>14.8</v>
      </c>
      <c r="J4038">
        <v>30.6</v>
      </c>
      <c r="K4038">
        <v>17.3</v>
      </c>
      <c r="L4038">
        <v>0</v>
      </c>
      <c r="M4038" s="3">
        <v>101012.29</v>
      </c>
      <c r="N4038" s="4">
        <v>63.0173962</v>
      </c>
      <c r="O4038" s="4">
        <v>6365531.5</v>
      </c>
    </row>
    <row r="4039" spans="1:15" hidden="1" x14ac:dyDescent="0.5">
      <c r="A4039">
        <f t="shared" si="63"/>
        <v>1926</v>
      </c>
      <c r="B4039" s="2">
        <v>44095</v>
      </c>
      <c r="C4039" t="s">
        <v>21</v>
      </c>
      <c r="D4039" t="s">
        <v>31</v>
      </c>
      <c r="E4039">
        <v>2020</v>
      </c>
      <c r="F4039">
        <v>39</v>
      </c>
      <c r="G4039" t="s">
        <v>9</v>
      </c>
      <c r="H4039" t="s">
        <v>9</v>
      </c>
      <c r="I4039">
        <v>16.600000000000001</v>
      </c>
      <c r="J4039">
        <v>19.8</v>
      </c>
      <c r="K4039">
        <v>13</v>
      </c>
      <c r="L4039">
        <v>0</v>
      </c>
      <c r="M4039" s="3">
        <v>100977.95</v>
      </c>
      <c r="N4039" s="4">
        <v>34.25364192</v>
      </c>
      <c r="O4039" s="4">
        <v>3458862.5</v>
      </c>
    </row>
    <row r="4040" spans="1:15" hidden="1" x14ac:dyDescent="0.5">
      <c r="A4040">
        <f t="shared" si="63"/>
        <v>1927</v>
      </c>
      <c r="B4040" s="2">
        <v>43877</v>
      </c>
      <c r="C4040" t="s">
        <v>20</v>
      </c>
      <c r="D4040" t="s">
        <v>24</v>
      </c>
      <c r="E4040">
        <v>2020</v>
      </c>
      <c r="F4040">
        <v>7</v>
      </c>
      <c r="G4040" t="s">
        <v>10</v>
      </c>
      <c r="H4040" t="s">
        <v>9</v>
      </c>
      <c r="I4040">
        <v>16.899999999999999</v>
      </c>
      <c r="J4040">
        <v>26.4</v>
      </c>
      <c r="K4040">
        <v>23.8</v>
      </c>
      <c r="L4040">
        <v>2.8</v>
      </c>
      <c r="M4040" s="3">
        <v>100904.27</v>
      </c>
      <c r="N4040" s="4">
        <v>47.00473539</v>
      </c>
      <c r="O4040" s="4">
        <v>4742978.5</v>
      </c>
    </row>
    <row r="4041" spans="1:15" hidden="1" x14ac:dyDescent="0.5">
      <c r="A4041">
        <f t="shared" si="63"/>
        <v>1928</v>
      </c>
      <c r="B4041" s="2">
        <v>42295</v>
      </c>
      <c r="C4041" t="s">
        <v>20</v>
      </c>
      <c r="D4041" t="s">
        <v>32</v>
      </c>
      <c r="E4041">
        <v>2015</v>
      </c>
      <c r="F4041">
        <v>42</v>
      </c>
      <c r="G4041" t="s">
        <v>10</v>
      </c>
      <c r="H4041" t="s">
        <v>9</v>
      </c>
      <c r="I4041">
        <v>12.6</v>
      </c>
      <c r="J4041">
        <v>17.7</v>
      </c>
      <c r="K4041">
        <v>24.2</v>
      </c>
      <c r="L4041">
        <v>0</v>
      </c>
      <c r="M4041" s="3">
        <v>100812.04</v>
      </c>
      <c r="N4041" s="4">
        <v>29.120867570000001</v>
      </c>
      <c r="O4041" s="4">
        <v>2935734.1</v>
      </c>
    </row>
    <row r="4042" spans="1:15" hidden="1" x14ac:dyDescent="0.5">
      <c r="A4042">
        <f t="shared" si="63"/>
        <v>1929</v>
      </c>
      <c r="B4042" s="2">
        <v>43036</v>
      </c>
      <c r="C4042" t="s">
        <v>19</v>
      </c>
      <c r="D4042" t="s">
        <v>32</v>
      </c>
      <c r="E4042">
        <v>2017</v>
      </c>
      <c r="F4042">
        <v>44</v>
      </c>
      <c r="G4042" t="s">
        <v>10</v>
      </c>
      <c r="H4042" t="s">
        <v>9</v>
      </c>
      <c r="I4042">
        <v>15</v>
      </c>
      <c r="J4042">
        <v>21.4</v>
      </c>
      <c r="K4042">
        <v>16.8</v>
      </c>
      <c r="L4042">
        <v>0.4</v>
      </c>
      <c r="M4042" s="3">
        <v>100746.42</v>
      </c>
      <c r="N4042" s="4">
        <v>81.094467010000002</v>
      </c>
      <c r="O4042" s="4">
        <v>8169977.2000000002</v>
      </c>
    </row>
    <row r="4043" spans="1:15" hidden="1" x14ac:dyDescent="0.5">
      <c r="A4043">
        <f t="shared" si="63"/>
        <v>1930</v>
      </c>
      <c r="B4043" s="2">
        <v>43940</v>
      </c>
      <c r="C4043" t="s">
        <v>20</v>
      </c>
      <c r="D4043" t="s">
        <v>26</v>
      </c>
      <c r="E4043">
        <v>2020</v>
      </c>
      <c r="F4043">
        <v>16</v>
      </c>
      <c r="G4043" t="s">
        <v>9</v>
      </c>
      <c r="H4043" t="s">
        <v>9</v>
      </c>
      <c r="I4043">
        <v>11.2</v>
      </c>
      <c r="J4043">
        <v>19.399999999999999</v>
      </c>
      <c r="K4043">
        <v>11.3</v>
      </c>
      <c r="L4043">
        <v>0</v>
      </c>
      <c r="M4043" s="3">
        <v>100737.83500000001</v>
      </c>
      <c r="N4043" s="4">
        <v>35.703490809999998</v>
      </c>
      <c r="O4043" s="4">
        <v>3596692.4</v>
      </c>
    </row>
    <row r="4044" spans="1:15" hidden="1" x14ac:dyDescent="0.5">
      <c r="A4044">
        <f t="shared" si="63"/>
        <v>1931</v>
      </c>
      <c r="B4044" s="2">
        <v>43435</v>
      </c>
      <c r="C4044" t="s">
        <v>19</v>
      </c>
      <c r="D4044" t="s">
        <v>34</v>
      </c>
      <c r="E4044">
        <v>2018</v>
      </c>
      <c r="F4044">
        <v>48</v>
      </c>
      <c r="G4044" t="s">
        <v>10</v>
      </c>
      <c r="H4044" t="s">
        <v>9</v>
      </c>
      <c r="I4044">
        <v>10.3</v>
      </c>
      <c r="J4044">
        <v>31.7</v>
      </c>
      <c r="K4044">
        <v>30.8</v>
      </c>
      <c r="L4044">
        <v>0</v>
      </c>
      <c r="M4044" s="3">
        <v>100725.24</v>
      </c>
      <c r="N4044" s="4">
        <v>71.104740500000005</v>
      </c>
      <c r="O4044" s="4">
        <v>7162042.0999999996</v>
      </c>
    </row>
    <row r="4045" spans="1:15" hidden="1" x14ac:dyDescent="0.5">
      <c r="A4045">
        <f t="shared" si="63"/>
        <v>1932</v>
      </c>
      <c r="B4045" s="2">
        <v>43008</v>
      </c>
      <c r="C4045" t="s">
        <v>19</v>
      </c>
      <c r="D4045" t="s">
        <v>31</v>
      </c>
      <c r="E4045">
        <v>2017</v>
      </c>
      <c r="F4045">
        <v>40</v>
      </c>
      <c r="G4045" t="s">
        <v>9</v>
      </c>
      <c r="H4045" t="s">
        <v>9</v>
      </c>
      <c r="I4045">
        <v>11</v>
      </c>
      <c r="J4045">
        <v>15.4</v>
      </c>
      <c r="K4045">
        <v>16.100000000000001</v>
      </c>
      <c r="L4045">
        <v>1</v>
      </c>
      <c r="M4045" s="3">
        <v>100701.82</v>
      </c>
      <c r="N4045" s="4">
        <v>47.309943529999998</v>
      </c>
      <c r="O4045" s="4">
        <v>4764197.4000000004</v>
      </c>
    </row>
    <row r="4046" spans="1:15" hidden="1" x14ac:dyDescent="0.5">
      <c r="A4046">
        <f t="shared" si="63"/>
        <v>1933</v>
      </c>
      <c r="B4046" s="2">
        <v>43410</v>
      </c>
      <c r="C4046" t="s">
        <v>22</v>
      </c>
      <c r="D4046" t="s">
        <v>33</v>
      </c>
      <c r="E4046">
        <v>2018</v>
      </c>
      <c r="F4046">
        <v>45</v>
      </c>
      <c r="G4046" t="s">
        <v>10</v>
      </c>
      <c r="H4046" t="s">
        <v>10</v>
      </c>
      <c r="I4046">
        <v>16.3</v>
      </c>
      <c r="J4046">
        <v>21.4</v>
      </c>
      <c r="K4046">
        <v>7.8</v>
      </c>
      <c r="L4046">
        <v>4.4000000000000004</v>
      </c>
      <c r="M4046" s="3">
        <v>100696.565</v>
      </c>
      <c r="N4046" s="4">
        <v>115.778035</v>
      </c>
      <c r="O4046" s="4">
        <v>11658450.4</v>
      </c>
    </row>
    <row r="4047" spans="1:15" hidden="1" x14ac:dyDescent="0.5">
      <c r="A4047">
        <f t="shared" si="63"/>
        <v>1934</v>
      </c>
      <c r="B4047" s="2">
        <v>43820</v>
      </c>
      <c r="C4047" t="s">
        <v>19</v>
      </c>
      <c r="D4047" t="s">
        <v>34</v>
      </c>
      <c r="E4047">
        <v>2019</v>
      </c>
      <c r="F4047">
        <v>51</v>
      </c>
      <c r="G4047" t="s">
        <v>9</v>
      </c>
      <c r="H4047" t="s">
        <v>9</v>
      </c>
      <c r="I4047">
        <v>16.899999999999999</v>
      </c>
      <c r="J4047">
        <v>20.2</v>
      </c>
      <c r="K4047">
        <v>28.3</v>
      </c>
      <c r="L4047">
        <v>0</v>
      </c>
      <c r="M4047" s="3">
        <v>100632.47500000001</v>
      </c>
      <c r="N4047" s="4">
        <v>44.94113626</v>
      </c>
      <c r="O4047" s="4">
        <v>4522537.8</v>
      </c>
    </row>
    <row r="4048" spans="1:15" hidden="1" x14ac:dyDescent="0.5">
      <c r="A4048">
        <f t="shared" si="63"/>
        <v>1935</v>
      </c>
      <c r="B4048" s="2">
        <v>42280</v>
      </c>
      <c r="C4048" t="s">
        <v>19</v>
      </c>
      <c r="D4048" t="s">
        <v>32</v>
      </c>
      <c r="E4048">
        <v>2015</v>
      </c>
      <c r="F4048">
        <v>40</v>
      </c>
      <c r="G4048" t="s">
        <v>9</v>
      </c>
      <c r="H4048" t="s">
        <v>9</v>
      </c>
      <c r="I4048">
        <v>16.3</v>
      </c>
      <c r="J4048">
        <v>31.3</v>
      </c>
      <c r="K4048">
        <v>22.2</v>
      </c>
      <c r="L4048">
        <v>0</v>
      </c>
      <c r="M4048" s="3">
        <v>100598.55</v>
      </c>
      <c r="N4048" s="4">
        <v>30.78069241</v>
      </c>
      <c r="O4048" s="4">
        <v>3096493</v>
      </c>
    </row>
    <row r="4049" spans="1:15" hidden="1" x14ac:dyDescent="0.5">
      <c r="A4049">
        <f t="shared" si="63"/>
        <v>1936</v>
      </c>
      <c r="B4049" s="2">
        <v>43046</v>
      </c>
      <c r="C4049" t="s">
        <v>22</v>
      </c>
      <c r="D4049" t="s">
        <v>33</v>
      </c>
      <c r="E4049">
        <v>2017</v>
      </c>
      <c r="F4049">
        <v>46</v>
      </c>
      <c r="G4049" t="s">
        <v>10</v>
      </c>
      <c r="H4049" t="s">
        <v>10</v>
      </c>
      <c r="I4049">
        <v>10</v>
      </c>
      <c r="J4049">
        <v>15.8</v>
      </c>
      <c r="K4049">
        <v>18.8</v>
      </c>
      <c r="L4049">
        <v>3.4</v>
      </c>
      <c r="M4049" s="3">
        <v>100592.295</v>
      </c>
      <c r="N4049" s="4">
        <v>78.317766300000002</v>
      </c>
      <c r="O4049" s="4">
        <v>7878163.9000000004</v>
      </c>
    </row>
    <row r="4050" spans="1:15" hidden="1" x14ac:dyDescent="0.5">
      <c r="A4050">
        <f t="shared" si="63"/>
        <v>1937</v>
      </c>
      <c r="B4050" s="2">
        <v>43198</v>
      </c>
      <c r="C4050" t="s">
        <v>20</v>
      </c>
      <c r="D4050" t="s">
        <v>26</v>
      </c>
      <c r="E4050">
        <v>2018</v>
      </c>
      <c r="F4050">
        <v>14</v>
      </c>
      <c r="G4050" t="s">
        <v>9</v>
      </c>
      <c r="H4050" t="s">
        <v>9</v>
      </c>
      <c r="I4050">
        <v>11.8</v>
      </c>
      <c r="J4050">
        <v>29.9</v>
      </c>
      <c r="K4050">
        <v>14.7</v>
      </c>
      <c r="L4050">
        <v>0</v>
      </c>
      <c r="M4050" s="3">
        <v>100571.16499999999</v>
      </c>
      <c r="N4050" s="4">
        <v>58.238721519999999</v>
      </c>
      <c r="O4050" s="4">
        <v>5857136.0999999996</v>
      </c>
    </row>
    <row r="4051" spans="1:15" hidden="1" x14ac:dyDescent="0.5">
      <c r="A4051">
        <f t="shared" si="63"/>
        <v>1938</v>
      </c>
      <c r="B4051" s="2">
        <v>43030</v>
      </c>
      <c r="C4051" t="s">
        <v>20</v>
      </c>
      <c r="D4051" t="s">
        <v>32</v>
      </c>
      <c r="E4051">
        <v>2017</v>
      </c>
      <c r="F4051">
        <v>43</v>
      </c>
      <c r="G4051" t="s">
        <v>10</v>
      </c>
      <c r="H4051" t="s">
        <v>9</v>
      </c>
      <c r="I4051">
        <v>11.1</v>
      </c>
      <c r="J4051">
        <v>16</v>
      </c>
      <c r="K4051">
        <v>13</v>
      </c>
      <c r="L4051">
        <v>0</v>
      </c>
      <c r="M4051" s="3">
        <v>100571.04</v>
      </c>
      <c r="N4051" s="4">
        <v>76.328222569999994</v>
      </c>
      <c r="O4051" s="4">
        <v>7676408.7000000002</v>
      </c>
    </row>
    <row r="4052" spans="1:15" hidden="1" x14ac:dyDescent="0.5">
      <c r="A4052">
        <f t="shared" si="63"/>
        <v>1939</v>
      </c>
      <c r="B4052" s="2">
        <v>42477</v>
      </c>
      <c r="C4052" t="s">
        <v>20</v>
      </c>
      <c r="D4052" t="s">
        <v>26</v>
      </c>
      <c r="E4052">
        <v>2016</v>
      </c>
      <c r="F4052">
        <v>16</v>
      </c>
      <c r="G4052" t="s">
        <v>10</v>
      </c>
      <c r="H4052" t="s">
        <v>9</v>
      </c>
      <c r="I4052">
        <v>13.1</v>
      </c>
      <c r="J4052">
        <v>19.8</v>
      </c>
      <c r="K4052">
        <v>14.7</v>
      </c>
      <c r="L4052">
        <v>0</v>
      </c>
      <c r="M4052" s="3">
        <v>100526.30499999999</v>
      </c>
      <c r="N4052" s="4">
        <v>39.129443080000001</v>
      </c>
      <c r="O4052" s="4">
        <v>3933538.3</v>
      </c>
    </row>
    <row r="4053" spans="1:15" hidden="1" x14ac:dyDescent="0.5">
      <c r="A4053">
        <f t="shared" si="63"/>
        <v>1940</v>
      </c>
      <c r="B4053" s="2">
        <v>42792</v>
      </c>
      <c r="C4053" t="s">
        <v>20</v>
      </c>
      <c r="D4053" t="s">
        <v>24</v>
      </c>
      <c r="E4053">
        <v>2017</v>
      </c>
      <c r="F4053">
        <v>9</v>
      </c>
      <c r="G4053" t="s">
        <v>10</v>
      </c>
      <c r="H4053" t="s">
        <v>9</v>
      </c>
      <c r="I4053">
        <v>13.2</v>
      </c>
      <c r="J4053">
        <v>29.8</v>
      </c>
      <c r="K4053">
        <v>24.2</v>
      </c>
      <c r="L4053">
        <v>0</v>
      </c>
      <c r="M4053" s="3">
        <v>100495.61500000001</v>
      </c>
      <c r="N4053" s="4">
        <v>56.026420170000002</v>
      </c>
      <c r="O4053" s="4">
        <v>5630409.5999999996</v>
      </c>
    </row>
    <row r="4054" spans="1:15" hidden="1" x14ac:dyDescent="0.5">
      <c r="A4054">
        <f t="shared" si="63"/>
        <v>1941</v>
      </c>
      <c r="B4054" s="2">
        <v>43380</v>
      </c>
      <c r="C4054" t="s">
        <v>20</v>
      </c>
      <c r="D4054" t="s">
        <v>32</v>
      </c>
      <c r="E4054">
        <v>2018</v>
      </c>
      <c r="F4054">
        <v>40</v>
      </c>
      <c r="G4054" t="s">
        <v>9</v>
      </c>
      <c r="H4054" t="s">
        <v>9</v>
      </c>
      <c r="I4054">
        <v>10.3</v>
      </c>
      <c r="J4054">
        <v>24.7</v>
      </c>
      <c r="K4054">
        <v>21.2</v>
      </c>
      <c r="L4054">
        <v>0</v>
      </c>
      <c r="M4054" s="3">
        <v>100476.705</v>
      </c>
      <c r="N4054" s="4">
        <v>87.871654219999996</v>
      </c>
      <c r="O4054" s="4">
        <v>8829054.3000000007</v>
      </c>
    </row>
    <row r="4055" spans="1:15" hidden="1" x14ac:dyDescent="0.5">
      <c r="A4055">
        <f t="shared" si="63"/>
        <v>1942</v>
      </c>
      <c r="B4055" s="2">
        <v>43142</v>
      </c>
      <c r="C4055" t="s">
        <v>20</v>
      </c>
      <c r="D4055" t="s">
        <v>24</v>
      </c>
      <c r="E4055">
        <v>2018</v>
      </c>
      <c r="F4055">
        <v>6</v>
      </c>
      <c r="G4055" t="s">
        <v>10</v>
      </c>
      <c r="H4055" t="s">
        <v>9</v>
      </c>
      <c r="I4055">
        <v>15.5</v>
      </c>
      <c r="J4055">
        <v>21.2</v>
      </c>
      <c r="K4055">
        <v>18.5</v>
      </c>
      <c r="L4055">
        <v>0</v>
      </c>
      <c r="M4055" s="3">
        <v>100440.29</v>
      </c>
      <c r="N4055" s="4">
        <v>66.272357439999993</v>
      </c>
      <c r="O4055" s="4">
        <v>6656414.7999999998</v>
      </c>
    </row>
    <row r="4056" spans="1:15" hidden="1" x14ac:dyDescent="0.5">
      <c r="A4056">
        <f t="shared" si="63"/>
        <v>1943</v>
      </c>
      <c r="B4056" s="2">
        <v>42449</v>
      </c>
      <c r="C4056" t="s">
        <v>20</v>
      </c>
      <c r="D4056" t="s">
        <v>25</v>
      </c>
      <c r="E4056">
        <v>2016</v>
      </c>
      <c r="F4056">
        <v>12</v>
      </c>
      <c r="G4056" t="s">
        <v>10</v>
      </c>
      <c r="H4056" t="s">
        <v>9</v>
      </c>
      <c r="I4056">
        <v>10.1</v>
      </c>
      <c r="J4056">
        <v>23.3</v>
      </c>
      <c r="K4056">
        <v>19</v>
      </c>
      <c r="L4056">
        <v>0.2</v>
      </c>
      <c r="M4056" s="3">
        <v>100394.06</v>
      </c>
      <c r="N4056" s="4">
        <v>47.175064120000002</v>
      </c>
      <c r="O4056" s="4">
        <v>4736096.2</v>
      </c>
    </row>
    <row r="4057" spans="1:15" hidden="1" x14ac:dyDescent="0.5">
      <c r="A4057">
        <f t="shared" si="63"/>
        <v>1944</v>
      </c>
      <c r="B4057" s="2">
        <v>43890</v>
      </c>
      <c r="C4057" t="s">
        <v>19</v>
      </c>
      <c r="D4057" t="s">
        <v>24</v>
      </c>
      <c r="E4057">
        <v>2020</v>
      </c>
      <c r="F4057">
        <v>9</v>
      </c>
      <c r="G4057" t="s">
        <v>10</v>
      </c>
      <c r="H4057" t="s">
        <v>9</v>
      </c>
      <c r="I4057">
        <v>14.7</v>
      </c>
      <c r="J4057">
        <v>22.4</v>
      </c>
      <c r="K4057">
        <v>22.8</v>
      </c>
      <c r="L4057">
        <v>0</v>
      </c>
      <c r="M4057" s="3">
        <v>100380.94</v>
      </c>
      <c r="N4057" s="4">
        <v>51.289608729999998</v>
      </c>
      <c r="O4057" s="4">
        <v>5148499.0999999996</v>
      </c>
    </row>
    <row r="4058" spans="1:15" hidden="1" x14ac:dyDescent="0.5">
      <c r="A4058">
        <f t="shared" si="63"/>
        <v>1945</v>
      </c>
      <c r="B4058" s="2">
        <v>43577</v>
      </c>
      <c r="C4058" t="s">
        <v>21</v>
      </c>
      <c r="D4058" t="s">
        <v>26</v>
      </c>
      <c r="E4058">
        <v>2019</v>
      </c>
      <c r="F4058">
        <v>17</v>
      </c>
      <c r="G4058" t="s">
        <v>9</v>
      </c>
      <c r="H4058" t="s">
        <v>10</v>
      </c>
      <c r="I4058">
        <v>13.7</v>
      </c>
      <c r="J4058">
        <v>17.600000000000001</v>
      </c>
      <c r="K4058">
        <v>6</v>
      </c>
      <c r="L4058">
        <v>0.8</v>
      </c>
      <c r="M4058" s="3">
        <v>100246.51</v>
      </c>
      <c r="N4058" s="4">
        <v>95.107386919999996</v>
      </c>
      <c r="O4058" s="4">
        <v>9534183.5999999996</v>
      </c>
    </row>
    <row r="4059" spans="1:15" hidden="1" x14ac:dyDescent="0.5">
      <c r="A4059">
        <f t="shared" si="63"/>
        <v>1946</v>
      </c>
      <c r="B4059" s="2">
        <v>43800</v>
      </c>
      <c r="C4059" t="s">
        <v>20</v>
      </c>
      <c r="D4059" t="s">
        <v>34</v>
      </c>
      <c r="E4059">
        <v>2019</v>
      </c>
      <c r="F4059">
        <v>48</v>
      </c>
      <c r="G4059" t="s">
        <v>10</v>
      </c>
      <c r="H4059" t="s">
        <v>9</v>
      </c>
      <c r="I4059">
        <v>12.2</v>
      </c>
      <c r="J4059">
        <v>16.8</v>
      </c>
      <c r="K4059">
        <v>9.8000000000000007</v>
      </c>
      <c r="L4059">
        <v>0</v>
      </c>
      <c r="M4059" s="3">
        <v>100233.98</v>
      </c>
      <c r="N4059" s="4">
        <v>33.154867019999998</v>
      </c>
      <c r="O4059" s="4">
        <v>3323244.3</v>
      </c>
    </row>
    <row r="4060" spans="1:15" hidden="1" x14ac:dyDescent="0.5">
      <c r="A4060">
        <f t="shared" si="63"/>
        <v>1947</v>
      </c>
      <c r="B4060" s="2">
        <v>43414</v>
      </c>
      <c r="C4060" t="s">
        <v>19</v>
      </c>
      <c r="D4060" t="s">
        <v>33</v>
      </c>
      <c r="E4060">
        <v>2018</v>
      </c>
      <c r="F4060">
        <v>45</v>
      </c>
      <c r="G4060" t="s">
        <v>10</v>
      </c>
      <c r="H4060" t="s">
        <v>9</v>
      </c>
      <c r="I4060">
        <v>9</v>
      </c>
      <c r="J4060">
        <v>20.3</v>
      </c>
      <c r="K4060">
        <v>27.3</v>
      </c>
      <c r="L4060">
        <v>0</v>
      </c>
      <c r="M4060" s="3">
        <v>100203.55</v>
      </c>
      <c r="N4060" s="4">
        <v>86.725271390000003</v>
      </c>
      <c r="O4060" s="4">
        <v>8690180.0999999996</v>
      </c>
    </row>
    <row r="4061" spans="1:15" hidden="1" x14ac:dyDescent="0.5">
      <c r="A4061">
        <f t="shared" si="63"/>
        <v>1948</v>
      </c>
      <c r="B4061" s="2">
        <v>42036</v>
      </c>
      <c r="C4061" t="s">
        <v>20</v>
      </c>
      <c r="D4061" t="s">
        <v>24</v>
      </c>
      <c r="E4061">
        <v>2015</v>
      </c>
      <c r="F4061">
        <v>5</v>
      </c>
      <c r="G4061" t="s">
        <v>10</v>
      </c>
      <c r="H4061" t="s">
        <v>9</v>
      </c>
      <c r="I4061">
        <v>13.2</v>
      </c>
      <c r="J4061">
        <v>19</v>
      </c>
      <c r="K4061">
        <v>17.3</v>
      </c>
      <c r="L4061">
        <v>9.1999999999999993</v>
      </c>
      <c r="M4061" s="3">
        <v>100178.84</v>
      </c>
      <c r="N4061" s="4">
        <v>14.578844419999999</v>
      </c>
      <c r="O4061" s="4">
        <v>1460491.7</v>
      </c>
    </row>
    <row r="4062" spans="1:15" hidden="1" x14ac:dyDescent="0.5">
      <c r="A4062">
        <f t="shared" si="63"/>
        <v>1949</v>
      </c>
      <c r="B4062" s="2">
        <v>42078</v>
      </c>
      <c r="C4062" t="s">
        <v>20</v>
      </c>
      <c r="D4062" t="s">
        <v>25</v>
      </c>
      <c r="E4062">
        <v>2015</v>
      </c>
      <c r="F4062">
        <v>11</v>
      </c>
      <c r="G4062" t="s">
        <v>10</v>
      </c>
      <c r="H4062" t="s">
        <v>9</v>
      </c>
      <c r="I4062">
        <v>13.1</v>
      </c>
      <c r="J4062">
        <v>18.3</v>
      </c>
      <c r="K4062">
        <v>17.5</v>
      </c>
      <c r="L4062">
        <v>2.2000000000000002</v>
      </c>
      <c r="M4062" s="3">
        <v>100170.295</v>
      </c>
      <c r="N4062" s="4">
        <v>14.373099399999999</v>
      </c>
      <c r="O4062" s="4">
        <v>1439757.6</v>
      </c>
    </row>
    <row r="4063" spans="1:15" hidden="1" x14ac:dyDescent="0.5">
      <c r="A4063">
        <f t="shared" si="63"/>
        <v>1950</v>
      </c>
      <c r="B4063" s="2">
        <v>44072</v>
      </c>
      <c r="C4063" t="s">
        <v>19</v>
      </c>
      <c r="D4063" t="s">
        <v>30</v>
      </c>
      <c r="E4063">
        <v>2020</v>
      </c>
      <c r="F4063">
        <v>35</v>
      </c>
      <c r="G4063" t="s">
        <v>9</v>
      </c>
      <c r="H4063" t="s">
        <v>9</v>
      </c>
      <c r="I4063">
        <v>9.1999999999999993</v>
      </c>
      <c r="J4063">
        <v>19.3</v>
      </c>
      <c r="K4063">
        <v>15.6</v>
      </c>
      <c r="L4063">
        <v>0</v>
      </c>
      <c r="M4063" s="3">
        <v>100166.88499999999</v>
      </c>
      <c r="N4063" s="4">
        <v>15.292241880000001</v>
      </c>
      <c r="O4063" s="4">
        <v>1531776.2</v>
      </c>
    </row>
    <row r="4064" spans="1:15" hidden="1" x14ac:dyDescent="0.5">
      <c r="A4064">
        <f t="shared" si="63"/>
        <v>1951</v>
      </c>
      <c r="B4064" s="2">
        <v>42366</v>
      </c>
      <c r="C4064" t="s">
        <v>21</v>
      </c>
      <c r="D4064" t="s">
        <v>34</v>
      </c>
      <c r="E4064">
        <v>2015</v>
      </c>
      <c r="F4064">
        <v>53</v>
      </c>
      <c r="G4064" t="s">
        <v>9</v>
      </c>
      <c r="H4064" t="s">
        <v>10</v>
      </c>
      <c r="I4064">
        <v>12.8</v>
      </c>
      <c r="J4064">
        <v>20.8</v>
      </c>
      <c r="K4064">
        <v>33.200000000000003</v>
      </c>
      <c r="L4064">
        <v>0</v>
      </c>
      <c r="M4064" s="3">
        <v>100048.44</v>
      </c>
      <c r="N4064" s="4">
        <v>20.097539919999999</v>
      </c>
      <c r="O4064" s="4">
        <v>2010727.5</v>
      </c>
    </row>
    <row r="4065" spans="1:15" hidden="1" x14ac:dyDescent="0.5">
      <c r="A4065">
        <f t="shared" si="63"/>
        <v>1952</v>
      </c>
      <c r="B4065" s="2">
        <v>43934</v>
      </c>
      <c r="C4065" t="s">
        <v>21</v>
      </c>
      <c r="D4065" t="s">
        <v>26</v>
      </c>
      <c r="E4065">
        <v>2020</v>
      </c>
      <c r="F4065">
        <v>16</v>
      </c>
      <c r="G4065" t="s">
        <v>9</v>
      </c>
      <c r="H4065" t="s">
        <v>10</v>
      </c>
      <c r="I4065">
        <v>12.2</v>
      </c>
      <c r="J4065">
        <v>18.3</v>
      </c>
      <c r="K4065">
        <v>14.3</v>
      </c>
      <c r="L4065">
        <v>0</v>
      </c>
      <c r="M4065" s="3">
        <v>100025.9</v>
      </c>
      <c r="N4065" s="4">
        <v>56.657417019999997</v>
      </c>
      <c r="O4065" s="4">
        <v>5667209.0999999996</v>
      </c>
    </row>
    <row r="4066" spans="1:15" hidden="1" x14ac:dyDescent="0.5">
      <c r="A4066">
        <f t="shared" si="63"/>
        <v>1953</v>
      </c>
      <c r="B4066" s="2">
        <v>43460</v>
      </c>
      <c r="C4066" t="s">
        <v>23</v>
      </c>
      <c r="D4066" t="s">
        <v>34</v>
      </c>
      <c r="E4066">
        <v>2018</v>
      </c>
      <c r="F4066">
        <v>52</v>
      </c>
      <c r="G4066" t="s">
        <v>9</v>
      </c>
      <c r="H4066" t="s">
        <v>10</v>
      </c>
      <c r="I4066">
        <v>13.3</v>
      </c>
      <c r="J4066">
        <v>23.8</v>
      </c>
      <c r="K4066">
        <v>32.299999999999997</v>
      </c>
      <c r="L4066">
        <v>0</v>
      </c>
      <c r="M4066" s="3">
        <v>100017.19500000001</v>
      </c>
      <c r="N4066" s="4">
        <v>77.578354779999998</v>
      </c>
      <c r="O4066" s="4">
        <v>7759169.4000000004</v>
      </c>
    </row>
    <row r="4067" spans="1:15" hidden="1" x14ac:dyDescent="0.5">
      <c r="A4067">
        <f t="shared" si="63"/>
        <v>1954</v>
      </c>
      <c r="B4067" s="2">
        <v>42842</v>
      </c>
      <c r="C4067" t="s">
        <v>21</v>
      </c>
      <c r="D4067" t="s">
        <v>26</v>
      </c>
      <c r="E4067">
        <v>2017</v>
      </c>
      <c r="F4067">
        <v>17</v>
      </c>
      <c r="G4067" t="s">
        <v>9</v>
      </c>
      <c r="H4067" t="s">
        <v>10</v>
      </c>
      <c r="I4067">
        <v>11.1</v>
      </c>
      <c r="J4067">
        <v>18.3</v>
      </c>
      <c r="K4067">
        <v>10.9</v>
      </c>
      <c r="L4067">
        <v>0</v>
      </c>
      <c r="M4067" s="3">
        <v>99945.494999999995</v>
      </c>
      <c r="N4067" s="4">
        <v>104.57818949999999</v>
      </c>
      <c r="O4067" s="4">
        <v>10452118.9</v>
      </c>
    </row>
    <row r="4068" spans="1:15" hidden="1" x14ac:dyDescent="0.5">
      <c r="A4068">
        <f t="shared" si="63"/>
        <v>1955</v>
      </c>
      <c r="B4068" s="2">
        <v>42686</v>
      </c>
      <c r="C4068" t="s">
        <v>19</v>
      </c>
      <c r="D4068" t="s">
        <v>33</v>
      </c>
      <c r="E4068">
        <v>2016</v>
      </c>
      <c r="F4068">
        <v>46</v>
      </c>
      <c r="G4068" t="s">
        <v>10</v>
      </c>
      <c r="H4068" t="s">
        <v>9</v>
      </c>
      <c r="I4068">
        <v>13.2</v>
      </c>
      <c r="J4068">
        <v>25.5</v>
      </c>
      <c r="K4068">
        <v>17</v>
      </c>
      <c r="L4068">
        <v>2</v>
      </c>
      <c r="M4068" s="3">
        <v>99907.32</v>
      </c>
      <c r="N4068" s="4">
        <v>10.832116259999999</v>
      </c>
      <c r="O4068" s="4">
        <v>1082207.7</v>
      </c>
    </row>
    <row r="4069" spans="1:15" hidden="1" x14ac:dyDescent="0.5">
      <c r="A4069">
        <f t="shared" si="63"/>
        <v>1956</v>
      </c>
      <c r="B4069" s="2">
        <v>43519</v>
      </c>
      <c r="C4069" t="s">
        <v>19</v>
      </c>
      <c r="D4069" t="s">
        <v>24</v>
      </c>
      <c r="E4069">
        <v>2019</v>
      </c>
      <c r="F4069">
        <v>8</v>
      </c>
      <c r="G4069" t="s">
        <v>10</v>
      </c>
      <c r="H4069" t="s">
        <v>9</v>
      </c>
      <c r="I4069">
        <v>16.399999999999999</v>
      </c>
      <c r="J4069">
        <v>25.8</v>
      </c>
      <c r="K4069">
        <v>24</v>
      </c>
      <c r="L4069">
        <v>0</v>
      </c>
      <c r="M4069" s="3">
        <v>99890.25</v>
      </c>
      <c r="N4069" s="4">
        <v>77.031403220000001</v>
      </c>
      <c r="O4069" s="4">
        <v>7694686.0999999996</v>
      </c>
    </row>
    <row r="4070" spans="1:15" hidden="1" x14ac:dyDescent="0.5">
      <c r="A4070">
        <f t="shared" si="63"/>
        <v>1957</v>
      </c>
      <c r="B4070" s="2">
        <v>42015</v>
      </c>
      <c r="C4070" t="s">
        <v>20</v>
      </c>
      <c r="D4070" t="s">
        <v>17</v>
      </c>
      <c r="E4070">
        <v>2015</v>
      </c>
      <c r="F4070">
        <v>2</v>
      </c>
      <c r="G4070" t="s">
        <v>9</v>
      </c>
      <c r="H4070" t="s">
        <v>9</v>
      </c>
      <c r="I4070">
        <v>15.6</v>
      </c>
      <c r="J4070">
        <v>27.5</v>
      </c>
      <c r="K4070">
        <v>29.9</v>
      </c>
      <c r="L4070">
        <v>0</v>
      </c>
      <c r="M4070" s="3">
        <v>99865.755000000005</v>
      </c>
      <c r="N4070" s="4">
        <v>18.23476806</v>
      </c>
      <c r="O4070" s="4">
        <v>1821028.9</v>
      </c>
    </row>
    <row r="4071" spans="1:15" hidden="1" x14ac:dyDescent="0.5">
      <c r="A4071">
        <f t="shared" si="63"/>
        <v>1958</v>
      </c>
      <c r="B4071" s="2">
        <v>42470</v>
      </c>
      <c r="C4071" t="s">
        <v>20</v>
      </c>
      <c r="D4071" t="s">
        <v>26</v>
      </c>
      <c r="E4071">
        <v>2016</v>
      </c>
      <c r="F4071">
        <v>15</v>
      </c>
      <c r="G4071" t="s">
        <v>9</v>
      </c>
      <c r="H4071" t="s">
        <v>9</v>
      </c>
      <c r="I4071">
        <v>13.6</v>
      </c>
      <c r="J4071">
        <v>23.5</v>
      </c>
      <c r="K4071">
        <v>9.6</v>
      </c>
      <c r="L4071">
        <v>0</v>
      </c>
      <c r="M4071" s="3">
        <v>99845.345000000001</v>
      </c>
      <c r="N4071" s="4">
        <v>35.120545749999998</v>
      </c>
      <c r="O4071" s="4">
        <v>3506623</v>
      </c>
    </row>
    <row r="4072" spans="1:15" hidden="1" x14ac:dyDescent="0.5">
      <c r="A4072">
        <f t="shared" si="63"/>
        <v>1959</v>
      </c>
      <c r="B4072" s="2">
        <v>43492</v>
      </c>
      <c r="C4072" t="s">
        <v>20</v>
      </c>
      <c r="D4072" t="s">
        <v>17</v>
      </c>
      <c r="E4072">
        <v>2019</v>
      </c>
      <c r="F4072">
        <v>4</v>
      </c>
      <c r="G4072" t="s">
        <v>9</v>
      </c>
      <c r="H4072" t="s">
        <v>9</v>
      </c>
      <c r="I4072">
        <v>18.399999999999999</v>
      </c>
      <c r="J4072">
        <v>27.8</v>
      </c>
      <c r="K4072">
        <v>21.1</v>
      </c>
      <c r="L4072">
        <v>0</v>
      </c>
      <c r="M4072" s="3">
        <v>99801.574999999997</v>
      </c>
      <c r="N4072" s="4">
        <v>86.396224309999994</v>
      </c>
      <c r="O4072" s="4">
        <v>8622479.3000000007</v>
      </c>
    </row>
    <row r="4073" spans="1:15" hidden="1" x14ac:dyDescent="0.5">
      <c r="A4073">
        <f t="shared" si="63"/>
        <v>1960</v>
      </c>
      <c r="B4073" s="2">
        <v>44081</v>
      </c>
      <c r="C4073" t="s">
        <v>21</v>
      </c>
      <c r="D4073" t="s">
        <v>31</v>
      </c>
      <c r="E4073">
        <v>2020</v>
      </c>
      <c r="F4073">
        <v>37</v>
      </c>
      <c r="G4073" t="s">
        <v>9</v>
      </c>
      <c r="H4073" t="s">
        <v>9</v>
      </c>
      <c r="I4073">
        <v>8.8000000000000007</v>
      </c>
      <c r="J4073">
        <v>22.9</v>
      </c>
      <c r="K4073">
        <v>17.100000000000001</v>
      </c>
      <c r="L4073">
        <v>0</v>
      </c>
      <c r="M4073" s="3">
        <v>99778.2</v>
      </c>
      <c r="N4073" s="4">
        <v>18.907524120000001</v>
      </c>
      <c r="O4073" s="4">
        <v>1886558.7</v>
      </c>
    </row>
    <row r="4074" spans="1:15" hidden="1" x14ac:dyDescent="0.5">
      <c r="A4074">
        <f t="shared" si="63"/>
        <v>1961</v>
      </c>
      <c r="B4074" s="2">
        <v>42323</v>
      </c>
      <c r="C4074" t="s">
        <v>20</v>
      </c>
      <c r="D4074" t="s">
        <v>33</v>
      </c>
      <c r="E4074">
        <v>2015</v>
      </c>
      <c r="F4074">
        <v>46</v>
      </c>
      <c r="G4074" t="s">
        <v>10</v>
      </c>
      <c r="H4074" t="s">
        <v>9</v>
      </c>
      <c r="I4074">
        <v>13</v>
      </c>
      <c r="J4074">
        <v>18.5</v>
      </c>
      <c r="K4074">
        <v>27.6</v>
      </c>
      <c r="L4074">
        <v>0.2</v>
      </c>
      <c r="M4074" s="3">
        <v>99761.81</v>
      </c>
      <c r="N4074" s="4">
        <v>28.298071060000002</v>
      </c>
      <c r="O4074" s="4">
        <v>2823066.8</v>
      </c>
    </row>
    <row r="4075" spans="1:15" hidden="1" x14ac:dyDescent="0.5">
      <c r="A4075">
        <f t="shared" si="63"/>
        <v>1962</v>
      </c>
      <c r="B4075" s="2">
        <v>42731</v>
      </c>
      <c r="C4075" t="s">
        <v>22</v>
      </c>
      <c r="D4075" t="s">
        <v>34</v>
      </c>
      <c r="E4075">
        <v>2016</v>
      </c>
      <c r="F4075">
        <v>53</v>
      </c>
      <c r="G4075" t="s">
        <v>9</v>
      </c>
      <c r="H4075" t="s">
        <v>10</v>
      </c>
      <c r="I4075">
        <v>18</v>
      </c>
      <c r="J4075">
        <v>29.8</v>
      </c>
      <c r="K4075">
        <v>5.8</v>
      </c>
      <c r="L4075">
        <v>1.6</v>
      </c>
      <c r="M4075" s="3">
        <v>99701.43</v>
      </c>
      <c r="N4075" s="4">
        <v>23.813537400000001</v>
      </c>
      <c r="O4075" s="4">
        <v>2374243.7000000002</v>
      </c>
    </row>
    <row r="4076" spans="1:15" hidden="1" x14ac:dyDescent="0.5">
      <c r="A4076">
        <f t="shared" si="63"/>
        <v>1963</v>
      </c>
      <c r="B4076" s="2">
        <v>42505</v>
      </c>
      <c r="C4076" t="s">
        <v>20</v>
      </c>
      <c r="D4076" t="s">
        <v>27</v>
      </c>
      <c r="E4076">
        <v>2016</v>
      </c>
      <c r="F4076">
        <v>20</v>
      </c>
      <c r="G4076" t="s">
        <v>10</v>
      </c>
      <c r="H4076" t="s">
        <v>9</v>
      </c>
      <c r="I4076">
        <v>15</v>
      </c>
      <c r="J4076">
        <v>22</v>
      </c>
      <c r="K4076">
        <v>6.7</v>
      </c>
      <c r="L4076">
        <v>0</v>
      </c>
      <c r="M4076" s="3">
        <v>99697.62</v>
      </c>
      <c r="N4076" s="4">
        <v>37.076541059999997</v>
      </c>
      <c r="O4076" s="4">
        <v>3696442.9</v>
      </c>
    </row>
    <row r="4077" spans="1:15" hidden="1" x14ac:dyDescent="0.5">
      <c r="A4077">
        <f t="shared" si="63"/>
        <v>1964</v>
      </c>
      <c r="B4077" s="2">
        <v>43190</v>
      </c>
      <c r="C4077" t="s">
        <v>19</v>
      </c>
      <c r="D4077" t="s">
        <v>25</v>
      </c>
      <c r="E4077">
        <v>2018</v>
      </c>
      <c r="F4077">
        <v>13</v>
      </c>
      <c r="G4077" t="s">
        <v>9</v>
      </c>
      <c r="H4077" t="s">
        <v>10</v>
      </c>
      <c r="I4077">
        <v>13.2</v>
      </c>
      <c r="J4077">
        <v>22.4</v>
      </c>
      <c r="K4077">
        <v>16.7</v>
      </c>
      <c r="L4077">
        <v>0</v>
      </c>
      <c r="M4077" s="3">
        <v>99687.64</v>
      </c>
      <c r="N4077" s="4">
        <v>81.406771699999993</v>
      </c>
      <c r="O4077" s="4">
        <v>8115249</v>
      </c>
    </row>
    <row r="4078" spans="1:15" hidden="1" x14ac:dyDescent="0.5">
      <c r="A4078">
        <f t="shared" si="63"/>
        <v>1965</v>
      </c>
      <c r="B4078" s="2">
        <v>42005</v>
      </c>
      <c r="C4078" t="s">
        <v>16</v>
      </c>
      <c r="D4078" t="s">
        <v>17</v>
      </c>
      <c r="E4078">
        <v>2015</v>
      </c>
      <c r="F4078">
        <v>1</v>
      </c>
      <c r="G4078" t="s">
        <v>9</v>
      </c>
      <c r="H4078" t="s">
        <v>10</v>
      </c>
      <c r="I4078">
        <v>13.3</v>
      </c>
      <c r="J4078">
        <v>26.9</v>
      </c>
      <c r="K4078">
        <v>23.6</v>
      </c>
      <c r="L4078">
        <v>0</v>
      </c>
      <c r="M4078" s="3">
        <v>99635.03</v>
      </c>
      <c r="N4078" s="4">
        <v>25.633696430000001</v>
      </c>
      <c r="O4078" s="4">
        <v>2554014.1</v>
      </c>
    </row>
    <row r="4079" spans="1:15" hidden="1" x14ac:dyDescent="0.5">
      <c r="A4079">
        <f t="shared" si="63"/>
        <v>1966</v>
      </c>
      <c r="B4079" s="2">
        <v>42371</v>
      </c>
      <c r="C4079" t="s">
        <v>19</v>
      </c>
      <c r="D4079" t="s">
        <v>17</v>
      </c>
      <c r="E4079">
        <v>2016</v>
      </c>
      <c r="F4079">
        <v>1</v>
      </c>
      <c r="G4079" t="s">
        <v>9</v>
      </c>
      <c r="H4079" t="s">
        <v>9</v>
      </c>
      <c r="I4079">
        <v>17.100000000000001</v>
      </c>
      <c r="J4079">
        <v>27.6</v>
      </c>
      <c r="K4079">
        <v>25.1</v>
      </c>
      <c r="L4079">
        <v>0</v>
      </c>
      <c r="M4079" s="3">
        <v>99622.64</v>
      </c>
      <c r="N4079" s="4">
        <v>21.894560760000001</v>
      </c>
      <c r="O4079" s="4">
        <v>2181193.9</v>
      </c>
    </row>
    <row r="4080" spans="1:15" hidden="1" x14ac:dyDescent="0.5">
      <c r="A4080">
        <f t="shared" si="63"/>
        <v>1967</v>
      </c>
      <c r="B4080" s="2">
        <v>43464</v>
      </c>
      <c r="C4080" t="s">
        <v>20</v>
      </c>
      <c r="D4080" t="s">
        <v>34</v>
      </c>
      <c r="E4080">
        <v>2018</v>
      </c>
      <c r="F4080">
        <v>52</v>
      </c>
      <c r="G4080" t="s">
        <v>9</v>
      </c>
      <c r="H4080" t="s">
        <v>9</v>
      </c>
      <c r="I4080">
        <v>18.2</v>
      </c>
      <c r="J4080">
        <v>22.7</v>
      </c>
      <c r="K4080">
        <v>9.9</v>
      </c>
      <c r="L4080">
        <v>0.6</v>
      </c>
      <c r="M4080" s="3">
        <v>99613.865000000005</v>
      </c>
      <c r="N4080" s="4">
        <v>84.166495269999999</v>
      </c>
      <c r="O4080" s="4">
        <v>8384149.9000000004</v>
      </c>
    </row>
    <row r="4081" spans="1:15" hidden="1" x14ac:dyDescent="0.5">
      <c r="A4081">
        <f t="shared" si="63"/>
        <v>1968</v>
      </c>
      <c r="B4081" s="2">
        <v>42840</v>
      </c>
      <c r="C4081" t="s">
        <v>19</v>
      </c>
      <c r="D4081" t="s">
        <v>26</v>
      </c>
      <c r="E4081">
        <v>2017</v>
      </c>
      <c r="F4081">
        <v>16</v>
      </c>
      <c r="G4081" t="s">
        <v>9</v>
      </c>
      <c r="H4081" t="s">
        <v>10</v>
      </c>
      <c r="I4081">
        <v>11.8</v>
      </c>
      <c r="J4081">
        <v>17.3</v>
      </c>
      <c r="K4081">
        <v>9.6999999999999993</v>
      </c>
      <c r="L4081">
        <v>0</v>
      </c>
      <c r="M4081" s="3">
        <v>99608.57</v>
      </c>
      <c r="N4081" s="4">
        <v>116.78284910000001</v>
      </c>
      <c r="O4081" s="4">
        <v>11632572.6</v>
      </c>
    </row>
    <row r="4082" spans="1:15" hidden="1" x14ac:dyDescent="0.5">
      <c r="A4082">
        <f t="shared" si="63"/>
        <v>1969</v>
      </c>
      <c r="B4082" s="2">
        <v>44106</v>
      </c>
      <c r="C4082" t="s">
        <v>18</v>
      </c>
      <c r="D4082" t="s">
        <v>32</v>
      </c>
      <c r="E4082">
        <v>2020</v>
      </c>
      <c r="F4082">
        <v>40</v>
      </c>
      <c r="G4082" t="s">
        <v>9</v>
      </c>
      <c r="H4082" t="s">
        <v>9</v>
      </c>
      <c r="I4082">
        <v>12.8</v>
      </c>
      <c r="J4082">
        <v>26</v>
      </c>
      <c r="K4082">
        <v>22</v>
      </c>
      <c r="L4082">
        <v>0</v>
      </c>
      <c r="M4082" s="3">
        <v>99585.835000000006</v>
      </c>
      <c r="N4082" s="4">
        <v>-6.0760283690000003</v>
      </c>
      <c r="O4082" s="4">
        <v>605086.4</v>
      </c>
    </row>
    <row r="4083" spans="1:15" hidden="1" x14ac:dyDescent="0.5">
      <c r="A4083">
        <f t="shared" si="63"/>
        <v>1970</v>
      </c>
      <c r="B4083" s="2">
        <v>42021</v>
      </c>
      <c r="C4083" t="s">
        <v>19</v>
      </c>
      <c r="D4083" t="s">
        <v>17</v>
      </c>
      <c r="E4083">
        <v>2015</v>
      </c>
      <c r="F4083">
        <v>3</v>
      </c>
      <c r="G4083" t="s">
        <v>9</v>
      </c>
      <c r="H4083" t="s">
        <v>9</v>
      </c>
      <c r="I4083">
        <v>15.9</v>
      </c>
      <c r="J4083">
        <v>25</v>
      </c>
      <c r="K4083">
        <v>27.5</v>
      </c>
      <c r="L4083">
        <v>0</v>
      </c>
      <c r="M4083" s="3">
        <v>99371.31</v>
      </c>
      <c r="N4083" s="4">
        <v>18.99492729</v>
      </c>
      <c r="O4083" s="4">
        <v>1887550.8</v>
      </c>
    </row>
    <row r="4084" spans="1:15" hidden="1" x14ac:dyDescent="0.5">
      <c r="A4084">
        <f t="shared" si="63"/>
        <v>1971</v>
      </c>
      <c r="B4084" s="2">
        <v>43393</v>
      </c>
      <c r="C4084" t="s">
        <v>19</v>
      </c>
      <c r="D4084" t="s">
        <v>32</v>
      </c>
      <c r="E4084">
        <v>2018</v>
      </c>
      <c r="F4084">
        <v>42</v>
      </c>
      <c r="G4084" t="s">
        <v>10</v>
      </c>
      <c r="H4084" t="s">
        <v>9</v>
      </c>
      <c r="I4084">
        <v>11.7</v>
      </c>
      <c r="J4084">
        <v>16.100000000000001</v>
      </c>
      <c r="K4084">
        <v>9.8000000000000007</v>
      </c>
      <c r="L4084">
        <v>5</v>
      </c>
      <c r="M4084" s="3">
        <v>99368.854999999996</v>
      </c>
      <c r="N4084" s="4">
        <v>96.292242040000005</v>
      </c>
      <c r="O4084" s="4">
        <v>9568449.8000000007</v>
      </c>
    </row>
    <row r="4085" spans="1:15" hidden="1" x14ac:dyDescent="0.5">
      <c r="A4085">
        <f t="shared" si="63"/>
        <v>1972</v>
      </c>
      <c r="B4085" s="2">
        <v>43078</v>
      </c>
      <c r="C4085" t="s">
        <v>19</v>
      </c>
      <c r="D4085" t="s">
        <v>34</v>
      </c>
      <c r="E4085">
        <v>2017</v>
      </c>
      <c r="F4085">
        <v>50</v>
      </c>
      <c r="G4085" t="s">
        <v>10</v>
      </c>
      <c r="H4085" t="s">
        <v>9</v>
      </c>
      <c r="I4085">
        <v>12.7</v>
      </c>
      <c r="J4085">
        <v>23</v>
      </c>
      <c r="K4085">
        <v>19.2</v>
      </c>
      <c r="L4085">
        <v>0</v>
      </c>
      <c r="M4085" s="3">
        <v>99334.8</v>
      </c>
      <c r="N4085" s="4">
        <v>82.980837530000002</v>
      </c>
      <c r="O4085" s="4">
        <v>8242884.9000000004</v>
      </c>
    </row>
    <row r="4086" spans="1:15" hidden="1" x14ac:dyDescent="0.5">
      <c r="A4086">
        <f t="shared" si="63"/>
        <v>1973</v>
      </c>
      <c r="B4086" s="2">
        <v>43071</v>
      </c>
      <c r="C4086" t="s">
        <v>19</v>
      </c>
      <c r="D4086" t="s">
        <v>34</v>
      </c>
      <c r="E4086">
        <v>2017</v>
      </c>
      <c r="F4086">
        <v>49</v>
      </c>
      <c r="G4086" t="s">
        <v>10</v>
      </c>
      <c r="H4086" t="s">
        <v>9</v>
      </c>
      <c r="I4086">
        <v>14.7</v>
      </c>
      <c r="J4086">
        <v>16.399999999999999</v>
      </c>
      <c r="K4086">
        <v>0.7</v>
      </c>
      <c r="L4086">
        <v>20.6</v>
      </c>
      <c r="M4086" s="3">
        <v>99234.22</v>
      </c>
      <c r="N4086" s="4">
        <v>66.255858649999993</v>
      </c>
      <c r="O4086" s="4">
        <v>6574848.5</v>
      </c>
    </row>
    <row r="4087" spans="1:15" hidden="1" x14ac:dyDescent="0.5">
      <c r="A4087">
        <f t="shared" si="63"/>
        <v>1974</v>
      </c>
      <c r="B4087" s="2">
        <v>42260</v>
      </c>
      <c r="C4087" t="s">
        <v>20</v>
      </c>
      <c r="D4087" t="s">
        <v>31</v>
      </c>
      <c r="E4087">
        <v>2015</v>
      </c>
      <c r="F4087">
        <v>37</v>
      </c>
      <c r="G4087" t="s">
        <v>10</v>
      </c>
      <c r="H4087" t="s">
        <v>9</v>
      </c>
      <c r="I4087">
        <v>13.2</v>
      </c>
      <c r="J4087">
        <v>25.5</v>
      </c>
      <c r="K4087">
        <v>17.100000000000001</v>
      </c>
      <c r="L4087">
        <v>0</v>
      </c>
      <c r="M4087" s="3">
        <v>99161.764999999999</v>
      </c>
      <c r="N4087" s="4">
        <v>30.359605869999999</v>
      </c>
      <c r="O4087" s="4">
        <v>3010512.1</v>
      </c>
    </row>
    <row r="4088" spans="1:15" hidden="1" x14ac:dyDescent="0.5">
      <c r="A4088">
        <f t="shared" si="63"/>
        <v>1975</v>
      </c>
      <c r="B4088" s="2">
        <v>43450</v>
      </c>
      <c r="C4088" t="s">
        <v>20</v>
      </c>
      <c r="D4088" t="s">
        <v>34</v>
      </c>
      <c r="E4088">
        <v>2018</v>
      </c>
      <c r="F4088">
        <v>50</v>
      </c>
      <c r="G4088" t="s">
        <v>10</v>
      </c>
      <c r="H4088" t="s">
        <v>9</v>
      </c>
      <c r="I4088">
        <v>15.8</v>
      </c>
      <c r="J4088">
        <v>23.5</v>
      </c>
      <c r="K4088">
        <v>16.3</v>
      </c>
      <c r="L4088">
        <v>3.8</v>
      </c>
      <c r="M4088" s="3">
        <v>99110.774999999994</v>
      </c>
      <c r="N4088" s="4">
        <v>101.4492327</v>
      </c>
      <c r="O4088" s="4">
        <v>10054712.1</v>
      </c>
    </row>
    <row r="4089" spans="1:15" hidden="1" x14ac:dyDescent="0.5">
      <c r="A4089">
        <f t="shared" si="63"/>
        <v>1976</v>
      </c>
      <c r="B4089" s="2">
        <v>42833</v>
      </c>
      <c r="C4089" t="s">
        <v>19</v>
      </c>
      <c r="D4089" t="s">
        <v>26</v>
      </c>
      <c r="E4089">
        <v>2017</v>
      </c>
      <c r="F4089">
        <v>15</v>
      </c>
      <c r="G4089" t="s">
        <v>9</v>
      </c>
      <c r="H4089" t="s">
        <v>9</v>
      </c>
      <c r="I4089">
        <v>18.600000000000001</v>
      </c>
      <c r="J4089">
        <v>28.1</v>
      </c>
      <c r="K4089">
        <v>13.8</v>
      </c>
      <c r="L4089">
        <v>0</v>
      </c>
      <c r="M4089" s="3">
        <v>99084.74</v>
      </c>
      <c r="N4089" s="4">
        <v>95.867977690000004</v>
      </c>
      <c r="O4089" s="4">
        <v>9499053.5999999996</v>
      </c>
    </row>
    <row r="4090" spans="1:15" hidden="1" x14ac:dyDescent="0.5">
      <c r="A4090">
        <f t="shared" si="63"/>
        <v>1977</v>
      </c>
      <c r="B4090" s="2">
        <v>43113</v>
      </c>
      <c r="C4090" t="s">
        <v>19</v>
      </c>
      <c r="D4090" t="s">
        <v>17</v>
      </c>
      <c r="E4090">
        <v>2018</v>
      </c>
      <c r="F4090">
        <v>2</v>
      </c>
      <c r="G4090" t="s">
        <v>9</v>
      </c>
      <c r="H4090" t="s">
        <v>9</v>
      </c>
      <c r="I4090">
        <v>16</v>
      </c>
      <c r="J4090">
        <v>20.9</v>
      </c>
      <c r="K4090">
        <v>10.7</v>
      </c>
      <c r="L4090">
        <v>7</v>
      </c>
      <c r="M4090" s="3">
        <v>98977.05</v>
      </c>
      <c r="N4090" s="4">
        <v>73.276545920000004</v>
      </c>
      <c r="O4090" s="4">
        <v>7252696.2999999998</v>
      </c>
    </row>
    <row r="4091" spans="1:15" hidden="1" x14ac:dyDescent="0.5">
      <c r="A4091">
        <f t="shared" si="63"/>
        <v>1978</v>
      </c>
      <c r="B4091" s="2">
        <v>43799</v>
      </c>
      <c r="C4091" t="s">
        <v>19</v>
      </c>
      <c r="D4091" t="s">
        <v>33</v>
      </c>
      <c r="E4091">
        <v>2019</v>
      </c>
      <c r="F4091">
        <v>48</v>
      </c>
      <c r="G4091" t="s">
        <v>10</v>
      </c>
      <c r="H4091" t="s">
        <v>9</v>
      </c>
      <c r="I4091">
        <v>10.3</v>
      </c>
      <c r="J4091">
        <v>18.399999999999999</v>
      </c>
      <c r="K4091">
        <v>26.7</v>
      </c>
      <c r="L4091">
        <v>8</v>
      </c>
      <c r="M4091" s="3">
        <v>98959.56</v>
      </c>
      <c r="N4091" s="4">
        <v>51.05874163</v>
      </c>
      <c r="O4091" s="4">
        <v>5052750.5999999996</v>
      </c>
    </row>
    <row r="4092" spans="1:15" hidden="1" x14ac:dyDescent="0.5">
      <c r="A4092">
        <f t="shared" si="63"/>
        <v>1979</v>
      </c>
      <c r="B4092" s="2">
        <v>43466</v>
      </c>
      <c r="C4092" t="s">
        <v>22</v>
      </c>
      <c r="D4092" t="s">
        <v>17</v>
      </c>
      <c r="E4092">
        <v>2019</v>
      </c>
      <c r="F4092">
        <v>1</v>
      </c>
      <c r="G4092" t="s">
        <v>9</v>
      </c>
      <c r="H4092" t="s">
        <v>10</v>
      </c>
      <c r="I4092">
        <v>15.5</v>
      </c>
      <c r="J4092">
        <v>26.2</v>
      </c>
      <c r="K4092">
        <v>31.7</v>
      </c>
      <c r="L4092">
        <v>0</v>
      </c>
      <c r="M4092" s="3">
        <v>98933.06</v>
      </c>
      <c r="N4092" s="4">
        <v>78.560978969999994</v>
      </c>
      <c r="O4092" s="4">
        <v>7772278</v>
      </c>
    </row>
    <row r="4093" spans="1:15" hidden="1" x14ac:dyDescent="0.5">
      <c r="A4093">
        <f t="shared" si="63"/>
        <v>1980</v>
      </c>
      <c r="B4093" s="2">
        <v>43184</v>
      </c>
      <c r="C4093" t="s">
        <v>20</v>
      </c>
      <c r="D4093" t="s">
        <v>25</v>
      </c>
      <c r="E4093">
        <v>2018</v>
      </c>
      <c r="F4093">
        <v>12</v>
      </c>
      <c r="G4093" t="s">
        <v>10</v>
      </c>
      <c r="H4093" t="s">
        <v>9</v>
      </c>
      <c r="I4093">
        <v>17.8</v>
      </c>
      <c r="J4093">
        <v>25.4</v>
      </c>
      <c r="K4093">
        <v>11.6</v>
      </c>
      <c r="L4093">
        <v>13</v>
      </c>
      <c r="M4093" s="3">
        <v>98918.514999999999</v>
      </c>
      <c r="N4093" s="4">
        <v>40.2567047</v>
      </c>
      <c r="O4093" s="4">
        <v>3982133.4</v>
      </c>
    </row>
    <row r="4094" spans="1:15" hidden="1" x14ac:dyDescent="0.5">
      <c r="A4094">
        <f t="shared" si="63"/>
        <v>1981</v>
      </c>
      <c r="B4094" s="2">
        <v>44073</v>
      </c>
      <c r="C4094" t="s">
        <v>20</v>
      </c>
      <c r="D4094" t="s">
        <v>30</v>
      </c>
      <c r="E4094">
        <v>2020</v>
      </c>
      <c r="F4094">
        <v>35</v>
      </c>
      <c r="G4094" t="s">
        <v>9</v>
      </c>
      <c r="H4094" t="s">
        <v>9</v>
      </c>
      <c r="I4094">
        <v>12</v>
      </c>
      <c r="J4094">
        <v>19.8</v>
      </c>
      <c r="K4094">
        <v>9</v>
      </c>
      <c r="L4094">
        <v>0</v>
      </c>
      <c r="M4094" s="3">
        <v>98917.175000000003</v>
      </c>
      <c r="N4094" s="4">
        <v>9.4210185309999996</v>
      </c>
      <c r="O4094" s="4">
        <v>931900.5</v>
      </c>
    </row>
    <row r="4095" spans="1:15" hidden="1" x14ac:dyDescent="0.5">
      <c r="A4095">
        <f t="shared" si="63"/>
        <v>1982</v>
      </c>
      <c r="B4095" s="2">
        <v>42707</v>
      </c>
      <c r="C4095" t="s">
        <v>19</v>
      </c>
      <c r="D4095" t="s">
        <v>34</v>
      </c>
      <c r="E4095">
        <v>2016</v>
      </c>
      <c r="F4095">
        <v>49</v>
      </c>
      <c r="G4095" t="s">
        <v>10</v>
      </c>
      <c r="H4095" t="s">
        <v>9</v>
      </c>
      <c r="I4095">
        <v>9.9</v>
      </c>
      <c r="J4095">
        <v>23.9</v>
      </c>
      <c r="K4095">
        <v>31.2</v>
      </c>
      <c r="L4095">
        <v>0</v>
      </c>
      <c r="M4095" s="3">
        <v>98899.494999999995</v>
      </c>
      <c r="N4095" s="4">
        <v>29.20305213</v>
      </c>
      <c r="O4095" s="4">
        <v>2888167.1</v>
      </c>
    </row>
    <row r="4096" spans="1:15" hidden="1" x14ac:dyDescent="0.5">
      <c r="A4096">
        <f t="shared" si="63"/>
        <v>1983</v>
      </c>
      <c r="B4096" s="2">
        <v>42097</v>
      </c>
      <c r="C4096" t="s">
        <v>18</v>
      </c>
      <c r="D4096" t="s">
        <v>26</v>
      </c>
      <c r="E4096">
        <v>2015</v>
      </c>
      <c r="F4096">
        <v>14</v>
      </c>
      <c r="G4096" t="s">
        <v>9</v>
      </c>
      <c r="H4096" t="s">
        <v>10</v>
      </c>
      <c r="I4096">
        <v>8</v>
      </c>
      <c r="J4096">
        <v>20.9</v>
      </c>
      <c r="K4096">
        <v>17.399999999999999</v>
      </c>
      <c r="L4096">
        <v>0</v>
      </c>
      <c r="M4096" s="3">
        <v>98891.06</v>
      </c>
      <c r="N4096" s="4">
        <v>20.9393785</v>
      </c>
      <c r="O4096" s="4">
        <v>2070717.3</v>
      </c>
    </row>
    <row r="4097" spans="1:15" hidden="1" x14ac:dyDescent="0.5">
      <c r="A4097">
        <f t="shared" si="63"/>
        <v>1984</v>
      </c>
      <c r="B4097" s="2">
        <v>42491</v>
      </c>
      <c r="C4097" t="s">
        <v>20</v>
      </c>
      <c r="D4097" t="s">
        <v>27</v>
      </c>
      <c r="E4097">
        <v>2016</v>
      </c>
      <c r="F4097">
        <v>18</v>
      </c>
      <c r="G4097" t="s">
        <v>10</v>
      </c>
      <c r="H4097" t="s">
        <v>9</v>
      </c>
      <c r="I4097">
        <v>14.4</v>
      </c>
      <c r="J4097">
        <v>17</v>
      </c>
      <c r="K4097">
        <v>9</v>
      </c>
      <c r="L4097">
        <v>9.8000000000000007</v>
      </c>
      <c r="M4097" s="3">
        <v>98873.535000000003</v>
      </c>
      <c r="N4097" s="4">
        <v>31.87421762</v>
      </c>
      <c r="O4097" s="4">
        <v>3151516.6</v>
      </c>
    </row>
    <row r="4098" spans="1:15" hidden="1" x14ac:dyDescent="0.5">
      <c r="A4098">
        <f t="shared" ref="A4098:A4161" si="64">ROW()-2113</f>
        <v>1985</v>
      </c>
      <c r="B4098" s="2">
        <v>43191</v>
      </c>
      <c r="C4098" t="s">
        <v>20</v>
      </c>
      <c r="D4098" t="s">
        <v>26</v>
      </c>
      <c r="E4098">
        <v>2018</v>
      </c>
      <c r="F4098">
        <v>13</v>
      </c>
      <c r="G4098" t="s">
        <v>9</v>
      </c>
      <c r="H4098" t="s">
        <v>10</v>
      </c>
      <c r="I4098">
        <v>13</v>
      </c>
      <c r="J4098">
        <v>27.7</v>
      </c>
      <c r="K4098">
        <v>11</v>
      </c>
      <c r="L4098">
        <v>0</v>
      </c>
      <c r="M4098" s="3">
        <v>98817.03</v>
      </c>
      <c r="N4098" s="4">
        <v>73.967841899999996</v>
      </c>
      <c r="O4098" s="4">
        <v>7309282.5</v>
      </c>
    </row>
    <row r="4099" spans="1:15" hidden="1" x14ac:dyDescent="0.5">
      <c r="A4099">
        <f t="shared" si="64"/>
        <v>1986</v>
      </c>
      <c r="B4099" s="2">
        <v>43051</v>
      </c>
      <c r="C4099" t="s">
        <v>20</v>
      </c>
      <c r="D4099" t="s">
        <v>33</v>
      </c>
      <c r="E4099">
        <v>2017</v>
      </c>
      <c r="F4099">
        <v>46</v>
      </c>
      <c r="G4099" t="s">
        <v>10</v>
      </c>
      <c r="H4099" t="s">
        <v>9</v>
      </c>
      <c r="I4099">
        <v>13.2</v>
      </c>
      <c r="J4099">
        <v>23.3</v>
      </c>
      <c r="K4099">
        <v>25</v>
      </c>
      <c r="L4099">
        <v>0</v>
      </c>
      <c r="M4099" s="3">
        <v>98774.235000000001</v>
      </c>
      <c r="N4099" s="4">
        <v>73.950064819999994</v>
      </c>
      <c r="O4099" s="4">
        <v>7304361.0999999996</v>
      </c>
    </row>
    <row r="4100" spans="1:15" hidden="1" x14ac:dyDescent="0.5">
      <c r="A4100">
        <f t="shared" si="64"/>
        <v>1987</v>
      </c>
      <c r="B4100" s="2">
        <v>43814</v>
      </c>
      <c r="C4100" t="s">
        <v>20</v>
      </c>
      <c r="D4100" t="s">
        <v>34</v>
      </c>
      <c r="E4100">
        <v>2019</v>
      </c>
      <c r="F4100">
        <v>50</v>
      </c>
      <c r="G4100" t="s">
        <v>10</v>
      </c>
      <c r="H4100" t="s">
        <v>9</v>
      </c>
      <c r="I4100">
        <v>15.1</v>
      </c>
      <c r="J4100">
        <v>21.7</v>
      </c>
      <c r="K4100">
        <v>16.399999999999999</v>
      </c>
      <c r="L4100">
        <v>0</v>
      </c>
      <c r="M4100" s="3">
        <v>98723.45</v>
      </c>
      <c r="N4100" s="4">
        <v>50.936743069999999</v>
      </c>
      <c r="O4100" s="4">
        <v>5028651</v>
      </c>
    </row>
    <row r="4101" spans="1:15" hidden="1" x14ac:dyDescent="0.5">
      <c r="A4101">
        <f t="shared" si="64"/>
        <v>1988</v>
      </c>
      <c r="B4101" s="2">
        <v>43569</v>
      </c>
      <c r="C4101" t="s">
        <v>20</v>
      </c>
      <c r="D4101" t="s">
        <v>26</v>
      </c>
      <c r="E4101">
        <v>2019</v>
      </c>
      <c r="F4101">
        <v>15</v>
      </c>
      <c r="G4101" t="s">
        <v>9</v>
      </c>
      <c r="H4101" t="s">
        <v>9</v>
      </c>
      <c r="I4101">
        <v>11.8</v>
      </c>
      <c r="J4101">
        <v>22.5</v>
      </c>
      <c r="K4101">
        <v>14.4</v>
      </c>
      <c r="L4101">
        <v>0</v>
      </c>
      <c r="M4101" s="3">
        <v>98680</v>
      </c>
      <c r="N4101" s="4">
        <v>111.731646</v>
      </c>
      <c r="O4101" s="4">
        <v>11025678.800000001</v>
      </c>
    </row>
    <row r="4102" spans="1:15" hidden="1" x14ac:dyDescent="0.5">
      <c r="A4102">
        <f t="shared" si="64"/>
        <v>1989</v>
      </c>
      <c r="B4102" s="2">
        <v>43095</v>
      </c>
      <c r="C4102" t="s">
        <v>22</v>
      </c>
      <c r="D4102" t="s">
        <v>34</v>
      </c>
      <c r="E4102">
        <v>2017</v>
      </c>
      <c r="F4102">
        <v>53</v>
      </c>
      <c r="G4102" t="s">
        <v>9</v>
      </c>
      <c r="H4102" t="s">
        <v>10</v>
      </c>
      <c r="I4102">
        <v>12.5</v>
      </c>
      <c r="J4102">
        <v>30.5</v>
      </c>
      <c r="K4102">
        <v>31.9</v>
      </c>
      <c r="L4102">
        <v>0</v>
      </c>
      <c r="M4102" s="3">
        <v>98638.854999999996</v>
      </c>
      <c r="N4102" s="4">
        <v>72.845242119999995</v>
      </c>
      <c r="O4102" s="4">
        <v>7185371.2999999998</v>
      </c>
    </row>
    <row r="4103" spans="1:15" hidden="1" x14ac:dyDescent="0.5">
      <c r="A4103">
        <f t="shared" si="64"/>
        <v>1990</v>
      </c>
      <c r="B4103" s="2">
        <v>42714</v>
      </c>
      <c r="C4103" t="s">
        <v>19</v>
      </c>
      <c r="D4103" t="s">
        <v>34</v>
      </c>
      <c r="E4103">
        <v>2016</v>
      </c>
      <c r="F4103">
        <v>50</v>
      </c>
      <c r="G4103" t="s">
        <v>10</v>
      </c>
      <c r="H4103" t="s">
        <v>9</v>
      </c>
      <c r="I4103">
        <v>11.2</v>
      </c>
      <c r="J4103">
        <v>18.8</v>
      </c>
      <c r="K4103">
        <v>24.2</v>
      </c>
      <c r="L4103">
        <v>0.2</v>
      </c>
      <c r="M4103" s="3">
        <v>98622.865000000005</v>
      </c>
      <c r="N4103" s="4">
        <v>19.31166859</v>
      </c>
      <c r="O4103" s="4">
        <v>1904572.1</v>
      </c>
    </row>
    <row r="4104" spans="1:15" hidden="1" x14ac:dyDescent="0.5">
      <c r="A4104">
        <f t="shared" si="64"/>
        <v>1991</v>
      </c>
      <c r="B4104" s="2">
        <v>42330</v>
      </c>
      <c r="C4104" t="s">
        <v>20</v>
      </c>
      <c r="D4104" t="s">
        <v>33</v>
      </c>
      <c r="E4104">
        <v>2015</v>
      </c>
      <c r="F4104">
        <v>47</v>
      </c>
      <c r="G4104" t="s">
        <v>10</v>
      </c>
      <c r="H4104" t="s">
        <v>9</v>
      </c>
      <c r="I4104">
        <v>13.5</v>
      </c>
      <c r="J4104">
        <v>20</v>
      </c>
      <c r="K4104">
        <v>27.3</v>
      </c>
      <c r="L4104">
        <v>0</v>
      </c>
      <c r="M4104" s="3">
        <v>98621.62</v>
      </c>
      <c r="N4104" s="4">
        <v>32.34590077</v>
      </c>
      <c r="O4104" s="4">
        <v>3190005.1</v>
      </c>
    </row>
    <row r="4105" spans="1:15" hidden="1" x14ac:dyDescent="0.5">
      <c r="A4105">
        <f t="shared" si="64"/>
        <v>1992</v>
      </c>
      <c r="B4105" s="2">
        <v>42761</v>
      </c>
      <c r="C4105" t="s">
        <v>16</v>
      </c>
      <c r="D4105" t="s">
        <v>17</v>
      </c>
      <c r="E4105">
        <v>2017</v>
      </c>
      <c r="F4105">
        <v>5</v>
      </c>
      <c r="G4105" t="s">
        <v>9</v>
      </c>
      <c r="H4105" t="s">
        <v>10</v>
      </c>
      <c r="I4105">
        <v>16.399999999999999</v>
      </c>
      <c r="J4105">
        <v>21.2</v>
      </c>
      <c r="K4105">
        <v>16.899999999999999</v>
      </c>
      <c r="L4105">
        <v>0</v>
      </c>
      <c r="M4105" s="3">
        <v>98590.06</v>
      </c>
      <c r="N4105" s="4">
        <v>37.844897750000001</v>
      </c>
      <c r="O4105" s="4">
        <v>3731130.7</v>
      </c>
    </row>
    <row r="4106" spans="1:15" hidden="1" x14ac:dyDescent="0.5">
      <c r="A4106">
        <f t="shared" si="64"/>
        <v>1993</v>
      </c>
      <c r="B4106" s="2">
        <v>43394</v>
      </c>
      <c r="C4106" t="s">
        <v>20</v>
      </c>
      <c r="D4106" t="s">
        <v>32</v>
      </c>
      <c r="E4106">
        <v>2018</v>
      </c>
      <c r="F4106">
        <v>42</v>
      </c>
      <c r="G4106" t="s">
        <v>10</v>
      </c>
      <c r="H4106" t="s">
        <v>9</v>
      </c>
      <c r="I4106">
        <v>7.6</v>
      </c>
      <c r="J4106">
        <v>19.2</v>
      </c>
      <c r="K4106">
        <v>22.7</v>
      </c>
      <c r="L4106">
        <v>5.6</v>
      </c>
      <c r="M4106" s="3">
        <v>98427.53</v>
      </c>
      <c r="N4106" s="4">
        <v>81.920924420000006</v>
      </c>
      <c r="O4106" s="4">
        <v>8063274.2000000002</v>
      </c>
    </row>
    <row r="4107" spans="1:15" hidden="1" x14ac:dyDescent="0.5">
      <c r="A4107">
        <f t="shared" si="64"/>
        <v>1994</v>
      </c>
      <c r="B4107" s="2">
        <v>42456</v>
      </c>
      <c r="C4107" t="s">
        <v>20</v>
      </c>
      <c r="D4107" t="s">
        <v>25</v>
      </c>
      <c r="E4107">
        <v>2016</v>
      </c>
      <c r="F4107">
        <v>13</v>
      </c>
      <c r="G4107" t="s">
        <v>9</v>
      </c>
      <c r="H4107" t="s">
        <v>10</v>
      </c>
      <c r="I4107">
        <v>14.3</v>
      </c>
      <c r="J4107">
        <v>19.899999999999999</v>
      </c>
      <c r="K4107">
        <v>14</v>
      </c>
      <c r="L4107">
        <v>1</v>
      </c>
      <c r="M4107" s="3">
        <v>98324.645000000004</v>
      </c>
      <c r="N4107" s="4">
        <v>25.861035210000001</v>
      </c>
      <c r="O4107" s="4">
        <v>2542777.1</v>
      </c>
    </row>
    <row r="4108" spans="1:15" hidden="1" x14ac:dyDescent="0.5">
      <c r="A4108">
        <f t="shared" si="64"/>
        <v>1995</v>
      </c>
      <c r="B4108" s="2">
        <v>43824</v>
      </c>
      <c r="C4108" t="s">
        <v>23</v>
      </c>
      <c r="D4108" t="s">
        <v>34</v>
      </c>
      <c r="E4108">
        <v>2019</v>
      </c>
      <c r="F4108">
        <v>52</v>
      </c>
      <c r="G4108" t="s">
        <v>9</v>
      </c>
      <c r="H4108" t="s">
        <v>10</v>
      </c>
      <c r="I4108">
        <v>14</v>
      </c>
      <c r="J4108">
        <v>27.9</v>
      </c>
      <c r="K4108">
        <v>32</v>
      </c>
      <c r="L4108">
        <v>0</v>
      </c>
      <c r="M4108" s="3">
        <v>98312.744999999995</v>
      </c>
      <c r="N4108" s="4">
        <v>42.257239390000002</v>
      </c>
      <c r="O4108" s="4">
        <v>4154425.2</v>
      </c>
    </row>
    <row r="4109" spans="1:15" hidden="1" x14ac:dyDescent="0.5">
      <c r="A4109">
        <f t="shared" si="64"/>
        <v>1996</v>
      </c>
      <c r="B4109" s="2">
        <v>43192</v>
      </c>
      <c r="C4109" t="s">
        <v>21</v>
      </c>
      <c r="D4109" t="s">
        <v>26</v>
      </c>
      <c r="E4109">
        <v>2018</v>
      </c>
      <c r="F4109">
        <v>14</v>
      </c>
      <c r="G4109" t="s">
        <v>9</v>
      </c>
      <c r="H4109" t="s">
        <v>10</v>
      </c>
      <c r="I4109">
        <v>14.9</v>
      </c>
      <c r="J4109">
        <v>20.9</v>
      </c>
      <c r="K4109">
        <v>14.4</v>
      </c>
      <c r="L4109">
        <v>0</v>
      </c>
      <c r="M4109" s="3">
        <v>98258.25</v>
      </c>
      <c r="N4109" s="4">
        <v>62.410101240000003</v>
      </c>
      <c r="O4109" s="4">
        <v>6132307.2999999998</v>
      </c>
    </row>
    <row r="4110" spans="1:15" hidden="1" x14ac:dyDescent="0.5">
      <c r="A4110">
        <f t="shared" si="64"/>
        <v>1997</v>
      </c>
      <c r="B4110" s="2">
        <v>43459</v>
      </c>
      <c r="C4110" t="s">
        <v>22</v>
      </c>
      <c r="D4110" t="s">
        <v>34</v>
      </c>
      <c r="E4110">
        <v>2018</v>
      </c>
      <c r="F4110">
        <v>52</v>
      </c>
      <c r="G4110" t="s">
        <v>9</v>
      </c>
      <c r="H4110" t="s">
        <v>10</v>
      </c>
      <c r="I4110">
        <v>15.8</v>
      </c>
      <c r="J4110">
        <v>23.9</v>
      </c>
      <c r="K4110">
        <v>32.200000000000003</v>
      </c>
      <c r="L4110">
        <v>0</v>
      </c>
      <c r="M4110" s="3">
        <v>98191.654999999999</v>
      </c>
      <c r="N4110" s="4">
        <v>55.238545299999998</v>
      </c>
      <c r="O4110" s="4">
        <v>5423964.2000000002</v>
      </c>
    </row>
    <row r="4111" spans="1:15" hidden="1" x14ac:dyDescent="0.5">
      <c r="A4111">
        <f t="shared" si="64"/>
        <v>1998</v>
      </c>
      <c r="B4111" s="2">
        <v>43580</v>
      </c>
      <c r="C4111" t="s">
        <v>16</v>
      </c>
      <c r="D4111" t="s">
        <v>26</v>
      </c>
      <c r="E4111">
        <v>2019</v>
      </c>
      <c r="F4111">
        <v>17</v>
      </c>
      <c r="G4111" t="s">
        <v>10</v>
      </c>
      <c r="H4111" t="s">
        <v>10</v>
      </c>
      <c r="I4111">
        <v>10.199999999999999</v>
      </c>
      <c r="J4111">
        <v>21.5</v>
      </c>
      <c r="K4111">
        <v>10.6</v>
      </c>
      <c r="L4111">
        <v>0</v>
      </c>
      <c r="M4111" s="3">
        <v>98112.464999999997</v>
      </c>
      <c r="N4111" s="4">
        <v>62.60573067</v>
      </c>
      <c r="O4111" s="4">
        <v>6142402.5999999996</v>
      </c>
    </row>
    <row r="4112" spans="1:15" hidden="1" x14ac:dyDescent="0.5">
      <c r="A4112">
        <f t="shared" si="64"/>
        <v>1999</v>
      </c>
      <c r="B4112" s="2">
        <v>43023</v>
      </c>
      <c r="C4112" t="s">
        <v>20</v>
      </c>
      <c r="D4112" t="s">
        <v>32</v>
      </c>
      <c r="E4112">
        <v>2017</v>
      </c>
      <c r="F4112">
        <v>42</v>
      </c>
      <c r="G4112" t="s">
        <v>10</v>
      </c>
      <c r="H4112" t="s">
        <v>9</v>
      </c>
      <c r="I4112">
        <v>6.8</v>
      </c>
      <c r="J4112">
        <v>17.600000000000001</v>
      </c>
      <c r="K4112">
        <v>24.5</v>
      </c>
      <c r="L4112">
        <v>0</v>
      </c>
      <c r="M4112" s="3">
        <v>98108.815000000002</v>
      </c>
      <c r="N4112" s="4">
        <v>71.602890579999993</v>
      </c>
      <c r="O4112" s="4">
        <v>7024874.7000000002</v>
      </c>
    </row>
    <row r="4113" spans="1:15" hidden="1" x14ac:dyDescent="0.5">
      <c r="A4113">
        <f t="shared" si="64"/>
        <v>2000</v>
      </c>
      <c r="B4113" s="2">
        <v>42645</v>
      </c>
      <c r="C4113" t="s">
        <v>20</v>
      </c>
      <c r="D4113" t="s">
        <v>32</v>
      </c>
      <c r="E4113">
        <v>2016</v>
      </c>
      <c r="F4113">
        <v>40</v>
      </c>
      <c r="G4113" t="s">
        <v>9</v>
      </c>
      <c r="H4113" t="s">
        <v>9</v>
      </c>
      <c r="I4113">
        <v>12.1</v>
      </c>
      <c r="J4113">
        <v>24</v>
      </c>
      <c r="K4113">
        <v>18.7</v>
      </c>
      <c r="L4113">
        <v>0</v>
      </c>
      <c r="M4113" s="3">
        <v>97992.93</v>
      </c>
      <c r="N4113" s="4">
        <v>13.656870189999999</v>
      </c>
      <c r="O4113" s="4">
        <v>1338276.7</v>
      </c>
    </row>
    <row r="4114" spans="1:15" hidden="1" x14ac:dyDescent="0.5">
      <c r="A4114">
        <f t="shared" si="64"/>
        <v>2001</v>
      </c>
      <c r="B4114" s="2">
        <v>43400</v>
      </c>
      <c r="C4114" t="s">
        <v>19</v>
      </c>
      <c r="D4114" t="s">
        <v>32</v>
      </c>
      <c r="E4114">
        <v>2018</v>
      </c>
      <c r="F4114">
        <v>43</v>
      </c>
      <c r="G4114" t="s">
        <v>10</v>
      </c>
      <c r="H4114" t="s">
        <v>9</v>
      </c>
      <c r="I4114">
        <v>11.3</v>
      </c>
      <c r="J4114">
        <v>19.600000000000001</v>
      </c>
      <c r="K4114">
        <v>20.5</v>
      </c>
      <c r="L4114">
        <v>0</v>
      </c>
      <c r="M4114" s="3">
        <v>97973.985000000001</v>
      </c>
      <c r="N4114" s="4">
        <v>98.832267079999994</v>
      </c>
      <c r="O4114" s="4">
        <v>9682991.0999999996</v>
      </c>
    </row>
    <row r="4115" spans="1:15" hidden="1" x14ac:dyDescent="0.5">
      <c r="A4115">
        <f t="shared" si="64"/>
        <v>2002</v>
      </c>
      <c r="B4115" s="2">
        <v>42029</v>
      </c>
      <c r="C4115" t="s">
        <v>20</v>
      </c>
      <c r="D4115" t="s">
        <v>17</v>
      </c>
      <c r="E4115">
        <v>2015</v>
      </c>
      <c r="F4115">
        <v>4</v>
      </c>
      <c r="G4115" t="s">
        <v>9</v>
      </c>
      <c r="H4115" t="s">
        <v>9</v>
      </c>
      <c r="I4115">
        <v>14.7</v>
      </c>
      <c r="J4115">
        <v>22</v>
      </c>
      <c r="K4115">
        <v>25.4</v>
      </c>
      <c r="L4115">
        <v>0</v>
      </c>
      <c r="M4115" s="3">
        <v>97959.46</v>
      </c>
      <c r="N4115" s="4">
        <v>16.5414177</v>
      </c>
      <c r="O4115" s="4">
        <v>1620388.3</v>
      </c>
    </row>
    <row r="4116" spans="1:15" hidden="1" x14ac:dyDescent="0.5">
      <c r="A4116">
        <f t="shared" si="64"/>
        <v>2003</v>
      </c>
      <c r="B4116" s="2">
        <v>43918</v>
      </c>
      <c r="C4116" t="s">
        <v>19</v>
      </c>
      <c r="D4116" t="s">
        <v>25</v>
      </c>
      <c r="E4116">
        <v>2020</v>
      </c>
      <c r="F4116">
        <v>13</v>
      </c>
      <c r="G4116" t="s">
        <v>9</v>
      </c>
      <c r="H4116" t="s">
        <v>9</v>
      </c>
      <c r="I4116">
        <v>14.8</v>
      </c>
      <c r="J4116">
        <v>27.5</v>
      </c>
      <c r="K4116">
        <v>16.899999999999999</v>
      </c>
      <c r="L4116">
        <v>0</v>
      </c>
      <c r="M4116" s="3">
        <v>97923.714999999997</v>
      </c>
      <c r="N4116" s="4">
        <v>47.963271040000002</v>
      </c>
      <c r="O4116" s="4">
        <v>4696741.7</v>
      </c>
    </row>
    <row r="4117" spans="1:15" hidden="1" x14ac:dyDescent="0.5">
      <c r="A4117">
        <f t="shared" si="64"/>
        <v>2004</v>
      </c>
      <c r="B4117" s="2">
        <v>42658</v>
      </c>
      <c r="C4117" t="s">
        <v>19</v>
      </c>
      <c r="D4117" t="s">
        <v>32</v>
      </c>
      <c r="E4117">
        <v>2016</v>
      </c>
      <c r="F4117">
        <v>42</v>
      </c>
      <c r="G4117" t="s">
        <v>10</v>
      </c>
      <c r="H4117" t="s">
        <v>9</v>
      </c>
      <c r="I4117">
        <v>9.4</v>
      </c>
      <c r="J4117">
        <v>24.8</v>
      </c>
      <c r="K4117">
        <v>21.8</v>
      </c>
      <c r="L4117">
        <v>0</v>
      </c>
      <c r="M4117" s="3">
        <v>97887.485000000001</v>
      </c>
      <c r="N4117" s="4">
        <v>12.698328739999999</v>
      </c>
      <c r="O4117" s="4">
        <v>1243007.5</v>
      </c>
    </row>
    <row r="4118" spans="1:15" hidden="1" x14ac:dyDescent="0.5">
      <c r="A4118">
        <f t="shared" si="64"/>
        <v>2005</v>
      </c>
      <c r="B4118" s="2">
        <v>42022</v>
      </c>
      <c r="C4118" t="s">
        <v>20</v>
      </c>
      <c r="D4118" t="s">
        <v>17</v>
      </c>
      <c r="E4118">
        <v>2015</v>
      </c>
      <c r="F4118">
        <v>3</v>
      </c>
      <c r="G4118" t="s">
        <v>9</v>
      </c>
      <c r="H4118" t="s">
        <v>9</v>
      </c>
      <c r="I4118">
        <v>15.3</v>
      </c>
      <c r="J4118">
        <v>19.5</v>
      </c>
      <c r="K4118">
        <v>23.4</v>
      </c>
      <c r="L4118">
        <v>0</v>
      </c>
      <c r="M4118" s="3">
        <v>97728.75</v>
      </c>
      <c r="N4118" s="4">
        <v>17.00868088</v>
      </c>
      <c r="O4118" s="4">
        <v>1662237.1</v>
      </c>
    </row>
    <row r="4119" spans="1:15" hidden="1" x14ac:dyDescent="0.5">
      <c r="A4119">
        <f t="shared" si="64"/>
        <v>2006</v>
      </c>
      <c r="B4119" s="2">
        <v>43079</v>
      </c>
      <c r="C4119" t="s">
        <v>20</v>
      </c>
      <c r="D4119" t="s">
        <v>34</v>
      </c>
      <c r="E4119">
        <v>2017</v>
      </c>
      <c r="F4119">
        <v>50</v>
      </c>
      <c r="G4119" t="s">
        <v>10</v>
      </c>
      <c r="H4119" t="s">
        <v>9</v>
      </c>
      <c r="I4119">
        <v>14.5</v>
      </c>
      <c r="J4119">
        <v>22.2</v>
      </c>
      <c r="K4119">
        <v>31.4</v>
      </c>
      <c r="L4119">
        <v>0</v>
      </c>
      <c r="M4119" s="3">
        <v>97715.01</v>
      </c>
      <c r="N4119" s="4">
        <v>81.089163600000006</v>
      </c>
      <c r="O4119" s="4">
        <v>7923628.4000000004</v>
      </c>
    </row>
    <row r="4120" spans="1:15" hidden="1" x14ac:dyDescent="0.5">
      <c r="A4120">
        <f t="shared" si="64"/>
        <v>2007</v>
      </c>
      <c r="B4120" s="2">
        <v>43905</v>
      </c>
      <c r="C4120" t="s">
        <v>20</v>
      </c>
      <c r="D4120" t="s">
        <v>25</v>
      </c>
      <c r="E4120">
        <v>2020</v>
      </c>
      <c r="F4120">
        <v>11</v>
      </c>
      <c r="G4120" t="s">
        <v>10</v>
      </c>
      <c r="H4120" t="s">
        <v>9</v>
      </c>
      <c r="I4120">
        <v>12.7</v>
      </c>
      <c r="J4120">
        <v>18.8</v>
      </c>
      <c r="K4120">
        <v>10.199999999999999</v>
      </c>
      <c r="L4120">
        <v>0</v>
      </c>
      <c r="M4120" s="3">
        <v>97664.934999999998</v>
      </c>
      <c r="N4120" s="4">
        <v>31.657840010000001</v>
      </c>
      <c r="O4120" s="4">
        <v>3091860.9</v>
      </c>
    </row>
    <row r="4121" spans="1:15" hidden="1" x14ac:dyDescent="0.5">
      <c r="A4121">
        <f t="shared" si="64"/>
        <v>2008</v>
      </c>
      <c r="B4121" s="2">
        <v>42372</v>
      </c>
      <c r="C4121" t="s">
        <v>20</v>
      </c>
      <c r="D4121" t="s">
        <v>17</v>
      </c>
      <c r="E4121">
        <v>2016</v>
      </c>
      <c r="F4121">
        <v>1</v>
      </c>
      <c r="G4121" t="s">
        <v>9</v>
      </c>
      <c r="H4121" t="s">
        <v>9</v>
      </c>
      <c r="I4121">
        <v>17.5</v>
      </c>
      <c r="J4121">
        <v>27.1</v>
      </c>
      <c r="K4121">
        <v>25.7</v>
      </c>
      <c r="L4121">
        <v>0</v>
      </c>
      <c r="M4121" s="3">
        <v>97656.445000000007</v>
      </c>
      <c r="N4121" s="4">
        <v>19.895384799999999</v>
      </c>
      <c r="O4121" s="4">
        <v>1942912.6</v>
      </c>
    </row>
    <row r="4122" spans="1:15" hidden="1" x14ac:dyDescent="0.5">
      <c r="A4122">
        <f t="shared" si="64"/>
        <v>2009</v>
      </c>
      <c r="B4122" s="2">
        <v>43785</v>
      </c>
      <c r="C4122" t="s">
        <v>19</v>
      </c>
      <c r="D4122" t="s">
        <v>33</v>
      </c>
      <c r="E4122">
        <v>2019</v>
      </c>
      <c r="F4122">
        <v>46</v>
      </c>
      <c r="G4122" t="s">
        <v>10</v>
      </c>
      <c r="H4122" t="s">
        <v>9</v>
      </c>
      <c r="I4122">
        <v>9.1999999999999993</v>
      </c>
      <c r="J4122">
        <v>17.2</v>
      </c>
      <c r="K4122">
        <v>23.9</v>
      </c>
      <c r="L4122">
        <v>0</v>
      </c>
      <c r="M4122" s="3">
        <v>97646.12</v>
      </c>
      <c r="N4122" s="4">
        <v>67.187219450000001</v>
      </c>
      <c r="O4122" s="4">
        <v>6560571.2999999998</v>
      </c>
    </row>
    <row r="4123" spans="1:15" hidden="1" x14ac:dyDescent="0.5">
      <c r="A4123">
        <f t="shared" si="64"/>
        <v>2010</v>
      </c>
      <c r="B4123" s="2">
        <v>43863</v>
      </c>
      <c r="C4123" t="s">
        <v>20</v>
      </c>
      <c r="D4123" t="s">
        <v>24</v>
      </c>
      <c r="E4123">
        <v>2020</v>
      </c>
      <c r="F4123">
        <v>5</v>
      </c>
      <c r="G4123" t="s">
        <v>10</v>
      </c>
      <c r="H4123" t="s">
        <v>9</v>
      </c>
      <c r="I4123">
        <v>14.2</v>
      </c>
      <c r="J4123">
        <v>25.1</v>
      </c>
      <c r="K4123">
        <v>21</v>
      </c>
      <c r="L4123">
        <v>14.8</v>
      </c>
      <c r="M4123" s="3">
        <v>97609.06</v>
      </c>
      <c r="N4123" s="4">
        <v>14.2356353</v>
      </c>
      <c r="O4123" s="4">
        <v>1389527</v>
      </c>
    </row>
    <row r="4124" spans="1:15" hidden="1" x14ac:dyDescent="0.5">
      <c r="A4124">
        <f t="shared" si="64"/>
        <v>2011</v>
      </c>
      <c r="B4124" s="2">
        <v>43807</v>
      </c>
      <c r="C4124" t="s">
        <v>20</v>
      </c>
      <c r="D4124" t="s">
        <v>34</v>
      </c>
      <c r="E4124">
        <v>2019</v>
      </c>
      <c r="F4124">
        <v>49</v>
      </c>
      <c r="G4124" t="s">
        <v>10</v>
      </c>
      <c r="H4124" t="s">
        <v>9</v>
      </c>
      <c r="I4124">
        <v>13.8</v>
      </c>
      <c r="J4124">
        <v>27.6</v>
      </c>
      <c r="K4124">
        <v>30.8</v>
      </c>
      <c r="L4124">
        <v>0</v>
      </c>
      <c r="M4124" s="3">
        <v>97577.414999999994</v>
      </c>
      <c r="N4124" s="4">
        <v>43.690411390000001</v>
      </c>
      <c r="O4124" s="4">
        <v>4263197.4000000004</v>
      </c>
    </row>
    <row r="4125" spans="1:15" hidden="1" x14ac:dyDescent="0.5">
      <c r="A4125">
        <f t="shared" si="64"/>
        <v>2012</v>
      </c>
      <c r="B4125" s="2">
        <v>42738</v>
      </c>
      <c r="C4125" t="s">
        <v>22</v>
      </c>
      <c r="D4125" t="s">
        <v>17</v>
      </c>
      <c r="E4125">
        <v>2017</v>
      </c>
      <c r="F4125">
        <v>2</v>
      </c>
      <c r="G4125" t="s">
        <v>9</v>
      </c>
      <c r="H4125" t="s">
        <v>9</v>
      </c>
      <c r="I4125">
        <v>14.6</v>
      </c>
      <c r="J4125">
        <v>19.5</v>
      </c>
      <c r="K4125">
        <v>25.9</v>
      </c>
      <c r="L4125">
        <v>0.4</v>
      </c>
      <c r="M4125" s="3">
        <v>97564.744999999995</v>
      </c>
      <c r="N4125" s="4">
        <v>28.68695469</v>
      </c>
      <c r="O4125" s="4">
        <v>2798835.4</v>
      </c>
    </row>
    <row r="4126" spans="1:15" hidden="1" x14ac:dyDescent="0.5">
      <c r="A4126">
        <f t="shared" si="64"/>
        <v>2013</v>
      </c>
      <c r="B4126" s="2">
        <v>43171</v>
      </c>
      <c r="C4126" t="s">
        <v>21</v>
      </c>
      <c r="D4126" t="s">
        <v>25</v>
      </c>
      <c r="E4126">
        <v>2018</v>
      </c>
      <c r="F4126">
        <v>11</v>
      </c>
      <c r="G4126" t="s">
        <v>10</v>
      </c>
      <c r="H4126" t="s">
        <v>10</v>
      </c>
      <c r="I4126">
        <v>16.7</v>
      </c>
      <c r="J4126">
        <v>20.9</v>
      </c>
      <c r="K4126">
        <v>10.199999999999999</v>
      </c>
      <c r="L4126">
        <v>0</v>
      </c>
      <c r="M4126" s="3">
        <v>97542.31</v>
      </c>
      <c r="N4126" s="4">
        <v>63.452204719999997</v>
      </c>
      <c r="O4126" s="4">
        <v>6189274.5999999996</v>
      </c>
    </row>
    <row r="4127" spans="1:15" hidden="1" x14ac:dyDescent="0.5">
      <c r="A4127">
        <f t="shared" si="64"/>
        <v>2014</v>
      </c>
      <c r="B4127" s="2">
        <v>43912</v>
      </c>
      <c r="C4127" t="s">
        <v>20</v>
      </c>
      <c r="D4127" t="s">
        <v>25</v>
      </c>
      <c r="E4127">
        <v>2020</v>
      </c>
      <c r="F4127">
        <v>12</v>
      </c>
      <c r="G4127" t="s">
        <v>10</v>
      </c>
      <c r="H4127" t="s">
        <v>9</v>
      </c>
      <c r="I4127">
        <v>12.1</v>
      </c>
      <c r="J4127">
        <v>18.3</v>
      </c>
      <c r="K4127">
        <v>15.2</v>
      </c>
      <c r="L4127">
        <v>0</v>
      </c>
      <c r="M4127" s="3">
        <v>97449.684999999998</v>
      </c>
      <c r="N4127" s="4">
        <v>34.618054800000003</v>
      </c>
      <c r="O4127" s="4">
        <v>3373518.5</v>
      </c>
    </row>
    <row r="4128" spans="1:15" hidden="1" x14ac:dyDescent="0.5">
      <c r="A4128">
        <f t="shared" si="64"/>
        <v>2015</v>
      </c>
      <c r="B4128" s="2">
        <v>42839</v>
      </c>
      <c r="C4128" t="s">
        <v>18</v>
      </c>
      <c r="D4128" t="s">
        <v>26</v>
      </c>
      <c r="E4128">
        <v>2017</v>
      </c>
      <c r="F4128">
        <v>16</v>
      </c>
      <c r="G4128" t="s">
        <v>9</v>
      </c>
      <c r="H4128" t="s">
        <v>10</v>
      </c>
      <c r="I4128">
        <v>13</v>
      </c>
      <c r="J4128">
        <v>17.899999999999999</v>
      </c>
      <c r="K4128">
        <v>8.9</v>
      </c>
      <c r="L4128">
        <v>0</v>
      </c>
      <c r="M4128" s="3">
        <v>97436.41</v>
      </c>
      <c r="N4128" s="4">
        <v>109.7650221</v>
      </c>
      <c r="O4128" s="4">
        <v>10695109.699999999</v>
      </c>
    </row>
    <row r="4129" spans="1:15" hidden="1" x14ac:dyDescent="0.5">
      <c r="A4129">
        <f t="shared" si="64"/>
        <v>2016</v>
      </c>
      <c r="B4129" s="2">
        <v>42826</v>
      </c>
      <c r="C4129" t="s">
        <v>19</v>
      </c>
      <c r="D4129" t="s">
        <v>26</v>
      </c>
      <c r="E4129">
        <v>2017</v>
      </c>
      <c r="F4129">
        <v>14</v>
      </c>
      <c r="G4129" t="s">
        <v>9</v>
      </c>
      <c r="H4129" t="s">
        <v>9</v>
      </c>
      <c r="I4129">
        <v>10</v>
      </c>
      <c r="J4129">
        <v>19</v>
      </c>
      <c r="K4129">
        <v>13.5</v>
      </c>
      <c r="L4129">
        <v>0</v>
      </c>
      <c r="M4129" s="3">
        <v>97402.264999999999</v>
      </c>
      <c r="N4129" s="4">
        <v>99.249181780000001</v>
      </c>
      <c r="O4129" s="4">
        <v>9667095.0999999996</v>
      </c>
    </row>
    <row r="4130" spans="1:15" hidden="1" x14ac:dyDescent="0.5">
      <c r="A4130">
        <f t="shared" si="64"/>
        <v>2017</v>
      </c>
      <c r="B4130" s="2">
        <v>42848</v>
      </c>
      <c r="C4130" t="s">
        <v>20</v>
      </c>
      <c r="D4130" t="s">
        <v>26</v>
      </c>
      <c r="E4130">
        <v>2017</v>
      </c>
      <c r="F4130">
        <v>17</v>
      </c>
      <c r="G4130" t="s">
        <v>10</v>
      </c>
      <c r="H4130" t="s">
        <v>9</v>
      </c>
      <c r="I4130">
        <v>14.4</v>
      </c>
      <c r="J4130">
        <v>21.8</v>
      </c>
      <c r="K4130">
        <v>11.9</v>
      </c>
      <c r="L4130">
        <v>0</v>
      </c>
      <c r="M4130" s="3">
        <v>97356.565000000002</v>
      </c>
      <c r="N4130" s="4">
        <v>90.726651050000001</v>
      </c>
      <c r="O4130" s="4">
        <v>8832835.0999999996</v>
      </c>
    </row>
    <row r="4131" spans="1:15" hidden="1" x14ac:dyDescent="0.5">
      <c r="A4131">
        <f t="shared" si="64"/>
        <v>2018</v>
      </c>
      <c r="B4131" s="2">
        <v>42708</v>
      </c>
      <c r="C4131" t="s">
        <v>20</v>
      </c>
      <c r="D4131" t="s">
        <v>34</v>
      </c>
      <c r="E4131">
        <v>2016</v>
      </c>
      <c r="F4131">
        <v>49</v>
      </c>
      <c r="G4131" t="s">
        <v>10</v>
      </c>
      <c r="H4131" t="s">
        <v>9</v>
      </c>
      <c r="I4131">
        <v>12.7</v>
      </c>
      <c r="J4131">
        <v>31.7</v>
      </c>
      <c r="K4131">
        <v>14.1</v>
      </c>
      <c r="L4131">
        <v>0</v>
      </c>
      <c r="M4131" s="3">
        <v>97300.36</v>
      </c>
      <c r="N4131" s="4">
        <v>43.732741949999998</v>
      </c>
      <c r="O4131" s="4">
        <v>4255211.5</v>
      </c>
    </row>
    <row r="4132" spans="1:15" hidden="1" x14ac:dyDescent="0.5">
      <c r="A4132">
        <f t="shared" si="64"/>
        <v>2019</v>
      </c>
      <c r="B4132" s="2">
        <v>43470</v>
      </c>
      <c r="C4132" t="s">
        <v>19</v>
      </c>
      <c r="D4132" t="s">
        <v>17</v>
      </c>
      <c r="E4132">
        <v>2019</v>
      </c>
      <c r="F4132">
        <v>1</v>
      </c>
      <c r="G4132" t="s">
        <v>9</v>
      </c>
      <c r="H4132" t="s">
        <v>9</v>
      </c>
      <c r="I4132">
        <v>17.399999999999999</v>
      </c>
      <c r="J4132">
        <v>21.2</v>
      </c>
      <c r="K4132">
        <v>12.9</v>
      </c>
      <c r="L4132">
        <v>0.4</v>
      </c>
      <c r="M4132" s="3">
        <v>97262.79</v>
      </c>
      <c r="N4132" s="4">
        <v>83.493520489999995</v>
      </c>
      <c r="O4132" s="4">
        <v>8120812.7000000002</v>
      </c>
    </row>
    <row r="4133" spans="1:15" hidden="1" x14ac:dyDescent="0.5">
      <c r="A4133">
        <f t="shared" si="64"/>
        <v>2020</v>
      </c>
      <c r="B4133" s="2">
        <v>43177</v>
      </c>
      <c r="C4133" t="s">
        <v>20</v>
      </c>
      <c r="D4133" t="s">
        <v>25</v>
      </c>
      <c r="E4133">
        <v>2018</v>
      </c>
      <c r="F4133">
        <v>11</v>
      </c>
      <c r="G4133" t="s">
        <v>10</v>
      </c>
      <c r="H4133" t="s">
        <v>9</v>
      </c>
      <c r="I4133">
        <v>22.6</v>
      </c>
      <c r="J4133">
        <v>23.1</v>
      </c>
      <c r="K4133">
        <v>13.4</v>
      </c>
      <c r="L4133">
        <v>0</v>
      </c>
      <c r="M4133" s="3">
        <v>97262.705000000002</v>
      </c>
      <c r="N4133" s="4">
        <v>62.872760649999996</v>
      </c>
      <c r="O4133" s="4">
        <v>6115174.7999999998</v>
      </c>
    </row>
    <row r="4134" spans="1:15" hidden="1" x14ac:dyDescent="0.5">
      <c r="A4134">
        <f t="shared" si="64"/>
        <v>2021</v>
      </c>
      <c r="B4134" s="2">
        <v>43792</v>
      </c>
      <c r="C4134" t="s">
        <v>19</v>
      </c>
      <c r="D4134" t="s">
        <v>33</v>
      </c>
      <c r="E4134">
        <v>2019</v>
      </c>
      <c r="F4134">
        <v>47</v>
      </c>
      <c r="G4134" t="s">
        <v>10</v>
      </c>
      <c r="H4134" t="s">
        <v>9</v>
      </c>
      <c r="I4134">
        <v>10.1</v>
      </c>
      <c r="J4134">
        <v>23.8</v>
      </c>
      <c r="K4134">
        <v>24.6</v>
      </c>
      <c r="L4134">
        <v>0</v>
      </c>
      <c r="M4134" s="3">
        <v>97245.764999999999</v>
      </c>
      <c r="N4134" s="4">
        <v>49.794292779999999</v>
      </c>
      <c r="O4134" s="4">
        <v>4842284.0999999996</v>
      </c>
    </row>
    <row r="4135" spans="1:15" hidden="1" x14ac:dyDescent="0.5">
      <c r="A4135">
        <f t="shared" si="64"/>
        <v>2022</v>
      </c>
      <c r="B4135" s="2">
        <v>43189</v>
      </c>
      <c r="C4135" t="s">
        <v>18</v>
      </c>
      <c r="D4135" t="s">
        <v>25</v>
      </c>
      <c r="E4135">
        <v>2018</v>
      </c>
      <c r="F4135">
        <v>13</v>
      </c>
      <c r="G4135" t="s">
        <v>9</v>
      </c>
      <c r="H4135" t="s">
        <v>10</v>
      </c>
      <c r="I4135">
        <v>12.2</v>
      </c>
      <c r="J4135">
        <v>23.3</v>
      </c>
      <c r="K4135">
        <v>14.3</v>
      </c>
      <c r="L4135">
        <v>0</v>
      </c>
      <c r="M4135" s="3">
        <v>97070.345000000001</v>
      </c>
      <c r="N4135" s="4">
        <v>69.452869660000005</v>
      </c>
      <c r="O4135" s="4">
        <v>6741814</v>
      </c>
    </row>
    <row r="4136" spans="1:15" hidden="1" x14ac:dyDescent="0.5">
      <c r="A4136">
        <f t="shared" si="64"/>
        <v>2023</v>
      </c>
      <c r="B4136" s="2">
        <v>43016</v>
      </c>
      <c r="C4136" t="s">
        <v>20</v>
      </c>
      <c r="D4136" t="s">
        <v>32</v>
      </c>
      <c r="E4136">
        <v>2017</v>
      </c>
      <c r="F4136">
        <v>41</v>
      </c>
      <c r="G4136" t="s">
        <v>9</v>
      </c>
      <c r="H4136" t="s">
        <v>9</v>
      </c>
      <c r="I4136">
        <v>11.1</v>
      </c>
      <c r="J4136">
        <v>25.3</v>
      </c>
      <c r="K4136">
        <v>19.5</v>
      </c>
      <c r="L4136">
        <v>0</v>
      </c>
      <c r="M4136" s="3">
        <v>97053.544999999998</v>
      </c>
      <c r="N4136" s="4">
        <v>56.16035213</v>
      </c>
      <c r="O4136" s="4">
        <v>5450561.2999999998</v>
      </c>
    </row>
    <row r="4137" spans="1:15" hidden="1" x14ac:dyDescent="0.5">
      <c r="A4137">
        <f t="shared" si="64"/>
        <v>2024</v>
      </c>
      <c r="B4137" s="2">
        <v>42680</v>
      </c>
      <c r="C4137" t="s">
        <v>20</v>
      </c>
      <c r="D4137" t="s">
        <v>33</v>
      </c>
      <c r="E4137">
        <v>2016</v>
      </c>
      <c r="F4137">
        <v>45</v>
      </c>
      <c r="G4137" t="s">
        <v>10</v>
      </c>
      <c r="H4137" t="s">
        <v>9</v>
      </c>
      <c r="I4137">
        <v>11.5</v>
      </c>
      <c r="J4137">
        <v>21.4</v>
      </c>
      <c r="K4137">
        <v>25.2</v>
      </c>
      <c r="L4137">
        <v>0</v>
      </c>
      <c r="M4137" s="3">
        <v>96934.925000000003</v>
      </c>
      <c r="N4137" s="4">
        <v>24.15876196</v>
      </c>
      <c r="O4137" s="4">
        <v>2341827.7999999998</v>
      </c>
    </row>
    <row r="4138" spans="1:15" hidden="1" x14ac:dyDescent="0.5">
      <c r="A4138">
        <f t="shared" si="64"/>
        <v>2025</v>
      </c>
      <c r="B4138" s="2">
        <v>43883</v>
      </c>
      <c r="C4138" t="s">
        <v>19</v>
      </c>
      <c r="D4138" t="s">
        <v>24</v>
      </c>
      <c r="E4138">
        <v>2020</v>
      </c>
      <c r="F4138">
        <v>8</v>
      </c>
      <c r="G4138" t="s">
        <v>10</v>
      </c>
      <c r="H4138" t="s">
        <v>9</v>
      </c>
      <c r="I4138">
        <v>11.4</v>
      </c>
      <c r="J4138">
        <v>21.1</v>
      </c>
      <c r="K4138">
        <v>25.4</v>
      </c>
      <c r="L4138">
        <v>0</v>
      </c>
      <c r="M4138" s="3">
        <v>96922.02</v>
      </c>
      <c r="N4138" s="4">
        <v>42.236093580000002</v>
      </c>
      <c r="O4138" s="4">
        <v>4093607.5</v>
      </c>
    </row>
    <row r="4139" spans="1:15" hidden="1" x14ac:dyDescent="0.5">
      <c r="A4139">
        <f t="shared" si="64"/>
        <v>2026</v>
      </c>
      <c r="B4139" s="2">
        <v>43772</v>
      </c>
      <c r="C4139" t="s">
        <v>20</v>
      </c>
      <c r="D4139" t="s">
        <v>33</v>
      </c>
      <c r="E4139">
        <v>2019</v>
      </c>
      <c r="F4139">
        <v>44</v>
      </c>
      <c r="G4139" t="s">
        <v>10</v>
      </c>
      <c r="H4139" t="s">
        <v>9</v>
      </c>
      <c r="I4139">
        <v>12.8</v>
      </c>
      <c r="J4139">
        <v>20.7</v>
      </c>
      <c r="K4139">
        <v>7.8</v>
      </c>
      <c r="L4139">
        <v>12.4</v>
      </c>
      <c r="M4139" s="3">
        <v>96867.014999999999</v>
      </c>
      <c r="N4139" s="4">
        <v>72.398840800000002</v>
      </c>
      <c r="O4139" s="4">
        <v>7013059.5999999996</v>
      </c>
    </row>
    <row r="4140" spans="1:15" hidden="1" x14ac:dyDescent="0.5">
      <c r="A4140">
        <f t="shared" si="64"/>
        <v>2027</v>
      </c>
      <c r="B4140" s="2">
        <v>43897</v>
      </c>
      <c r="C4140" t="s">
        <v>19</v>
      </c>
      <c r="D4140" t="s">
        <v>25</v>
      </c>
      <c r="E4140">
        <v>2020</v>
      </c>
      <c r="F4140">
        <v>10</v>
      </c>
      <c r="G4140" t="s">
        <v>10</v>
      </c>
      <c r="H4140" t="s">
        <v>9</v>
      </c>
      <c r="I4140">
        <v>15.4</v>
      </c>
      <c r="J4140">
        <v>20</v>
      </c>
      <c r="K4140">
        <v>17.100000000000001</v>
      </c>
      <c r="L4140">
        <v>0.2</v>
      </c>
      <c r="M4140" s="3">
        <v>96850.78</v>
      </c>
      <c r="N4140" s="4">
        <v>28.020466209999999</v>
      </c>
      <c r="O4140" s="4">
        <v>2713804</v>
      </c>
    </row>
    <row r="4141" spans="1:15" hidden="1" x14ac:dyDescent="0.5">
      <c r="A4141">
        <f t="shared" si="64"/>
        <v>2028</v>
      </c>
      <c r="B4141" s="2">
        <v>43946</v>
      </c>
      <c r="C4141" t="s">
        <v>19</v>
      </c>
      <c r="D4141" t="s">
        <v>26</v>
      </c>
      <c r="E4141">
        <v>2020</v>
      </c>
      <c r="F4141">
        <v>17</v>
      </c>
      <c r="G4141" t="s">
        <v>9</v>
      </c>
      <c r="H4141" t="s">
        <v>10</v>
      </c>
      <c r="I4141">
        <v>10.5</v>
      </c>
      <c r="J4141">
        <v>21.7</v>
      </c>
      <c r="K4141">
        <v>10.4</v>
      </c>
      <c r="L4141">
        <v>0</v>
      </c>
      <c r="M4141" s="3">
        <v>96845.119999999995</v>
      </c>
      <c r="N4141" s="4">
        <v>17.640174080000001</v>
      </c>
      <c r="O4141" s="4">
        <v>1708364.8</v>
      </c>
    </row>
    <row r="4142" spans="1:15" hidden="1" x14ac:dyDescent="0.5">
      <c r="A4142">
        <f t="shared" si="64"/>
        <v>2029</v>
      </c>
      <c r="B4142" s="2">
        <v>43774</v>
      </c>
      <c r="C4142" t="s">
        <v>22</v>
      </c>
      <c r="D4142" t="s">
        <v>33</v>
      </c>
      <c r="E4142">
        <v>2019</v>
      </c>
      <c r="F4142">
        <v>45</v>
      </c>
      <c r="G4142" t="s">
        <v>10</v>
      </c>
      <c r="H4142" t="s">
        <v>10</v>
      </c>
      <c r="I4142">
        <v>7.7</v>
      </c>
      <c r="J4142">
        <v>19.600000000000001</v>
      </c>
      <c r="K4142">
        <v>27.4</v>
      </c>
      <c r="L4142">
        <v>10.199999999999999</v>
      </c>
      <c r="M4142" s="3">
        <v>96817</v>
      </c>
      <c r="N4142" s="4">
        <v>66.476814739999995</v>
      </c>
      <c r="O4142" s="4">
        <v>6436085.7999999998</v>
      </c>
    </row>
    <row r="4143" spans="1:15" hidden="1" x14ac:dyDescent="0.5">
      <c r="A4143">
        <f t="shared" si="64"/>
        <v>2030</v>
      </c>
      <c r="B4143" s="2">
        <v>42687</v>
      </c>
      <c r="C4143" t="s">
        <v>20</v>
      </c>
      <c r="D4143" t="s">
        <v>33</v>
      </c>
      <c r="E4143">
        <v>2016</v>
      </c>
      <c r="F4143">
        <v>46</v>
      </c>
      <c r="G4143" t="s">
        <v>10</v>
      </c>
      <c r="H4143" t="s">
        <v>9</v>
      </c>
      <c r="I4143">
        <v>11.7</v>
      </c>
      <c r="J4143">
        <v>19</v>
      </c>
      <c r="K4143">
        <v>9.6999999999999993</v>
      </c>
      <c r="L4143">
        <v>2</v>
      </c>
      <c r="M4143" s="3">
        <v>96805.925000000003</v>
      </c>
      <c r="N4143" s="4">
        <v>10.725641830000001</v>
      </c>
      <c r="O4143" s="4">
        <v>1038305.7</v>
      </c>
    </row>
    <row r="4144" spans="1:15" hidden="1" x14ac:dyDescent="0.5">
      <c r="A4144">
        <f t="shared" si="64"/>
        <v>2031</v>
      </c>
      <c r="B4144" s="2">
        <v>42756</v>
      </c>
      <c r="C4144" t="s">
        <v>19</v>
      </c>
      <c r="D4144" t="s">
        <v>17</v>
      </c>
      <c r="E4144">
        <v>2017</v>
      </c>
      <c r="F4144">
        <v>4</v>
      </c>
      <c r="G4144" t="s">
        <v>9</v>
      </c>
      <c r="H4144" t="s">
        <v>9</v>
      </c>
      <c r="I4144">
        <v>15.3</v>
      </c>
      <c r="J4144">
        <v>22.6</v>
      </c>
      <c r="K4144">
        <v>25.1</v>
      </c>
      <c r="L4144">
        <v>0.6</v>
      </c>
      <c r="M4144" s="3">
        <v>96779.07</v>
      </c>
      <c r="N4144" s="4">
        <v>46.479114430000003</v>
      </c>
      <c r="O4144" s="4">
        <v>4498205.5</v>
      </c>
    </row>
    <row r="4145" spans="1:15" hidden="1" x14ac:dyDescent="0.5">
      <c r="A4145">
        <f t="shared" si="64"/>
        <v>2032</v>
      </c>
      <c r="B4145" s="2">
        <v>43793</v>
      </c>
      <c r="C4145" t="s">
        <v>20</v>
      </c>
      <c r="D4145" t="s">
        <v>33</v>
      </c>
      <c r="E4145">
        <v>2019</v>
      </c>
      <c r="F4145">
        <v>47</v>
      </c>
      <c r="G4145" t="s">
        <v>10</v>
      </c>
      <c r="H4145" t="s">
        <v>9</v>
      </c>
      <c r="I4145">
        <v>11.9</v>
      </c>
      <c r="J4145">
        <v>23.7</v>
      </c>
      <c r="K4145">
        <v>30.6</v>
      </c>
      <c r="L4145">
        <v>0</v>
      </c>
      <c r="M4145" s="3">
        <v>96778.25</v>
      </c>
      <c r="N4145" s="4">
        <v>60.755443960000001</v>
      </c>
      <c r="O4145" s="4">
        <v>5879805.5</v>
      </c>
    </row>
    <row r="4146" spans="1:15" hidden="1" x14ac:dyDescent="0.5">
      <c r="A4146">
        <f t="shared" si="64"/>
        <v>2033</v>
      </c>
      <c r="B4146" s="2">
        <v>43786</v>
      </c>
      <c r="C4146" t="s">
        <v>20</v>
      </c>
      <c r="D4146" t="s">
        <v>33</v>
      </c>
      <c r="E4146">
        <v>2019</v>
      </c>
      <c r="F4146">
        <v>46</v>
      </c>
      <c r="G4146" t="s">
        <v>10</v>
      </c>
      <c r="H4146" t="s">
        <v>9</v>
      </c>
      <c r="I4146">
        <v>10.8</v>
      </c>
      <c r="J4146">
        <v>16.2</v>
      </c>
      <c r="K4146">
        <v>24.1</v>
      </c>
      <c r="L4146">
        <v>0</v>
      </c>
      <c r="M4146" s="3">
        <v>96742.49</v>
      </c>
      <c r="N4146" s="4">
        <v>66.41186458</v>
      </c>
      <c r="O4146" s="4">
        <v>6424849.0999999996</v>
      </c>
    </row>
    <row r="4147" spans="1:15" hidden="1" x14ac:dyDescent="0.5">
      <c r="A4147">
        <f t="shared" si="64"/>
        <v>2034</v>
      </c>
      <c r="B4147" s="2">
        <v>43764</v>
      </c>
      <c r="C4147" t="s">
        <v>19</v>
      </c>
      <c r="D4147" t="s">
        <v>32</v>
      </c>
      <c r="E4147">
        <v>2019</v>
      </c>
      <c r="F4147">
        <v>43</v>
      </c>
      <c r="G4147" t="s">
        <v>10</v>
      </c>
      <c r="H4147" t="s">
        <v>9</v>
      </c>
      <c r="I4147">
        <v>9.6</v>
      </c>
      <c r="J4147">
        <v>15.5</v>
      </c>
      <c r="K4147">
        <v>17.2</v>
      </c>
      <c r="L4147">
        <v>3.8</v>
      </c>
      <c r="M4147" s="3">
        <v>96698.285000000003</v>
      </c>
      <c r="N4147" s="4">
        <v>44.849283749999998</v>
      </c>
      <c r="O4147" s="4">
        <v>4336848.8</v>
      </c>
    </row>
    <row r="4148" spans="1:15" hidden="1" x14ac:dyDescent="0.5">
      <c r="A4148">
        <f t="shared" si="64"/>
        <v>2035</v>
      </c>
      <c r="B4148" s="2">
        <v>42841</v>
      </c>
      <c r="C4148" t="s">
        <v>20</v>
      </c>
      <c r="D4148" t="s">
        <v>26</v>
      </c>
      <c r="E4148">
        <v>2017</v>
      </c>
      <c r="F4148">
        <v>16</v>
      </c>
      <c r="G4148" t="s">
        <v>9</v>
      </c>
      <c r="H4148" t="s">
        <v>10</v>
      </c>
      <c r="I4148">
        <v>9.9</v>
      </c>
      <c r="J4148">
        <v>22.6</v>
      </c>
      <c r="K4148">
        <v>10.1</v>
      </c>
      <c r="L4148">
        <v>0</v>
      </c>
      <c r="M4148" s="3">
        <v>96594.744999999995</v>
      </c>
      <c r="N4148" s="4">
        <v>95.646407010000004</v>
      </c>
      <c r="O4148" s="4">
        <v>9238940.3000000007</v>
      </c>
    </row>
    <row r="4149" spans="1:15" hidden="1" x14ac:dyDescent="0.5">
      <c r="A4149">
        <f t="shared" si="64"/>
        <v>2036</v>
      </c>
      <c r="B4149" s="2">
        <v>43386</v>
      </c>
      <c r="C4149" t="s">
        <v>19</v>
      </c>
      <c r="D4149" t="s">
        <v>32</v>
      </c>
      <c r="E4149">
        <v>2018</v>
      </c>
      <c r="F4149">
        <v>41</v>
      </c>
      <c r="G4149" t="s">
        <v>10</v>
      </c>
      <c r="H4149" t="s">
        <v>9</v>
      </c>
      <c r="I4149">
        <v>10.5</v>
      </c>
      <c r="J4149">
        <v>24.9</v>
      </c>
      <c r="K4149">
        <v>23.2</v>
      </c>
      <c r="L4149">
        <v>0</v>
      </c>
      <c r="M4149" s="3">
        <v>96584.744999999995</v>
      </c>
      <c r="N4149" s="4">
        <v>74.616600149999996</v>
      </c>
      <c r="O4149" s="4">
        <v>7206825.2999999998</v>
      </c>
    </row>
    <row r="4150" spans="1:15" hidden="1" x14ac:dyDescent="0.5">
      <c r="A4150">
        <f t="shared" si="64"/>
        <v>2037</v>
      </c>
      <c r="B4150" s="2">
        <v>43947</v>
      </c>
      <c r="C4150" t="s">
        <v>20</v>
      </c>
      <c r="D4150" t="s">
        <v>26</v>
      </c>
      <c r="E4150">
        <v>2020</v>
      </c>
      <c r="F4150">
        <v>17</v>
      </c>
      <c r="G4150" t="s">
        <v>9</v>
      </c>
      <c r="H4150" t="s">
        <v>9</v>
      </c>
      <c r="I4150">
        <v>15.4</v>
      </c>
      <c r="J4150">
        <v>17.7</v>
      </c>
      <c r="K4150">
        <v>6.6</v>
      </c>
      <c r="L4150">
        <v>14</v>
      </c>
      <c r="M4150" s="3">
        <v>96572.934999999998</v>
      </c>
      <c r="N4150" s="4">
        <v>13.563055800000001</v>
      </c>
      <c r="O4150" s="4">
        <v>1309824.1000000001</v>
      </c>
    </row>
    <row r="4151" spans="1:15" hidden="1" x14ac:dyDescent="0.5">
      <c r="A4151">
        <f t="shared" si="64"/>
        <v>2038</v>
      </c>
      <c r="B4151" s="2">
        <v>43408</v>
      </c>
      <c r="C4151" t="s">
        <v>20</v>
      </c>
      <c r="D4151" t="s">
        <v>33</v>
      </c>
      <c r="E4151">
        <v>2018</v>
      </c>
      <c r="F4151">
        <v>44</v>
      </c>
      <c r="G4151" t="s">
        <v>10</v>
      </c>
      <c r="H4151" t="s">
        <v>9</v>
      </c>
      <c r="I4151">
        <v>9.1999999999999993</v>
      </c>
      <c r="J4151">
        <v>20.9</v>
      </c>
      <c r="K4151">
        <v>19.7</v>
      </c>
      <c r="L4151">
        <v>0</v>
      </c>
      <c r="M4151" s="3">
        <v>96432.625</v>
      </c>
      <c r="N4151" s="4">
        <v>90.901472760000004</v>
      </c>
      <c r="O4151" s="4">
        <v>8765867.5999999996</v>
      </c>
    </row>
    <row r="4152" spans="1:15" hidden="1" x14ac:dyDescent="0.5">
      <c r="A4152">
        <f t="shared" si="64"/>
        <v>2039</v>
      </c>
      <c r="B4152" s="2">
        <v>42365</v>
      </c>
      <c r="C4152" t="s">
        <v>20</v>
      </c>
      <c r="D4152" t="s">
        <v>34</v>
      </c>
      <c r="E4152">
        <v>2015</v>
      </c>
      <c r="F4152">
        <v>52</v>
      </c>
      <c r="G4152" t="s">
        <v>9</v>
      </c>
      <c r="H4152" t="s">
        <v>9</v>
      </c>
      <c r="I4152">
        <v>11.9</v>
      </c>
      <c r="J4152">
        <v>19.399999999999999</v>
      </c>
      <c r="K4152">
        <v>27.6</v>
      </c>
      <c r="L4152">
        <v>5.2</v>
      </c>
      <c r="M4152" s="3">
        <v>96394.94</v>
      </c>
      <c r="N4152" s="4">
        <v>19.823183589999999</v>
      </c>
      <c r="O4152" s="4">
        <v>1910854.6</v>
      </c>
    </row>
    <row r="4153" spans="1:15" hidden="1" x14ac:dyDescent="0.5">
      <c r="A4153">
        <f t="shared" si="64"/>
        <v>2040</v>
      </c>
      <c r="B4153" s="2">
        <v>43099</v>
      </c>
      <c r="C4153" t="s">
        <v>19</v>
      </c>
      <c r="D4153" t="s">
        <v>34</v>
      </c>
      <c r="E4153">
        <v>2017</v>
      </c>
      <c r="F4153">
        <v>53</v>
      </c>
      <c r="G4153" t="s">
        <v>9</v>
      </c>
      <c r="H4153" t="s">
        <v>9</v>
      </c>
      <c r="I4153">
        <v>15.6</v>
      </c>
      <c r="J4153">
        <v>21.3</v>
      </c>
      <c r="K4153">
        <v>13.6</v>
      </c>
      <c r="L4153">
        <v>8.4</v>
      </c>
      <c r="M4153" s="3">
        <v>96358.975000000006</v>
      </c>
      <c r="N4153" s="4">
        <v>59.475169020000003</v>
      </c>
      <c r="O4153" s="4">
        <v>5730966.2999999998</v>
      </c>
    </row>
    <row r="4154" spans="1:15" hidden="1" x14ac:dyDescent="0.5">
      <c r="A4154">
        <f t="shared" si="64"/>
        <v>2041</v>
      </c>
      <c r="B4154" s="2">
        <v>43156</v>
      </c>
      <c r="C4154" t="s">
        <v>20</v>
      </c>
      <c r="D4154" t="s">
        <v>24</v>
      </c>
      <c r="E4154">
        <v>2018</v>
      </c>
      <c r="F4154">
        <v>8</v>
      </c>
      <c r="G4154" t="s">
        <v>10</v>
      </c>
      <c r="H4154" t="s">
        <v>9</v>
      </c>
      <c r="I4154">
        <v>16.2</v>
      </c>
      <c r="J4154">
        <v>19.8</v>
      </c>
      <c r="K4154">
        <v>10</v>
      </c>
      <c r="L4154">
        <v>0</v>
      </c>
      <c r="M4154" s="3">
        <v>96305.07</v>
      </c>
      <c r="N4154" s="4">
        <v>55.999394809999998</v>
      </c>
      <c r="O4154" s="4">
        <v>5393025.5999999996</v>
      </c>
    </row>
    <row r="4155" spans="1:15" hidden="1" x14ac:dyDescent="0.5">
      <c r="A4155">
        <f t="shared" si="64"/>
        <v>2042</v>
      </c>
      <c r="B4155" s="2">
        <v>43429</v>
      </c>
      <c r="C4155" t="s">
        <v>20</v>
      </c>
      <c r="D4155" t="s">
        <v>33</v>
      </c>
      <c r="E4155">
        <v>2018</v>
      </c>
      <c r="F4155">
        <v>47</v>
      </c>
      <c r="G4155" t="s">
        <v>10</v>
      </c>
      <c r="H4155" t="s">
        <v>9</v>
      </c>
      <c r="I4155">
        <v>12.7</v>
      </c>
      <c r="J4155">
        <v>18.8</v>
      </c>
      <c r="K4155">
        <v>20.5</v>
      </c>
      <c r="L4155">
        <v>0.8</v>
      </c>
      <c r="M4155" s="3">
        <v>96240.41</v>
      </c>
      <c r="N4155" s="4">
        <v>116.4628124</v>
      </c>
      <c r="O4155" s="4">
        <v>11208428.800000001</v>
      </c>
    </row>
    <row r="4156" spans="1:15" hidden="1" x14ac:dyDescent="0.5">
      <c r="A4156">
        <f t="shared" si="64"/>
        <v>2043</v>
      </c>
      <c r="B4156" s="2">
        <v>44087</v>
      </c>
      <c r="C4156" t="s">
        <v>20</v>
      </c>
      <c r="D4156" t="s">
        <v>31</v>
      </c>
      <c r="E4156">
        <v>2020</v>
      </c>
      <c r="F4156">
        <v>37</v>
      </c>
      <c r="G4156" t="s">
        <v>9</v>
      </c>
      <c r="H4156" t="s">
        <v>9</v>
      </c>
      <c r="I4156">
        <v>11.9</v>
      </c>
      <c r="J4156">
        <v>17.2</v>
      </c>
      <c r="K4156">
        <v>16.5</v>
      </c>
      <c r="L4156">
        <v>11.8</v>
      </c>
      <c r="M4156" s="3">
        <v>96225.91</v>
      </c>
      <c r="N4156" s="4">
        <v>28.327690329999999</v>
      </c>
      <c r="O4156" s="4">
        <v>2725857.8</v>
      </c>
    </row>
    <row r="4157" spans="1:15" hidden="1" x14ac:dyDescent="0.5">
      <c r="A4157">
        <f t="shared" si="64"/>
        <v>2044</v>
      </c>
      <c r="B4157" s="2">
        <v>43825</v>
      </c>
      <c r="C4157" t="s">
        <v>16</v>
      </c>
      <c r="D4157" t="s">
        <v>34</v>
      </c>
      <c r="E4157">
        <v>2019</v>
      </c>
      <c r="F4157">
        <v>52</v>
      </c>
      <c r="G4157" t="s">
        <v>9</v>
      </c>
      <c r="H4157" t="s">
        <v>10</v>
      </c>
      <c r="I4157">
        <v>16.5</v>
      </c>
      <c r="J4157">
        <v>20.5</v>
      </c>
      <c r="K4157">
        <v>26.2</v>
      </c>
      <c r="L4157">
        <v>0</v>
      </c>
      <c r="M4157" s="3">
        <v>96120.524999999994</v>
      </c>
      <c r="N4157" s="4">
        <v>41.255986679999999</v>
      </c>
      <c r="O4157" s="4">
        <v>3965547.1</v>
      </c>
    </row>
    <row r="4158" spans="1:15" hidden="1" x14ac:dyDescent="0.5">
      <c r="A4158">
        <f t="shared" si="64"/>
        <v>2045</v>
      </c>
      <c r="B4158" s="2">
        <v>42834</v>
      </c>
      <c r="C4158" t="s">
        <v>20</v>
      </c>
      <c r="D4158" t="s">
        <v>26</v>
      </c>
      <c r="E4158">
        <v>2017</v>
      </c>
      <c r="F4158">
        <v>15</v>
      </c>
      <c r="G4158" t="s">
        <v>9</v>
      </c>
      <c r="H4158" t="s">
        <v>9</v>
      </c>
      <c r="I4158">
        <v>11.7</v>
      </c>
      <c r="J4158">
        <v>15.2</v>
      </c>
      <c r="K4158">
        <v>6.5</v>
      </c>
      <c r="L4158">
        <v>10.6</v>
      </c>
      <c r="M4158" s="3">
        <v>96041.895000000004</v>
      </c>
      <c r="N4158" s="4">
        <v>74.591633180000002</v>
      </c>
      <c r="O4158" s="4">
        <v>7163921.7999999998</v>
      </c>
    </row>
    <row r="4159" spans="1:15" hidden="1" x14ac:dyDescent="0.5">
      <c r="A4159">
        <f t="shared" si="64"/>
        <v>2046</v>
      </c>
      <c r="B4159" s="2">
        <v>43904</v>
      </c>
      <c r="C4159" t="s">
        <v>19</v>
      </c>
      <c r="D4159" t="s">
        <v>25</v>
      </c>
      <c r="E4159">
        <v>2020</v>
      </c>
      <c r="F4159">
        <v>11</v>
      </c>
      <c r="G4159" t="s">
        <v>10</v>
      </c>
      <c r="H4159" t="s">
        <v>9</v>
      </c>
      <c r="I4159">
        <v>13.1</v>
      </c>
      <c r="J4159">
        <v>17.899999999999999</v>
      </c>
      <c r="K4159">
        <v>12.3</v>
      </c>
      <c r="L4159">
        <v>0.6</v>
      </c>
      <c r="M4159" s="3">
        <v>96016.19</v>
      </c>
      <c r="N4159" s="4">
        <v>29.137325780000001</v>
      </c>
      <c r="O4159" s="4">
        <v>2797655</v>
      </c>
    </row>
    <row r="4160" spans="1:15" hidden="1" x14ac:dyDescent="0.5">
      <c r="A4160">
        <f t="shared" si="64"/>
        <v>2047</v>
      </c>
      <c r="B4160" s="2">
        <v>43574</v>
      </c>
      <c r="C4160" t="s">
        <v>18</v>
      </c>
      <c r="D4160" t="s">
        <v>26</v>
      </c>
      <c r="E4160">
        <v>2019</v>
      </c>
      <c r="F4160">
        <v>16</v>
      </c>
      <c r="G4160" t="s">
        <v>9</v>
      </c>
      <c r="H4160" t="s">
        <v>10</v>
      </c>
      <c r="I4160">
        <v>8.6</v>
      </c>
      <c r="J4160">
        <v>22.1</v>
      </c>
      <c r="K4160">
        <v>14</v>
      </c>
      <c r="L4160">
        <v>0</v>
      </c>
      <c r="M4160" s="3">
        <v>95967.404999999999</v>
      </c>
      <c r="N4160" s="4">
        <v>78.14244558</v>
      </c>
      <c r="O4160" s="4">
        <v>7499127.7000000002</v>
      </c>
    </row>
    <row r="4161" spans="1:15" hidden="1" x14ac:dyDescent="0.5">
      <c r="A4161">
        <f t="shared" si="64"/>
        <v>2048</v>
      </c>
      <c r="B4161" s="2">
        <v>43101</v>
      </c>
      <c r="C4161" t="s">
        <v>21</v>
      </c>
      <c r="D4161" t="s">
        <v>17</v>
      </c>
      <c r="E4161">
        <v>2018</v>
      </c>
      <c r="F4161">
        <v>1</v>
      </c>
      <c r="G4161" t="s">
        <v>9</v>
      </c>
      <c r="H4161" t="s">
        <v>10</v>
      </c>
      <c r="I4161">
        <v>16.600000000000001</v>
      </c>
      <c r="J4161">
        <v>25.3</v>
      </c>
      <c r="K4161">
        <v>31.4</v>
      </c>
      <c r="L4161">
        <v>0</v>
      </c>
      <c r="M4161" s="3">
        <v>95959.684999999998</v>
      </c>
      <c r="N4161" s="4">
        <v>71.817747299999994</v>
      </c>
      <c r="O4161" s="4">
        <v>6891608.4000000004</v>
      </c>
    </row>
    <row r="4162" spans="1:15" hidden="1" x14ac:dyDescent="0.5">
      <c r="A4162">
        <f t="shared" ref="A4162:A4219" si="65">ROW()-2113</f>
        <v>2049</v>
      </c>
      <c r="B4162" s="2">
        <v>43919</v>
      </c>
      <c r="C4162" t="s">
        <v>20</v>
      </c>
      <c r="D4162" t="s">
        <v>25</v>
      </c>
      <c r="E4162">
        <v>2020</v>
      </c>
      <c r="F4162">
        <v>13</v>
      </c>
      <c r="G4162" t="s">
        <v>9</v>
      </c>
      <c r="H4162" t="s">
        <v>9</v>
      </c>
      <c r="I4162">
        <v>16.5</v>
      </c>
      <c r="J4162">
        <v>26.4</v>
      </c>
      <c r="K4162">
        <v>9.5</v>
      </c>
      <c r="L4162">
        <v>0</v>
      </c>
      <c r="M4162" s="3">
        <v>95953.205000000002</v>
      </c>
      <c r="N4162" s="4">
        <v>42.33862791</v>
      </c>
      <c r="O4162" s="4">
        <v>4062527</v>
      </c>
    </row>
    <row r="4163" spans="1:15" hidden="1" x14ac:dyDescent="0.5">
      <c r="A4163">
        <f t="shared" si="65"/>
        <v>2050</v>
      </c>
      <c r="B4163" s="2">
        <v>44080</v>
      </c>
      <c r="C4163" t="s">
        <v>20</v>
      </c>
      <c r="D4163" t="s">
        <v>31</v>
      </c>
      <c r="E4163">
        <v>2020</v>
      </c>
      <c r="F4163">
        <v>36</v>
      </c>
      <c r="G4163" t="s">
        <v>9</v>
      </c>
      <c r="H4163" t="s">
        <v>9</v>
      </c>
      <c r="I4163">
        <v>6.9</v>
      </c>
      <c r="J4163">
        <v>19.2</v>
      </c>
      <c r="K4163">
        <v>16.899999999999999</v>
      </c>
      <c r="L4163">
        <v>0.2</v>
      </c>
      <c r="M4163" s="3">
        <v>95865.14</v>
      </c>
      <c r="N4163" s="4">
        <v>26.51715961</v>
      </c>
      <c r="O4163" s="4">
        <v>2542071.2000000002</v>
      </c>
    </row>
    <row r="4164" spans="1:15" hidden="1" x14ac:dyDescent="0.5">
      <c r="A4164">
        <f t="shared" si="65"/>
        <v>2051</v>
      </c>
      <c r="B4164" s="2">
        <v>42735</v>
      </c>
      <c r="C4164" t="s">
        <v>19</v>
      </c>
      <c r="D4164" t="s">
        <v>34</v>
      </c>
      <c r="E4164">
        <v>2016</v>
      </c>
      <c r="F4164">
        <v>53</v>
      </c>
      <c r="G4164" t="s">
        <v>9</v>
      </c>
      <c r="H4164" t="s">
        <v>9</v>
      </c>
      <c r="I4164">
        <v>17.3</v>
      </c>
      <c r="J4164">
        <v>23.8</v>
      </c>
      <c r="K4164">
        <v>30.8</v>
      </c>
      <c r="L4164">
        <v>0</v>
      </c>
      <c r="M4164" s="3">
        <v>95728.15</v>
      </c>
      <c r="N4164" s="4">
        <v>17.59822922</v>
      </c>
      <c r="O4164" s="4">
        <v>1684645.9</v>
      </c>
    </row>
    <row r="4165" spans="1:15" hidden="1" x14ac:dyDescent="0.5">
      <c r="A4165">
        <f t="shared" si="65"/>
        <v>2052</v>
      </c>
      <c r="B4165" s="2">
        <v>43100</v>
      </c>
      <c r="C4165" t="s">
        <v>20</v>
      </c>
      <c r="D4165" t="s">
        <v>34</v>
      </c>
      <c r="E4165">
        <v>2017</v>
      </c>
      <c r="F4165">
        <v>53</v>
      </c>
      <c r="G4165" t="s">
        <v>9</v>
      </c>
      <c r="H4165" t="s">
        <v>9</v>
      </c>
      <c r="I4165">
        <v>12</v>
      </c>
      <c r="J4165">
        <v>25.7</v>
      </c>
      <c r="K4165">
        <v>31.7</v>
      </c>
      <c r="L4165">
        <v>0.2</v>
      </c>
      <c r="M4165" s="3">
        <v>95700.479999999996</v>
      </c>
      <c r="N4165" s="4">
        <v>61.49347092</v>
      </c>
      <c r="O4165" s="4">
        <v>5884954.7000000002</v>
      </c>
    </row>
    <row r="4166" spans="1:15" hidden="1" x14ac:dyDescent="0.5">
      <c r="A4166">
        <f t="shared" si="65"/>
        <v>2053</v>
      </c>
      <c r="B4166" s="2">
        <v>43835</v>
      </c>
      <c r="C4166" t="s">
        <v>20</v>
      </c>
      <c r="D4166" t="s">
        <v>17</v>
      </c>
      <c r="E4166">
        <v>2020</v>
      </c>
      <c r="F4166">
        <v>1</v>
      </c>
      <c r="G4166" t="s">
        <v>9</v>
      </c>
      <c r="H4166" t="s">
        <v>9</v>
      </c>
      <c r="I4166">
        <v>12.7</v>
      </c>
      <c r="J4166">
        <v>16.7</v>
      </c>
      <c r="K4166">
        <v>5.0999999999999996</v>
      </c>
      <c r="L4166">
        <v>2.2000000000000002</v>
      </c>
      <c r="M4166" s="3">
        <v>95671.2</v>
      </c>
      <c r="N4166" s="4">
        <v>18.87543557</v>
      </c>
      <c r="O4166" s="4">
        <v>1805835.6</v>
      </c>
    </row>
    <row r="4167" spans="1:15" hidden="1" x14ac:dyDescent="0.5">
      <c r="A4167">
        <f t="shared" si="65"/>
        <v>2054</v>
      </c>
      <c r="B4167" s="2">
        <v>43505</v>
      </c>
      <c r="C4167" t="s">
        <v>19</v>
      </c>
      <c r="D4167" t="s">
        <v>24</v>
      </c>
      <c r="E4167">
        <v>2019</v>
      </c>
      <c r="F4167">
        <v>6</v>
      </c>
      <c r="G4167" t="s">
        <v>10</v>
      </c>
      <c r="H4167" t="s">
        <v>9</v>
      </c>
      <c r="I4167">
        <v>14.6</v>
      </c>
      <c r="J4167">
        <v>19.7</v>
      </c>
      <c r="K4167">
        <v>13.6</v>
      </c>
      <c r="L4167">
        <v>0</v>
      </c>
      <c r="M4167" s="3">
        <v>95668.77</v>
      </c>
      <c r="N4167" s="4">
        <v>44.176311859999998</v>
      </c>
      <c r="O4167" s="4">
        <v>4226293.4000000004</v>
      </c>
    </row>
    <row r="4168" spans="1:15" hidden="1" x14ac:dyDescent="0.5">
      <c r="A4168">
        <f t="shared" si="65"/>
        <v>2055</v>
      </c>
      <c r="B4168" s="2">
        <v>43575</v>
      </c>
      <c r="C4168" t="s">
        <v>19</v>
      </c>
      <c r="D4168" t="s">
        <v>26</v>
      </c>
      <c r="E4168">
        <v>2019</v>
      </c>
      <c r="F4168">
        <v>16</v>
      </c>
      <c r="G4168" t="s">
        <v>9</v>
      </c>
      <c r="H4168" t="s">
        <v>10</v>
      </c>
      <c r="I4168">
        <v>10.199999999999999</v>
      </c>
      <c r="J4168">
        <v>30.2</v>
      </c>
      <c r="K4168">
        <v>13.9</v>
      </c>
      <c r="L4168">
        <v>0</v>
      </c>
      <c r="M4168" s="3">
        <v>95654.36</v>
      </c>
      <c r="N4168" s="4">
        <v>66.874813889999999</v>
      </c>
      <c r="O4168" s="4">
        <v>6396867.5</v>
      </c>
    </row>
    <row r="4169" spans="1:15" hidden="1" x14ac:dyDescent="0.5">
      <c r="A4169">
        <f t="shared" si="65"/>
        <v>2056</v>
      </c>
      <c r="B4169" s="2">
        <v>43401</v>
      </c>
      <c r="C4169" t="s">
        <v>20</v>
      </c>
      <c r="D4169" t="s">
        <v>32</v>
      </c>
      <c r="E4169">
        <v>2018</v>
      </c>
      <c r="F4169">
        <v>43</v>
      </c>
      <c r="G4169" t="s">
        <v>10</v>
      </c>
      <c r="H4169" t="s">
        <v>9</v>
      </c>
      <c r="I4169">
        <v>9.3000000000000007</v>
      </c>
      <c r="J4169">
        <v>15.9</v>
      </c>
      <c r="K4169">
        <v>22.8</v>
      </c>
      <c r="L4169">
        <v>0</v>
      </c>
      <c r="M4169" s="3">
        <v>95624.014999999999</v>
      </c>
      <c r="N4169" s="4">
        <v>110.2151781</v>
      </c>
      <c r="O4169" s="4">
        <v>10539217.800000001</v>
      </c>
    </row>
    <row r="4170" spans="1:15" hidden="1" x14ac:dyDescent="0.5">
      <c r="A4170">
        <f t="shared" si="65"/>
        <v>2057</v>
      </c>
      <c r="B4170" s="2">
        <v>42784</v>
      </c>
      <c r="C4170" t="s">
        <v>19</v>
      </c>
      <c r="D4170" t="s">
        <v>24</v>
      </c>
      <c r="E4170">
        <v>2017</v>
      </c>
      <c r="F4170">
        <v>8</v>
      </c>
      <c r="G4170" t="s">
        <v>10</v>
      </c>
      <c r="H4170" t="s">
        <v>9</v>
      </c>
      <c r="I4170">
        <v>13.3</v>
      </c>
      <c r="J4170">
        <v>18.899999999999999</v>
      </c>
      <c r="K4170">
        <v>16.100000000000001</v>
      </c>
      <c r="L4170">
        <v>0</v>
      </c>
      <c r="M4170" s="3">
        <v>95623.35</v>
      </c>
      <c r="N4170" s="4">
        <v>49.818158859999997</v>
      </c>
      <c r="O4170" s="4">
        <v>4763779.2</v>
      </c>
    </row>
    <row r="4171" spans="1:15" hidden="1" x14ac:dyDescent="0.5">
      <c r="A4171">
        <f t="shared" si="65"/>
        <v>2058</v>
      </c>
      <c r="B4171" s="2">
        <v>43806</v>
      </c>
      <c r="C4171" t="s">
        <v>19</v>
      </c>
      <c r="D4171" t="s">
        <v>34</v>
      </c>
      <c r="E4171">
        <v>2019</v>
      </c>
      <c r="F4171">
        <v>49</v>
      </c>
      <c r="G4171" t="s">
        <v>10</v>
      </c>
      <c r="H4171" t="s">
        <v>9</v>
      </c>
      <c r="I4171">
        <v>11.2</v>
      </c>
      <c r="J4171">
        <v>21</v>
      </c>
      <c r="K4171">
        <v>30.3</v>
      </c>
      <c r="L4171">
        <v>0</v>
      </c>
      <c r="M4171" s="3">
        <v>95436.3</v>
      </c>
      <c r="N4171" s="4">
        <v>47.12307019</v>
      </c>
      <c r="O4171" s="4">
        <v>4497251.5</v>
      </c>
    </row>
    <row r="4172" spans="1:15" hidden="1" x14ac:dyDescent="0.5">
      <c r="A4172">
        <f t="shared" si="65"/>
        <v>2059</v>
      </c>
      <c r="B4172" s="2">
        <v>43830</v>
      </c>
      <c r="C4172" t="s">
        <v>22</v>
      </c>
      <c r="D4172" t="s">
        <v>34</v>
      </c>
      <c r="E4172">
        <v>2019</v>
      </c>
      <c r="F4172">
        <v>53</v>
      </c>
      <c r="G4172" t="s">
        <v>9</v>
      </c>
      <c r="H4172" t="s">
        <v>9</v>
      </c>
      <c r="I4172">
        <v>15.3</v>
      </c>
      <c r="J4172">
        <v>21.2</v>
      </c>
      <c r="K4172">
        <v>29.3</v>
      </c>
      <c r="L4172">
        <v>2.4</v>
      </c>
      <c r="M4172" s="3">
        <v>95410.39</v>
      </c>
      <c r="N4172" s="4">
        <v>46.251483919999998</v>
      </c>
      <c r="O4172" s="4">
        <v>4412872.0999999996</v>
      </c>
    </row>
    <row r="4173" spans="1:15" hidden="1" x14ac:dyDescent="0.5">
      <c r="A4173">
        <f t="shared" si="65"/>
        <v>2060</v>
      </c>
      <c r="B4173" s="2">
        <v>43044</v>
      </c>
      <c r="C4173" t="s">
        <v>20</v>
      </c>
      <c r="D4173" t="s">
        <v>33</v>
      </c>
      <c r="E4173">
        <v>2017</v>
      </c>
      <c r="F4173">
        <v>45</v>
      </c>
      <c r="G4173" t="s">
        <v>10</v>
      </c>
      <c r="H4173" t="s">
        <v>9</v>
      </c>
      <c r="I4173">
        <v>6.4</v>
      </c>
      <c r="J4173">
        <v>17.600000000000001</v>
      </c>
      <c r="K4173">
        <v>24.1</v>
      </c>
      <c r="L4173">
        <v>0</v>
      </c>
      <c r="M4173" s="3">
        <v>95368.164999999994</v>
      </c>
      <c r="N4173" s="4">
        <v>77.636602679999996</v>
      </c>
      <c r="O4173" s="4">
        <v>7404060.2999999998</v>
      </c>
    </row>
    <row r="4174" spans="1:15" hidden="1" x14ac:dyDescent="0.5">
      <c r="A4174">
        <f t="shared" si="65"/>
        <v>2061</v>
      </c>
      <c r="B4174" s="2">
        <v>42364</v>
      </c>
      <c r="C4174" t="s">
        <v>19</v>
      </c>
      <c r="D4174" t="s">
        <v>34</v>
      </c>
      <c r="E4174">
        <v>2015</v>
      </c>
      <c r="F4174">
        <v>52</v>
      </c>
      <c r="G4174" t="s">
        <v>9</v>
      </c>
      <c r="H4174" t="s">
        <v>10</v>
      </c>
      <c r="I4174">
        <v>12.7</v>
      </c>
      <c r="J4174">
        <v>20</v>
      </c>
      <c r="K4174">
        <v>19.2</v>
      </c>
      <c r="L4174">
        <v>30.6</v>
      </c>
      <c r="M4174" s="3">
        <v>95093.294999999998</v>
      </c>
      <c r="N4174" s="4">
        <v>14.96710809</v>
      </c>
      <c r="O4174" s="4">
        <v>1423271.6</v>
      </c>
    </row>
    <row r="4175" spans="1:15" hidden="1" x14ac:dyDescent="0.5">
      <c r="A4175">
        <f t="shared" si="65"/>
        <v>2062</v>
      </c>
      <c r="B4175" s="2">
        <v>42791</v>
      </c>
      <c r="C4175" t="s">
        <v>19</v>
      </c>
      <c r="D4175" t="s">
        <v>24</v>
      </c>
      <c r="E4175">
        <v>2017</v>
      </c>
      <c r="F4175">
        <v>9</v>
      </c>
      <c r="G4175" t="s">
        <v>10</v>
      </c>
      <c r="H4175" t="s">
        <v>9</v>
      </c>
      <c r="I4175">
        <v>13.7</v>
      </c>
      <c r="J4175">
        <v>19.399999999999999</v>
      </c>
      <c r="K4175">
        <v>23.9</v>
      </c>
      <c r="L4175">
        <v>0</v>
      </c>
      <c r="M4175" s="3">
        <v>95046.904999999999</v>
      </c>
      <c r="N4175" s="4">
        <v>45.609290440000002</v>
      </c>
      <c r="O4175" s="4">
        <v>4335021.9000000004</v>
      </c>
    </row>
    <row r="4176" spans="1:15" hidden="1" x14ac:dyDescent="0.5">
      <c r="A4176">
        <f t="shared" si="65"/>
        <v>2063</v>
      </c>
      <c r="B4176" s="2">
        <v>42652</v>
      </c>
      <c r="C4176" t="s">
        <v>20</v>
      </c>
      <c r="D4176" t="s">
        <v>32</v>
      </c>
      <c r="E4176">
        <v>2016</v>
      </c>
      <c r="F4176">
        <v>41</v>
      </c>
      <c r="G4176" t="s">
        <v>10</v>
      </c>
      <c r="H4176" t="s">
        <v>9</v>
      </c>
      <c r="I4176">
        <v>9.5</v>
      </c>
      <c r="J4176">
        <v>22</v>
      </c>
      <c r="K4176">
        <v>14.1</v>
      </c>
      <c r="L4176">
        <v>0</v>
      </c>
      <c r="M4176" s="3">
        <v>94954.16</v>
      </c>
      <c r="N4176" s="4">
        <v>15.90301462</v>
      </c>
      <c r="O4176" s="4">
        <v>1510057.4</v>
      </c>
    </row>
    <row r="4177" spans="1:15" hidden="1" x14ac:dyDescent="0.5">
      <c r="A4177">
        <f t="shared" si="65"/>
        <v>2064</v>
      </c>
      <c r="B4177" s="2">
        <v>43457</v>
      </c>
      <c r="C4177" t="s">
        <v>20</v>
      </c>
      <c r="D4177" t="s">
        <v>34</v>
      </c>
      <c r="E4177">
        <v>2018</v>
      </c>
      <c r="F4177">
        <v>51</v>
      </c>
      <c r="G4177" t="s">
        <v>9</v>
      </c>
      <c r="H4177" t="s">
        <v>9</v>
      </c>
      <c r="I4177">
        <v>11.5</v>
      </c>
      <c r="J4177">
        <v>26.9</v>
      </c>
      <c r="K4177">
        <v>32.299999999999997</v>
      </c>
      <c r="L4177">
        <v>0</v>
      </c>
      <c r="M4177" s="3">
        <v>94938.395000000004</v>
      </c>
      <c r="N4177" s="4">
        <v>65.612248190000003</v>
      </c>
      <c r="O4177" s="4">
        <v>6229121.5</v>
      </c>
    </row>
    <row r="4178" spans="1:15" hidden="1" x14ac:dyDescent="0.5">
      <c r="A4178">
        <f t="shared" si="65"/>
        <v>2065</v>
      </c>
      <c r="B4178" s="2">
        <v>43931</v>
      </c>
      <c r="C4178" t="s">
        <v>18</v>
      </c>
      <c r="D4178" t="s">
        <v>26</v>
      </c>
      <c r="E4178">
        <v>2020</v>
      </c>
      <c r="F4178">
        <v>15</v>
      </c>
      <c r="G4178" t="s">
        <v>9</v>
      </c>
      <c r="H4178" t="s">
        <v>10</v>
      </c>
      <c r="I4178">
        <v>12.7</v>
      </c>
      <c r="J4178">
        <v>22</v>
      </c>
      <c r="K4178">
        <v>9.5</v>
      </c>
      <c r="L4178">
        <v>0.2</v>
      </c>
      <c r="M4178" s="3">
        <v>94831.23</v>
      </c>
      <c r="N4178" s="4">
        <v>38.435506619999998</v>
      </c>
      <c r="O4178" s="4">
        <v>3644886.4</v>
      </c>
    </row>
    <row r="4179" spans="1:15" hidden="1" x14ac:dyDescent="0.5">
      <c r="A4179">
        <f t="shared" si="65"/>
        <v>2066</v>
      </c>
      <c r="B4179" s="2">
        <v>43576</v>
      </c>
      <c r="C4179" t="s">
        <v>20</v>
      </c>
      <c r="D4179" t="s">
        <v>26</v>
      </c>
      <c r="E4179">
        <v>2019</v>
      </c>
      <c r="F4179">
        <v>16</v>
      </c>
      <c r="G4179" t="s">
        <v>9</v>
      </c>
      <c r="H4179" t="s">
        <v>10</v>
      </c>
      <c r="I4179">
        <v>14.8</v>
      </c>
      <c r="J4179">
        <v>27</v>
      </c>
      <c r="K4179">
        <v>7.5</v>
      </c>
      <c r="L4179">
        <v>0</v>
      </c>
      <c r="M4179" s="3">
        <v>94810.664999999994</v>
      </c>
      <c r="N4179" s="4">
        <v>80.076258480000007</v>
      </c>
      <c r="O4179" s="4">
        <v>7592083.2999999998</v>
      </c>
    </row>
    <row r="4180" spans="1:15" hidden="1" x14ac:dyDescent="0.5">
      <c r="A4180">
        <f t="shared" si="65"/>
        <v>2067</v>
      </c>
      <c r="B4180" s="2">
        <v>43506</v>
      </c>
      <c r="C4180" t="s">
        <v>20</v>
      </c>
      <c r="D4180" t="s">
        <v>24</v>
      </c>
      <c r="E4180">
        <v>2019</v>
      </c>
      <c r="F4180">
        <v>6</v>
      </c>
      <c r="G4180" t="s">
        <v>10</v>
      </c>
      <c r="H4180" t="s">
        <v>9</v>
      </c>
      <c r="I4180">
        <v>13</v>
      </c>
      <c r="J4180">
        <v>23.3</v>
      </c>
      <c r="K4180">
        <v>23.5</v>
      </c>
      <c r="L4180">
        <v>4.8</v>
      </c>
      <c r="M4180" s="3">
        <v>94786.72</v>
      </c>
      <c r="N4180" s="4">
        <v>86.435775870000001</v>
      </c>
      <c r="O4180" s="4">
        <v>8192963.7000000002</v>
      </c>
    </row>
    <row r="4181" spans="1:15" hidden="1" x14ac:dyDescent="0.5">
      <c r="A4181">
        <f t="shared" si="65"/>
        <v>2068</v>
      </c>
      <c r="B4181" s="2">
        <v>43751</v>
      </c>
      <c r="C4181" t="s">
        <v>20</v>
      </c>
      <c r="D4181" t="s">
        <v>32</v>
      </c>
      <c r="E4181">
        <v>2019</v>
      </c>
      <c r="F4181">
        <v>41</v>
      </c>
      <c r="G4181" t="s">
        <v>10</v>
      </c>
      <c r="H4181" t="s">
        <v>9</v>
      </c>
      <c r="I4181">
        <v>9.4</v>
      </c>
      <c r="J4181">
        <v>23.1</v>
      </c>
      <c r="K4181">
        <v>19.600000000000001</v>
      </c>
      <c r="L4181">
        <v>0</v>
      </c>
      <c r="M4181" s="3">
        <v>94744.7</v>
      </c>
      <c r="N4181" s="4">
        <v>90.164235849999997</v>
      </c>
      <c r="O4181" s="4">
        <v>8542583.5</v>
      </c>
    </row>
    <row r="4182" spans="1:15" hidden="1" x14ac:dyDescent="0.5">
      <c r="A4182">
        <f t="shared" si="65"/>
        <v>2069</v>
      </c>
      <c r="B4182" s="2">
        <v>43899</v>
      </c>
      <c r="C4182" t="s">
        <v>21</v>
      </c>
      <c r="D4182" t="s">
        <v>25</v>
      </c>
      <c r="E4182">
        <v>2020</v>
      </c>
      <c r="F4182">
        <v>11</v>
      </c>
      <c r="G4182" t="s">
        <v>10</v>
      </c>
      <c r="H4182" t="s">
        <v>10</v>
      </c>
      <c r="I4182">
        <v>12.3</v>
      </c>
      <c r="J4182">
        <v>21</v>
      </c>
      <c r="K4182">
        <v>19.7</v>
      </c>
      <c r="L4182">
        <v>0</v>
      </c>
      <c r="M4182" s="3">
        <v>94641.7</v>
      </c>
      <c r="N4182" s="4">
        <v>22.041451550000001</v>
      </c>
      <c r="O4182" s="4">
        <v>2086040.4</v>
      </c>
    </row>
    <row r="4183" spans="1:15" hidden="1" x14ac:dyDescent="0.5">
      <c r="A4183">
        <f t="shared" si="65"/>
        <v>2070</v>
      </c>
      <c r="B4183" s="2">
        <v>43415</v>
      </c>
      <c r="C4183" t="s">
        <v>20</v>
      </c>
      <c r="D4183" t="s">
        <v>33</v>
      </c>
      <c r="E4183">
        <v>2018</v>
      </c>
      <c r="F4183">
        <v>45</v>
      </c>
      <c r="G4183" t="s">
        <v>10</v>
      </c>
      <c r="H4183" t="s">
        <v>9</v>
      </c>
      <c r="I4183">
        <v>9.3000000000000007</v>
      </c>
      <c r="J4183">
        <v>19.600000000000001</v>
      </c>
      <c r="K4183">
        <v>29.1</v>
      </c>
      <c r="L4183">
        <v>0.2</v>
      </c>
      <c r="M4183" s="3">
        <v>94602.89</v>
      </c>
      <c r="N4183" s="4">
        <v>76.672204399999998</v>
      </c>
      <c r="O4183" s="4">
        <v>7253412.0999999996</v>
      </c>
    </row>
    <row r="4184" spans="1:15" hidden="1" x14ac:dyDescent="0.5">
      <c r="A4184">
        <f t="shared" si="65"/>
        <v>2071</v>
      </c>
      <c r="B4184" s="2">
        <v>42827</v>
      </c>
      <c r="C4184" t="s">
        <v>20</v>
      </c>
      <c r="D4184" t="s">
        <v>26</v>
      </c>
      <c r="E4184">
        <v>2017</v>
      </c>
      <c r="F4184">
        <v>14</v>
      </c>
      <c r="G4184" t="s">
        <v>9</v>
      </c>
      <c r="H4184" t="s">
        <v>9</v>
      </c>
      <c r="I4184">
        <v>11.7</v>
      </c>
      <c r="J4184">
        <v>18.2</v>
      </c>
      <c r="K4184">
        <v>10.1</v>
      </c>
      <c r="L4184">
        <v>0.4</v>
      </c>
      <c r="M4184" s="3">
        <v>94477.095000000001</v>
      </c>
      <c r="N4184" s="4">
        <v>92.915735170000005</v>
      </c>
      <c r="O4184" s="4">
        <v>8778408.6999999993</v>
      </c>
    </row>
    <row r="4185" spans="1:15" hidden="1" x14ac:dyDescent="0.5">
      <c r="A4185">
        <f t="shared" si="65"/>
        <v>2072</v>
      </c>
      <c r="B4185" s="2">
        <v>42673</v>
      </c>
      <c r="C4185" t="s">
        <v>20</v>
      </c>
      <c r="D4185" t="s">
        <v>32</v>
      </c>
      <c r="E4185">
        <v>2016</v>
      </c>
      <c r="F4185">
        <v>44</v>
      </c>
      <c r="G4185" t="s">
        <v>10</v>
      </c>
      <c r="H4185" t="s">
        <v>9</v>
      </c>
      <c r="I4185">
        <v>12.7</v>
      </c>
      <c r="J4185">
        <v>28</v>
      </c>
      <c r="K4185">
        <v>19.5</v>
      </c>
      <c r="L4185">
        <v>0</v>
      </c>
      <c r="M4185" s="3">
        <v>94325.72</v>
      </c>
      <c r="N4185" s="4">
        <v>6.8691345049999999</v>
      </c>
      <c r="O4185" s="4">
        <v>647936.1</v>
      </c>
    </row>
    <row r="4186" spans="1:15" hidden="1" x14ac:dyDescent="0.5">
      <c r="A4186">
        <f t="shared" si="65"/>
        <v>2073</v>
      </c>
      <c r="B4186" s="2">
        <v>44108</v>
      </c>
      <c r="C4186" t="s">
        <v>20</v>
      </c>
      <c r="D4186" t="s">
        <v>32</v>
      </c>
      <c r="E4186">
        <v>2020</v>
      </c>
      <c r="F4186">
        <v>40</v>
      </c>
      <c r="G4186" t="s">
        <v>9</v>
      </c>
      <c r="H4186" t="s">
        <v>9</v>
      </c>
      <c r="I4186">
        <v>13.5</v>
      </c>
      <c r="J4186">
        <v>29.5</v>
      </c>
      <c r="K4186">
        <v>8.4</v>
      </c>
      <c r="L4186">
        <v>0</v>
      </c>
      <c r="M4186" s="3">
        <v>94081.565000000002</v>
      </c>
      <c r="N4186" s="4">
        <v>25.0086136</v>
      </c>
      <c r="O4186" s="4">
        <v>2352849.5</v>
      </c>
    </row>
    <row r="4187" spans="1:15" hidden="1" x14ac:dyDescent="0.5">
      <c r="A4187">
        <f t="shared" si="65"/>
        <v>2074</v>
      </c>
      <c r="B4187" s="2">
        <v>43407</v>
      </c>
      <c r="C4187" t="s">
        <v>19</v>
      </c>
      <c r="D4187" t="s">
        <v>33</v>
      </c>
      <c r="E4187">
        <v>2018</v>
      </c>
      <c r="F4187">
        <v>44</v>
      </c>
      <c r="G4187" t="s">
        <v>10</v>
      </c>
      <c r="H4187" t="s">
        <v>9</v>
      </c>
      <c r="I4187">
        <v>12.6</v>
      </c>
      <c r="J4187">
        <v>20.9</v>
      </c>
      <c r="K4187">
        <v>19.899999999999999</v>
      </c>
      <c r="L4187">
        <v>0.2</v>
      </c>
      <c r="M4187" s="3">
        <v>93859.285000000003</v>
      </c>
      <c r="N4187" s="4">
        <v>74.729665089999997</v>
      </c>
      <c r="O4187" s="4">
        <v>7014072.9000000004</v>
      </c>
    </row>
    <row r="4188" spans="1:15" hidden="1" x14ac:dyDescent="0.5">
      <c r="A4188">
        <f t="shared" si="65"/>
        <v>2075</v>
      </c>
      <c r="B4188" s="2">
        <v>42715</v>
      </c>
      <c r="C4188" t="s">
        <v>20</v>
      </c>
      <c r="D4188" t="s">
        <v>34</v>
      </c>
      <c r="E4188">
        <v>2016</v>
      </c>
      <c r="F4188">
        <v>50</v>
      </c>
      <c r="G4188" t="s">
        <v>10</v>
      </c>
      <c r="H4188" t="s">
        <v>9</v>
      </c>
      <c r="I4188">
        <v>12.9</v>
      </c>
      <c r="J4188">
        <v>19.3</v>
      </c>
      <c r="K4188">
        <v>27</v>
      </c>
      <c r="L4188">
        <v>1</v>
      </c>
      <c r="M4188" s="3">
        <v>93673.19</v>
      </c>
      <c r="N4188" s="4">
        <v>16.396687880000002</v>
      </c>
      <c r="O4188" s="4">
        <v>1535930.1</v>
      </c>
    </row>
    <row r="4189" spans="1:15" hidden="1" x14ac:dyDescent="0.5">
      <c r="A4189">
        <f t="shared" si="65"/>
        <v>2076</v>
      </c>
      <c r="B4189" s="2">
        <v>43471</v>
      </c>
      <c r="C4189" t="s">
        <v>20</v>
      </c>
      <c r="D4189" t="s">
        <v>17</v>
      </c>
      <c r="E4189">
        <v>2019</v>
      </c>
      <c r="F4189">
        <v>1</v>
      </c>
      <c r="G4189" t="s">
        <v>9</v>
      </c>
      <c r="H4189" t="s">
        <v>9</v>
      </c>
      <c r="I4189">
        <v>14.6</v>
      </c>
      <c r="J4189">
        <v>22.1</v>
      </c>
      <c r="K4189">
        <v>30.9</v>
      </c>
      <c r="L4189">
        <v>1.4</v>
      </c>
      <c r="M4189" s="3">
        <v>93606.214999999997</v>
      </c>
      <c r="N4189" s="4">
        <v>65.766406979999999</v>
      </c>
      <c r="O4189" s="4">
        <v>6156144.4000000004</v>
      </c>
    </row>
    <row r="4190" spans="1:15" hidden="1" x14ac:dyDescent="0.5">
      <c r="A4190">
        <f t="shared" si="65"/>
        <v>2077</v>
      </c>
      <c r="B4190" s="2">
        <v>43562</v>
      </c>
      <c r="C4190" t="s">
        <v>20</v>
      </c>
      <c r="D4190" t="s">
        <v>26</v>
      </c>
      <c r="E4190">
        <v>2019</v>
      </c>
      <c r="F4190">
        <v>14</v>
      </c>
      <c r="G4190" t="s">
        <v>9</v>
      </c>
      <c r="H4190" t="s">
        <v>9</v>
      </c>
      <c r="I4190">
        <v>9.5</v>
      </c>
      <c r="J4190">
        <v>26.5</v>
      </c>
      <c r="K4190">
        <v>15.9</v>
      </c>
      <c r="L4190">
        <v>0</v>
      </c>
      <c r="M4190" s="3">
        <v>93590.425000000003</v>
      </c>
      <c r="N4190" s="4">
        <v>86.802686010000002</v>
      </c>
      <c r="O4190" s="4">
        <v>8123900.2999999998</v>
      </c>
    </row>
    <row r="4191" spans="1:15" hidden="1" x14ac:dyDescent="0.5">
      <c r="A4191">
        <f t="shared" si="65"/>
        <v>2078</v>
      </c>
      <c r="B4191" s="2">
        <v>44093</v>
      </c>
      <c r="C4191" t="s">
        <v>19</v>
      </c>
      <c r="D4191" t="s">
        <v>31</v>
      </c>
      <c r="E4191">
        <v>2020</v>
      </c>
      <c r="F4191">
        <v>38</v>
      </c>
      <c r="G4191" t="s">
        <v>9</v>
      </c>
      <c r="H4191" t="s">
        <v>9</v>
      </c>
      <c r="I4191">
        <v>11.3</v>
      </c>
      <c r="J4191">
        <v>26.3</v>
      </c>
      <c r="K4191">
        <v>17.100000000000001</v>
      </c>
      <c r="L4191">
        <v>0</v>
      </c>
      <c r="M4191" s="3">
        <v>93384</v>
      </c>
      <c r="N4191" s="4">
        <v>24.265307830000001</v>
      </c>
      <c r="O4191" s="4">
        <v>2265991.5</v>
      </c>
    </row>
    <row r="4192" spans="1:15" hidden="1" x14ac:dyDescent="0.5">
      <c r="A4192">
        <f t="shared" si="65"/>
        <v>2079</v>
      </c>
      <c r="B4192" s="2">
        <v>43744</v>
      </c>
      <c r="C4192" t="s">
        <v>20</v>
      </c>
      <c r="D4192" t="s">
        <v>32</v>
      </c>
      <c r="E4192">
        <v>2019</v>
      </c>
      <c r="F4192">
        <v>40</v>
      </c>
      <c r="G4192" t="s">
        <v>9</v>
      </c>
      <c r="H4192" t="s">
        <v>9</v>
      </c>
      <c r="I4192">
        <v>12.9</v>
      </c>
      <c r="J4192">
        <v>24.8</v>
      </c>
      <c r="K4192">
        <v>17.399999999999999</v>
      </c>
      <c r="L4192">
        <v>0</v>
      </c>
      <c r="M4192" s="3">
        <v>93011.345000000001</v>
      </c>
      <c r="N4192" s="4">
        <v>54.720114539999997</v>
      </c>
      <c r="O4192" s="4">
        <v>5089591.5</v>
      </c>
    </row>
    <row r="4193" spans="1:15" hidden="1" x14ac:dyDescent="0.5">
      <c r="A4193">
        <f t="shared" si="65"/>
        <v>2080</v>
      </c>
      <c r="B4193" s="2">
        <v>43093</v>
      </c>
      <c r="C4193" t="s">
        <v>20</v>
      </c>
      <c r="D4193" t="s">
        <v>34</v>
      </c>
      <c r="E4193">
        <v>2017</v>
      </c>
      <c r="F4193">
        <v>52</v>
      </c>
      <c r="G4193" t="s">
        <v>9</v>
      </c>
      <c r="H4193" t="s">
        <v>9</v>
      </c>
      <c r="I4193">
        <v>15.8</v>
      </c>
      <c r="J4193">
        <v>19.399999999999999</v>
      </c>
      <c r="K4193">
        <v>25.7</v>
      </c>
      <c r="L4193">
        <v>0.4</v>
      </c>
      <c r="M4193" s="3">
        <v>92856.23</v>
      </c>
      <c r="N4193" s="4">
        <v>58.939113859999999</v>
      </c>
      <c r="O4193" s="4">
        <v>5472863.9000000004</v>
      </c>
    </row>
    <row r="4194" spans="1:15" hidden="1" x14ac:dyDescent="0.5">
      <c r="A4194">
        <f t="shared" si="65"/>
        <v>2081</v>
      </c>
      <c r="B4194" s="2">
        <v>43456</v>
      </c>
      <c r="C4194" t="s">
        <v>19</v>
      </c>
      <c r="D4194" t="s">
        <v>34</v>
      </c>
      <c r="E4194">
        <v>2018</v>
      </c>
      <c r="F4194">
        <v>51</v>
      </c>
      <c r="G4194" t="s">
        <v>9</v>
      </c>
      <c r="H4194" t="s">
        <v>9</v>
      </c>
      <c r="I4194">
        <v>14.1</v>
      </c>
      <c r="J4194">
        <v>19.100000000000001</v>
      </c>
      <c r="K4194">
        <v>27.8</v>
      </c>
      <c r="L4194">
        <v>9.8000000000000007</v>
      </c>
      <c r="M4194" s="3">
        <v>92725.74</v>
      </c>
      <c r="N4194" s="4">
        <v>69.250457960000006</v>
      </c>
      <c r="O4194" s="4">
        <v>6421300</v>
      </c>
    </row>
    <row r="4195" spans="1:15" hidden="1" x14ac:dyDescent="0.5">
      <c r="A4195">
        <f t="shared" si="65"/>
        <v>2082</v>
      </c>
      <c r="B4195" s="2">
        <v>43002</v>
      </c>
      <c r="C4195" t="s">
        <v>20</v>
      </c>
      <c r="D4195" t="s">
        <v>31</v>
      </c>
      <c r="E4195">
        <v>2017</v>
      </c>
      <c r="F4195">
        <v>39</v>
      </c>
      <c r="G4195" t="s">
        <v>9</v>
      </c>
      <c r="H4195" t="s">
        <v>9</v>
      </c>
      <c r="I4195">
        <v>12.9</v>
      </c>
      <c r="J4195">
        <v>19.899999999999999</v>
      </c>
      <c r="K4195">
        <v>12</v>
      </c>
      <c r="L4195">
        <v>0.4</v>
      </c>
      <c r="M4195" s="3">
        <v>92608.24</v>
      </c>
      <c r="N4195" s="4">
        <v>43.197347600000001</v>
      </c>
      <c r="O4195" s="4">
        <v>4000430.3</v>
      </c>
    </row>
    <row r="4196" spans="1:15" hidden="1" x14ac:dyDescent="0.5">
      <c r="A4196">
        <f t="shared" si="65"/>
        <v>2083</v>
      </c>
      <c r="B4196" s="2">
        <v>43898</v>
      </c>
      <c r="C4196" t="s">
        <v>20</v>
      </c>
      <c r="D4196" t="s">
        <v>25</v>
      </c>
      <c r="E4196">
        <v>2020</v>
      </c>
      <c r="F4196">
        <v>10</v>
      </c>
      <c r="G4196" t="s">
        <v>10</v>
      </c>
      <c r="H4196" t="s">
        <v>9</v>
      </c>
      <c r="I4196">
        <v>13.9</v>
      </c>
      <c r="J4196">
        <v>22.4</v>
      </c>
      <c r="K4196">
        <v>19.5</v>
      </c>
      <c r="L4196">
        <v>0</v>
      </c>
      <c r="M4196" s="3">
        <v>92553.29</v>
      </c>
      <c r="N4196" s="4">
        <v>17.916415310000001</v>
      </c>
      <c r="O4196" s="4">
        <v>1658223.2</v>
      </c>
    </row>
    <row r="4197" spans="1:15" hidden="1" x14ac:dyDescent="0.5">
      <c r="A4197">
        <f t="shared" si="65"/>
        <v>2084</v>
      </c>
      <c r="B4197" s="2">
        <v>43072</v>
      </c>
      <c r="C4197" t="s">
        <v>20</v>
      </c>
      <c r="D4197" t="s">
        <v>34</v>
      </c>
      <c r="E4197">
        <v>2017</v>
      </c>
      <c r="F4197">
        <v>49</v>
      </c>
      <c r="G4197" t="s">
        <v>10</v>
      </c>
      <c r="H4197" t="s">
        <v>9</v>
      </c>
      <c r="I4197">
        <v>11.5</v>
      </c>
      <c r="J4197">
        <v>17.100000000000001</v>
      </c>
      <c r="K4197">
        <v>14.4</v>
      </c>
      <c r="L4197">
        <v>43.8</v>
      </c>
      <c r="M4197" s="3">
        <v>92487.705000000002</v>
      </c>
      <c r="N4197" s="4">
        <v>67.758066369999995</v>
      </c>
      <c r="O4197" s="4">
        <v>6266788.0999999996</v>
      </c>
    </row>
    <row r="4198" spans="1:15" hidden="1" x14ac:dyDescent="0.5">
      <c r="A4198">
        <f t="shared" si="65"/>
        <v>2085</v>
      </c>
      <c r="B4198" s="2">
        <v>44107</v>
      </c>
      <c r="C4198" t="s">
        <v>19</v>
      </c>
      <c r="D4198" t="s">
        <v>32</v>
      </c>
      <c r="E4198">
        <v>2020</v>
      </c>
      <c r="F4198">
        <v>40</v>
      </c>
      <c r="G4198" t="s">
        <v>9</v>
      </c>
      <c r="H4198" t="s">
        <v>9</v>
      </c>
      <c r="I4198">
        <v>17.399999999999999</v>
      </c>
      <c r="J4198">
        <v>29.4</v>
      </c>
      <c r="K4198">
        <v>19.8</v>
      </c>
      <c r="L4198">
        <v>0</v>
      </c>
      <c r="M4198" s="3">
        <v>92277.024999999994</v>
      </c>
      <c r="N4198" s="4">
        <v>-1.983470633</v>
      </c>
      <c r="O4198" s="4">
        <v>183028.8</v>
      </c>
    </row>
    <row r="4199" spans="1:15" hidden="1" x14ac:dyDescent="0.5">
      <c r="A4199">
        <f t="shared" si="65"/>
        <v>2086</v>
      </c>
      <c r="B4199" s="2">
        <v>43037</v>
      </c>
      <c r="C4199" t="s">
        <v>20</v>
      </c>
      <c r="D4199" t="s">
        <v>32</v>
      </c>
      <c r="E4199">
        <v>2017</v>
      </c>
      <c r="F4199">
        <v>44</v>
      </c>
      <c r="G4199" t="s">
        <v>10</v>
      </c>
      <c r="H4199" t="s">
        <v>9</v>
      </c>
      <c r="I4199">
        <v>11.5</v>
      </c>
      <c r="J4199">
        <v>28.6</v>
      </c>
      <c r="K4199">
        <v>27.1</v>
      </c>
      <c r="L4199">
        <v>0</v>
      </c>
      <c r="M4199" s="3">
        <v>92182.955000000002</v>
      </c>
      <c r="N4199" s="4">
        <v>61.462527489999999</v>
      </c>
      <c r="O4199" s="4">
        <v>5665797.4000000004</v>
      </c>
    </row>
    <row r="4200" spans="1:15" x14ac:dyDescent="0.5">
      <c r="A4200" s="32">
        <f t="shared" si="65"/>
        <v>2087</v>
      </c>
      <c r="B4200" s="2">
        <v>43932</v>
      </c>
      <c r="C4200" t="s">
        <v>19</v>
      </c>
      <c r="D4200" t="s">
        <v>26</v>
      </c>
      <c r="E4200">
        <v>2020</v>
      </c>
      <c r="F4200">
        <v>15</v>
      </c>
      <c r="G4200" t="s">
        <v>9</v>
      </c>
      <c r="H4200" t="s">
        <v>10</v>
      </c>
      <c r="I4200">
        <v>13</v>
      </c>
      <c r="J4200">
        <v>15.7</v>
      </c>
      <c r="K4200">
        <v>11.3</v>
      </c>
      <c r="L4200">
        <v>2.4</v>
      </c>
      <c r="M4200" s="3">
        <v>92097.07</v>
      </c>
      <c r="N4200" s="4">
        <v>19.934105580000001</v>
      </c>
      <c r="O4200" s="4">
        <v>1835872.7</v>
      </c>
    </row>
    <row r="4201" spans="1:15" x14ac:dyDescent="0.5">
      <c r="A4201" s="32">
        <f t="shared" si="65"/>
        <v>2088</v>
      </c>
      <c r="B4201" s="2">
        <v>43422</v>
      </c>
      <c r="C4201" t="s">
        <v>20</v>
      </c>
      <c r="D4201" t="s">
        <v>33</v>
      </c>
      <c r="E4201">
        <v>2018</v>
      </c>
      <c r="F4201">
        <v>46</v>
      </c>
      <c r="G4201" t="s">
        <v>10</v>
      </c>
      <c r="H4201" t="s">
        <v>9</v>
      </c>
      <c r="I4201">
        <v>9.8000000000000007</v>
      </c>
      <c r="J4201">
        <v>26.6</v>
      </c>
      <c r="K4201">
        <v>30.1</v>
      </c>
      <c r="L4201">
        <v>0</v>
      </c>
      <c r="M4201" s="3">
        <v>92043.13</v>
      </c>
      <c r="N4201" s="4">
        <v>89.24819359</v>
      </c>
      <c r="O4201" s="4">
        <v>8214683.0999999996</v>
      </c>
    </row>
    <row r="4202" spans="1:15" x14ac:dyDescent="0.5">
      <c r="A4202" s="32">
        <f t="shared" si="65"/>
        <v>2089</v>
      </c>
      <c r="B4202" s="2">
        <v>43114</v>
      </c>
      <c r="C4202" t="s">
        <v>20</v>
      </c>
      <c r="D4202" t="s">
        <v>17</v>
      </c>
      <c r="E4202">
        <v>2018</v>
      </c>
      <c r="F4202">
        <v>2</v>
      </c>
      <c r="G4202" t="s">
        <v>9</v>
      </c>
      <c r="H4202" t="s">
        <v>9</v>
      </c>
      <c r="I4202">
        <v>12.7</v>
      </c>
      <c r="J4202">
        <v>19.5</v>
      </c>
      <c r="K4202">
        <v>27.5</v>
      </c>
      <c r="L4202">
        <v>15</v>
      </c>
      <c r="M4202" s="3">
        <v>92021.68</v>
      </c>
      <c r="N4202" s="4">
        <v>66.65958191</v>
      </c>
      <c r="O4202" s="4">
        <v>6134126.7000000002</v>
      </c>
    </row>
    <row r="4203" spans="1:15" x14ac:dyDescent="0.5">
      <c r="A4203" s="32">
        <f t="shared" si="65"/>
        <v>2090</v>
      </c>
      <c r="B4203" s="2">
        <v>43841</v>
      </c>
      <c r="C4203" t="s">
        <v>19</v>
      </c>
      <c r="D4203" t="s">
        <v>17</v>
      </c>
      <c r="E4203">
        <v>2020</v>
      </c>
      <c r="F4203">
        <v>2</v>
      </c>
      <c r="G4203" t="s">
        <v>9</v>
      </c>
      <c r="H4203" t="s">
        <v>9</v>
      </c>
      <c r="I4203">
        <v>13.5</v>
      </c>
      <c r="J4203">
        <v>19.3</v>
      </c>
      <c r="K4203">
        <v>18.2</v>
      </c>
      <c r="L4203">
        <v>15.6</v>
      </c>
      <c r="M4203" s="3">
        <v>91886.604999999996</v>
      </c>
      <c r="N4203" s="4">
        <v>22.78453983</v>
      </c>
      <c r="O4203" s="4">
        <v>2093594</v>
      </c>
    </row>
    <row r="4204" spans="1:15" x14ac:dyDescent="0.5">
      <c r="A4204" s="32">
        <f t="shared" si="65"/>
        <v>2091</v>
      </c>
      <c r="B4204" s="2">
        <v>43842</v>
      </c>
      <c r="C4204" t="s">
        <v>20</v>
      </c>
      <c r="D4204" t="s">
        <v>17</v>
      </c>
      <c r="E4204">
        <v>2020</v>
      </c>
      <c r="F4204">
        <v>2</v>
      </c>
      <c r="G4204" t="s">
        <v>9</v>
      </c>
      <c r="H4204" t="s">
        <v>9</v>
      </c>
      <c r="I4204">
        <v>14.2</v>
      </c>
      <c r="J4204">
        <v>19.899999999999999</v>
      </c>
      <c r="K4204">
        <v>21.9</v>
      </c>
      <c r="L4204">
        <v>0</v>
      </c>
      <c r="M4204" s="3">
        <v>91797.595000000001</v>
      </c>
      <c r="N4204" s="4">
        <v>45.627913079999999</v>
      </c>
      <c r="O4204" s="4">
        <v>4188532.7</v>
      </c>
    </row>
    <row r="4205" spans="1:15" x14ac:dyDescent="0.5">
      <c r="A4205" s="32">
        <f t="shared" si="65"/>
        <v>2092</v>
      </c>
      <c r="B4205" s="2">
        <v>42785</v>
      </c>
      <c r="C4205" t="s">
        <v>20</v>
      </c>
      <c r="D4205" t="s">
        <v>24</v>
      </c>
      <c r="E4205">
        <v>2017</v>
      </c>
      <c r="F4205">
        <v>8</v>
      </c>
      <c r="G4205" t="s">
        <v>10</v>
      </c>
      <c r="H4205" t="s">
        <v>9</v>
      </c>
      <c r="I4205">
        <v>11.7</v>
      </c>
      <c r="J4205">
        <v>17.3</v>
      </c>
      <c r="K4205">
        <v>9.9</v>
      </c>
      <c r="L4205">
        <v>0</v>
      </c>
      <c r="M4205" s="3">
        <v>91280.024999999994</v>
      </c>
      <c r="N4205" s="4">
        <v>53.12020553</v>
      </c>
      <c r="O4205" s="4">
        <v>4848813.7</v>
      </c>
    </row>
    <row r="4206" spans="1:15" x14ac:dyDescent="0.5">
      <c r="A4206" s="32">
        <f t="shared" si="65"/>
        <v>2093</v>
      </c>
      <c r="B4206" s="2">
        <v>43387</v>
      </c>
      <c r="C4206" t="s">
        <v>20</v>
      </c>
      <c r="D4206" t="s">
        <v>32</v>
      </c>
      <c r="E4206">
        <v>2018</v>
      </c>
      <c r="F4206">
        <v>41</v>
      </c>
      <c r="G4206" t="s">
        <v>10</v>
      </c>
      <c r="H4206" t="s">
        <v>9</v>
      </c>
      <c r="I4206">
        <v>12.4</v>
      </c>
      <c r="J4206">
        <v>27.3</v>
      </c>
      <c r="K4206">
        <v>22.1</v>
      </c>
      <c r="L4206">
        <v>0</v>
      </c>
      <c r="M4206" s="3">
        <v>90918.615000000005</v>
      </c>
      <c r="N4206" s="4">
        <v>56.864164340000002</v>
      </c>
      <c r="O4206" s="4">
        <v>5170011.0999999996</v>
      </c>
    </row>
    <row r="4207" spans="1:15" x14ac:dyDescent="0.5">
      <c r="A4207" s="32">
        <f t="shared" si="65"/>
        <v>2094</v>
      </c>
      <c r="B4207" s="2">
        <v>42722</v>
      </c>
      <c r="C4207" t="s">
        <v>20</v>
      </c>
      <c r="D4207" t="s">
        <v>34</v>
      </c>
      <c r="E4207">
        <v>2016</v>
      </c>
      <c r="F4207">
        <v>51</v>
      </c>
      <c r="G4207" t="s">
        <v>10</v>
      </c>
      <c r="H4207" t="s">
        <v>9</v>
      </c>
      <c r="I4207">
        <v>10</v>
      </c>
      <c r="J4207">
        <v>17.5</v>
      </c>
      <c r="K4207">
        <v>30.3</v>
      </c>
      <c r="L4207">
        <v>0</v>
      </c>
      <c r="M4207" s="3">
        <v>90911.085000000006</v>
      </c>
      <c r="N4207" s="4">
        <v>26.49359939</v>
      </c>
      <c r="O4207" s="4">
        <v>2408561.9</v>
      </c>
    </row>
    <row r="4208" spans="1:15" x14ac:dyDescent="0.5">
      <c r="A4208" s="32">
        <f t="shared" si="65"/>
        <v>2095</v>
      </c>
      <c r="B4208" s="2">
        <v>43421</v>
      </c>
      <c r="C4208" t="s">
        <v>19</v>
      </c>
      <c r="D4208" t="s">
        <v>33</v>
      </c>
      <c r="E4208">
        <v>2018</v>
      </c>
      <c r="F4208">
        <v>46</v>
      </c>
      <c r="G4208" t="s">
        <v>10</v>
      </c>
      <c r="H4208" t="s">
        <v>9</v>
      </c>
      <c r="I4208">
        <v>9.6</v>
      </c>
      <c r="J4208">
        <v>18.100000000000001</v>
      </c>
      <c r="K4208">
        <v>29.9</v>
      </c>
      <c r="L4208">
        <v>0</v>
      </c>
      <c r="M4208" s="3">
        <v>90498.92</v>
      </c>
      <c r="N4208" s="4">
        <v>83.267081379999993</v>
      </c>
      <c r="O4208" s="4">
        <v>7535580.9000000004</v>
      </c>
    </row>
    <row r="4209" spans="1:15" x14ac:dyDescent="0.5">
      <c r="A4209" s="32">
        <f t="shared" si="65"/>
        <v>2096</v>
      </c>
      <c r="B4209" s="2">
        <v>42750</v>
      </c>
      <c r="C4209" t="s">
        <v>20</v>
      </c>
      <c r="D4209" t="s">
        <v>17</v>
      </c>
      <c r="E4209">
        <v>2017</v>
      </c>
      <c r="F4209">
        <v>3</v>
      </c>
      <c r="G4209" t="s">
        <v>9</v>
      </c>
      <c r="H4209" t="s">
        <v>9</v>
      </c>
      <c r="I4209">
        <v>15.2</v>
      </c>
      <c r="J4209">
        <v>21.5</v>
      </c>
      <c r="K4209">
        <v>22.7</v>
      </c>
      <c r="L4209">
        <v>0</v>
      </c>
      <c r="M4209" s="3">
        <v>90294</v>
      </c>
      <c r="N4209" s="4">
        <v>55.444296340000001</v>
      </c>
      <c r="O4209" s="4">
        <v>5006287.3</v>
      </c>
    </row>
    <row r="4210" spans="1:15" x14ac:dyDescent="0.5">
      <c r="A4210" s="32">
        <f t="shared" si="65"/>
        <v>2097</v>
      </c>
      <c r="B4210" s="2">
        <v>42721</v>
      </c>
      <c r="C4210" t="s">
        <v>19</v>
      </c>
      <c r="D4210" t="s">
        <v>34</v>
      </c>
      <c r="E4210">
        <v>2016</v>
      </c>
      <c r="F4210">
        <v>51</v>
      </c>
      <c r="G4210" t="s">
        <v>10</v>
      </c>
      <c r="H4210" t="s">
        <v>9</v>
      </c>
      <c r="I4210">
        <v>15.1</v>
      </c>
      <c r="J4210">
        <v>20.9</v>
      </c>
      <c r="K4210">
        <v>22.5</v>
      </c>
      <c r="L4210">
        <v>0</v>
      </c>
      <c r="M4210" s="3">
        <v>90227.48</v>
      </c>
      <c r="N4210" s="4">
        <v>23.576231230000001</v>
      </c>
      <c r="O4210" s="4">
        <v>2127223.9</v>
      </c>
    </row>
    <row r="4211" spans="1:15" x14ac:dyDescent="0.5">
      <c r="A4211" s="32">
        <f t="shared" si="65"/>
        <v>2098</v>
      </c>
      <c r="B4211" s="2">
        <v>43821</v>
      </c>
      <c r="C4211" t="s">
        <v>20</v>
      </c>
      <c r="D4211" t="s">
        <v>34</v>
      </c>
      <c r="E4211">
        <v>2019</v>
      </c>
      <c r="F4211">
        <v>51</v>
      </c>
      <c r="G4211" t="s">
        <v>9</v>
      </c>
      <c r="H4211" t="s">
        <v>9</v>
      </c>
      <c r="I4211">
        <v>13.1</v>
      </c>
      <c r="J4211">
        <v>19.600000000000001</v>
      </c>
      <c r="K4211">
        <v>31.5</v>
      </c>
      <c r="L4211">
        <v>0</v>
      </c>
      <c r="M4211" s="3">
        <v>90145.615000000005</v>
      </c>
      <c r="N4211" s="4">
        <v>34.678705909999998</v>
      </c>
      <c r="O4211" s="4">
        <v>3126133.3</v>
      </c>
    </row>
    <row r="4212" spans="1:15" x14ac:dyDescent="0.5">
      <c r="A4212" s="32">
        <f t="shared" si="65"/>
        <v>2099</v>
      </c>
      <c r="B4212" s="2">
        <v>42736</v>
      </c>
      <c r="C4212" t="s">
        <v>20</v>
      </c>
      <c r="D4212" t="s">
        <v>17</v>
      </c>
      <c r="E4212">
        <v>2017</v>
      </c>
      <c r="F4212">
        <v>1</v>
      </c>
      <c r="G4212" t="s">
        <v>9</v>
      </c>
      <c r="H4212" t="s">
        <v>10</v>
      </c>
      <c r="I4212">
        <v>16.8</v>
      </c>
      <c r="J4212">
        <v>21.1</v>
      </c>
      <c r="K4212">
        <v>8.5</v>
      </c>
      <c r="L4212">
        <v>0</v>
      </c>
      <c r="M4212" s="3">
        <v>89403.145000000004</v>
      </c>
      <c r="N4212" s="4">
        <v>25.846761099999998</v>
      </c>
      <c r="O4212" s="4">
        <v>2310781.7000000002</v>
      </c>
    </row>
    <row r="4213" spans="1:15" x14ac:dyDescent="0.5">
      <c r="A4213" s="32">
        <f t="shared" si="65"/>
        <v>2100</v>
      </c>
      <c r="B4213" s="2">
        <v>43831</v>
      </c>
      <c r="C4213" t="s">
        <v>23</v>
      </c>
      <c r="D4213" t="s">
        <v>17</v>
      </c>
      <c r="E4213">
        <v>2020</v>
      </c>
      <c r="F4213">
        <v>1</v>
      </c>
      <c r="G4213" t="s">
        <v>9</v>
      </c>
      <c r="H4213" t="s">
        <v>10</v>
      </c>
      <c r="I4213">
        <v>11.8</v>
      </c>
      <c r="J4213">
        <v>24.9</v>
      </c>
      <c r="K4213">
        <v>31.6</v>
      </c>
      <c r="L4213">
        <v>0</v>
      </c>
      <c r="M4213" s="3">
        <v>89077.854999999996</v>
      </c>
      <c r="N4213" s="4">
        <v>50.921802759999999</v>
      </c>
      <c r="O4213" s="4">
        <v>4536005</v>
      </c>
    </row>
    <row r="4214" spans="1:15" x14ac:dyDescent="0.5">
      <c r="A4214" s="32">
        <f t="shared" si="65"/>
        <v>2101</v>
      </c>
      <c r="B4214" s="2">
        <v>42778</v>
      </c>
      <c r="C4214" t="s">
        <v>20</v>
      </c>
      <c r="D4214" t="s">
        <v>24</v>
      </c>
      <c r="E4214">
        <v>2017</v>
      </c>
      <c r="F4214">
        <v>7</v>
      </c>
      <c r="G4214" t="s">
        <v>10</v>
      </c>
      <c r="H4214" t="s">
        <v>9</v>
      </c>
      <c r="I4214">
        <v>15.1</v>
      </c>
      <c r="J4214">
        <v>19.899999999999999</v>
      </c>
      <c r="K4214">
        <v>12.6</v>
      </c>
      <c r="L4214">
        <v>2</v>
      </c>
      <c r="M4214" s="3">
        <v>89003.15</v>
      </c>
      <c r="N4214" s="4">
        <v>19.865113940000001</v>
      </c>
      <c r="O4214" s="4">
        <v>1768057.7</v>
      </c>
    </row>
    <row r="4215" spans="1:15" x14ac:dyDescent="0.5">
      <c r="A4215" s="32">
        <f t="shared" si="65"/>
        <v>2102</v>
      </c>
      <c r="B4215" s="2">
        <v>42749</v>
      </c>
      <c r="C4215" t="s">
        <v>19</v>
      </c>
      <c r="D4215" t="s">
        <v>17</v>
      </c>
      <c r="E4215">
        <v>2017</v>
      </c>
      <c r="F4215">
        <v>3</v>
      </c>
      <c r="G4215" t="s">
        <v>9</v>
      </c>
      <c r="H4215" t="s">
        <v>9</v>
      </c>
      <c r="I4215">
        <v>15.2</v>
      </c>
      <c r="J4215">
        <v>23.5</v>
      </c>
      <c r="K4215">
        <v>16.5</v>
      </c>
      <c r="L4215">
        <v>2.6</v>
      </c>
      <c r="M4215" s="3">
        <v>88996.625</v>
      </c>
      <c r="N4215" s="4">
        <v>42.294834850000001</v>
      </c>
      <c r="O4215" s="4">
        <v>3764097.6</v>
      </c>
    </row>
    <row r="4216" spans="1:15" x14ac:dyDescent="0.5">
      <c r="A4216" s="32">
        <f t="shared" si="65"/>
        <v>2103</v>
      </c>
      <c r="B4216" s="2">
        <v>43436</v>
      </c>
      <c r="C4216" t="s">
        <v>20</v>
      </c>
      <c r="D4216" t="s">
        <v>34</v>
      </c>
      <c r="E4216">
        <v>2018</v>
      </c>
      <c r="F4216">
        <v>48</v>
      </c>
      <c r="G4216" t="s">
        <v>10</v>
      </c>
      <c r="H4216" t="s">
        <v>9</v>
      </c>
      <c r="I4216">
        <v>12.2</v>
      </c>
      <c r="J4216">
        <v>19.5</v>
      </c>
      <c r="K4216">
        <v>18.899999999999999</v>
      </c>
      <c r="L4216">
        <v>10.4</v>
      </c>
      <c r="M4216" s="3">
        <v>88903.065000000002</v>
      </c>
      <c r="N4216" s="4">
        <v>24.455382029999999</v>
      </c>
      <c r="O4216" s="4">
        <v>2174158.4</v>
      </c>
    </row>
    <row r="4217" spans="1:15" x14ac:dyDescent="0.5">
      <c r="A4217" s="32">
        <f t="shared" si="65"/>
        <v>2104</v>
      </c>
      <c r="B4217" s="2">
        <v>44094</v>
      </c>
      <c r="C4217" t="s">
        <v>20</v>
      </c>
      <c r="D4217" t="s">
        <v>31</v>
      </c>
      <c r="E4217">
        <v>2020</v>
      </c>
      <c r="F4217">
        <v>38</v>
      </c>
      <c r="G4217" t="s">
        <v>9</v>
      </c>
      <c r="H4217" t="s">
        <v>9</v>
      </c>
      <c r="I4217">
        <v>17.100000000000001</v>
      </c>
      <c r="J4217">
        <v>22</v>
      </c>
      <c r="K4217">
        <v>16.7</v>
      </c>
      <c r="L4217">
        <v>0</v>
      </c>
      <c r="M4217" s="3">
        <v>86891.23</v>
      </c>
      <c r="N4217" s="4">
        <v>23.051334789999999</v>
      </c>
      <c r="O4217" s="4">
        <v>2002958.8</v>
      </c>
    </row>
    <row r="4218" spans="1:15" x14ac:dyDescent="0.5">
      <c r="A4218" s="32">
        <f t="shared" si="65"/>
        <v>2105</v>
      </c>
      <c r="B4218" s="2">
        <v>42737</v>
      </c>
      <c r="C4218" t="s">
        <v>21</v>
      </c>
      <c r="D4218" t="s">
        <v>17</v>
      </c>
      <c r="E4218">
        <v>2017</v>
      </c>
      <c r="F4218">
        <v>2</v>
      </c>
      <c r="G4218" t="s">
        <v>9</v>
      </c>
      <c r="H4218" t="s">
        <v>10</v>
      </c>
      <c r="I4218">
        <v>14.8</v>
      </c>
      <c r="J4218">
        <v>17.8</v>
      </c>
      <c r="K4218">
        <v>7.8</v>
      </c>
      <c r="L4218">
        <v>0.4</v>
      </c>
      <c r="M4218" s="3">
        <v>86507.47</v>
      </c>
      <c r="N4218" s="4">
        <v>30.618702880000001</v>
      </c>
      <c r="O4218" s="4">
        <v>2648746.5</v>
      </c>
    </row>
    <row r="4219" spans="1:15" x14ac:dyDescent="0.5">
      <c r="A4219" s="32">
        <f t="shared" si="65"/>
        <v>2106</v>
      </c>
      <c r="B4219" s="2">
        <v>43094</v>
      </c>
      <c r="C4219" t="s">
        <v>21</v>
      </c>
      <c r="D4219" t="s">
        <v>34</v>
      </c>
      <c r="E4219">
        <v>2017</v>
      </c>
      <c r="F4219">
        <v>53</v>
      </c>
      <c r="G4219" t="s">
        <v>9</v>
      </c>
      <c r="H4219" t="s">
        <v>10</v>
      </c>
      <c r="I4219">
        <v>15.1</v>
      </c>
      <c r="J4219">
        <v>21.4</v>
      </c>
      <c r="K4219">
        <v>29</v>
      </c>
      <c r="L4219">
        <v>0</v>
      </c>
      <c r="M4219" s="3">
        <v>85094.375</v>
      </c>
      <c r="N4219" s="4">
        <v>44.900300629999997</v>
      </c>
      <c r="O4219" s="4">
        <v>3820763</v>
      </c>
    </row>
    <row r="4223" spans="1:15" x14ac:dyDescent="0.5">
      <c r="B4223" s="45" t="s">
        <v>75</v>
      </c>
    </row>
    <row r="4224" spans="1:15" x14ac:dyDescent="0.5">
      <c r="B4224" s="1" t="s">
        <v>76</v>
      </c>
    </row>
    <row r="4225" spans="2:2" ht="15.35" x14ac:dyDescent="0.5">
      <c r="B4225" s="46"/>
    </row>
  </sheetData>
  <mergeCells count="2">
    <mergeCell ref="A1:B1"/>
    <mergeCell ref="A2111:C2111"/>
  </mergeCells>
  <conditionalFormatting sqref="I2113:I4219">
    <cfRule type="dataBar" priority="7">
      <dataBar>
        <cfvo type="min"/>
        <cfvo type="max"/>
        <color theme="4"/>
      </dataBar>
      <extLst>
        <ext xmlns:x14="http://schemas.microsoft.com/office/spreadsheetml/2009/9/main" uri="{B025F937-C7B1-47D3-B67F-A62EFF666E3E}">
          <x14:id>{29DB69C8-3687-4DD7-AFE1-88B1F01EE3EB}</x14:id>
        </ext>
      </extLst>
    </cfRule>
  </conditionalFormatting>
  <conditionalFormatting sqref="I4220:I1048576 I4:I2112">
    <cfRule type="dataBar" priority="16">
      <dataBar>
        <cfvo type="min"/>
        <cfvo type="max"/>
        <color theme="4"/>
      </dataBar>
      <extLst>
        <ext xmlns:x14="http://schemas.microsoft.com/office/spreadsheetml/2009/9/main" uri="{B025F937-C7B1-47D3-B67F-A62EFF666E3E}">
          <x14:id>{E35A7F1F-F392-4EF7-9A8C-8C8E2846929B}</x14:id>
        </ext>
      </extLst>
    </cfRule>
  </conditionalFormatting>
  <conditionalFormatting sqref="I4:L2109 N4:N2112 N4220:N1048576">
    <cfRule type="cellIs" dxfId="7" priority="12" stopIfTrue="1" operator="greaterThan">
      <formula>200</formula>
    </cfRule>
    <cfRule type="cellIs" dxfId="6" priority="13" stopIfTrue="1" operator="between">
      <formula>0</formula>
      <formula>20</formula>
    </cfRule>
  </conditionalFormatting>
  <conditionalFormatting sqref="I2113:L4219 N2113:N4219">
    <cfRule type="cellIs" dxfId="5" priority="3" stopIfTrue="1" operator="greaterThan">
      <formula>200</formula>
    </cfRule>
    <cfRule type="cellIs" dxfId="4" priority="4" stopIfTrue="1" operator="between">
      <formula>0</formula>
      <formula>20</formula>
    </cfRule>
  </conditionalFormatting>
  <conditionalFormatting sqref="J2113:J4219">
    <cfRule type="dataBar" priority="8">
      <dataBar>
        <cfvo type="min"/>
        <cfvo type="max"/>
        <color rgb="FFFF0000"/>
      </dataBar>
      <extLst>
        <ext xmlns:x14="http://schemas.microsoft.com/office/spreadsheetml/2009/9/main" uri="{B025F937-C7B1-47D3-B67F-A62EFF666E3E}">
          <x14:id>{69A00249-F3AC-4AC1-8A2A-E32B3F40C5C6}</x14:id>
        </ext>
      </extLst>
    </cfRule>
  </conditionalFormatting>
  <conditionalFormatting sqref="J4220:J1048576 J4:J2112">
    <cfRule type="dataBar" priority="17">
      <dataBar>
        <cfvo type="min"/>
        <cfvo type="max"/>
        <color rgb="FFFF0000"/>
      </dataBar>
      <extLst>
        <ext xmlns:x14="http://schemas.microsoft.com/office/spreadsheetml/2009/9/main" uri="{B025F937-C7B1-47D3-B67F-A62EFF666E3E}">
          <x14:id>{731CA844-F1D4-462A-99CC-33B4D63F39DD}</x14:id>
        </ext>
      </extLst>
    </cfRule>
  </conditionalFormatting>
  <conditionalFormatting sqref="K2113:K4219">
    <cfRule type="dataBar" priority="9">
      <dataBar>
        <cfvo type="min"/>
        <cfvo type="max"/>
        <color rgb="FFFFB628"/>
      </dataBar>
      <extLst>
        <ext xmlns:x14="http://schemas.microsoft.com/office/spreadsheetml/2009/9/main" uri="{B025F937-C7B1-47D3-B67F-A62EFF666E3E}">
          <x14:id>{234323F2-33D8-46E5-937B-2BEB7CE285EF}</x14:id>
        </ext>
      </extLst>
    </cfRule>
  </conditionalFormatting>
  <conditionalFormatting sqref="K4220:K1048576 K4:K2112">
    <cfRule type="dataBar" priority="18">
      <dataBar>
        <cfvo type="min"/>
        <cfvo type="max"/>
        <color rgb="FFFFB628"/>
      </dataBar>
      <extLst>
        <ext xmlns:x14="http://schemas.microsoft.com/office/spreadsheetml/2009/9/main" uri="{B025F937-C7B1-47D3-B67F-A62EFF666E3E}">
          <x14:id>{B262FFEF-4107-487A-A4B4-E0CC1F2EBD95}</x14:id>
        </ext>
      </extLst>
    </cfRule>
  </conditionalFormatting>
  <conditionalFormatting sqref="L2113:L4219">
    <cfRule type="dataBar" priority="6">
      <dataBar>
        <cfvo type="min"/>
        <cfvo type="max"/>
        <color rgb="FF008AEF"/>
      </dataBar>
      <extLst>
        <ext xmlns:x14="http://schemas.microsoft.com/office/spreadsheetml/2009/9/main" uri="{B025F937-C7B1-47D3-B67F-A62EFF666E3E}">
          <x14:id>{4D855CA8-063E-4859-BC01-019B39EFC0DE}</x14:id>
        </ext>
      </extLst>
    </cfRule>
  </conditionalFormatting>
  <conditionalFormatting sqref="L4220:L1048576 L4:L2112">
    <cfRule type="dataBar" priority="15">
      <dataBar>
        <cfvo type="min"/>
        <cfvo type="max"/>
        <color rgb="FF008AEF"/>
      </dataBar>
      <extLst>
        <ext xmlns:x14="http://schemas.microsoft.com/office/spreadsheetml/2009/9/main" uri="{B025F937-C7B1-47D3-B67F-A62EFF666E3E}">
          <x14:id>{40A2F0AF-1067-4239-82AC-455E439810A0}</x14:id>
        </ext>
      </extLst>
    </cfRule>
  </conditionalFormatting>
  <conditionalFormatting sqref="M2113:M4219">
    <cfRule type="colorScale" priority="5">
      <colorScale>
        <cfvo type="min"/>
        <cfvo type="percentile" val="50"/>
        <cfvo type="max"/>
        <color rgb="FF00B050"/>
        <color theme="0"/>
        <color rgb="FFFF0000"/>
      </colorScale>
    </cfRule>
  </conditionalFormatting>
  <conditionalFormatting sqref="M4220:M1048576 M4:M2112">
    <cfRule type="colorScale" priority="14">
      <colorScale>
        <cfvo type="min"/>
        <cfvo type="percentile" val="50"/>
        <cfvo type="max"/>
        <color rgb="FF00B050"/>
        <color theme="0"/>
        <color rgb="FFFF0000"/>
      </colorScale>
    </cfRule>
  </conditionalFormatting>
  <conditionalFormatting sqref="O4:O2109 O2110:P2112 P2113:P4219 O4220:P1048576">
    <cfRule type="cellIs" dxfId="3" priority="10" stopIfTrue="1" operator="lessThan">
      <formula>1000000</formula>
    </cfRule>
    <cfRule type="cellIs" dxfId="2" priority="11" stopIfTrue="1" operator="greaterThan">
      <formula>10000000</formula>
    </cfRule>
  </conditionalFormatting>
  <conditionalFormatting sqref="O2113:O4219">
    <cfRule type="cellIs" dxfId="1" priority="1" stopIfTrue="1" operator="lessThan">
      <formula>1000000</formula>
    </cfRule>
    <cfRule type="cellIs" dxfId="0" priority="2" stopIfTrue="1" operator="greaterThan">
      <formula>10000000</formula>
    </cfRule>
  </conditionalFormatting>
  <printOptions gridLines="1"/>
  <pageMargins left="0.70866141732283472" right="0.70866141732283472" top="0.74803149606299213" bottom="0.74803149606299213" header="0.31496062992125984" footer="0.31496062992125984"/>
  <pageSetup paperSize="9" orientation="portrait" r:id="rId1"/>
  <tableParts count="2">
    <tablePart r:id="rId2"/>
    <tablePart r:id="rId3"/>
  </tableParts>
  <extLst>
    <ext xmlns:x14="http://schemas.microsoft.com/office/spreadsheetml/2009/9/main" uri="{78C0D931-6437-407d-A8EE-F0AAD7539E65}">
      <x14:conditionalFormattings>
        <x14:conditionalFormatting xmlns:xm="http://schemas.microsoft.com/office/excel/2006/main">
          <x14:cfRule type="dataBar" id="{29DB69C8-3687-4DD7-AFE1-88B1F01EE3EB}">
            <x14:dataBar minLength="0" maxLength="100" border="1" negativeBarBorderColorSameAsPositive="0">
              <x14:cfvo type="autoMin"/>
              <x14:cfvo type="autoMax"/>
              <x14:borderColor rgb="FF638EC6"/>
              <x14:negativeFillColor rgb="FFFF0000"/>
              <x14:negativeBorderColor rgb="FFFF0000"/>
              <x14:axisColor rgb="FF000000"/>
            </x14:dataBar>
          </x14:cfRule>
          <xm:sqref>I2113:I4219</xm:sqref>
        </x14:conditionalFormatting>
        <x14:conditionalFormatting xmlns:xm="http://schemas.microsoft.com/office/excel/2006/main">
          <x14:cfRule type="dataBar" id="{E35A7F1F-F392-4EF7-9A8C-8C8E2846929B}">
            <x14:dataBar minLength="0" maxLength="100" border="1" negativeBarBorderColorSameAsPositive="0">
              <x14:cfvo type="autoMin"/>
              <x14:cfvo type="autoMax"/>
              <x14:borderColor rgb="FF638EC6"/>
              <x14:negativeFillColor rgb="FFFF0000"/>
              <x14:negativeBorderColor rgb="FFFF0000"/>
              <x14:axisColor rgb="FF000000"/>
            </x14:dataBar>
          </x14:cfRule>
          <xm:sqref>I4220:I1048576 I4:I2112</xm:sqref>
        </x14:conditionalFormatting>
        <x14:conditionalFormatting xmlns:xm="http://schemas.microsoft.com/office/excel/2006/main">
          <x14:cfRule type="dataBar" id="{69A00249-F3AC-4AC1-8A2A-E32B3F40C5C6}">
            <x14:dataBar minLength="0" maxLength="100" border="1" negativeBarBorderColorSameAsPositive="0">
              <x14:cfvo type="autoMin"/>
              <x14:cfvo type="autoMax"/>
              <x14:borderColor rgb="FF63C384"/>
              <x14:negativeFillColor rgb="FFFF0000"/>
              <x14:negativeBorderColor rgb="FFFF0000"/>
              <x14:axisColor rgb="FF000000"/>
            </x14:dataBar>
          </x14:cfRule>
          <xm:sqref>J2113:J4219</xm:sqref>
        </x14:conditionalFormatting>
        <x14:conditionalFormatting xmlns:xm="http://schemas.microsoft.com/office/excel/2006/main">
          <x14:cfRule type="dataBar" id="{731CA844-F1D4-462A-99CC-33B4D63F39DD}">
            <x14:dataBar minLength="0" maxLength="100" border="1" negativeBarBorderColorSameAsPositive="0">
              <x14:cfvo type="autoMin"/>
              <x14:cfvo type="autoMax"/>
              <x14:borderColor rgb="FF63C384"/>
              <x14:negativeFillColor rgb="FFFF0000"/>
              <x14:negativeBorderColor rgb="FFFF0000"/>
              <x14:axisColor rgb="FF000000"/>
            </x14:dataBar>
          </x14:cfRule>
          <xm:sqref>J4220:J1048576 J4:J2112</xm:sqref>
        </x14:conditionalFormatting>
        <x14:conditionalFormatting xmlns:xm="http://schemas.microsoft.com/office/excel/2006/main">
          <x14:cfRule type="dataBar" id="{234323F2-33D8-46E5-937B-2BEB7CE285EF}">
            <x14:dataBar minLength="0" maxLength="100" border="1" negativeBarBorderColorSameAsPositive="0">
              <x14:cfvo type="autoMin"/>
              <x14:cfvo type="autoMax"/>
              <x14:borderColor rgb="FFFFB628"/>
              <x14:negativeFillColor rgb="FFFF0000"/>
              <x14:negativeBorderColor rgb="FFFF0000"/>
              <x14:axisColor rgb="FF000000"/>
            </x14:dataBar>
          </x14:cfRule>
          <xm:sqref>K2113:K4219</xm:sqref>
        </x14:conditionalFormatting>
        <x14:conditionalFormatting xmlns:xm="http://schemas.microsoft.com/office/excel/2006/main">
          <x14:cfRule type="dataBar" id="{B262FFEF-4107-487A-A4B4-E0CC1F2EBD95}">
            <x14:dataBar minLength="0" maxLength="100" border="1" negativeBarBorderColorSameAsPositive="0">
              <x14:cfvo type="autoMin"/>
              <x14:cfvo type="autoMax"/>
              <x14:borderColor rgb="FFFFB628"/>
              <x14:negativeFillColor rgb="FFFF0000"/>
              <x14:negativeBorderColor rgb="FFFF0000"/>
              <x14:axisColor rgb="FF000000"/>
            </x14:dataBar>
          </x14:cfRule>
          <xm:sqref>K4220:K1048576 K4:K2112</xm:sqref>
        </x14:conditionalFormatting>
        <x14:conditionalFormatting xmlns:xm="http://schemas.microsoft.com/office/excel/2006/main">
          <x14:cfRule type="dataBar" id="{4D855CA8-063E-4859-BC01-019B39EFC0DE}">
            <x14:dataBar minLength="0" maxLength="100" border="1" negativeBarBorderColorSameAsPositive="0">
              <x14:cfvo type="autoMin"/>
              <x14:cfvo type="autoMax"/>
              <x14:borderColor rgb="FF008AEF"/>
              <x14:negativeFillColor rgb="FFFF0000"/>
              <x14:negativeBorderColor rgb="FFFF0000"/>
              <x14:axisColor rgb="FF000000"/>
            </x14:dataBar>
          </x14:cfRule>
          <xm:sqref>L2113:L4219</xm:sqref>
        </x14:conditionalFormatting>
        <x14:conditionalFormatting xmlns:xm="http://schemas.microsoft.com/office/excel/2006/main">
          <x14:cfRule type="dataBar" id="{40A2F0AF-1067-4239-82AC-455E439810A0}">
            <x14:dataBar minLength="0" maxLength="100" border="1" negativeBarBorderColorSameAsPositive="0">
              <x14:cfvo type="autoMin"/>
              <x14:cfvo type="autoMax"/>
              <x14:borderColor rgb="FF008AEF"/>
              <x14:negativeFillColor rgb="FFFF0000"/>
              <x14:negativeBorderColor rgb="FFFF0000"/>
              <x14:axisColor rgb="FF000000"/>
            </x14:dataBar>
          </x14:cfRule>
          <xm:sqref>L4220:L1048576 L4:L2112</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653454-097E-43E1-8A8C-CF64B32C7C2E}">
  <sheetPr>
    <tabColor theme="8" tint="-0.499984740745262"/>
  </sheetPr>
  <dimension ref="E28:E30"/>
  <sheetViews>
    <sheetView topLeftCell="A10" zoomScale="123" workbookViewId="0">
      <selection activeCell="W32" sqref="W32"/>
    </sheetView>
  </sheetViews>
  <sheetFormatPr defaultRowHeight="14.35" x14ac:dyDescent="0.5"/>
  <sheetData>
    <row r="28" spans="5:5" x14ac:dyDescent="0.5">
      <c r="E28" s="47" t="s">
        <v>77</v>
      </c>
    </row>
    <row r="29" spans="5:5" x14ac:dyDescent="0.5">
      <c r="E29" t="s">
        <v>88</v>
      </c>
    </row>
    <row r="30" spans="5:5" x14ac:dyDescent="0.5">
      <c r="E30" t="s">
        <v>87</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AF9998-1215-4E10-A5FB-87B2A6CDA458}">
  <sheetPr>
    <tabColor theme="4" tint="-0.249977111117893"/>
  </sheetPr>
  <dimension ref="D30:D93"/>
  <sheetViews>
    <sheetView topLeftCell="B69" zoomScale="115" zoomScaleNormal="115" workbookViewId="0">
      <selection activeCell="V76" sqref="V76"/>
    </sheetView>
  </sheetViews>
  <sheetFormatPr defaultRowHeight="14.35" x14ac:dyDescent="0.5"/>
  <sheetData>
    <row r="30" spans="4:4" x14ac:dyDescent="0.5">
      <c r="D30" s="47" t="s">
        <v>77</v>
      </c>
    </row>
    <row r="31" spans="4:4" x14ac:dyDescent="0.5">
      <c r="D31" t="s">
        <v>78</v>
      </c>
    </row>
    <row r="32" spans="4:4" x14ac:dyDescent="0.5">
      <c r="D32" t="s">
        <v>79</v>
      </c>
    </row>
    <row r="61" spans="4:4" x14ac:dyDescent="0.5">
      <c r="D61" s="47" t="s">
        <v>77</v>
      </c>
    </row>
    <row r="62" spans="4:4" x14ac:dyDescent="0.5">
      <c r="D62" t="s">
        <v>80</v>
      </c>
    </row>
    <row r="63" spans="4:4" x14ac:dyDescent="0.5">
      <c r="D63" t="s">
        <v>81</v>
      </c>
    </row>
    <row r="91" spans="4:4" x14ac:dyDescent="0.5">
      <c r="D91" s="47" t="s">
        <v>77</v>
      </c>
    </row>
    <row r="92" spans="4:4" x14ac:dyDescent="0.5">
      <c r="D92" t="s">
        <v>82</v>
      </c>
    </row>
    <row r="93" spans="4:4" x14ac:dyDescent="0.5">
      <c r="D93" t="s">
        <v>83</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1C3056-D47D-4842-8BE7-C6BC49A41628}">
  <sheetPr>
    <tabColor theme="4" tint="0.39997558519241921"/>
  </sheetPr>
  <dimension ref="A1:J2107"/>
  <sheetViews>
    <sheetView zoomScale="64" zoomScaleNormal="85" workbookViewId="0">
      <selection activeCell="G3" sqref="G3"/>
    </sheetView>
  </sheetViews>
  <sheetFormatPr defaultRowHeight="14.35" x14ac:dyDescent="0.5"/>
  <cols>
    <col min="1" max="1" width="10.3515625" bestFit="1" customWidth="1"/>
    <col min="2" max="2" width="12.9375" bestFit="1" customWidth="1"/>
    <col min="3" max="3" width="10.17578125" bestFit="1" customWidth="1"/>
    <col min="4" max="5" width="10.87890625" bestFit="1" customWidth="1"/>
    <col min="6" max="6" width="12.17578125" bestFit="1" customWidth="1"/>
    <col min="7" max="7" width="17.703125" bestFit="1" customWidth="1"/>
    <col min="8" max="8" width="14.41015625" bestFit="1" customWidth="1"/>
    <col min="9" max="9" width="18.8203125" style="25" bestFit="1" customWidth="1"/>
    <col min="10" max="10" width="14.41015625" style="25" bestFit="1" customWidth="1"/>
    <col min="11" max="11" width="23.234375" bestFit="1" customWidth="1"/>
    <col min="12" max="12" width="19.9375" bestFit="1" customWidth="1"/>
    <col min="13" max="13" width="18.8203125" customWidth="1"/>
  </cols>
  <sheetData>
    <row r="1" spans="1:10" x14ac:dyDescent="0.5">
      <c r="A1" t="s">
        <v>36</v>
      </c>
      <c r="B1" t="s">
        <v>47</v>
      </c>
      <c r="C1" t="s">
        <v>48</v>
      </c>
      <c r="D1" t="s">
        <v>35</v>
      </c>
      <c r="E1" t="s">
        <v>49</v>
      </c>
      <c r="F1" t="s">
        <v>50</v>
      </c>
      <c r="G1" t="s">
        <v>51</v>
      </c>
      <c r="H1" t="s">
        <v>52</v>
      </c>
      <c r="I1" t="s">
        <v>53</v>
      </c>
      <c r="J1"/>
    </row>
    <row r="2" spans="1:10" x14ac:dyDescent="0.5">
      <c r="A2" s="1">
        <v>42005</v>
      </c>
      <c r="B2" t="s">
        <v>9</v>
      </c>
      <c r="C2" t="s">
        <v>10</v>
      </c>
      <c r="D2">
        <v>99635.03</v>
      </c>
      <c r="F2">
        <v>99635.03</v>
      </c>
      <c r="G2">
        <v>99635.03</v>
      </c>
      <c r="I2">
        <v>26.9</v>
      </c>
      <c r="J2"/>
    </row>
    <row r="3" spans="1:10" x14ac:dyDescent="0.5">
      <c r="A3" s="1">
        <v>42006</v>
      </c>
      <c r="B3" t="s">
        <v>9</v>
      </c>
      <c r="C3" t="s">
        <v>9</v>
      </c>
      <c r="D3">
        <v>129606.01</v>
      </c>
      <c r="F3">
        <v>129606.01</v>
      </c>
      <c r="H3">
        <v>129606.01</v>
      </c>
      <c r="I3">
        <v>38.799999999999997</v>
      </c>
      <c r="J3"/>
    </row>
    <row r="4" spans="1:10" x14ac:dyDescent="0.5">
      <c r="A4" s="1">
        <v>42007</v>
      </c>
      <c r="B4" t="s">
        <v>9</v>
      </c>
      <c r="C4" t="s">
        <v>9</v>
      </c>
      <c r="D4">
        <v>142300.54</v>
      </c>
      <c r="F4">
        <v>142300.54</v>
      </c>
      <c r="H4">
        <v>142300.54</v>
      </c>
      <c r="I4">
        <v>38.200000000000003</v>
      </c>
      <c r="J4"/>
    </row>
    <row r="5" spans="1:10" x14ac:dyDescent="0.5">
      <c r="A5" s="1">
        <v>42008</v>
      </c>
      <c r="B5" t="s">
        <v>9</v>
      </c>
      <c r="C5" t="s">
        <v>9</v>
      </c>
      <c r="D5">
        <v>104330.715</v>
      </c>
      <c r="F5">
        <v>104330.715</v>
      </c>
      <c r="H5">
        <v>104330.715</v>
      </c>
      <c r="I5">
        <v>21.4</v>
      </c>
      <c r="J5"/>
    </row>
    <row r="6" spans="1:10" x14ac:dyDescent="0.5">
      <c r="A6" s="1">
        <v>42009</v>
      </c>
      <c r="B6" t="s">
        <v>9</v>
      </c>
      <c r="C6" t="s">
        <v>9</v>
      </c>
      <c r="D6">
        <v>118132.2</v>
      </c>
      <c r="F6">
        <v>118132.2</v>
      </c>
      <c r="H6">
        <v>118132.2</v>
      </c>
      <c r="I6">
        <v>22</v>
      </c>
      <c r="J6"/>
    </row>
    <row r="7" spans="1:10" x14ac:dyDescent="0.5">
      <c r="A7" s="1">
        <v>42010</v>
      </c>
      <c r="B7" t="s">
        <v>9</v>
      </c>
      <c r="C7" t="s">
        <v>9</v>
      </c>
      <c r="D7">
        <v>130672.485</v>
      </c>
      <c r="F7">
        <v>130672.485</v>
      </c>
      <c r="H7">
        <v>130672.485</v>
      </c>
      <c r="I7">
        <v>26</v>
      </c>
      <c r="J7"/>
    </row>
    <row r="8" spans="1:10" x14ac:dyDescent="0.5">
      <c r="A8" s="1">
        <v>42011</v>
      </c>
      <c r="B8" t="s">
        <v>9</v>
      </c>
      <c r="C8" t="s">
        <v>9</v>
      </c>
      <c r="D8">
        <v>153514.82</v>
      </c>
      <c r="F8">
        <v>153514.82</v>
      </c>
      <c r="H8">
        <v>153514.82</v>
      </c>
      <c r="I8">
        <v>37.4</v>
      </c>
      <c r="J8"/>
    </row>
    <row r="9" spans="1:10" x14ac:dyDescent="0.5">
      <c r="A9" s="1">
        <v>42012</v>
      </c>
      <c r="B9" t="s">
        <v>9</v>
      </c>
      <c r="C9" t="s">
        <v>9</v>
      </c>
      <c r="D9">
        <v>142015.655</v>
      </c>
      <c r="F9">
        <v>142015.655</v>
      </c>
      <c r="H9">
        <v>142015.655</v>
      </c>
      <c r="I9">
        <v>28.2</v>
      </c>
      <c r="J9"/>
    </row>
    <row r="10" spans="1:10" x14ac:dyDescent="0.5">
      <c r="A10" s="1">
        <v>42013</v>
      </c>
      <c r="B10" t="s">
        <v>9</v>
      </c>
      <c r="C10" t="s">
        <v>9</v>
      </c>
      <c r="D10">
        <v>121801.155</v>
      </c>
      <c r="F10">
        <v>121801.155</v>
      </c>
      <c r="H10">
        <v>121801.155</v>
      </c>
      <c r="I10">
        <v>18</v>
      </c>
      <c r="J10"/>
    </row>
    <row r="11" spans="1:10" x14ac:dyDescent="0.5">
      <c r="A11" s="1">
        <v>42014</v>
      </c>
      <c r="B11" t="s">
        <v>9</v>
      </c>
      <c r="C11" t="s">
        <v>9</v>
      </c>
      <c r="D11">
        <v>103043.66</v>
      </c>
      <c r="F11">
        <v>103043.66</v>
      </c>
      <c r="H11">
        <v>103043.66</v>
      </c>
      <c r="I11">
        <v>21.7</v>
      </c>
      <c r="J11"/>
    </row>
    <row r="12" spans="1:10" x14ac:dyDescent="0.5">
      <c r="A12" s="1">
        <v>42015</v>
      </c>
      <c r="B12" t="s">
        <v>9</v>
      </c>
      <c r="C12" t="s">
        <v>9</v>
      </c>
      <c r="D12">
        <v>99865.755000000005</v>
      </c>
      <c r="F12">
        <v>99865.755000000005</v>
      </c>
      <c r="H12">
        <v>99865.755000000005</v>
      </c>
      <c r="I12">
        <v>27.5</v>
      </c>
      <c r="J12"/>
    </row>
    <row r="13" spans="1:10" x14ac:dyDescent="0.5">
      <c r="A13" s="1">
        <v>42016</v>
      </c>
      <c r="B13" t="s">
        <v>9</v>
      </c>
      <c r="C13" t="s">
        <v>9</v>
      </c>
      <c r="D13">
        <v>131261.125</v>
      </c>
      <c r="F13">
        <v>131261.125</v>
      </c>
      <c r="H13">
        <v>131261.125</v>
      </c>
      <c r="I13">
        <v>31.3</v>
      </c>
      <c r="J13"/>
    </row>
    <row r="14" spans="1:10" x14ac:dyDescent="0.5">
      <c r="A14" s="1">
        <v>42017</v>
      </c>
      <c r="B14" t="s">
        <v>9</v>
      </c>
      <c r="C14" t="s">
        <v>9</v>
      </c>
      <c r="D14">
        <v>126527.36</v>
      </c>
      <c r="F14">
        <v>126527.36</v>
      </c>
      <c r="H14">
        <v>126527.36</v>
      </c>
      <c r="I14">
        <v>25.6</v>
      </c>
      <c r="J14"/>
    </row>
    <row r="15" spans="1:10" x14ac:dyDescent="0.5">
      <c r="A15" s="1">
        <v>42018</v>
      </c>
      <c r="B15" t="s">
        <v>9</v>
      </c>
      <c r="C15" t="s">
        <v>9</v>
      </c>
      <c r="D15">
        <v>119741.62</v>
      </c>
      <c r="F15">
        <v>119741.62</v>
      </c>
      <c r="H15">
        <v>119741.62</v>
      </c>
      <c r="I15">
        <v>22.7</v>
      </c>
      <c r="J15"/>
    </row>
    <row r="16" spans="1:10" x14ac:dyDescent="0.5">
      <c r="A16" s="1">
        <v>42019</v>
      </c>
      <c r="B16" t="s">
        <v>9</v>
      </c>
      <c r="C16" t="s">
        <v>9</v>
      </c>
      <c r="D16">
        <v>118411.22</v>
      </c>
      <c r="F16">
        <v>118411.22</v>
      </c>
      <c r="H16">
        <v>118411.22</v>
      </c>
      <c r="I16">
        <v>20</v>
      </c>
      <c r="J16"/>
    </row>
    <row r="17" spans="1:10" x14ac:dyDescent="0.5">
      <c r="A17" s="1">
        <v>42020</v>
      </c>
      <c r="B17" t="s">
        <v>9</v>
      </c>
      <c r="C17" t="s">
        <v>9</v>
      </c>
      <c r="D17">
        <v>116690.765</v>
      </c>
      <c r="F17">
        <v>116690.765</v>
      </c>
      <c r="H17">
        <v>116690.765</v>
      </c>
      <c r="I17">
        <v>27.3</v>
      </c>
      <c r="J17"/>
    </row>
    <row r="18" spans="1:10" x14ac:dyDescent="0.5">
      <c r="A18" s="1">
        <v>42021</v>
      </c>
      <c r="B18" t="s">
        <v>9</v>
      </c>
      <c r="C18" t="s">
        <v>9</v>
      </c>
      <c r="D18">
        <v>99371.31</v>
      </c>
      <c r="F18">
        <v>99371.31</v>
      </c>
      <c r="H18">
        <v>99371.31</v>
      </c>
      <c r="I18">
        <v>25</v>
      </c>
      <c r="J18"/>
    </row>
    <row r="19" spans="1:10" x14ac:dyDescent="0.5">
      <c r="A19" s="1">
        <v>42022</v>
      </c>
      <c r="B19" t="s">
        <v>9</v>
      </c>
      <c r="C19" t="s">
        <v>9</v>
      </c>
      <c r="D19">
        <v>97728.75</v>
      </c>
      <c r="F19">
        <v>97728.75</v>
      </c>
      <c r="H19">
        <v>97728.75</v>
      </c>
      <c r="I19">
        <v>19.5</v>
      </c>
      <c r="J19"/>
    </row>
    <row r="20" spans="1:10" x14ac:dyDescent="0.5">
      <c r="A20" s="1">
        <v>42023</v>
      </c>
      <c r="B20" t="s">
        <v>9</v>
      </c>
      <c r="C20" t="s">
        <v>9</v>
      </c>
      <c r="D20">
        <v>116883.15</v>
      </c>
      <c r="F20">
        <v>116883.15</v>
      </c>
      <c r="H20">
        <v>116883.15</v>
      </c>
      <c r="I20">
        <v>23.6</v>
      </c>
      <c r="J20"/>
    </row>
    <row r="21" spans="1:10" x14ac:dyDescent="0.5">
      <c r="A21" s="1">
        <v>42024</v>
      </c>
      <c r="B21" t="s">
        <v>9</v>
      </c>
      <c r="C21" t="s">
        <v>9</v>
      </c>
      <c r="D21">
        <v>128968.125</v>
      </c>
      <c r="F21">
        <v>128968.125</v>
      </c>
      <c r="H21">
        <v>128968.125</v>
      </c>
      <c r="I21">
        <v>30.4</v>
      </c>
      <c r="J21"/>
    </row>
    <row r="22" spans="1:10" x14ac:dyDescent="0.5">
      <c r="A22" s="1">
        <v>42025</v>
      </c>
      <c r="B22" t="s">
        <v>9</v>
      </c>
      <c r="C22" t="s">
        <v>9</v>
      </c>
      <c r="D22">
        <v>148702.505</v>
      </c>
      <c r="F22">
        <v>148702.505</v>
      </c>
      <c r="H22">
        <v>148702.505</v>
      </c>
      <c r="I22">
        <v>33.1</v>
      </c>
      <c r="J22"/>
    </row>
    <row r="23" spans="1:10" x14ac:dyDescent="0.5">
      <c r="A23" s="1">
        <v>42026</v>
      </c>
      <c r="B23" t="s">
        <v>9</v>
      </c>
      <c r="C23" t="s">
        <v>9</v>
      </c>
      <c r="D23">
        <v>153232.1</v>
      </c>
      <c r="F23">
        <v>153232.1</v>
      </c>
      <c r="H23">
        <v>153232.1</v>
      </c>
      <c r="I23">
        <v>35.799999999999997</v>
      </c>
      <c r="J23"/>
    </row>
    <row r="24" spans="1:10" x14ac:dyDescent="0.5">
      <c r="A24" s="1">
        <v>42027</v>
      </c>
      <c r="B24" t="s">
        <v>9</v>
      </c>
      <c r="C24" t="s">
        <v>9</v>
      </c>
      <c r="D24">
        <v>138095.20000000001</v>
      </c>
      <c r="F24">
        <v>138095.20000000001</v>
      </c>
      <c r="H24">
        <v>138095.20000000001</v>
      </c>
      <c r="I24">
        <v>25</v>
      </c>
      <c r="J24"/>
    </row>
    <row r="25" spans="1:10" x14ac:dyDescent="0.5">
      <c r="A25" s="1">
        <v>42028</v>
      </c>
      <c r="B25" t="s">
        <v>9</v>
      </c>
      <c r="C25" t="s">
        <v>9</v>
      </c>
      <c r="D25">
        <v>116310.59</v>
      </c>
      <c r="F25">
        <v>116310.59</v>
      </c>
      <c r="H25">
        <v>116310.59</v>
      </c>
      <c r="I25">
        <v>26.3</v>
      </c>
      <c r="J25"/>
    </row>
    <row r="26" spans="1:10" x14ac:dyDescent="0.5">
      <c r="A26" s="1">
        <v>42029</v>
      </c>
      <c r="B26" t="s">
        <v>9</v>
      </c>
      <c r="C26" t="s">
        <v>9</v>
      </c>
      <c r="D26">
        <v>97959.46</v>
      </c>
      <c r="F26">
        <v>97959.46</v>
      </c>
      <c r="H26">
        <v>97959.46</v>
      </c>
      <c r="I26">
        <v>22</v>
      </c>
      <c r="J26"/>
    </row>
    <row r="27" spans="1:10" x14ac:dyDescent="0.5">
      <c r="A27" s="1">
        <v>42030</v>
      </c>
      <c r="B27" t="s">
        <v>9</v>
      </c>
      <c r="C27" t="s">
        <v>10</v>
      </c>
      <c r="D27">
        <v>103769.48</v>
      </c>
      <c r="F27">
        <v>103769.48</v>
      </c>
      <c r="G27">
        <v>103769.48</v>
      </c>
      <c r="I27">
        <v>19.8</v>
      </c>
      <c r="J27"/>
    </row>
    <row r="28" spans="1:10" x14ac:dyDescent="0.5">
      <c r="A28" s="1">
        <v>42031</v>
      </c>
      <c r="B28" t="s">
        <v>9</v>
      </c>
      <c r="C28" t="s">
        <v>9</v>
      </c>
      <c r="D28">
        <v>118393.31</v>
      </c>
      <c r="F28">
        <v>118393.31</v>
      </c>
      <c r="H28">
        <v>118393.31</v>
      </c>
      <c r="I28">
        <v>19.100000000000001</v>
      </c>
      <c r="J28"/>
    </row>
    <row r="29" spans="1:10" x14ac:dyDescent="0.5">
      <c r="A29" s="1">
        <v>42032</v>
      </c>
      <c r="B29" t="s">
        <v>9</v>
      </c>
      <c r="C29" t="s">
        <v>9</v>
      </c>
      <c r="D29">
        <v>116763.72500000001</v>
      </c>
      <c r="F29">
        <v>116763.72500000001</v>
      </c>
      <c r="H29">
        <v>116763.72500000001</v>
      </c>
      <c r="I29">
        <v>25.4</v>
      </c>
      <c r="J29"/>
    </row>
    <row r="30" spans="1:10" x14ac:dyDescent="0.5">
      <c r="A30" s="1">
        <v>42033</v>
      </c>
      <c r="B30" t="s">
        <v>10</v>
      </c>
      <c r="C30" t="s">
        <v>9</v>
      </c>
      <c r="D30">
        <v>119313.73</v>
      </c>
      <c r="E30">
        <v>119313.73</v>
      </c>
      <c r="H30">
        <v>119313.73</v>
      </c>
      <c r="I30">
        <v>22.2</v>
      </c>
      <c r="J30"/>
    </row>
    <row r="31" spans="1:10" x14ac:dyDescent="0.5">
      <c r="A31" s="1">
        <v>42034</v>
      </c>
      <c r="B31" t="s">
        <v>10</v>
      </c>
      <c r="C31" t="s">
        <v>9</v>
      </c>
      <c r="D31">
        <v>121018.15</v>
      </c>
      <c r="E31">
        <v>121018.15</v>
      </c>
      <c r="H31">
        <v>121018.15</v>
      </c>
      <c r="I31">
        <v>21</v>
      </c>
      <c r="J31"/>
    </row>
    <row r="32" spans="1:10" x14ac:dyDescent="0.5">
      <c r="A32" s="1">
        <v>42035</v>
      </c>
      <c r="B32" t="s">
        <v>10</v>
      </c>
      <c r="C32" t="s">
        <v>9</v>
      </c>
      <c r="D32">
        <v>103822.97</v>
      </c>
      <c r="E32">
        <v>103822.97</v>
      </c>
      <c r="H32">
        <v>103822.97</v>
      </c>
      <c r="I32">
        <v>20.2</v>
      </c>
      <c r="J32"/>
    </row>
    <row r="33" spans="1:10" x14ac:dyDescent="0.5">
      <c r="A33" s="1">
        <v>42036</v>
      </c>
      <c r="B33" t="s">
        <v>10</v>
      </c>
      <c r="C33" t="s">
        <v>9</v>
      </c>
      <c r="D33">
        <v>100178.84</v>
      </c>
      <c r="E33">
        <v>100178.84</v>
      </c>
      <c r="H33">
        <v>100178.84</v>
      </c>
      <c r="I33">
        <v>19</v>
      </c>
      <c r="J33"/>
    </row>
    <row r="34" spans="1:10" x14ac:dyDescent="0.5">
      <c r="A34" s="1">
        <v>42037</v>
      </c>
      <c r="B34" t="s">
        <v>10</v>
      </c>
      <c r="C34" t="s">
        <v>9</v>
      </c>
      <c r="D34">
        <v>118694.16</v>
      </c>
      <c r="E34">
        <v>118694.16</v>
      </c>
      <c r="H34">
        <v>118694.16</v>
      </c>
      <c r="I34">
        <v>21.1</v>
      </c>
      <c r="J34"/>
    </row>
    <row r="35" spans="1:10" x14ac:dyDescent="0.5">
      <c r="A35" s="1">
        <v>42038</v>
      </c>
      <c r="B35" t="s">
        <v>10</v>
      </c>
      <c r="C35" t="s">
        <v>9</v>
      </c>
      <c r="D35">
        <v>122880.13</v>
      </c>
      <c r="E35">
        <v>122880.13</v>
      </c>
      <c r="H35">
        <v>122880.13</v>
      </c>
      <c r="I35">
        <v>20</v>
      </c>
      <c r="J35"/>
    </row>
    <row r="36" spans="1:10" x14ac:dyDescent="0.5">
      <c r="A36" s="1">
        <v>42039</v>
      </c>
      <c r="B36" t="s">
        <v>10</v>
      </c>
      <c r="C36" t="s">
        <v>9</v>
      </c>
      <c r="D36">
        <v>117398.03</v>
      </c>
      <c r="E36">
        <v>117398.03</v>
      </c>
      <c r="H36">
        <v>117398.03</v>
      </c>
      <c r="I36">
        <v>19</v>
      </c>
      <c r="J36"/>
    </row>
    <row r="37" spans="1:10" x14ac:dyDescent="0.5">
      <c r="A37" s="1">
        <v>42040</v>
      </c>
      <c r="B37" t="s">
        <v>10</v>
      </c>
      <c r="C37" t="s">
        <v>9</v>
      </c>
      <c r="D37">
        <v>122279.425</v>
      </c>
      <c r="E37">
        <v>122279.425</v>
      </c>
      <c r="H37">
        <v>122279.425</v>
      </c>
      <c r="I37">
        <v>24.2</v>
      </c>
      <c r="J37"/>
    </row>
    <row r="38" spans="1:10" x14ac:dyDescent="0.5">
      <c r="A38" s="1">
        <v>42041</v>
      </c>
      <c r="B38" t="s">
        <v>10</v>
      </c>
      <c r="C38" t="s">
        <v>9</v>
      </c>
      <c r="D38">
        <v>141837.005</v>
      </c>
      <c r="E38">
        <v>141837.005</v>
      </c>
      <c r="H38">
        <v>141837.005</v>
      </c>
      <c r="I38">
        <v>35.700000000000003</v>
      </c>
      <c r="J38"/>
    </row>
    <row r="39" spans="1:10" x14ac:dyDescent="0.5">
      <c r="A39" s="1">
        <v>42042</v>
      </c>
      <c r="B39" t="s">
        <v>10</v>
      </c>
      <c r="C39" t="s">
        <v>9</v>
      </c>
      <c r="D39">
        <v>132138.36499999999</v>
      </c>
      <c r="E39">
        <v>132138.36499999999</v>
      </c>
      <c r="H39">
        <v>132138.36499999999</v>
      </c>
      <c r="I39">
        <v>35</v>
      </c>
      <c r="J39"/>
    </row>
    <row r="40" spans="1:10" x14ac:dyDescent="0.5">
      <c r="A40" s="1">
        <v>42043</v>
      </c>
      <c r="B40" t="s">
        <v>10</v>
      </c>
      <c r="C40" t="s">
        <v>9</v>
      </c>
      <c r="D40">
        <v>112108.215</v>
      </c>
      <c r="E40">
        <v>112108.215</v>
      </c>
      <c r="H40">
        <v>112108.215</v>
      </c>
      <c r="I40">
        <v>21.5</v>
      </c>
      <c r="J40"/>
    </row>
    <row r="41" spans="1:10" x14ac:dyDescent="0.5">
      <c r="A41" s="1">
        <v>42044</v>
      </c>
      <c r="B41" t="s">
        <v>10</v>
      </c>
      <c r="C41" t="s">
        <v>9</v>
      </c>
      <c r="D41">
        <v>126813.075</v>
      </c>
      <c r="E41">
        <v>126813.075</v>
      </c>
      <c r="H41">
        <v>126813.075</v>
      </c>
      <c r="I41">
        <v>28.3</v>
      </c>
      <c r="J41"/>
    </row>
    <row r="42" spans="1:10" x14ac:dyDescent="0.5">
      <c r="A42" s="1">
        <v>42045</v>
      </c>
      <c r="B42" t="s">
        <v>10</v>
      </c>
      <c r="C42" t="s">
        <v>9</v>
      </c>
      <c r="D42">
        <v>145948.565</v>
      </c>
      <c r="E42">
        <v>145948.565</v>
      </c>
      <c r="H42">
        <v>145948.565</v>
      </c>
      <c r="I42">
        <v>27.8</v>
      </c>
      <c r="J42"/>
    </row>
    <row r="43" spans="1:10" x14ac:dyDescent="0.5">
      <c r="A43" s="1">
        <v>42046</v>
      </c>
      <c r="B43" t="s">
        <v>10</v>
      </c>
      <c r="C43" t="s">
        <v>9</v>
      </c>
      <c r="D43">
        <v>149322.85</v>
      </c>
      <c r="E43">
        <v>149322.85</v>
      </c>
      <c r="H43">
        <v>149322.85</v>
      </c>
      <c r="I43">
        <v>26.8</v>
      </c>
      <c r="J43"/>
    </row>
    <row r="44" spans="1:10" x14ac:dyDescent="0.5">
      <c r="A44" s="1">
        <v>42047</v>
      </c>
      <c r="B44" t="s">
        <v>10</v>
      </c>
      <c r="C44" t="s">
        <v>9</v>
      </c>
      <c r="D44">
        <v>131376.78</v>
      </c>
      <c r="E44">
        <v>131376.78</v>
      </c>
      <c r="H44">
        <v>131376.78</v>
      </c>
      <c r="I44">
        <v>21.9</v>
      </c>
      <c r="J44"/>
    </row>
    <row r="45" spans="1:10" x14ac:dyDescent="0.5">
      <c r="A45" s="1">
        <v>42048</v>
      </c>
      <c r="B45" t="s">
        <v>10</v>
      </c>
      <c r="C45" t="s">
        <v>9</v>
      </c>
      <c r="D45">
        <v>136070.62</v>
      </c>
      <c r="E45">
        <v>136070.62</v>
      </c>
      <c r="H45">
        <v>136070.62</v>
      </c>
      <c r="I45">
        <v>32.4</v>
      </c>
      <c r="J45"/>
    </row>
    <row r="46" spans="1:10" x14ac:dyDescent="0.5">
      <c r="A46" s="1">
        <v>42049</v>
      </c>
      <c r="B46" t="s">
        <v>10</v>
      </c>
      <c r="C46" t="s">
        <v>9</v>
      </c>
      <c r="D46">
        <v>119692.02499999999</v>
      </c>
      <c r="E46">
        <v>119692.02499999999</v>
      </c>
      <c r="H46">
        <v>119692.02499999999</v>
      </c>
      <c r="I46">
        <v>25.1</v>
      </c>
      <c r="J46"/>
    </row>
    <row r="47" spans="1:10" x14ac:dyDescent="0.5">
      <c r="A47" s="1">
        <v>42050</v>
      </c>
      <c r="B47" t="s">
        <v>10</v>
      </c>
      <c r="C47" t="s">
        <v>9</v>
      </c>
      <c r="D47">
        <v>125287.71</v>
      </c>
      <c r="E47">
        <v>125287.71</v>
      </c>
      <c r="H47">
        <v>125287.71</v>
      </c>
      <c r="I47">
        <v>34.4</v>
      </c>
      <c r="J47"/>
    </row>
    <row r="48" spans="1:10" x14ac:dyDescent="0.5">
      <c r="A48" s="1">
        <v>42051</v>
      </c>
      <c r="B48" t="s">
        <v>10</v>
      </c>
      <c r="C48" t="s">
        <v>9</v>
      </c>
      <c r="D48">
        <v>131832.63</v>
      </c>
      <c r="E48">
        <v>131832.63</v>
      </c>
      <c r="H48">
        <v>131832.63</v>
      </c>
      <c r="I48">
        <v>24.6</v>
      </c>
      <c r="J48"/>
    </row>
    <row r="49" spans="1:10" x14ac:dyDescent="0.5">
      <c r="A49" s="1">
        <v>42052</v>
      </c>
      <c r="B49" t="s">
        <v>10</v>
      </c>
      <c r="C49" t="s">
        <v>9</v>
      </c>
      <c r="D49">
        <v>127666.01</v>
      </c>
      <c r="E49">
        <v>127666.01</v>
      </c>
      <c r="H49">
        <v>127666.01</v>
      </c>
      <c r="I49">
        <v>20.6</v>
      </c>
      <c r="J49"/>
    </row>
    <row r="50" spans="1:10" x14ac:dyDescent="0.5">
      <c r="A50" s="1">
        <v>42053</v>
      </c>
      <c r="B50" t="s">
        <v>10</v>
      </c>
      <c r="C50" t="s">
        <v>9</v>
      </c>
      <c r="D50">
        <v>125972.765</v>
      </c>
      <c r="E50">
        <v>125972.765</v>
      </c>
      <c r="H50">
        <v>125972.765</v>
      </c>
      <c r="I50">
        <v>21.2</v>
      </c>
      <c r="J50"/>
    </row>
    <row r="51" spans="1:10" x14ac:dyDescent="0.5">
      <c r="A51" s="1">
        <v>42054</v>
      </c>
      <c r="B51" t="s">
        <v>10</v>
      </c>
      <c r="C51" t="s">
        <v>9</v>
      </c>
      <c r="D51">
        <v>139399.69</v>
      </c>
      <c r="E51">
        <v>139399.69</v>
      </c>
      <c r="H51">
        <v>139399.69</v>
      </c>
      <c r="I51">
        <v>26.9</v>
      </c>
      <c r="J51"/>
    </row>
    <row r="52" spans="1:10" x14ac:dyDescent="0.5">
      <c r="A52" s="1">
        <v>42055</v>
      </c>
      <c r="B52" t="s">
        <v>10</v>
      </c>
      <c r="C52" t="s">
        <v>9</v>
      </c>
      <c r="D52">
        <v>139465.67499999999</v>
      </c>
      <c r="E52">
        <v>139465.67499999999</v>
      </c>
      <c r="H52">
        <v>139465.67499999999</v>
      </c>
      <c r="I52">
        <v>25.3</v>
      </c>
      <c r="J52"/>
    </row>
    <row r="53" spans="1:10" x14ac:dyDescent="0.5">
      <c r="A53" s="1">
        <v>42056</v>
      </c>
      <c r="B53" t="s">
        <v>10</v>
      </c>
      <c r="C53" t="s">
        <v>9</v>
      </c>
      <c r="D53">
        <v>136283.03</v>
      </c>
      <c r="E53">
        <v>136283.03</v>
      </c>
      <c r="H53">
        <v>136283.03</v>
      </c>
      <c r="I53">
        <v>36.1</v>
      </c>
      <c r="J53"/>
    </row>
    <row r="54" spans="1:10" x14ac:dyDescent="0.5">
      <c r="A54" s="1">
        <v>42057</v>
      </c>
      <c r="B54" t="s">
        <v>10</v>
      </c>
      <c r="C54" t="s">
        <v>9</v>
      </c>
      <c r="D54">
        <v>138016.35</v>
      </c>
      <c r="E54">
        <v>138016.35</v>
      </c>
      <c r="H54">
        <v>138016.35</v>
      </c>
      <c r="I54">
        <v>35.299999999999997</v>
      </c>
      <c r="J54"/>
    </row>
    <row r="55" spans="1:10" x14ac:dyDescent="0.5">
      <c r="A55" s="1">
        <v>42058</v>
      </c>
      <c r="B55" t="s">
        <v>10</v>
      </c>
      <c r="C55" t="s">
        <v>9</v>
      </c>
      <c r="D55">
        <v>135255.815</v>
      </c>
      <c r="E55">
        <v>135255.815</v>
      </c>
      <c r="H55">
        <v>135255.815</v>
      </c>
      <c r="I55">
        <v>29.3</v>
      </c>
      <c r="J55"/>
    </row>
    <row r="56" spans="1:10" x14ac:dyDescent="0.5">
      <c r="A56" s="1">
        <v>42059</v>
      </c>
      <c r="B56" t="s">
        <v>10</v>
      </c>
      <c r="C56" t="s">
        <v>9</v>
      </c>
      <c r="D56">
        <v>120263.515</v>
      </c>
      <c r="E56">
        <v>120263.515</v>
      </c>
      <c r="H56">
        <v>120263.515</v>
      </c>
      <c r="I56">
        <v>20.100000000000001</v>
      </c>
      <c r="J56"/>
    </row>
    <row r="57" spans="1:10" x14ac:dyDescent="0.5">
      <c r="A57" s="1">
        <v>42060</v>
      </c>
      <c r="B57" t="s">
        <v>10</v>
      </c>
      <c r="C57" t="s">
        <v>9</v>
      </c>
      <c r="D57">
        <v>130062.755</v>
      </c>
      <c r="E57">
        <v>130062.755</v>
      </c>
      <c r="H57">
        <v>130062.755</v>
      </c>
      <c r="I57">
        <v>27</v>
      </c>
      <c r="J57"/>
    </row>
    <row r="58" spans="1:10" x14ac:dyDescent="0.5">
      <c r="A58" s="1">
        <v>42061</v>
      </c>
      <c r="B58" t="s">
        <v>10</v>
      </c>
      <c r="C58" t="s">
        <v>9</v>
      </c>
      <c r="D58">
        <v>131525.85500000001</v>
      </c>
      <c r="E58">
        <v>131525.85500000001</v>
      </c>
      <c r="H58">
        <v>131525.85500000001</v>
      </c>
      <c r="I58">
        <v>23.2</v>
      </c>
      <c r="J58"/>
    </row>
    <row r="59" spans="1:10" x14ac:dyDescent="0.5">
      <c r="A59" s="1">
        <v>42062</v>
      </c>
      <c r="B59" t="s">
        <v>10</v>
      </c>
      <c r="C59" t="s">
        <v>9</v>
      </c>
      <c r="D59">
        <v>131069.4</v>
      </c>
      <c r="E59">
        <v>131069.4</v>
      </c>
      <c r="H59">
        <v>131069.4</v>
      </c>
      <c r="I59">
        <v>24.3</v>
      </c>
      <c r="J59"/>
    </row>
    <row r="60" spans="1:10" x14ac:dyDescent="0.5">
      <c r="A60" s="1">
        <v>42063</v>
      </c>
      <c r="B60" t="s">
        <v>10</v>
      </c>
      <c r="C60" t="s">
        <v>9</v>
      </c>
      <c r="D60">
        <v>116275.73</v>
      </c>
      <c r="E60">
        <v>116275.73</v>
      </c>
      <c r="H60">
        <v>116275.73</v>
      </c>
      <c r="I60">
        <v>32.299999999999997</v>
      </c>
      <c r="J60"/>
    </row>
    <row r="61" spans="1:10" x14ac:dyDescent="0.5">
      <c r="A61" s="1">
        <v>42064</v>
      </c>
      <c r="B61" t="s">
        <v>10</v>
      </c>
      <c r="C61" t="s">
        <v>9</v>
      </c>
      <c r="D61">
        <v>103462.78</v>
      </c>
      <c r="E61">
        <v>103462.78</v>
      </c>
      <c r="H61">
        <v>103462.78</v>
      </c>
      <c r="I61">
        <v>20.8</v>
      </c>
      <c r="J61"/>
    </row>
    <row r="62" spans="1:10" x14ac:dyDescent="0.5">
      <c r="A62" s="1">
        <v>42065</v>
      </c>
      <c r="B62" t="s">
        <v>10</v>
      </c>
      <c r="C62" t="s">
        <v>9</v>
      </c>
      <c r="D62">
        <v>123301.83500000001</v>
      </c>
      <c r="E62">
        <v>123301.83500000001</v>
      </c>
      <c r="H62">
        <v>123301.83500000001</v>
      </c>
      <c r="I62">
        <v>23</v>
      </c>
      <c r="J62"/>
    </row>
    <row r="63" spans="1:10" x14ac:dyDescent="0.5">
      <c r="A63" s="1">
        <v>42066</v>
      </c>
      <c r="B63" t="s">
        <v>10</v>
      </c>
      <c r="C63" t="s">
        <v>9</v>
      </c>
      <c r="D63">
        <v>126750.29</v>
      </c>
      <c r="E63">
        <v>126750.29</v>
      </c>
      <c r="H63">
        <v>126750.29</v>
      </c>
      <c r="I63">
        <v>22.7</v>
      </c>
      <c r="J63"/>
    </row>
    <row r="64" spans="1:10" x14ac:dyDescent="0.5">
      <c r="A64" s="1">
        <v>42067</v>
      </c>
      <c r="B64" t="s">
        <v>10</v>
      </c>
      <c r="C64" t="s">
        <v>9</v>
      </c>
      <c r="D64">
        <v>120764.185</v>
      </c>
      <c r="E64">
        <v>120764.185</v>
      </c>
      <c r="H64">
        <v>120764.185</v>
      </c>
      <c r="I64">
        <v>23.5</v>
      </c>
      <c r="J64"/>
    </row>
    <row r="65" spans="1:10" x14ac:dyDescent="0.5">
      <c r="A65" s="1">
        <v>42068</v>
      </c>
      <c r="B65" t="s">
        <v>10</v>
      </c>
      <c r="C65" t="s">
        <v>9</v>
      </c>
      <c r="D65">
        <v>114967.345</v>
      </c>
      <c r="E65">
        <v>114967.345</v>
      </c>
      <c r="H65">
        <v>114967.345</v>
      </c>
      <c r="I65">
        <v>18.600000000000001</v>
      </c>
      <c r="J65"/>
    </row>
    <row r="66" spans="1:10" x14ac:dyDescent="0.5">
      <c r="A66" s="1">
        <v>42069</v>
      </c>
      <c r="B66" t="s">
        <v>10</v>
      </c>
      <c r="C66" t="s">
        <v>9</v>
      </c>
      <c r="D66">
        <v>117053.75</v>
      </c>
      <c r="E66">
        <v>117053.75</v>
      </c>
      <c r="H66">
        <v>117053.75</v>
      </c>
      <c r="I66">
        <v>21.1</v>
      </c>
      <c r="J66"/>
    </row>
    <row r="67" spans="1:10" x14ac:dyDescent="0.5">
      <c r="A67" s="1">
        <v>42070</v>
      </c>
      <c r="B67" t="s">
        <v>10</v>
      </c>
      <c r="C67" t="s">
        <v>9</v>
      </c>
      <c r="D67">
        <v>108344.575</v>
      </c>
      <c r="E67">
        <v>108344.575</v>
      </c>
      <c r="H67">
        <v>108344.575</v>
      </c>
      <c r="I67">
        <v>22.6</v>
      </c>
      <c r="J67"/>
    </row>
    <row r="68" spans="1:10" x14ac:dyDescent="0.5">
      <c r="A68" s="1">
        <v>42071</v>
      </c>
      <c r="B68" t="s">
        <v>10</v>
      </c>
      <c r="C68" t="s">
        <v>9</v>
      </c>
      <c r="D68">
        <v>106348.78</v>
      </c>
      <c r="E68">
        <v>106348.78</v>
      </c>
      <c r="H68">
        <v>106348.78</v>
      </c>
      <c r="I68">
        <v>24.4</v>
      </c>
      <c r="J68"/>
    </row>
    <row r="69" spans="1:10" x14ac:dyDescent="0.5">
      <c r="A69" s="1">
        <v>42072</v>
      </c>
      <c r="B69" t="s">
        <v>10</v>
      </c>
      <c r="C69" t="s">
        <v>10</v>
      </c>
      <c r="D69">
        <v>108282.48</v>
      </c>
      <c r="E69">
        <v>108282.48</v>
      </c>
      <c r="G69">
        <v>108282.48</v>
      </c>
      <c r="I69">
        <v>23.8</v>
      </c>
      <c r="J69"/>
    </row>
    <row r="70" spans="1:10" x14ac:dyDescent="0.5">
      <c r="A70" s="1">
        <v>42073</v>
      </c>
      <c r="B70" t="s">
        <v>10</v>
      </c>
      <c r="C70" t="s">
        <v>9</v>
      </c>
      <c r="D70">
        <v>125828.53</v>
      </c>
      <c r="E70">
        <v>125828.53</v>
      </c>
      <c r="H70">
        <v>125828.53</v>
      </c>
      <c r="I70">
        <v>21.7</v>
      </c>
      <c r="J70"/>
    </row>
    <row r="71" spans="1:10" x14ac:dyDescent="0.5">
      <c r="A71" s="1">
        <v>42074</v>
      </c>
      <c r="B71" t="s">
        <v>10</v>
      </c>
      <c r="C71" t="s">
        <v>9</v>
      </c>
      <c r="D71">
        <v>124418.41499999999</v>
      </c>
      <c r="E71">
        <v>124418.41499999999</v>
      </c>
      <c r="H71">
        <v>124418.41499999999</v>
      </c>
      <c r="I71">
        <v>23.8</v>
      </c>
      <c r="J71"/>
    </row>
    <row r="72" spans="1:10" x14ac:dyDescent="0.5">
      <c r="A72" s="1">
        <v>42075</v>
      </c>
      <c r="B72" t="s">
        <v>10</v>
      </c>
      <c r="C72" t="s">
        <v>9</v>
      </c>
      <c r="D72">
        <v>121683.65</v>
      </c>
      <c r="E72">
        <v>121683.65</v>
      </c>
      <c r="H72">
        <v>121683.65</v>
      </c>
      <c r="I72">
        <v>19.899999999999999</v>
      </c>
      <c r="J72"/>
    </row>
    <row r="73" spans="1:10" x14ac:dyDescent="0.5">
      <c r="A73" s="1">
        <v>42076</v>
      </c>
      <c r="B73" t="s">
        <v>10</v>
      </c>
      <c r="C73" t="s">
        <v>9</v>
      </c>
      <c r="D73">
        <v>120929.815</v>
      </c>
      <c r="E73">
        <v>120929.815</v>
      </c>
      <c r="H73">
        <v>120929.815</v>
      </c>
      <c r="I73">
        <v>20.399999999999999</v>
      </c>
      <c r="J73"/>
    </row>
    <row r="74" spans="1:10" x14ac:dyDescent="0.5">
      <c r="A74" s="1">
        <v>42077</v>
      </c>
      <c r="B74" t="s">
        <v>10</v>
      </c>
      <c r="C74" t="s">
        <v>9</v>
      </c>
      <c r="D74">
        <v>108738.82</v>
      </c>
      <c r="E74">
        <v>108738.82</v>
      </c>
      <c r="H74">
        <v>108738.82</v>
      </c>
      <c r="I74">
        <v>30.1</v>
      </c>
      <c r="J74"/>
    </row>
    <row r="75" spans="1:10" x14ac:dyDescent="0.5">
      <c r="A75" s="1">
        <v>42078</v>
      </c>
      <c r="B75" t="s">
        <v>10</v>
      </c>
      <c r="C75" t="s">
        <v>9</v>
      </c>
      <c r="D75">
        <v>100170.295</v>
      </c>
      <c r="E75">
        <v>100170.295</v>
      </c>
      <c r="H75">
        <v>100170.295</v>
      </c>
      <c r="I75">
        <v>18.3</v>
      </c>
      <c r="J75"/>
    </row>
    <row r="76" spans="1:10" x14ac:dyDescent="0.5">
      <c r="A76" s="1">
        <v>42079</v>
      </c>
      <c r="B76" t="s">
        <v>10</v>
      </c>
      <c r="C76" t="s">
        <v>9</v>
      </c>
      <c r="D76">
        <v>123787.075</v>
      </c>
      <c r="E76">
        <v>123787.075</v>
      </c>
      <c r="H76">
        <v>123787.075</v>
      </c>
      <c r="I76">
        <v>25.5</v>
      </c>
      <c r="J76"/>
    </row>
    <row r="77" spans="1:10" x14ac:dyDescent="0.5">
      <c r="A77" s="1">
        <v>42080</v>
      </c>
      <c r="B77" t="s">
        <v>10</v>
      </c>
      <c r="C77" t="s">
        <v>9</v>
      </c>
      <c r="D77">
        <v>125600.86</v>
      </c>
      <c r="E77">
        <v>125600.86</v>
      </c>
      <c r="H77">
        <v>125600.86</v>
      </c>
      <c r="I77">
        <v>26.2</v>
      </c>
      <c r="J77"/>
    </row>
    <row r="78" spans="1:10" x14ac:dyDescent="0.5">
      <c r="A78" s="1">
        <v>42081</v>
      </c>
      <c r="B78" t="s">
        <v>10</v>
      </c>
      <c r="C78" t="s">
        <v>9</v>
      </c>
      <c r="D78">
        <v>127975.815</v>
      </c>
      <c r="E78">
        <v>127975.815</v>
      </c>
      <c r="H78">
        <v>127975.815</v>
      </c>
      <c r="I78">
        <v>24.4</v>
      </c>
      <c r="J78"/>
    </row>
    <row r="79" spans="1:10" x14ac:dyDescent="0.5">
      <c r="A79" s="1">
        <v>42082</v>
      </c>
      <c r="B79" t="s">
        <v>10</v>
      </c>
      <c r="C79" t="s">
        <v>9</v>
      </c>
      <c r="D79">
        <v>128319.45</v>
      </c>
      <c r="E79">
        <v>128319.45</v>
      </c>
      <c r="H79">
        <v>128319.45</v>
      </c>
      <c r="I79">
        <v>33.5</v>
      </c>
      <c r="J79"/>
    </row>
    <row r="80" spans="1:10" x14ac:dyDescent="0.5">
      <c r="A80" s="1">
        <v>42083</v>
      </c>
      <c r="B80" t="s">
        <v>10</v>
      </c>
      <c r="C80" t="s">
        <v>9</v>
      </c>
      <c r="D80">
        <v>119491.32</v>
      </c>
      <c r="E80">
        <v>119491.32</v>
      </c>
      <c r="H80">
        <v>119491.32</v>
      </c>
      <c r="I80">
        <v>19.600000000000001</v>
      </c>
      <c r="J80"/>
    </row>
    <row r="81" spans="1:10" x14ac:dyDescent="0.5">
      <c r="A81" s="1">
        <v>42084</v>
      </c>
      <c r="B81" t="s">
        <v>10</v>
      </c>
      <c r="C81" t="s">
        <v>9</v>
      </c>
      <c r="D81">
        <v>106754.8</v>
      </c>
      <c r="E81">
        <v>106754.8</v>
      </c>
      <c r="H81">
        <v>106754.8</v>
      </c>
      <c r="I81">
        <v>22.7</v>
      </c>
      <c r="J81"/>
    </row>
    <row r="82" spans="1:10" x14ac:dyDescent="0.5">
      <c r="A82" s="1">
        <v>42085</v>
      </c>
      <c r="B82" t="s">
        <v>10</v>
      </c>
      <c r="C82" t="s">
        <v>9</v>
      </c>
      <c r="D82">
        <v>106555.03</v>
      </c>
      <c r="E82">
        <v>106555.03</v>
      </c>
      <c r="H82">
        <v>106555.03</v>
      </c>
      <c r="I82">
        <v>28.8</v>
      </c>
      <c r="J82"/>
    </row>
    <row r="83" spans="1:10" x14ac:dyDescent="0.5">
      <c r="A83" s="1">
        <v>42086</v>
      </c>
      <c r="B83" t="s">
        <v>10</v>
      </c>
      <c r="C83" t="s">
        <v>9</v>
      </c>
      <c r="D83">
        <v>122810.05</v>
      </c>
      <c r="E83">
        <v>122810.05</v>
      </c>
      <c r="H83">
        <v>122810.05</v>
      </c>
      <c r="I83">
        <v>27</v>
      </c>
      <c r="J83"/>
    </row>
    <row r="84" spans="1:10" x14ac:dyDescent="0.5">
      <c r="A84" s="1">
        <v>42087</v>
      </c>
      <c r="B84" t="s">
        <v>10</v>
      </c>
      <c r="C84" t="s">
        <v>9</v>
      </c>
      <c r="D84">
        <v>123234.935</v>
      </c>
      <c r="E84">
        <v>123234.935</v>
      </c>
      <c r="H84">
        <v>123234.935</v>
      </c>
      <c r="I84">
        <v>15.3</v>
      </c>
      <c r="J84"/>
    </row>
    <row r="85" spans="1:10" x14ac:dyDescent="0.5">
      <c r="A85" s="1">
        <v>42088</v>
      </c>
      <c r="B85" t="s">
        <v>10</v>
      </c>
      <c r="C85" t="s">
        <v>9</v>
      </c>
      <c r="D85">
        <v>122268.86</v>
      </c>
      <c r="E85">
        <v>122268.86</v>
      </c>
      <c r="H85">
        <v>122268.86</v>
      </c>
      <c r="I85">
        <v>20.399999999999999</v>
      </c>
      <c r="J85"/>
    </row>
    <row r="86" spans="1:10" x14ac:dyDescent="0.5">
      <c r="A86" s="1">
        <v>42089</v>
      </c>
      <c r="B86" t="s">
        <v>10</v>
      </c>
      <c r="C86" t="s">
        <v>9</v>
      </c>
      <c r="D86">
        <v>121998.2</v>
      </c>
      <c r="E86">
        <v>121998.2</v>
      </c>
      <c r="H86">
        <v>121998.2</v>
      </c>
      <c r="I86">
        <v>18</v>
      </c>
      <c r="J86"/>
    </row>
    <row r="87" spans="1:10" x14ac:dyDescent="0.5">
      <c r="A87" s="1">
        <v>42090</v>
      </c>
      <c r="B87" t="s">
        <v>9</v>
      </c>
      <c r="C87" t="s">
        <v>9</v>
      </c>
      <c r="D87">
        <v>122346.33500000001</v>
      </c>
      <c r="F87">
        <v>122346.33500000001</v>
      </c>
      <c r="H87">
        <v>122346.33500000001</v>
      </c>
      <c r="I87">
        <v>18.100000000000001</v>
      </c>
      <c r="J87"/>
    </row>
    <row r="88" spans="1:10" x14ac:dyDescent="0.5">
      <c r="A88" s="1">
        <v>42091</v>
      </c>
      <c r="B88" t="s">
        <v>9</v>
      </c>
      <c r="C88" t="s">
        <v>9</v>
      </c>
      <c r="D88">
        <v>112187.715</v>
      </c>
      <c r="F88">
        <v>112187.715</v>
      </c>
      <c r="H88">
        <v>112187.715</v>
      </c>
      <c r="I88">
        <v>19.100000000000001</v>
      </c>
      <c r="J88"/>
    </row>
    <row r="89" spans="1:10" x14ac:dyDescent="0.5">
      <c r="A89" s="1">
        <v>42092</v>
      </c>
      <c r="B89" t="s">
        <v>9</v>
      </c>
      <c r="C89" t="s">
        <v>9</v>
      </c>
      <c r="D89">
        <v>106418.66499999999</v>
      </c>
      <c r="F89">
        <v>106418.66499999999</v>
      </c>
      <c r="H89">
        <v>106418.66499999999</v>
      </c>
      <c r="I89">
        <v>22.7</v>
      </c>
      <c r="J89"/>
    </row>
    <row r="90" spans="1:10" x14ac:dyDescent="0.5">
      <c r="A90" s="1">
        <v>42093</v>
      </c>
      <c r="B90" t="s">
        <v>9</v>
      </c>
      <c r="C90" t="s">
        <v>9</v>
      </c>
      <c r="D90">
        <v>123061.87</v>
      </c>
      <c r="F90">
        <v>123061.87</v>
      </c>
      <c r="H90">
        <v>123061.87</v>
      </c>
      <c r="I90">
        <v>23.1</v>
      </c>
      <c r="J90"/>
    </row>
    <row r="91" spans="1:10" x14ac:dyDescent="0.5">
      <c r="A91" s="1">
        <v>42094</v>
      </c>
      <c r="B91" t="s">
        <v>9</v>
      </c>
      <c r="C91" t="s">
        <v>9</v>
      </c>
      <c r="D91">
        <v>125795.325</v>
      </c>
      <c r="F91">
        <v>125795.325</v>
      </c>
      <c r="H91">
        <v>125795.325</v>
      </c>
      <c r="I91">
        <v>25.3</v>
      </c>
      <c r="J91"/>
    </row>
    <row r="92" spans="1:10" x14ac:dyDescent="0.5">
      <c r="A92" s="1">
        <v>42095</v>
      </c>
      <c r="B92" t="s">
        <v>9</v>
      </c>
      <c r="C92" t="s">
        <v>9</v>
      </c>
      <c r="D92">
        <v>122042.265</v>
      </c>
      <c r="F92">
        <v>122042.265</v>
      </c>
      <c r="H92">
        <v>122042.265</v>
      </c>
      <c r="I92">
        <v>29</v>
      </c>
      <c r="J92"/>
    </row>
    <row r="93" spans="1:10" x14ac:dyDescent="0.5">
      <c r="A93" s="1">
        <v>42096</v>
      </c>
      <c r="B93" t="s">
        <v>9</v>
      </c>
      <c r="C93" t="s">
        <v>9</v>
      </c>
      <c r="D93">
        <v>113838.41</v>
      </c>
      <c r="F93">
        <v>113838.41</v>
      </c>
      <c r="H93">
        <v>113838.41</v>
      </c>
      <c r="I93">
        <v>17.2</v>
      </c>
      <c r="J93"/>
    </row>
    <row r="94" spans="1:10" x14ac:dyDescent="0.5">
      <c r="A94" s="1">
        <v>42097</v>
      </c>
      <c r="B94" t="s">
        <v>9</v>
      </c>
      <c r="C94" t="s">
        <v>10</v>
      </c>
      <c r="D94">
        <v>98891.06</v>
      </c>
      <c r="F94">
        <v>98891.06</v>
      </c>
      <c r="G94">
        <v>98891.06</v>
      </c>
      <c r="I94">
        <v>20.9</v>
      </c>
      <c r="J94"/>
    </row>
    <row r="95" spans="1:10" x14ac:dyDescent="0.5">
      <c r="A95" s="1">
        <v>42098</v>
      </c>
      <c r="B95" t="s">
        <v>9</v>
      </c>
      <c r="C95" t="s">
        <v>10</v>
      </c>
      <c r="D95">
        <v>103999.17</v>
      </c>
      <c r="F95">
        <v>103999.17</v>
      </c>
      <c r="G95">
        <v>103999.17</v>
      </c>
      <c r="I95">
        <v>23.5</v>
      </c>
      <c r="J95"/>
    </row>
    <row r="96" spans="1:10" x14ac:dyDescent="0.5">
      <c r="A96" s="1">
        <v>42099</v>
      </c>
      <c r="B96" t="s">
        <v>9</v>
      </c>
      <c r="C96" t="s">
        <v>9</v>
      </c>
      <c r="D96">
        <v>103685.45</v>
      </c>
      <c r="F96">
        <v>103685.45</v>
      </c>
      <c r="H96">
        <v>103685.45</v>
      </c>
      <c r="I96">
        <v>18.5</v>
      </c>
      <c r="J96"/>
    </row>
    <row r="97" spans="1:10" x14ac:dyDescent="0.5">
      <c r="A97" s="1">
        <v>42100</v>
      </c>
      <c r="B97" t="s">
        <v>9</v>
      </c>
      <c r="C97" t="s">
        <v>10</v>
      </c>
      <c r="D97">
        <v>107383.37</v>
      </c>
      <c r="F97">
        <v>107383.37</v>
      </c>
      <c r="G97">
        <v>107383.37</v>
      </c>
      <c r="I97">
        <v>18.399999999999999</v>
      </c>
      <c r="J97"/>
    </row>
    <row r="98" spans="1:10" x14ac:dyDescent="0.5">
      <c r="A98" s="1">
        <v>42101</v>
      </c>
      <c r="B98" t="s">
        <v>9</v>
      </c>
      <c r="C98" t="s">
        <v>9</v>
      </c>
      <c r="D98">
        <v>120235.505</v>
      </c>
      <c r="F98">
        <v>120235.505</v>
      </c>
      <c r="H98">
        <v>120235.505</v>
      </c>
      <c r="I98">
        <v>17.3</v>
      </c>
      <c r="J98"/>
    </row>
    <row r="99" spans="1:10" x14ac:dyDescent="0.5">
      <c r="A99" s="1">
        <v>42102</v>
      </c>
      <c r="B99" t="s">
        <v>9</v>
      </c>
      <c r="C99" t="s">
        <v>9</v>
      </c>
      <c r="D99">
        <v>122129.77499999999</v>
      </c>
      <c r="F99">
        <v>122129.77499999999</v>
      </c>
      <c r="H99">
        <v>122129.77499999999</v>
      </c>
      <c r="I99">
        <v>17.7</v>
      </c>
      <c r="J99"/>
    </row>
    <row r="100" spans="1:10" x14ac:dyDescent="0.5">
      <c r="A100" s="1">
        <v>42103</v>
      </c>
      <c r="B100" t="s">
        <v>9</v>
      </c>
      <c r="C100" t="s">
        <v>9</v>
      </c>
      <c r="D100">
        <v>123990.76</v>
      </c>
      <c r="F100">
        <v>123990.76</v>
      </c>
      <c r="H100">
        <v>123990.76</v>
      </c>
      <c r="I100">
        <v>19.100000000000001</v>
      </c>
      <c r="J100"/>
    </row>
    <row r="101" spans="1:10" x14ac:dyDescent="0.5">
      <c r="A101" s="1">
        <v>42104</v>
      </c>
      <c r="B101" t="s">
        <v>9</v>
      </c>
      <c r="C101" t="s">
        <v>9</v>
      </c>
      <c r="D101">
        <v>121753.11500000001</v>
      </c>
      <c r="F101">
        <v>121753.11500000001</v>
      </c>
      <c r="H101">
        <v>121753.11500000001</v>
      </c>
      <c r="I101">
        <v>18.7</v>
      </c>
      <c r="J101"/>
    </row>
    <row r="102" spans="1:10" x14ac:dyDescent="0.5">
      <c r="A102" s="1">
        <v>42105</v>
      </c>
      <c r="B102" t="s">
        <v>9</v>
      </c>
      <c r="C102" t="s">
        <v>9</v>
      </c>
      <c r="D102">
        <v>110034.16499999999</v>
      </c>
      <c r="F102">
        <v>110034.16499999999</v>
      </c>
      <c r="H102">
        <v>110034.16499999999</v>
      </c>
      <c r="I102">
        <v>23.7</v>
      </c>
      <c r="J102"/>
    </row>
    <row r="103" spans="1:10" x14ac:dyDescent="0.5">
      <c r="A103" s="1">
        <v>42106</v>
      </c>
      <c r="B103" t="s">
        <v>9</v>
      </c>
      <c r="C103" t="s">
        <v>9</v>
      </c>
      <c r="D103">
        <v>103760.22500000001</v>
      </c>
      <c r="F103">
        <v>103760.22500000001</v>
      </c>
      <c r="H103">
        <v>103760.22500000001</v>
      </c>
      <c r="I103">
        <v>18.3</v>
      </c>
      <c r="J103"/>
    </row>
    <row r="104" spans="1:10" x14ac:dyDescent="0.5">
      <c r="A104" s="1">
        <v>42107</v>
      </c>
      <c r="B104" t="s">
        <v>9</v>
      </c>
      <c r="C104" t="s">
        <v>9</v>
      </c>
      <c r="D104">
        <v>125107.78</v>
      </c>
      <c r="F104">
        <v>125107.78</v>
      </c>
      <c r="H104">
        <v>125107.78</v>
      </c>
      <c r="I104">
        <v>19.100000000000001</v>
      </c>
      <c r="J104"/>
    </row>
    <row r="105" spans="1:10" x14ac:dyDescent="0.5">
      <c r="A105" s="1">
        <v>42108</v>
      </c>
      <c r="B105" t="s">
        <v>10</v>
      </c>
      <c r="C105" t="s">
        <v>9</v>
      </c>
      <c r="D105">
        <v>127793.38</v>
      </c>
      <c r="E105">
        <v>127793.38</v>
      </c>
      <c r="H105">
        <v>127793.38</v>
      </c>
      <c r="I105">
        <v>24.7</v>
      </c>
      <c r="J105"/>
    </row>
    <row r="106" spans="1:10" x14ac:dyDescent="0.5">
      <c r="A106" s="1">
        <v>42109</v>
      </c>
      <c r="B106" t="s">
        <v>10</v>
      </c>
      <c r="C106" t="s">
        <v>9</v>
      </c>
      <c r="D106">
        <v>126673.935</v>
      </c>
      <c r="E106">
        <v>126673.935</v>
      </c>
      <c r="H106">
        <v>126673.935</v>
      </c>
      <c r="I106">
        <v>27.6</v>
      </c>
      <c r="J106"/>
    </row>
    <row r="107" spans="1:10" x14ac:dyDescent="0.5">
      <c r="A107" s="1">
        <v>42110</v>
      </c>
      <c r="B107" t="s">
        <v>10</v>
      </c>
      <c r="C107" t="s">
        <v>9</v>
      </c>
      <c r="D107">
        <v>126937.94</v>
      </c>
      <c r="E107">
        <v>126937.94</v>
      </c>
      <c r="H107">
        <v>126937.94</v>
      </c>
      <c r="I107">
        <v>17.8</v>
      </c>
      <c r="J107"/>
    </row>
    <row r="108" spans="1:10" x14ac:dyDescent="0.5">
      <c r="A108" s="1">
        <v>42111</v>
      </c>
      <c r="B108" t="s">
        <v>10</v>
      </c>
      <c r="C108" t="s">
        <v>9</v>
      </c>
      <c r="D108">
        <v>131031.41499999999</v>
      </c>
      <c r="E108">
        <v>131031.41499999999</v>
      </c>
      <c r="H108">
        <v>131031.41499999999</v>
      </c>
      <c r="I108">
        <v>17.100000000000001</v>
      </c>
      <c r="J108"/>
    </row>
    <row r="109" spans="1:10" x14ac:dyDescent="0.5">
      <c r="A109" s="1">
        <v>42112</v>
      </c>
      <c r="B109" t="s">
        <v>10</v>
      </c>
      <c r="C109" t="s">
        <v>9</v>
      </c>
      <c r="D109">
        <v>109763.985</v>
      </c>
      <c r="E109">
        <v>109763.985</v>
      </c>
      <c r="H109">
        <v>109763.985</v>
      </c>
      <c r="I109">
        <v>21.9</v>
      </c>
      <c r="J109"/>
    </row>
    <row r="110" spans="1:10" x14ac:dyDescent="0.5">
      <c r="A110" s="1">
        <v>42113</v>
      </c>
      <c r="B110" t="s">
        <v>10</v>
      </c>
      <c r="C110" t="s">
        <v>9</v>
      </c>
      <c r="D110">
        <v>107160.54</v>
      </c>
      <c r="E110">
        <v>107160.54</v>
      </c>
      <c r="H110">
        <v>107160.54</v>
      </c>
      <c r="I110">
        <v>14.7</v>
      </c>
      <c r="J110"/>
    </row>
    <row r="111" spans="1:10" x14ac:dyDescent="0.5">
      <c r="A111" s="1">
        <v>42114</v>
      </c>
      <c r="B111" t="s">
        <v>10</v>
      </c>
      <c r="C111" t="s">
        <v>9</v>
      </c>
      <c r="D111">
        <v>126696.19</v>
      </c>
      <c r="E111">
        <v>126696.19</v>
      </c>
      <c r="H111">
        <v>126696.19</v>
      </c>
      <c r="I111">
        <v>16.2</v>
      </c>
      <c r="J111"/>
    </row>
    <row r="112" spans="1:10" x14ac:dyDescent="0.5">
      <c r="A112" s="1">
        <v>42115</v>
      </c>
      <c r="B112" t="s">
        <v>10</v>
      </c>
      <c r="C112" t="s">
        <v>9</v>
      </c>
      <c r="D112">
        <v>127973.58500000001</v>
      </c>
      <c r="E112">
        <v>127973.58500000001</v>
      </c>
      <c r="H112">
        <v>127973.58500000001</v>
      </c>
      <c r="I112">
        <v>17.7</v>
      </c>
      <c r="J112"/>
    </row>
    <row r="113" spans="1:10" x14ac:dyDescent="0.5">
      <c r="A113" s="1">
        <v>42116</v>
      </c>
      <c r="B113" t="s">
        <v>10</v>
      </c>
      <c r="C113" t="s">
        <v>9</v>
      </c>
      <c r="D113">
        <v>128598.495</v>
      </c>
      <c r="E113">
        <v>128598.495</v>
      </c>
      <c r="H113">
        <v>128598.495</v>
      </c>
      <c r="I113">
        <v>19.5</v>
      </c>
      <c r="J113"/>
    </row>
    <row r="114" spans="1:10" x14ac:dyDescent="0.5">
      <c r="A114" s="1">
        <v>42117</v>
      </c>
      <c r="B114" t="s">
        <v>10</v>
      </c>
      <c r="C114" t="s">
        <v>9</v>
      </c>
      <c r="D114">
        <v>126483.80499999999</v>
      </c>
      <c r="E114">
        <v>126483.80499999999</v>
      </c>
      <c r="H114">
        <v>126483.80499999999</v>
      </c>
      <c r="I114">
        <v>19.2</v>
      </c>
      <c r="J114"/>
    </row>
    <row r="115" spans="1:10" x14ac:dyDescent="0.5">
      <c r="A115" s="1">
        <v>42118</v>
      </c>
      <c r="B115" t="s">
        <v>10</v>
      </c>
      <c r="C115" t="s">
        <v>9</v>
      </c>
      <c r="D115">
        <v>126230.785</v>
      </c>
      <c r="E115">
        <v>126230.785</v>
      </c>
      <c r="H115">
        <v>126230.785</v>
      </c>
      <c r="I115">
        <v>21.1</v>
      </c>
      <c r="J115"/>
    </row>
    <row r="116" spans="1:10" x14ac:dyDescent="0.5">
      <c r="A116" s="1">
        <v>42119</v>
      </c>
      <c r="B116" t="s">
        <v>10</v>
      </c>
      <c r="C116" t="s">
        <v>10</v>
      </c>
      <c r="D116">
        <v>111803.625</v>
      </c>
      <c r="E116">
        <v>111803.625</v>
      </c>
      <c r="G116">
        <v>111803.625</v>
      </c>
      <c r="I116">
        <v>15</v>
      </c>
      <c r="J116"/>
    </row>
    <row r="117" spans="1:10" x14ac:dyDescent="0.5">
      <c r="A117" s="1">
        <v>42120</v>
      </c>
      <c r="B117" t="s">
        <v>10</v>
      </c>
      <c r="C117" t="s">
        <v>9</v>
      </c>
      <c r="D117">
        <v>108217.82</v>
      </c>
      <c r="E117">
        <v>108217.82</v>
      </c>
      <c r="H117">
        <v>108217.82</v>
      </c>
      <c r="I117">
        <v>15.4</v>
      </c>
      <c r="J117"/>
    </row>
    <row r="118" spans="1:10" x14ac:dyDescent="0.5">
      <c r="A118" s="1">
        <v>42121</v>
      </c>
      <c r="B118" t="s">
        <v>10</v>
      </c>
      <c r="C118" t="s">
        <v>9</v>
      </c>
      <c r="D118">
        <v>127855.22</v>
      </c>
      <c r="E118">
        <v>127855.22</v>
      </c>
      <c r="H118">
        <v>127855.22</v>
      </c>
      <c r="I118">
        <v>15.1</v>
      </c>
      <c r="J118"/>
    </row>
    <row r="119" spans="1:10" x14ac:dyDescent="0.5">
      <c r="A119" s="1">
        <v>42122</v>
      </c>
      <c r="B119" t="s">
        <v>10</v>
      </c>
      <c r="C119" t="s">
        <v>9</v>
      </c>
      <c r="D119">
        <v>132642.14000000001</v>
      </c>
      <c r="E119">
        <v>132642.14000000001</v>
      </c>
      <c r="H119">
        <v>132642.14000000001</v>
      </c>
      <c r="I119">
        <v>16</v>
      </c>
      <c r="J119"/>
    </row>
    <row r="120" spans="1:10" x14ac:dyDescent="0.5">
      <c r="A120" s="1">
        <v>42123</v>
      </c>
      <c r="B120" t="s">
        <v>10</v>
      </c>
      <c r="C120" t="s">
        <v>9</v>
      </c>
      <c r="D120">
        <v>132814.61499999999</v>
      </c>
      <c r="E120">
        <v>132814.61499999999</v>
      </c>
      <c r="H120">
        <v>132814.61499999999</v>
      </c>
      <c r="I120">
        <v>17.100000000000001</v>
      </c>
      <c r="J120"/>
    </row>
    <row r="121" spans="1:10" x14ac:dyDescent="0.5">
      <c r="A121" s="1">
        <v>42124</v>
      </c>
      <c r="B121" t="s">
        <v>10</v>
      </c>
      <c r="C121" t="s">
        <v>9</v>
      </c>
      <c r="D121">
        <v>132669.57999999999</v>
      </c>
      <c r="E121">
        <v>132669.57999999999</v>
      </c>
      <c r="H121">
        <v>132669.57999999999</v>
      </c>
      <c r="I121">
        <v>19.600000000000001</v>
      </c>
      <c r="J121"/>
    </row>
    <row r="122" spans="1:10" x14ac:dyDescent="0.5">
      <c r="A122" s="1">
        <v>42125</v>
      </c>
      <c r="B122" t="s">
        <v>10</v>
      </c>
      <c r="C122" t="s">
        <v>9</v>
      </c>
      <c r="D122">
        <v>126304.44500000001</v>
      </c>
      <c r="E122">
        <v>126304.44500000001</v>
      </c>
      <c r="H122">
        <v>126304.44500000001</v>
      </c>
      <c r="I122">
        <v>23.1</v>
      </c>
      <c r="J122"/>
    </row>
    <row r="123" spans="1:10" x14ac:dyDescent="0.5">
      <c r="A123" s="1">
        <v>42126</v>
      </c>
      <c r="B123" t="s">
        <v>10</v>
      </c>
      <c r="C123" t="s">
        <v>9</v>
      </c>
      <c r="D123">
        <v>108487.97500000001</v>
      </c>
      <c r="E123">
        <v>108487.97500000001</v>
      </c>
      <c r="H123">
        <v>108487.97500000001</v>
      </c>
      <c r="I123">
        <v>22.2</v>
      </c>
      <c r="J123"/>
    </row>
    <row r="124" spans="1:10" x14ac:dyDescent="0.5">
      <c r="A124" s="1">
        <v>42127</v>
      </c>
      <c r="B124" t="s">
        <v>10</v>
      </c>
      <c r="C124" t="s">
        <v>9</v>
      </c>
      <c r="D124">
        <v>109233.34</v>
      </c>
      <c r="E124">
        <v>109233.34</v>
      </c>
      <c r="H124">
        <v>109233.34</v>
      </c>
      <c r="I124">
        <v>18.2</v>
      </c>
      <c r="J124"/>
    </row>
    <row r="125" spans="1:10" x14ac:dyDescent="0.5">
      <c r="A125" s="1">
        <v>42128</v>
      </c>
      <c r="B125" t="s">
        <v>10</v>
      </c>
      <c r="C125" t="s">
        <v>9</v>
      </c>
      <c r="D125">
        <v>122375.47</v>
      </c>
      <c r="E125">
        <v>122375.47</v>
      </c>
      <c r="H125">
        <v>122375.47</v>
      </c>
      <c r="I125">
        <v>22.3</v>
      </c>
      <c r="J125"/>
    </row>
    <row r="126" spans="1:10" x14ac:dyDescent="0.5">
      <c r="A126" s="1">
        <v>42129</v>
      </c>
      <c r="B126" t="s">
        <v>10</v>
      </c>
      <c r="C126" t="s">
        <v>9</v>
      </c>
      <c r="D126">
        <v>123734.86500000001</v>
      </c>
      <c r="E126">
        <v>123734.86500000001</v>
      </c>
      <c r="H126">
        <v>123734.86500000001</v>
      </c>
      <c r="I126">
        <v>18.100000000000001</v>
      </c>
      <c r="J126"/>
    </row>
    <row r="127" spans="1:10" x14ac:dyDescent="0.5">
      <c r="A127" s="1">
        <v>42130</v>
      </c>
      <c r="B127" t="s">
        <v>10</v>
      </c>
      <c r="C127" t="s">
        <v>9</v>
      </c>
      <c r="D127">
        <v>129121.86</v>
      </c>
      <c r="E127">
        <v>129121.86</v>
      </c>
      <c r="H127">
        <v>129121.86</v>
      </c>
      <c r="I127">
        <v>16.2</v>
      </c>
      <c r="J127"/>
    </row>
    <row r="128" spans="1:10" x14ac:dyDescent="0.5">
      <c r="A128" s="1">
        <v>42131</v>
      </c>
      <c r="B128" t="s">
        <v>10</v>
      </c>
      <c r="C128" t="s">
        <v>9</v>
      </c>
      <c r="D128">
        <v>131237.185</v>
      </c>
      <c r="E128">
        <v>131237.185</v>
      </c>
      <c r="H128">
        <v>131237.185</v>
      </c>
      <c r="I128">
        <v>15.6</v>
      </c>
      <c r="J128"/>
    </row>
    <row r="129" spans="1:10" x14ac:dyDescent="0.5">
      <c r="A129" s="1">
        <v>42132</v>
      </c>
      <c r="B129" t="s">
        <v>10</v>
      </c>
      <c r="C129" t="s">
        <v>9</v>
      </c>
      <c r="D129">
        <v>131138.73000000001</v>
      </c>
      <c r="E129">
        <v>131138.73000000001</v>
      </c>
      <c r="H129">
        <v>131138.73000000001</v>
      </c>
      <c r="I129">
        <v>15.9</v>
      </c>
      <c r="J129"/>
    </row>
    <row r="130" spans="1:10" x14ac:dyDescent="0.5">
      <c r="A130" s="1">
        <v>42133</v>
      </c>
      <c r="B130" t="s">
        <v>10</v>
      </c>
      <c r="C130" t="s">
        <v>9</v>
      </c>
      <c r="D130">
        <v>108377.05</v>
      </c>
      <c r="E130">
        <v>108377.05</v>
      </c>
      <c r="H130">
        <v>108377.05</v>
      </c>
      <c r="I130">
        <v>18.7</v>
      </c>
      <c r="J130"/>
    </row>
    <row r="131" spans="1:10" x14ac:dyDescent="0.5">
      <c r="A131" s="1">
        <v>42134</v>
      </c>
      <c r="B131" t="s">
        <v>10</v>
      </c>
      <c r="C131" t="s">
        <v>9</v>
      </c>
      <c r="D131">
        <v>103811.28</v>
      </c>
      <c r="E131">
        <v>103811.28</v>
      </c>
      <c r="H131">
        <v>103811.28</v>
      </c>
      <c r="I131">
        <v>16.600000000000001</v>
      </c>
      <c r="J131"/>
    </row>
    <row r="132" spans="1:10" x14ac:dyDescent="0.5">
      <c r="A132" s="1">
        <v>42135</v>
      </c>
      <c r="B132" t="s">
        <v>10</v>
      </c>
      <c r="C132" t="s">
        <v>9</v>
      </c>
      <c r="D132">
        <v>123740.245</v>
      </c>
      <c r="E132">
        <v>123740.245</v>
      </c>
      <c r="H132">
        <v>123740.245</v>
      </c>
      <c r="I132">
        <v>15.9</v>
      </c>
      <c r="J132"/>
    </row>
    <row r="133" spans="1:10" x14ac:dyDescent="0.5">
      <c r="A133" s="1">
        <v>42136</v>
      </c>
      <c r="B133" t="s">
        <v>10</v>
      </c>
      <c r="C133" t="s">
        <v>9</v>
      </c>
      <c r="D133">
        <v>129312.58</v>
      </c>
      <c r="E133">
        <v>129312.58</v>
      </c>
      <c r="H133">
        <v>129312.58</v>
      </c>
      <c r="I133">
        <v>17.399999999999999</v>
      </c>
      <c r="J133"/>
    </row>
    <row r="134" spans="1:10" x14ac:dyDescent="0.5">
      <c r="A134" s="1">
        <v>42137</v>
      </c>
      <c r="B134" t="s">
        <v>10</v>
      </c>
      <c r="C134" t="s">
        <v>9</v>
      </c>
      <c r="D134">
        <v>136903.26999999999</v>
      </c>
      <c r="E134">
        <v>136903.26999999999</v>
      </c>
      <c r="H134">
        <v>136903.26999999999</v>
      </c>
      <c r="I134">
        <v>12.8</v>
      </c>
      <c r="J134"/>
    </row>
    <row r="135" spans="1:10" x14ac:dyDescent="0.5">
      <c r="A135" s="1">
        <v>42138</v>
      </c>
      <c r="B135" t="s">
        <v>10</v>
      </c>
      <c r="C135" t="s">
        <v>9</v>
      </c>
      <c r="D135">
        <v>135217.65</v>
      </c>
      <c r="E135">
        <v>135217.65</v>
      </c>
      <c r="H135">
        <v>135217.65</v>
      </c>
      <c r="I135">
        <v>14.6</v>
      </c>
      <c r="J135"/>
    </row>
    <row r="136" spans="1:10" x14ac:dyDescent="0.5">
      <c r="A136" s="1">
        <v>42139</v>
      </c>
      <c r="B136" t="s">
        <v>10</v>
      </c>
      <c r="C136" t="s">
        <v>9</v>
      </c>
      <c r="D136">
        <v>135172.41</v>
      </c>
      <c r="E136">
        <v>135172.41</v>
      </c>
      <c r="H136">
        <v>135172.41</v>
      </c>
      <c r="I136">
        <v>14.5</v>
      </c>
      <c r="J136"/>
    </row>
    <row r="137" spans="1:10" x14ac:dyDescent="0.5">
      <c r="A137" s="1">
        <v>42140</v>
      </c>
      <c r="B137" t="s">
        <v>10</v>
      </c>
      <c r="C137" t="s">
        <v>9</v>
      </c>
      <c r="D137">
        <v>117136.63</v>
      </c>
      <c r="E137">
        <v>117136.63</v>
      </c>
      <c r="H137">
        <v>117136.63</v>
      </c>
      <c r="I137">
        <v>16.2</v>
      </c>
      <c r="J137"/>
    </row>
    <row r="138" spans="1:10" x14ac:dyDescent="0.5">
      <c r="A138" s="1">
        <v>42141</v>
      </c>
      <c r="B138" t="s">
        <v>10</v>
      </c>
      <c r="C138" t="s">
        <v>9</v>
      </c>
      <c r="D138">
        <v>111897.08500000001</v>
      </c>
      <c r="E138">
        <v>111897.08500000001</v>
      </c>
      <c r="H138">
        <v>111897.08500000001</v>
      </c>
      <c r="I138">
        <v>20.5</v>
      </c>
      <c r="J138"/>
    </row>
    <row r="139" spans="1:10" x14ac:dyDescent="0.5">
      <c r="A139" s="1">
        <v>42142</v>
      </c>
      <c r="B139" t="s">
        <v>10</v>
      </c>
      <c r="C139" t="s">
        <v>9</v>
      </c>
      <c r="D139">
        <v>127524.8</v>
      </c>
      <c r="E139">
        <v>127524.8</v>
      </c>
      <c r="H139">
        <v>127524.8</v>
      </c>
      <c r="I139">
        <v>20.399999999999999</v>
      </c>
      <c r="J139"/>
    </row>
    <row r="140" spans="1:10" x14ac:dyDescent="0.5">
      <c r="A140" s="1">
        <v>42143</v>
      </c>
      <c r="B140" t="s">
        <v>10</v>
      </c>
      <c r="C140" t="s">
        <v>9</v>
      </c>
      <c r="D140">
        <v>133235.48000000001</v>
      </c>
      <c r="E140">
        <v>133235.48000000001</v>
      </c>
      <c r="H140">
        <v>133235.48000000001</v>
      </c>
      <c r="I140">
        <v>16.2</v>
      </c>
      <c r="J140"/>
    </row>
    <row r="141" spans="1:10" x14ac:dyDescent="0.5">
      <c r="A141" s="1">
        <v>42144</v>
      </c>
      <c r="B141" t="s">
        <v>10</v>
      </c>
      <c r="C141" t="s">
        <v>9</v>
      </c>
      <c r="D141">
        <v>127522.71</v>
      </c>
      <c r="E141">
        <v>127522.71</v>
      </c>
      <c r="H141">
        <v>127522.71</v>
      </c>
      <c r="I141">
        <v>18.100000000000001</v>
      </c>
      <c r="J141"/>
    </row>
    <row r="142" spans="1:10" x14ac:dyDescent="0.5">
      <c r="A142" s="1">
        <v>42145</v>
      </c>
      <c r="B142" t="s">
        <v>10</v>
      </c>
      <c r="C142" t="s">
        <v>9</v>
      </c>
      <c r="D142">
        <v>135361.19500000001</v>
      </c>
      <c r="E142">
        <v>135361.19500000001</v>
      </c>
      <c r="H142">
        <v>135361.19500000001</v>
      </c>
      <c r="I142">
        <v>13.6</v>
      </c>
      <c r="J142"/>
    </row>
    <row r="143" spans="1:10" x14ac:dyDescent="0.5">
      <c r="A143" s="1">
        <v>42146</v>
      </c>
      <c r="B143" t="s">
        <v>10</v>
      </c>
      <c r="C143" t="s">
        <v>9</v>
      </c>
      <c r="D143">
        <v>133422.46</v>
      </c>
      <c r="E143">
        <v>133422.46</v>
      </c>
      <c r="H143">
        <v>133422.46</v>
      </c>
      <c r="I143">
        <v>14.1</v>
      </c>
      <c r="J143"/>
    </row>
    <row r="144" spans="1:10" x14ac:dyDescent="0.5">
      <c r="A144" s="1">
        <v>42147</v>
      </c>
      <c r="B144" t="s">
        <v>10</v>
      </c>
      <c r="C144" t="s">
        <v>9</v>
      </c>
      <c r="D144">
        <v>119331.85</v>
      </c>
      <c r="E144">
        <v>119331.85</v>
      </c>
      <c r="H144">
        <v>119331.85</v>
      </c>
      <c r="I144">
        <v>13.3</v>
      </c>
      <c r="J144"/>
    </row>
    <row r="145" spans="1:10" x14ac:dyDescent="0.5">
      <c r="A145" s="1">
        <v>42148</v>
      </c>
      <c r="B145" t="s">
        <v>10</v>
      </c>
      <c r="C145" t="s">
        <v>9</v>
      </c>
      <c r="D145">
        <v>118783.08500000001</v>
      </c>
      <c r="E145">
        <v>118783.08500000001</v>
      </c>
      <c r="H145">
        <v>118783.08500000001</v>
      </c>
      <c r="I145">
        <v>15.6</v>
      </c>
      <c r="J145"/>
    </row>
    <row r="146" spans="1:10" x14ac:dyDescent="0.5">
      <c r="A146" s="1">
        <v>42149</v>
      </c>
      <c r="B146" t="s">
        <v>10</v>
      </c>
      <c r="C146" t="s">
        <v>9</v>
      </c>
      <c r="D146">
        <v>136690.92000000001</v>
      </c>
      <c r="E146">
        <v>136690.92000000001</v>
      </c>
      <c r="H146">
        <v>136690.92000000001</v>
      </c>
      <c r="I146">
        <v>17.100000000000001</v>
      </c>
      <c r="J146"/>
    </row>
    <row r="147" spans="1:10" x14ac:dyDescent="0.5">
      <c r="A147" s="1">
        <v>42150</v>
      </c>
      <c r="B147" t="s">
        <v>10</v>
      </c>
      <c r="C147" t="s">
        <v>9</v>
      </c>
      <c r="D147">
        <v>140886.995</v>
      </c>
      <c r="E147">
        <v>140886.995</v>
      </c>
      <c r="H147">
        <v>140886.995</v>
      </c>
      <c r="I147">
        <v>15.6</v>
      </c>
      <c r="J147"/>
    </row>
    <row r="148" spans="1:10" x14ac:dyDescent="0.5">
      <c r="A148" s="1">
        <v>42151</v>
      </c>
      <c r="B148" t="s">
        <v>10</v>
      </c>
      <c r="C148" t="s">
        <v>9</v>
      </c>
      <c r="D148">
        <v>133103.37</v>
      </c>
      <c r="E148">
        <v>133103.37</v>
      </c>
      <c r="H148">
        <v>133103.37</v>
      </c>
      <c r="I148">
        <v>18.7</v>
      </c>
      <c r="J148"/>
    </row>
    <row r="149" spans="1:10" x14ac:dyDescent="0.5">
      <c r="A149" s="1">
        <v>42152</v>
      </c>
      <c r="B149" t="s">
        <v>10</v>
      </c>
      <c r="C149" t="s">
        <v>9</v>
      </c>
      <c r="D149">
        <v>127900.235</v>
      </c>
      <c r="E149">
        <v>127900.235</v>
      </c>
      <c r="H149">
        <v>127900.235</v>
      </c>
      <c r="I149">
        <v>19.7</v>
      </c>
      <c r="J149"/>
    </row>
    <row r="150" spans="1:10" x14ac:dyDescent="0.5">
      <c r="A150" s="1">
        <v>42153</v>
      </c>
      <c r="B150" t="s">
        <v>10</v>
      </c>
      <c r="C150" t="s">
        <v>9</v>
      </c>
      <c r="D150">
        <v>132338.94</v>
      </c>
      <c r="E150">
        <v>132338.94</v>
      </c>
      <c r="H150">
        <v>132338.94</v>
      </c>
      <c r="I150">
        <v>15.8</v>
      </c>
      <c r="J150"/>
    </row>
    <row r="151" spans="1:10" x14ac:dyDescent="0.5">
      <c r="A151" s="1">
        <v>42154</v>
      </c>
      <c r="B151" t="s">
        <v>10</v>
      </c>
      <c r="C151" t="s">
        <v>9</v>
      </c>
      <c r="D151">
        <v>114669.79</v>
      </c>
      <c r="E151">
        <v>114669.79</v>
      </c>
      <c r="H151">
        <v>114669.79</v>
      </c>
      <c r="I151">
        <v>17.3</v>
      </c>
      <c r="J151"/>
    </row>
    <row r="152" spans="1:10" x14ac:dyDescent="0.5">
      <c r="A152" s="1">
        <v>42155</v>
      </c>
      <c r="B152" t="s">
        <v>10</v>
      </c>
      <c r="C152" t="s">
        <v>9</v>
      </c>
      <c r="D152">
        <v>113261.26</v>
      </c>
      <c r="E152">
        <v>113261.26</v>
      </c>
      <c r="H152">
        <v>113261.26</v>
      </c>
      <c r="I152">
        <v>16.8</v>
      </c>
      <c r="J152"/>
    </row>
    <row r="153" spans="1:10" x14ac:dyDescent="0.5">
      <c r="A153" s="1">
        <v>42156</v>
      </c>
      <c r="B153" t="s">
        <v>10</v>
      </c>
      <c r="C153" t="s">
        <v>9</v>
      </c>
      <c r="D153">
        <v>140919.995</v>
      </c>
      <c r="E153">
        <v>140919.995</v>
      </c>
      <c r="H153">
        <v>140919.995</v>
      </c>
      <c r="I153">
        <v>12.2</v>
      </c>
      <c r="J153"/>
    </row>
    <row r="154" spans="1:10" x14ac:dyDescent="0.5">
      <c r="A154" s="1">
        <v>42157</v>
      </c>
      <c r="B154" t="s">
        <v>10</v>
      </c>
      <c r="C154" t="s">
        <v>9</v>
      </c>
      <c r="D154">
        <v>148534.505</v>
      </c>
      <c r="E154">
        <v>148534.505</v>
      </c>
      <c r="H154">
        <v>148534.505</v>
      </c>
      <c r="I154">
        <v>11.4</v>
      </c>
      <c r="J154"/>
    </row>
    <row r="155" spans="1:10" x14ac:dyDescent="0.5">
      <c r="A155" s="1">
        <v>42158</v>
      </c>
      <c r="B155" t="s">
        <v>10</v>
      </c>
      <c r="C155" t="s">
        <v>9</v>
      </c>
      <c r="D155">
        <v>146902.95000000001</v>
      </c>
      <c r="E155">
        <v>146902.95000000001</v>
      </c>
      <c r="H155">
        <v>146902.95000000001</v>
      </c>
      <c r="I155">
        <v>13.6</v>
      </c>
      <c r="J155"/>
    </row>
    <row r="156" spans="1:10" x14ac:dyDescent="0.5">
      <c r="A156" s="1">
        <v>42159</v>
      </c>
      <c r="B156" t="s">
        <v>10</v>
      </c>
      <c r="C156" t="s">
        <v>9</v>
      </c>
      <c r="D156">
        <v>147155.26500000001</v>
      </c>
      <c r="E156">
        <v>147155.26500000001</v>
      </c>
      <c r="H156">
        <v>147155.26500000001</v>
      </c>
      <c r="I156">
        <v>11.3</v>
      </c>
      <c r="J156"/>
    </row>
    <row r="157" spans="1:10" x14ac:dyDescent="0.5">
      <c r="A157" s="1">
        <v>42160</v>
      </c>
      <c r="B157" t="s">
        <v>10</v>
      </c>
      <c r="C157" t="s">
        <v>9</v>
      </c>
      <c r="D157">
        <v>142625.035</v>
      </c>
      <c r="E157">
        <v>142625.035</v>
      </c>
      <c r="H157">
        <v>142625.035</v>
      </c>
      <c r="I157">
        <v>15</v>
      </c>
      <c r="J157"/>
    </row>
    <row r="158" spans="1:10" x14ac:dyDescent="0.5">
      <c r="A158" s="1">
        <v>42161</v>
      </c>
      <c r="B158" t="s">
        <v>10</v>
      </c>
      <c r="C158" t="s">
        <v>9</v>
      </c>
      <c r="D158">
        <v>120128.295</v>
      </c>
      <c r="E158">
        <v>120128.295</v>
      </c>
      <c r="H158">
        <v>120128.295</v>
      </c>
      <c r="I158">
        <v>16.600000000000001</v>
      </c>
      <c r="J158"/>
    </row>
    <row r="159" spans="1:10" x14ac:dyDescent="0.5">
      <c r="A159" s="1">
        <v>42162</v>
      </c>
      <c r="B159" t="s">
        <v>10</v>
      </c>
      <c r="C159" t="s">
        <v>9</v>
      </c>
      <c r="D159">
        <v>109609.685</v>
      </c>
      <c r="E159">
        <v>109609.685</v>
      </c>
      <c r="H159">
        <v>109609.685</v>
      </c>
      <c r="I159">
        <v>14.5</v>
      </c>
      <c r="J159"/>
    </row>
    <row r="160" spans="1:10" x14ac:dyDescent="0.5">
      <c r="A160" s="1">
        <v>42163</v>
      </c>
      <c r="B160" t="s">
        <v>10</v>
      </c>
      <c r="C160" t="s">
        <v>10</v>
      </c>
      <c r="D160">
        <v>110715.815</v>
      </c>
      <c r="E160">
        <v>110715.815</v>
      </c>
      <c r="G160">
        <v>110715.815</v>
      </c>
      <c r="I160">
        <v>18.5</v>
      </c>
      <c r="J160"/>
    </row>
    <row r="161" spans="1:10" x14ac:dyDescent="0.5">
      <c r="A161" s="1">
        <v>42164</v>
      </c>
      <c r="B161" t="s">
        <v>10</v>
      </c>
      <c r="C161" t="s">
        <v>9</v>
      </c>
      <c r="D161">
        <v>132854.13500000001</v>
      </c>
      <c r="E161">
        <v>132854.13500000001</v>
      </c>
      <c r="H161">
        <v>132854.13500000001</v>
      </c>
      <c r="I161">
        <v>13.5</v>
      </c>
      <c r="J161"/>
    </row>
    <row r="162" spans="1:10" x14ac:dyDescent="0.5">
      <c r="A162" s="1">
        <v>42165</v>
      </c>
      <c r="B162" t="s">
        <v>10</v>
      </c>
      <c r="C162" t="s">
        <v>9</v>
      </c>
      <c r="D162">
        <v>144125.52499999999</v>
      </c>
      <c r="E162">
        <v>144125.52499999999</v>
      </c>
      <c r="H162">
        <v>144125.52499999999</v>
      </c>
      <c r="I162">
        <v>13.4</v>
      </c>
      <c r="J162"/>
    </row>
    <row r="163" spans="1:10" x14ac:dyDescent="0.5">
      <c r="A163" s="1">
        <v>42166</v>
      </c>
      <c r="B163" t="s">
        <v>10</v>
      </c>
      <c r="C163" t="s">
        <v>9</v>
      </c>
      <c r="D163">
        <v>143465.44500000001</v>
      </c>
      <c r="E163">
        <v>143465.44500000001</v>
      </c>
      <c r="H163">
        <v>143465.44500000001</v>
      </c>
      <c r="I163">
        <v>14</v>
      </c>
      <c r="J163"/>
    </row>
    <row r="164" spans="1:10" x14ac:dyDescent="0.5">
      <c r="A164" s="1">
        <v>42167</v>
      </c>
      <c r="B164" t="s">
        <v>10</v>
      </c>
      <c r="C164" t="s">
        <v>9</v>
      </c>
      <c r="D164">
        <v>145005.62</v>
      </c>
      <c r="E164">
        <v>145005.62</v>
      </c>
      <c r="H164">
        <v>145005.62</v>
      </c>
      <c r="I164">
        <v>13.1</v>
      </c>
      <c r="J164"/>
    </row>
    <row r="165" spans="1:10" x14ac:dyDescent="0.5">
      <c r="A165" s="1">
        <v>42168</v>
      </c>
      <c r="B165" t="s">
        <v>10</v>
      </c>
      <c r="C165" t="s">
        <v>9</v>
      </c>
      <c r="D165">
        <v>123754.55</v>
      </c>
      <c r="E165">
        <v>123754.55</v>
      </c>
      <c r="H165">
        <v>123754.55</v>
      </c>
      <c r="I165">
        <v>18.2</v>
      </c>
      <c r="J165"/>
    </row>
    <row r="166" spans="1:10" x14ac:dyDescent="0.5">
      <c r="A166" s="1">
        <v>42169</v>
      </c>
      <c r="B166" t="s">
        <v>10</v>
      </c>
      <c r="C166" t="s">
        <v>9</v>
      </c>
      <c r="D166">
        <v>119125.62</v>
      </c>
      <c r="E166">
        <v>119125.62</v>
      </c>
      <c r="H166">
        <v>119125.62</v>
      </c>
      <c r="I166">
        <v>17.399999999999999</v>
      </c>
      <c r="J166"/>
    </row>
    <row r="167" spans="1:10" x14ac:dyDescent="0.5">
      <c r="A167" s="1">
        <v>42170</v>
      </c>
      <c r="B167" t="s">
        <v>10</v>
      </c>
      <c r="C167" t="s">
        <v>9</v>
      </c>
      <c r="D167">
        <v>136054.14499999999</v>
      </c>
      <c r="E167">
        <v>136054.14499999999</v>
      </c>
      <c r="H167">
        <v>136054.14499999999</v>
      </c>
      <c r="I167">
        <v>16.899999999999999</v>
      </c>
      <c r="J167"/>
    </row>
    <row r="168" spans="1:10" x14ac:dyDescent="0.5">
      <c r="A168" s="1">
        <v>42171</v>
      </c>
      <c r="B168" t="s">
        <v>10</v>
      </c>
      <c r="C168" t="s">
        <v>9</v>
      </c>
      <c r="D168">
        <v>139073.785</v>
      </c>
      <c r="E168">
        <v>139073.785</v>
      </c>
      <c r="H168">
        <v>139073.785</v>
      </c>
      <c r="I168">
        <v>16.100000000000001</v>
      </c>
      <c r="J168"/>
    </row>
    <row r="169" spans="1:10" x14ac:dyDescent="0.5">
      <c r="A169" s="1">
        <v>42172</v>
      </c>
      <c r="B169" t="s">
        <v>10</v>
      </c>
      <c r="C169" t="s">
        <v>9</v>
      </c>
      <c r="D169">
        <v>134290.46</v>
      </c>
      <c r="E169">
        <v>134290.46</v>
      </c>
      <c r="H169">
        <v>134290.46</v>
      </c>
      <c r="I169">
        <v>13.8</v>
      </c>
      <c r="J169"/>
    </row>
    <row r="170" spans="1:10" x14ac:dyDescent="0.5">
      <c r="A170" s="1">
        <v>42173</v>
      </c>
      <c r="B170" t="s">
        <v>10</v>
      </c>
      <c r="C170" t="s">
        <v>9</v>
      </c>
      <c r="D170">
        <v>137073.77499999999</v>
      </c>
      <c r="E170">
        <v>137073.77499999999</v>
      </c>
      <c r="H170">
        <v>137073.77499999999</v>
      </c>
      <c r="I170">
        <v>12.7</v>
      </c>
      <c r="J170"/>
    </row>
    <row r="171" spans="1:10" x14ac:dyDescent="0.5">
      <c r="A171" s="1">
        <v>42174</v>
      </c>
      <c r="B171" t="s">
        <v>10</v>
      </c>
      <c r="C171" t="s">
        <v>9</v>
      </c>
      <c r="D171">
        <v>139781.245</v>
      </c>
      <c r="E171">
        <v>139781.245</v>
      </c>
      <c r="H171">
        <v>139781.245</v>
      </c>
      <c r="I171">
        <v>12.4</v>
      </c>
      <c r="J171"/>
    </row>
    <row r="172" spans="1:10" x14ac:dyDescent="0.5">
      <c r="A172" s="1">
        <v>42175</v>
      </c>
      <c r="B172" t="s">
        <v>10</v>
      </c>
      <c r="C172" t="s">
        <v>9</v>
      </c>
      <c r="D172">
        <v>129576.36</v>
      </c>
      <c r="E172">
        <v>129576.36</v>
      </c>
      <c r="H172">
        <v>129576.36</v>
      </c>
      <c r="I172">
        <v>11.6</v>
      </c>
      <c r="J172"/>
    </row>
    <row r="173" spans="1:10" x14ac:dyDescent="0.5">
      <c r="A173" s="1">
        <v>42176</v>
      </c>
      <c r="B173" t="s">
        <v>10</v>
      </c>
      <c r="C173" t="s">
        <v>9</v>
      </c>
      <c r="D173">
        <v>124910.57</v>
      </c>
      <c r="E173">
        <v>124910.57</v>
      </c>
      <c r="H173">
        <v>124910.57</v>
      </c>
      <c r="I173">
        <v>12.9</v>
      </c>
      <c r="J173"/>
    </row>
    <row r="174" spans="1:10" x14ac:dyDescent="0.5">
      <c r="A174" s="1">
        <v>42177</v>
      </c>
      <c r="B174" t="s">
        <v>10</v>
      </c>
      <c r="C174" t="s">
        <v>9</v>
      </c>
      <c r="D174">
        <v>140431.35999999999</v>
      </c>
      <c r="E174">
        <v>140431.35999999999</v>
      </c>
      <c r="H174">
        <v>140431.35999999999</v>
      </c>
      <c r="I174">
        <v>14.1</v>
      </c>
      <c r="J174"/>
    </row>
    <row r="175" spans="1:10" x14ac:dyDescent="0.5">
      <c r="A175" s="1">
        <v>42178</v>
      </c>
      <c r="B175" t="s">
        <v>10</v>
      </c>
      <c r="C175" t="s">
        <v>9</v>
      </c>
      <c r="D175">
        <v>133171.4</v>
      </c>
      <c r="E175">
        <v>133171.4</v>
      </c>
      <c r="H175">
        <v>133171.4</v>
      </c>
      <c r="I175">
        <v>17.600000000000001</v>
      </c>
      <c r="J175"/>
    </row>
    <row r="176" spans="1:10" x14ac:dyDescent="0.5">
      <c r="A176" s="1">
        <v>42179</v>
      </c>
      <c r="B176" t="s">
        <v>10</v>
      </c>
      <c r="C176" t="s">
        <v>9</v>
      </c>
      <c r="D176">
        <v>135407.57</v>
      </c>
      <c r="E176">
        <v>135407.57</v>
      </c>
      <c r="H176">
        <v>135407.57</v>
      </c>
      <c r="I176">
        <v>16</v>
      </c>
      <c r="J176"/>
    </row>
    <row r="177" spans="1:10" x14ac:dyDescent="0.5">
      <c r="A177" s="1">
        <v>42180</v>
      </c>
      <c r="B177" t="s">
        <v>10</v>
      </c>
      <c r="C177" t="s">
        <v>9</v>
      </c>
      <c r="D177">
        <v>137379.23000000001</v>
      </c>
      <c r="E177">
        <v>137379.23000000001</v>
      </c>
      <c r="H177">
        <v>137379.23000000001</v>
      </c>
      <c r="I177">
        <v>14</v>
      </c>
      <c r="J177"/>
    </row>
    <row r="178" spans="1:10" x14ac:dyDescent="0.5">
      <c r="A178" s="1">
        <v>42181</v>
      </c>
      <c r="B178" t="s">
        <v>9</v>
      </c>
      <c r="C178" t="s">
        <v>9</v>
      </c>
      <c r="D178">
        <v>135562.07500000001</v>
      </c>
      <c r="F178">
        <v>135562.07500000001</v>
      </c>
      <c r="H178">
        <v>135562.07500000001</v>
      </c>
      <c r="I178">
        <v>16.899999999999999</v>
      </c>
      <c r="J178"/>
    </row>
    <row r="179" spans="1:10" x14ac:dyDescent="0.5">
      <c r="A179" s="1">
        <v>42182</v>
      </c>
      <c r="B179" t="s">
        <v>9</v>
      </c>
      <c r="C179" t="s">
        <v>9</v>
      </c>
      <c r="D179">
        <v>124587.43</v>
      </c>
      <c r="F179">
        <v>124587.43</v>
      </c>
      <c r="H179">
        <v>124587.43</v>
      </c>
      <c r="I179">
        <v>14.1</v>
      </c>
      <c r="J179"/>
    </row>
    <row r="180" spans="1:10" x14ac:dyDescent="0.5">
      <c r="A180" s="1">
        <v>42183</v>
      </c>
      <c r="B180" t="s">
        <v>9</v>
      </c>
      <c r="C180" t="s">
        <v>9</v>
      </c>
      <c r="D180">
        <v>119277.48</v>
      </c>
      <c r="F180">
        <v>119277.48</v>
      </c>
      <c r="H180">
        <v>119277.48</v>
      </c>
      <c r="I180">
        <v>14.5</v>
      </c>
      <c r="J180"/>
    </row>
    <row r="181" spans="1:10" x14ac:dyDescent="0.5">
      <c r="A181" s="1">
        <v>42184</v>
      </c>
      <c r="B181" t="s">
        <v>9</v>
      </c>
      <c r="C181" t="s">
        <v>9</v>
      </c>
      <c r="D181">
        <v>139468.155</v>
      </c>
      <c r="F181">
        <v>139468.155</v>
      </c>
      <c r="H181">
        <v>139468.155</v>
      </c>
      <c r="I181">
        <v>12.3</v>
      </c>
      <c r="J181"/>
    </row>
    <row r="182" spans="1:10" x14ac:dyDescent="0.5">
      <c r="A182" s="1">
        <v>42185</v>
      </c>
      <c r="B182" t="s">
        <v>9</v>
      </c>
      <c r="C182" t="s">
        <v>9</v>
      </c>
      <c r="D182">
        <v>143170.05499999999</v>
      </c>
      <c r="F182">
        <v>143170.05499999999</v>
      </c>
      <c r="H182">
        <v>143170.05499999999</v>
      </c>
      <c r="I182">
        <v>14.2</v>
      </c>
      <c r="J182"/>
    </row>
    <row r="183" spans="1:10" x14ac:dyDescent="0.5">
      <c r="A183" s="1">
        <v>42186</v>
      </c>
      <c r="B183" t="s">
        <v>9</v>
      </c>
      <c r="C183" t="s">
        <v>9</v>
      </c>
      <c r="D183">
        <v>138931</v>
      </c>
      <c r="F183">
        <v>138931</v>
      </c>
      <c r="H183">
        <v>138931</v>
      </c>
      <c r="I183">
        <v>15</v>
      </c>
      <c r="J183"/>
    </row>
    <row r="184" spans="1:10" x14ac:dyDescent="0.5">
      <c r="A184" s="1">
        <v>42187</v>
      </c>
      <c r="B184" t="s">
        <v>9</v>
      </c>
      <c r="C184" t="s">
        <v>9</v>
      </c>
      <c r="D184">
        <v>138972.42499999999</v>
      </c>
      <c r="F184">
        <v>138972.42499999999</v>
      </c>
      <c r="H184">
        <v>138972.42499999999</v>
      </c>
      <c r="I184">
        <v>11.9</v>
      </c>
      <c r="J184"/>
    </row>
    <row r="185" spans="1:10" x14ac:dyDescent="0.5">
      <c r="A185" s="1">
        <v>42188</v>
      </c>
      <c r="B185" t="s">
        <v>9</v>
      </c>
      <c r="C185" t="s">
        <v>9</v>
      </c>
      <c r="D185">
        <v>145713.81</v>
      </c>
      <c r="F185">
        <v>145713.81</v>
      </c>
      <c r="H185">
        <v>145713.81</v>
      </c>
      <c r="I185">
        <v>12</v>
      </c>
      <c r="J185"/>
    </row>
    <row r="186" spans="1:10" x14ac:dyDescent="0.5">
      <c r="A186" s="1">
        <v>42189</v>
      </c>
      <c r="B186" t="s">
        <v>9</v>
      </c>
      <c r="C186" t="s">
        <v>9</v>
      </c>
      <c r="D186">
        <v>130073.27</v>
      </c>
      <c r="F186">
        <v>130073.27</v>
      </c>
      <c r="H186">
        <v>130073.27</v>
      </c>
      <c r="I186">
        <v>10.6</v>
      </c>
      <c r="J186"/>
    </row>
    <row r="187" spans="1:10" x14ac:dyDescent="0.5">
      <c r="A187" s="1">
        <v>42190</v>
      </c>
      <c r="B187" t="s">
        <v>9</v>
      </c>
      <c r="C187" t="s">
        <v>9</v>
      </c>
      <c r="D187">
        <v>117312.925</v>
      </c>
      <c r="F187">
        <v>117312.925</v>
      </c>
      <c r="H187">
        <v>117312.925</v>
      </c>
      <c r="I187">
        <v>14.9</v>
      </c>
      <c r="J187"/>
    </row>
    <row r="188" spans="1:10" x14ac:dyDescent="0.5">
      <c r="A188" s="1">
        <v>42191</v>
      </c>
      <c r="B188" t="s">
        <v>9</v>
      </c>
      <c r="C188" t="s">
        <v>9</v>
      </c>
      <c r="D188">
        <v>143176.33499999999</v>
      </c>
      <c r="F188">
        <v>143176.33499999999</v>
      </c>
      <c r="H188">
        <v>143176.33499999999</v>
      </c>
      <c r="I188">
        <v>11.5</v>
      </c>
      <c r="J188"/>
    </row>
    <row r="189" spans="1:10" x14ac:dyDescent="0.5">
      <c r="A189" s="1">
        <v>42192</v>
      </c>
      <c r="B189" t="s">
        <v>9</v>
      </c>
      <c r="C189" t="s">
        <v>9</v>
      </c>
      <c r="D189">
        <v>143984.39000000001</v>
      </c>
      <c r="F189">
        <v>143984.39000000001</v>
      </c>
      <c r="H189">
        <v>143984.39000000001</v>
      </c>
      <c r="I189">
        <v>14.2</v>
      </c>
      <c r="J189"/>
    </row>
    <row r="190" spans="1:10" x14ac:dyDescent="0.5">
      <c r="A190" s="1">
        <v>42193</v>
      </c>
      <c r="B190" t="s">
        <v>9</v>
      </c>
      <c r="C190" t="s">
        <v>9</v>
      </c>
      <c r="D190">
        <v>141696.29500000001</v>
      </c>
      <c r="F190">
        <v>141696.29500000001</v>
      </c>
      <c r="H190">
        <v>141696.29500000001</v>
      </c>
      <c r="I190">
        <v>14.8</v>
      </c>
      <c r="J190"/>
    </row>
    <row r="191" spans="1:10" x14ac:dyDescent="0.5">
      <c r="A191" s="1">
        <v>42194</v>
      </c>
      <c r="B191" t="s">
        <v>9</v>
      </c>
      <c r="C191" t="s">
        <v>9</v>
      </c>
      <c r="D191">
        <v>141994.375</v>
      </c>
      <c r="F191">
        <v>141994.375</v>
      </c>
      <c r="H191">
        <v>141994.375</v>
      </c>
      <c r="I191">
        <v>13.4</v>
      </c>
      <c r="J191"/>
    </row>
    <row r="192" spans="1:10" x14ac:dyDescent="0.5">
      <c r="A192" s="1">
        <v>42195</v>
      </c>
      <c r="B192" t="s">
        <v>9</v>
      </c>
      <c r="C192" t="s">
        <v>9</v>
      </c>
      <c r="D192">
        <v>136884.095</v>
      </c>
      <c r="F192">
        <v>136884.095</v>
      </c>
      <c r="H192">
        <v>136884.095</v>
      </c>
      <c r="I192">
        <v>14.3</v>
      </c>
      <c r="J192"/>
    </row>
    <row r="193" spans="1:10" x14ac:dyDescent="0.5">
      <c r="A193" s="1">
        <v>42196</v>
      </c>
      <c r="B193" t="s">
        <v>9</v>
      </c>
      <c r="C193" t="s">
        <v>9</v>
      </c>
      <c r="D193">
        <v>123971.705</v>
      </c>
      <c r="F193">
        <v>123971.705</v>
      </c>
      <c r="H193">
        <v>123971.705</v>
      </c>
      <c r="I193">
        <v>13.1</v>
      </c>
      <c r="J193"/>
    </row>
    <row r="194" spans="1:10" x14ac:dyDescent="0.5">
      <c r="A194" s="1">
        <v>42197</v>
      </c>
      <c r="B194" t="s">
        <v>9</v>
      </c>
      <c r="C194" t="s">
        <v>9</v>
      </c>
      <c r="D194">
        <v>124790.69500000001</v>
      </c>
      <c r="F194">
        <v>124790.69500000001</v>
      </c>
      <c r="H194">
        <v>124790.69500000001</v>
      </c>
      <c r="I194">
        <v>12.3</v>
      </c>
      <c r="J194"/>
    </row>
    <row r="195" spans="1:10" x14ac:dyDescent="0.5">
      <c r="A195" s="1">
        <v>42198</v>
      </c>
      <c r="B195" t="s">
        <v>9</v>
      </c>
      <c r="C195" t="s">
        <v>9</v>
      </c>
      <c r="D195">
        <v>138680.33499999999</v>
      </c>
      <c r="F195">
        <v>138680.33499999999</v>
      </c>
      <c r="H195">
        <v>138680.33499999999</v>
      </c>
      <c r="I195">
        <v>12.7</v>
      </c>
      <c r="J195"/>
    </row>
    <row r="196" spans="1:10" x14ac:dyDescent="0.5">
      <c r="A196" s="1">
        <v>42199</v>
      </c>
      <c r="B196" t="s">
        <v>10</v>
      </c>
      <c r="C196" t="s">
        <v>9</v>
      </c>
      <c r="D196">
        <v>150671.10500000001</v>
      </c>
      <c r="E196">
        <v>150671.10500000001</v>
      </c>
      <c r="H196">
        <v>150671.10500000001</v>
      </c>
      <c r="I196">
        <v>9.8000000000000007</v>
      </c>
      <c r="J196"/>
    </row>
    <row r="197" spans="1:10" x14ac:dyDescent="0.5">
      <c r="A197" s="1">
        <v>42200</v>
      </c>
      <c r="B197" t="s">
        <v>10</v>
      </c>
      <c r="C197" t="s">
        <v>9</v>
      </c>
      <c r="D197">
        <v>151270.54</v>
      </c>
      <c r="E197">
        <v>151270.54</v>
      </c>
      <c r="H197">
        <v>151270.54</v>
      </c>
      <c r="I197">
        <v>10.5</v>
      </c>
      <c r="J197"/>
    </row>
    <row r="198" spans="1:10" x14ac:dyDescent="0.5">
      <c r="A198" s="1">
        <v>42201</v>
      </c>
      <c r="B198" t="s">
        <v>10</v>
      </c>
      <c r="C198" t="s">
        <v>9</v>
      </c>
      <c r="D198">
        <v>144797.98000000001</v>
      </c>
      <c r="E198">
        <v>144797.98000000001</v>
      </c>
      <c r="H198">
        <v>144797.98000000001</v>
      </c>
      <c r="I198">
        <v>12.3</v>
      </c>
      <c r="J198"/>
    </row>
    <row r="199" spans="1:10" x14ac:dyDescent="0.5">
      <c r="A199" s="1">
        <v>42202</v>
      </c>
      <c r="B199" t="s">
        <v>10</v>
      </c>
      <c r="C199" t="s">
        <v>9</v>
      </c>
      <c r="D199">
        <v>142965.48000000001</v>
      </c>
      <c r="E199">
        <v>142965.48000000001</v>
      </c>
      <c r="H199">
        <v>142965.48000000001</v>
      </c>
      <c r="I199">
        <v>12.3</v>
      </c>
      <c r="J199"/>
    </row>
    <row r="200" spans="1:10" x14ac:dyDescent="0.5">
      <c r="A200" s="1">
        <v>42203</v>
      </c>
      <c r="B200" t="s">
        <v>10</v>
      </c>
      <c r="C200" t="s">
        <v>9</v>
      </c>
      <c r="D200">
        <v>130187.44500000001</v>
      </c>
      <c r="E200">
        <v>130187.44500000001</v>
      </c>
      <c r="H200">
        <v>130187.44500000001</v>
      </c>
      <c r="I200">
        <v>11.5</v>
      </c>
      <c r="J200"/>
    </row>
    <row r="201" spans="1:10" x14ac:dyDescent="0.5">
      <c r="A201" s="1">
        <v>42204</v>
      </c>
      <c r="B201" t="s">
        <v>10</v>
      </c>
      <c r="C201" t="s">
        <v>9</v>
      </c>
      <c r="D201">
        <v>131141.35500000001</v>
      </c>
      <c r="E201">
        <v>131141.35500000001</v>
      </c>
      <c r="H201">
        <v>131141.35500000001</v>
      </c>
      <c r="I201">
        <v>12.1</v>
      </c>
      <c r="J201"/>
    </row>
    <row r="202" spans="1:10" x14ac:dyDescent="0.5">
      <c r="A202" s="1">
        <v>42205</v>
      </c>
      <c r="B202" t="s">
        <v>10</v>
      </c>
      <c r="C202" t="s">
        <v>9</v>
      </c>
      <c r="D202">
        <v>146154.37</v>
      </c>
      <c r="E202">
        <v>146154.37</v>
      </c>
      <c r="H202">
        <v>146154.37</v>
      </c>
      <c r="I202">
        <v>14.7</v>
      </c>
      <c r="J202"/>
    </row>
    <row r="203" spans="1:10" x14ac:dyDescent="0.5">
      <c r="A203" s="1">
        <v>42206</v>
      </c>
      <c r="B203" t="s">
        <v>10</v>
      </c>
      <c r="C203" t="s">
        <v>9</v>
      </c>
      <c r="D203">
        <v>138931.81</v>
      </c>
      <c r="E203">
        <v>138931.81</v>
      </c>
      <c r="H203">
        <v>138931.81</v>
      </c>
      <c r="I203">
        <v>17</v>
      </c>
      <c r="J203"/>
    </row>
    <row r="204" spans="1:10" x14ac:dyDescent="0.5">
      <c r="A204" s="1">
        <v>42207</v>
      </c>
      <c r="B204" t="s">
        <v>10</v>
      </c>
      <c r="C204" t="s">
        <v>9</v>
      </c>
      <c r="D204">
        <v>138418.83499999999</v>
      </c>
      <c r="E204">
        <v>138418.83499999999</v>
      </c>
      <c r="H204">
        <v>138418.83499999999</v>
      </c>
      <c r="I204">
        <v>16.600000000000001</v>
      </c>
      <c r="J204"/>
    </row>
    <row r="205" spans="1:10" x14ac:dyDescent="0.5">
      <c r="A205" s="1">
        <v>42208</v>
      </c>
      <c r="B205" t="s">
        <v>10</v>
      </c>
      <c r="C205" t="s">
        <v>9</v>
      </c>
      <c r="D205">
        <v>142316.29500000001</v>
      </c>
      <c r="E205">
        <v>142316.29500000001</v>
      </c>
      <c r="H205">
        <v>142316.29500000001</v>
      </c>
      <c r="I205">
        <v>16.100000000000001</v>
      </c>
      <c r="J205"/>
    </row>
    <row r="206" spans="1:10" x14ac:dyDescent="0.5">
      <c r="A206" s="1">
        <v>42209</v>
      </c>
      <c r="B206" t="s">
        <v>10</v>
      </c>
      <c r="C206" t="s">
        <v>9</v>
      </c>
      <c r="D206">
        <v>136837.155</v>
      </c>
      <c r="E206">
        <v>136837.155</v>
      </c>
      <c r="H206">
        <v>136837.155</v>
      </c>
      <c r="I206">
        <v>15</v>
      </c>
      <c r="J206"/>
    </row>
    <row r="207" spans="1:10" x14ac:dyDescent="0.5">
      <c r="A207" s="1">
        <v>42210</v>
      </c>
      <c r="B207" t="s">
        <v>10</v>
      </c>
      <c r="C207" t="s">
        <v>9</v>
      </c>
      <c r="D207">
        <v>121021.425</v>
      </c>
      <c r="E207">
        <v>121021.425</v>
      </c>
      <c r="H207">
        <v>121021.425</v>
      </c>
      <c r="I207">
        <v>13.3</v>
      </c>
      <c r="J207"/>
    </row>
    <row r="208" spans="1:10" x14ac:dyDescent="0.5">
      <c r="A208" s="1">
        <v>42211</v>
      </c>
      <c r="B208" t="s">
        <v>10</v>
      </c>
      <c r="C208" t="s">
        <v>9</v>
      </c>
      <c r="D208">
        <v>120396.735</v>
      </c>
      <c r="E208">
        <v>120396.735</v>
      </c>
      <c r="H208">
        <v>120396.735</v>
      </c>
      <c r="I208">
        <v>11.6</v>
      </c>
      <c r="J208"/>
    </row>
    <row r="209" spans="1:10" x14ac:dyDescent="0.5">
      <c r="A209" s="1">
        <v>42212</v>
      </c>
      <c r="B209" t="s">
        <v>10</v>
      </c>
      <c r="C209" t="s">
        <v>9</v>
      </c>
      <c r="D209">
        <v>142470.43</v>
      </c>
      <c r="E209">
        <v>142470.43</v>
      </c>
      <c r="H209">
        <v>142470.43</v>
      </c>
      <c r="I209">
        <v>13.9</v>
      </c>
      <c r="J209"/>
    </row>
    <row r="210" spans="1:10" x14ac:dyDescent="0.5">
      <c r="A210" s="1">
        <v>42213</v>
      </c>
      <c r="B210" t="s">
        <v>10</v>
      </c>
      <c r="C210" t="s">
        <v>9</v>
      </c>
      <c r="D210">
        <v>144008.37</v>
      </c>
      <c r="E210">
        <v>144008.37</v>
      </c>
      <c r="H210">
        <v>144008.37</v>
      </c>
      <c r="I210">
        <v>14.4</v>
      </c>
      <c r="J210"/>
    </row>
    <row r="211" spans="1:10" x14ac:dyDescent="0.5">
      <c r="A211" s="1">
        <v>42214</v>
      </c>
      <c r="B211" t="s">
        <v>10</v>
      </c>
      <c r="C211" t="s">
        <v>9</v>
      </c>
      <c r="D211">
        <v>142637.76000000001</v>
      </c>
      <c r="E211">
        <v>142637.76000000001</v>
      </c>
      <c r="H211">
        <v>142637.76000000001</v>
      </c>
      <c r="I211">
        <v>14</v>
      </c>
      <c r="J211"/>
    </row>
    <row r="212" spans="1:10" x14ac:dyDescent="0.5">
      <c r="A212" s="1">
        <v>42215</v>
      </c>
      <c r="B212" t="s">
        <v>10</v>
      </c>
      <c r="C212" t="s">
        <v>9</v>
      </c>
      <c r="D212">
        <v>143544.10999999999</v>
      </c>
      <c r="E212">
        <v>143544.10999999999</v>
      </c>
      <c r="H212">
        <v>143544.10999999999</v>
      </c>
      <c r="I212">
        <v>12.3</v>
      </c>
      <c r="J212"/>
    </row>
    <row r="213" spans="1:10" x14ac:dyDescent="0.5">
      <c r="A213" s="1">
        <v>42216</v>
      </c>
      <c r="B213" t="s">
        <v>10</v>
      </c>
      <c r="C213" t="s">
        <v>9</v>
      </c>
      <c r="D213">
        <v>139584.95499999999</v>
      </c>
      <c r="E213">
        <v>139584.95499999999</v>
      </c>
      <c r="H213">
        <v>139584.95499999999</v>
      </c>
      <c r="I213">
        <v>14</v>
      </c>
      <c r="J213"/>
    </row>
    <row r="214" spans="1:10" x14ac:dyDescent="0.5">
      <c r="A214" s="1">
        <v>42217</v>
      </c>
      <c r="B214" t="s">
        <v>10</v>
      </c>
      <c r="C214" t="s">
        <v>9</v>
      </c>
      <c r="D214">
        <v>125032.57</v>
      </c>
      <c r="E214">
        <v>125032.57</v>
      </c>
      <c r="H214">
        <v>125032.57</v>
      </c>
      <c r="I214">
        <v>11.4</v>
      </c>
      <c r="J214"/>
    </row>
    <row r="215" spans="1:10" x14ac:dyDescent="0.5">
      <c r="A215" s="1">
        <v>42218</v>
      </c>
      <c r="B215" t="s">
        <v>10</v>
      </c>
      <c r="C215" t="s">
        <v>9</v>
      </c>
      <c r="D215">
        <v>117638.065</v>
      </c>
      <c r="E215">
        <v>117638.065</v>
      </c>
      <c r="H215">
        <v>117638.065</v>
      </c>
      <c r="I215">
        <v>14.9</v>
      </c>
      <c r="J215"/>
    </row>
    <row r="216" spans="1:10" x14ac:dyDescent="0.5">
      <c r="A216" s="1">
        <v>42219</v>
      </c>
      <c r="B216" t="s">
        <v>10</v>
      </c>
      <c r="C216" t="s">
        <v>9</v>
      </c>
      <c r="D216">
        <v>141451.72500000001</v>
      </c>
      <c r="E216">
        <v>141451.72500000001</v>
      </c>
      <c r="H216">
        <v>141451.72500000001</v>
      </c>
      <c r="I216">
        <v>10.8</v>
      </c>
      <c r="J216"/>
    </row>
    <row r="217" spans="1:10" x14ac:dyDescent="0.5">
      <c r="A217" s="1">
        <v>42220</v>
      </c>
      <c r="B217" t="s">
        <v>10</v>
      </c>
      <c r="C217" t="s">
        <v>9</v>
      </c>
      <c r="D217">
        <v>147550.185</v>
      </c>
      <c r="E217">
        <v>147550.185</v>
      </c>
      <c r="H217">
        <v>147550.185</v>
      </c>
      <c r="I217">
        <v>11.3</v>
      </c>
      <c r="J217"/>
    </row>
    <row r="218" spans="1:10" x14ac:dyDescent="0.5">
      <c r="A218" s="1">
        <v>42221</v>
      </c>
      <c r="B218" t="s">
        <v>10</v>
      </c>
      <c r="C218" t="s">
        <v>9</v>
      </c>
      <c r="D218">
        <v>142325.99</v>
      </c>
      <c r="E218">
        <v>142325.99</v>
      </c>
      <c r="H218">
        <v>142325.99</v>
      </c>
      <c r="I218">
        <v>10.8</v>
      </c>
      <c r="J218"/>
    </row>
    <row r="219" spans="1:10" x14ac:dyDescent="0.5">
      <c r="A219" s="1">
        <v>42222</v>
      </c>
      <c r="B219" t="s">
        <v>10</v>
      </c>
      <c r="C219" t="s">
        <v>9</v>
      </c>
      <c r="D219">
        <v>143642.35500000001</v>
      </c>
      <c r="E219">
        <v>143642.35500000001</v>
      </c>
      <c r="H219">
        <v>143642.35500000001</v>
      </c>
      <c r="I219">
        <v>12.8</v>
      </c>
      <c r="J219"/>
    </row>
    <row r="220" spans="1:10" x14ac:dyDescent="0.5">
      <c r="A220" s="1">
        <v>42223</v>
      </c>
      <c r="B220" t="s">
        <v>10</v>
      </c>
      <c r="C220" t="s">
        <v>9</v>
      </c>
      <c r="D220">
        <v>143060.32999999999</v>
      </c>
      <c r="E220">
        <v>143060.32999999999</v>
      </c>
      <c r="H220">
        <v>143060.32999999999</v>
      </c>
      <c r="I220">
        <v>13.1</v>
      </c>
      <c r="J220"/>
    </row>
    <row r="221" spans="1:10" x14ac:dyDescent="0.5">
      <c r="A221" s="1">
        <v>42224</v>
      </c>
      <c r="B221" t="s">
        <v>10</v>
      </c>
      <c r="C221" t="s">
        <v>9</v>
      </c>
      <c r="D221">
        <v>125830.535</v>
      </c>
      <c r="E221">
        <v>125830.535</v>
      </c>
      <c r="H221">
        <v>125830.535</v>
      </c>
      <c r="I221">
        <v>12.6</v>
      </c>
      <c r="J221"/>
    </row>
    <row r="222" spans="1:10" x14ac:dyDescent="0.5">
      <c r="A222" s="1">
        <v>42225</v>
      </c>
      <c r="B222" t="s">
        <v>10</v>
      </c>
      <c r="C222" t="s">
        <v>9</v>
      </c>
      <c r="D222">
        <v>120008.455</v>
      </c>
      <c r="E222">
        <v>120008.455</v>
      </c>
      <c r="H222">
        <v>120008.455</v>
      </c>
      <c r="I222">
        <v>13.3</v>
      </c>
      <c r="J222"/>
    </row>
    <row r="223" spans="1:10" x14ac:dyDescent="0.5">
      <c r="A223" s="1">
        <v>42226</v>
      </c>
      <c r="B223" t="s">
        <v>10</v>
      </c>
      <c r="C223" t="s">
        <v>9</v>
      </c>
      <c r="D223">
        <v>130978.095</v>
      </c>
      <c r="E223">
        <v>130978.095</v>
      </c>
      <c r="H223">
        <v>130978.095</v>
      </c>
      <c r="I223">
        <v>16</v>
      </c>
      <c r="J223"/>
    </row>
    <row r="224" spans="1:10" x14ac:dyDescent="0.5">
      <c r="A224" s="1">
        <v>42227</v>
      </c>
      <c r="B224" t="s">
        <v>10</v>
      </c>
      <c r="C224" t="s">
        <v>9</v>
      </c>
      <c r="D224">
        <v>135616.125</v>
      </c>
      <c r="E224">
        <v>135616.125</v>
      </c>
      <c r="H224">
        <v>135616.125</v>
      </c>
      <c r="I224">
        <v>14.8</v>
      </c>
      <c r="J224"/>
    </row>
    <row r="225" spans="1:10" x14ac:dyDescent="0.5">
      <c r="A225" s="1">
        <v>42228</v>
      </c>
      <c r="B225" t="s">
        <v>10</v>
      </c>
      <c r="C225" t="s">
        <v>9</v>
      </c>
      <c r="D225">
        <v>138900.5</v>
      </c>
      <c r="E225">
        <v>138900.5</v>
      </c>
      <c r="H225">
        <v>138900.5</v>
      </c>
      <c r="I225">
        <v>14.8</v>
      </c>
      <c r="J225"/>
    </row>
    <row r="226" spans="1:10" x14ac:dyDescent="0.5">
      <c r="A226" s="1">
        <v>42229</v>
      </c>
      <c r="B226" t="s">
        <v>10</v>
      </c>
      <c r="C226" t="s">
        <v>9</v>
      </c>
      <c r="D226">
        <v>140905.85</v>
      </c>
      <c r="E226">
        <v>140905.85</v>
      </c>
      <c r="H226">
        <v>140905.85</v>
      </c>
      <c r="I226">
        <v>13</v>
      </c>
      <c r="J226"/>
    </row>
    <row r="227" spans="1:10" x14ac:dyDescent="0.5">
      <c r="A227" s="1">
        <v>42230</v>
      </c>
      <c r="B227" t="s">
        <v>10</v>
      </c>
      <c r="C227" t="s">
        <v>9</v>
      </c>
      <c r="D227">
        <v>137838.92499999999</v>
      </c>
      <c r="E227">
        <v>137838.92499999999</v>
      </c>
      <c r="H227">
        <v>137838.92499999999</v>
      </c>
      <c r="I227">
        <v>15.3</v>
      </c>
      <c r="J227"/>
    </row>
    <row r="228" spans="1:10" x14ac:dyDescent="0.5">
      <c r="A228" s="1">
        <v>42231</v>
      </c>
      <c r="B228" t="s">
        <v>10</v>
      </c>
      <c r="C228" t="s">
        <v>9</v>
      </c>
      <c r="D228">
        <v>122088.76</v>
      </c>
      <c r="E228">
        <v>122088.76</v>
      </c>
      <c r="H228">
        <v>122088.76</v>
      </c>
      <c r="I228">
        <v>14.9</v>
      </c>
      <c r="J228"/>
    </row>
    <row r="229" spans="1:10" x14ac:dyDescent="0.5">
      <c r="A229" s="1">
        <v>42232</v>
      </c>
      <c r="B229" t="s">
        <v>10</v>
      </c>
      <c r="C229" t="s">
        <v>9</v>
      </c>
      <c r="D229">
        <v>116648.77</v>
      </c>
      <c r="E229">
        <v>116648.77</v>
      </c>
      <c r="H229">
        <v>116648.77</v>
      </c>
      <c r="I229">
        <v>17</v>
      </c>
      <c r="J229"/>
    </row>
    <row r="230" spans="1:10" x14ac:dyDescent="0.5">
      <c r="A230" s="1">
        <v>42233</v>
      </c>
      <c r="B230" t="s">
        <v>10</v>
      </c>
      <c r="C230" t="s">
        <v>9</v>
      </c>
      <c r="D230">
        <v>137008.71</v>
      </c>
      <c r="E230">
        <v>137008.71</v>
      </c>
      <c r="H230">
        <v>137008.71</v>
      </c>
      <c r="I230">
        <v>12.2</v>
      </c>
      <c r="J230"/>
    </row>
    <row r="231" spans="1:10" x14ac:dyDescent="0.5">
      <c r="A231" s="1">
        <v>42234</v>
      </c>
      <c r="B231" t="s">
        <v>10</v>
      </c>
      <c r="C231" t="s">
        <v>9</v>
      </c>
      <c r="D231">
        <v>148093.96</v>
      </c>
      <c r="E231">
        <v>148093.96</v>
      </c>
      <c r="H231">
        <v>148093.96</v>
      </c>
      <c r="I231">
        <v>11.1</v>
      </c>
      <c r="J231"/>
    </row>
    <row r="232" spans="1:10" x14ac:dyDescent="0.5">
      <c r="A232" s="1">
        <v>42235</v>
      </c>
      <c r="B232" t="s">
        <v>10</v>
      </c>
      <c r="C232" t="s">
        <v>9</v>
      </c>
      <c r="D232">
        <v>144024.66</v>
      </c>
      <c r="E232">
        <v>144024.66</v>
      </c>
      <c r="H232">
        <v>144024.66</v>
      </c>
      <c r="I232">
        <v>12.7</v>
      </c>
      <c r="J232"/>
    </row>
    <row r="233" spans="1:10" x14ac:dyDescent="0.5">
      <c r="A233" s="1">
        <v>42236</v>
      </c>
      <c r="B233" t="s">
        <v>10</v>
      </c>
      <c r="C233" t="s">
        <v>9</v>
      </c>
      <c r="D233">
        <v>131575.79</v>
      </c>
      <c r="E233">
        <v>131575.79</v>
      </c>
      <c r="H233">
        <v>131575.79</v>
      </c>
      <c r="I233">
        <v>17.100000000000001</v>
      </c>
      <c r="J233"/>
    </row>
    <row r="234" spans="1:10" x14ac:dyDescent="0.5">
      <c r="A234" s="1">
        <v>42237</v>
      </c>
      <c r="B234" t="s">
        <v>10</v>
      </c>
      <c r="C234" t="s">
        <v>9</v>
      </c>
      <c r="D234">
        <v>126570.47</v>
      </c>
      <c r="E234">
        <v>126570.47</v>
      </c>
      <c r="H234">
        <v>126570.47</v>
      </c>
      <c r="I234">
        <v>18.7</v>
      </c>
      <c r="J234"/>
    </row>
    <row r="235" spans="1:10" x14ac:dyDescent="0.5">
      <c r="A235" s="1">
        <v>42238</v>
      </c>
      <c r="B235" t="s">
        <v>10</v>
      </c>
      <c r="C235" t="s">
        <v>9</v>
      </c>
      <c r="D235">
        <v>112275.15</v>
      </c>
      <c r="E235">
        <v>112275.15</v>
      </c>
      <c r="H235">
        <v>112275.15</v>
      </c>
      <c r="I235">
        <v>18.8</v>
      </c>
      <c r="J235"/>
    </row>
    <row r="236" spans="1:10" x14ac:dyDescent="0.5">
      <c r="A236" s="1">
        <v>42239</v>
      </c>
      <c r="B236" t="s">
        <v>10</v>
      </c>
      <c r="C236" t="s">
        <v>9</v>
      </c>
      <c r="D236">
        <v>111793.015</v>
      </c>
      <c r="E236">
        <v>111793.015</v>
      </c>
      <c r="H236">
        <v>111793.015</v>
      </c>
      <c r="I236">
        <v>16.3</v>
      </c>
      <c r="J236"/>
    </row>
    <row r="237" spans="1:10" x14ac:dyDescent="0.5">
      <c r="A237" s="1">
        <v>42240</v>
      </c>
      <c r="B237" t="s">
        <v>10</v>
      </c>
      <c r="C237" t="s">
        <v>9</v>
      </c>
      <c r="D237">
        <v>128868.255</v>
      </c>
      <c r="E237">
        <v>128868.255</v>
      </c>
      <c r="H237">
        <v>128868.255</v>
      </c>
      <c r="I237">
        <v>14.5</v>
      </c>
      <c r="J237"/>
    </row>
    <row r="238" spans="1:10" x14ac:dyDescent="0.5">
      <c r="A238" s="1">
        <v>42241</v>
      </c>
      <c r="B238" t="s">
        <v>10</v>
      </c>
      <c r="C238" t="s">
        <v>9</v>
      </c>
      <c r="D238">
        <v>135051.54500000001</v>
      </c>
      <c r="E238">
        <v>135051.54500000001</v>
      </c>
      <c r="H238">
        <v>135051.54500000001</v>
      </c>
      <c r="I238">
        <v>14.3</v>
      </c>
      <c r="J238"/>
    </row>
    <row r="239" spans="1:10" x14ac:dyDescent="0.5">
      <c r="A239" s="1">
        <v>42242</v>
      </c>
      <c r="B239" t="s">
        <v>10</v>
      </c>
      <c r="C239" t="s">
        <v>9</v>
      </c>
      <c r="D239">
        <v>135914.68</v>
      </c>
      <c r="E239">
        <v>135914.68</v>
      </c>
      <c r="H239">
        <v>135914.68</v>
      </c>
      <c r="I239">
        <v>14.6</v>
      </c>
      <c r="J239"/>
    </row>
    <row r="240" spans="1:10" x14ac:dyDescent="0.5">
      <c r="A240" s="1">
        <v>42243</v>
      </c>
      <c r="B240" t="s">
        <v>10</v>
      </c>
      <c r="C240" t="s">
        <v>9</v>
      </c>
      <c r="D240">
        <v>141159.76999999999</v>
      </c>
      <c r="E240">
        <v>141159.76999999999</v>
      </c>
      <c r="H240">
        <v>141159.76999999999</v>
      </c>
      <c r="I240">
        <v>11.7</v>
      </c>
      <c r="J240"/>
    </row>
    <row r="241" spans="1:10" x14ac:dyDescent="0.5">
      <c r="A241" s="1">
        <v>42244</v>
      </c>
      <c r="B241" t="s">
        <v>10</v>
      </c>
      <c r="C241" t="s">
        <v>9</v>
      </c>
      <c r="D241">
        <v>134755.505</v>
      </c>
      <c r="E241">
        <v>134755.505</v>
      </c>
      <c r="H241">
        <v>134755.505</v>
      </c>
      <c r="I241">
        <v>13.2</v>
      </c>
      <c r="J241"/>
    </row>
    <row r="242" spans="1:10" x14ac:dyDescent="0.5">
      <c r="A242" s="1">
        <v>42245</v>
      </c>
      <c r="B242" t="s">
        <v>10</v>
      </c>
      <c r="C242" t="s">
        <v>9</v>
      </c>
      <c r="D242">
        <v>124448.5</v>
      </c>
      <c r="E242">
        <v>124448.5</v>
      </c>
      <c r="H242">
        <v>124448.5</v>
      </c>
      <c r="I242">
        <v>11.7</v>
      </c>
      <c r="J242"/>
    </row>
    <row r="243" spans="1:10" x14ac:dyDescent="0.5">
      <c r="A243" s="1">
        <v>42246</v>
      </c>
      <c r="B243" t="s">
        <v>10</v>
      </c>
      <c r="C243" t="s">
        <v>9</v>
      </c>
      <c r="D243">
        <v>116744.215</v>
      </c>
      <c r="E243">
        <v>116744.215</v>
      </c>
      <c r="H243">
        <v>116744.215</v>
      </c>
      <c r="I243">
        <v>12.5</v>
      </c>
      <c r="J243"/>
    </row>
    <row r="244" spans="1:10" x14ac:dyDescent="0.5">
      <c r="A244" s="1">
        <v>42247</v>
      </c>
      <c r="B244" t="s">
        <v>10</v>
      </c>
      <c r="C244" t="s">
        <v>9</v>
      </c>
      <c r="D244">
        <v>137724.89499999999</v>
      </c>
      <c r="E244">
        <v>137724.89499999999</v>
      </c>
      <c r="H244">
        <v>137724.89499999999</v>
      </c>
      <c r="I244">
        <v>13</v>
      </c>
      <c r="J244"/>
    </row>
    <row r="245" spans="1:10" x14ac:dyDescent="0.5">
      <c r="A245" s="1">
        <v>42248</v>
      </c>
      <c r="B245" t="s">
        <v>10</v>
      </c>
      <c r="C245" t="s">
        <v>9</v>
      </c>
      <c r="D245">
        <v>134116.76999999999</v>
      </c>
      <c r="E245">
        <v>134116.76999999999</v>
      </c>
      <c r="H245">
        <v>134116.76999999999</v>
      </c>
      <c r="I245">
        <v>16.2</v>
      </c>
      <c r="J245"/>
    </row>
    <row r="246" spans="1:10" x14ac:dyDescent="0.5">
      <c r="A246" s="1">
        <v>42249</v>
      </c>
      <c r="B246" t="s">
        <v>10</v>
      </c>
      <c r="C246" t="s">
        <v>9</v>
      </c>
      <c r="D246">
        <v>132794.715</v>
      </c>
      <c r="E246">
        <v>132794.715</v>
      </c>
      <c r="H246">
        <v>132794.715</v>
      </c>
      <c r="I246">
        <v>18.8</v>
      </c>
      <c r="J246"/>
    </row>
    <row r="247" spans="1:10" x14ac:dyDescent="0.5">
      <c r="A247" s="1">
        <v>42250</v>
      </c>
      <c r="B247" t="s">
        <v>10</v>
      </c>
      <c r="C247" t="s">
        <v>9</v>
      </c>
      <c r="D247">
        <v>132096.33499999999</v>
      </c>
      <c r="E247">
        <v>132096.33499999999</v>
      </c>
      <c r="H247">
        <v>132096.33499999999</v>
      </c>
      <c r="I247">
        <v>14</v>
      </c>
      <c r="J247"/>
    </row>
    <row r="248" spans="1:10" x14ac:dyDescent="0.5">
      <c r="A248" s="1">
        <v>42251</v>
      </c>
      <c r="B248" t="s">
        <v>10</v>
      </c>
      <c r="C248" t="s">
        <v>9</v>
      </c>
      <c r="D248">
        <v>131384.88</v>
      </c>
      <c r="E248">
        <v>131384.88</v>
      </c>
      <c r="H248">
        <v>131384.88</v>
      </c>
      <c r="I248">
        <v>13.7</v>
      </c>
      <c r="J248"/>
    </row>
    <row r="249" spans="1:10" x14ac:dyDescent="0.5">
      <c r="A249" s="1">
        <v>42252</v>
      </c>
      <c r="B249" t="s">
        <v>10</v>
      </c>
      <c r="C249" t="s">
        <v>9</v>
      </c>
      <c r="D249">
        <v>115799.32</v>
      </c>
      <c r="E249">
        <v>115799.32</v>
      </c>
      <c r="H249">
        <v>115799.32</v>
      </c>
      <c r="I249">
        <v>14</v>
      </c>
      <c r="J249"/>
    </row>
    <row r="250" spans="1:10" x14ac:dyDescent="0.5">
      <c r="A250" s="1">
        <v>42253</v>
      </c>
      <c r="B250" t="s">
        <v>10</v>
      </c>
      <c r="C250" t="s">
        <v>9</v>
      </c>
      <c r="D250">
        <v>109641.375</v>
      </c>
      <c r="E250">
        <v>109641.375</v>
      </c>
      <c r="H250">
        <v>109641.375</v>
      </c>
      <c r="I250">
        <v>16.600000000000001</v>
      </c>
      <c r="J250"/>
    </row>
    <row r="251" spans="1:10" x14ac:dyDescent="0.5">
      <c r="A251" s="1">
        <v>42254</v>
      </c>
      <c r="B251" t="s">
        <v>10</v>
      </c>
      <c r="C251" t="s">
        <v>9</v>
      </c>
      <c r="D251">
        <v>131619.36499999999</v>
      </c>
      <c r="E251">
        <v>131619.36499999999</v>
      </c>
      <c r="H251">
        <v>131619.36499999999</v>
      </c>
      <c r="I251">
        <v>13.6</v>
      </c>
      <c r="J251"/>
    </row>
    <row r="252" spans="1:10" x14ac:dyDescent="0.5">
      <c r="A252" s="1">
        <v>42255</v>
      </c>
      <c r="B252" t="s">
        <v>10</v>
      </c>
      <c r="C252" t="s">
        <v>9</v>
      </c>
      <c r="D252">
        <v>136340.70000000001</v>
      </c>
      <c r="E252">
        <v>136340.70000000001</v>
      </c>
      <c r="H252">
        <v>136340.70000000001</v>
      </c>
      <c r="I252">
        <v>12.8</v>
      </c>
      <c r="J252"/>
    </row>
    <row r="253" spans="1:10" x14ac:dyDescent="0.5">
      <c r="A253" s="1">
        <v>42256</v>
      </c>
      <c r="B253" t="s">
        <v>10</v>
      </c>
      <c r="C253" t="s">
        <v>9</v>
      </c>
      <c r="D253">
        <v>132977.45000000001</v>
      </c>
      <c r="E253">
        <v>132977.45000000001</v>
      </c>
      <c r="H253">
        <v>132977.45000000001</v>
      </c>
      <c r="I253">
        <v>15.3</v>
      </c>
      <c r="J253"/>
    </row>
    <row r="254" spans="1:10" x14ac:dyDescent="0.5">
      <c r="A254" s="1">
        <v>42257</v>
      </c>
      <c r="B254" t="s">
        <v>10</v>
      </c>
      <c r="C254" t="s">
        <v>9</v>
      </c>
      <c r="D254">
        <v>133541.98000000001</v>
      </c>
      <c r="E254">
        <v>133541.98000000001</v>
      </c>
      <c r="H254">
        <v>133541.98000000001</v>
      </c>
      <c r="I254">
        <v>15.7</v>
      </c>
      <c r="J254"/>
    </row>
    <row r="255" spans="1:10" x14ac:dyDescent="0.5">
      <c r="A255" s="1">
        <v>42258</v>
      </c>
      <c r="B255" t="s">
        <v>10</v>
      </c>
      <c r="C255" t="s">
        <v>9</v>
      </c>
      <c r="D255">
        <v>123968.9</v>
      </c>
      <c r="E255">
        <v>123968.9</v>
      </c>
      <c r="H255">
        <v>123968.9</v>
      </c>
      <c r="I255">
        <v>20.100000000000001</v>
      </c>
      <c r="J255"/>
    </row>
    <row r="256" spans="1:10" x14ac:dyDescent="0.5">
      <c r="A256" s="1">
        <v>42259</v>
      </c>
      <c r="B256" t="s">
        <v>10</v>
      </c>
      <c r="C256" t="s">
        <v>9</v>
      </c>
      <c r="D256">
        <v>108790.005</v>
      </c>
      <c r="E256">
        <v>108790.005</v>
      </c>
      <c r="H256">
        <v>108790.005</v>
      </c>
      <c r="I256">
        <v>21.7</v>
      </c>
      <c r="J256"/>
    </row>
    <row r="257" spans="1:10" x14ac:dyDescent="0.5">
      <c r="A257" s="1">
        <v>42260</v>
      </c>
      <c r="B257" t="s">
        <v>10</v>
      </c>
      <c r="C257" t="s">
        <v>9</v>
      </c>
      <c r="D257">
        <v>99161.764999999999</v>
      </c>
      <c r="E257">
        <v>99161.764999999999</v>
      </c>
      <c r="H257">
        <v>99161.764999999999</v>
      </c>
      <c r="I257">
        <v>25.5</v>
      </c>
      <c r="J257"/>
    </row>
    <row r="258" spans="1:10" x14ac:dyDescent="0.5">
      <c r="A258" s="1">
        <v>42261</v>
      </c>
      <c r="B258" t="s">
        <v>10</v>
      </c>
      <c r="C258" t="s">
        <v>9</v>
      </c>
      <c r="D258">
        <v>116574.17</v>
      </c>
      <c r="E258">
        <v>116574.17</v>
      </c>
      <c r="H258">
        <v>116574.17</v>
      </c>
      <c r="I258">
        <v>26.7</v>
      </c>
      <c r="J258"/>
    </row>
    <row r="259" spans="1:10" x14ac:dyDescent="0.5">
      <c r="A259" s="1">
        <v>42262</v>
      </c>
      <c r="B259" t="s">
        <v>10</v>
      </c>
      <c r="C259" t="s">
        <v>9</v>
      </c>
      <c r="D259">
        <v>123750.5</v>
      </c>
      <c r="E259">
        <v>123750.5</v>
      </c>
      <c r="H259">
        <v>123750.5</v>
      </c>
      <c r="I259">
        <v>15.9</v>
      </c>
      <c r="J259"/>
    </row>
    <row r="260" spans="1:10" x14ac:dyDescent="0.5">
      <c r="A260" s="1">
        <v>42263</v>
      </c>
      <c r="B260" t="s">
        <v>10</v>
      </c>
      <c r="C260" t="s">
        <v>9</v>
      </c>
      <c r="D260">
        <v>131795.48499999999</v>
      </c>
      <c r="E260">
        <v>131795.48499999999</v>
      </c>
      <c r="H260">
        <v>131795.48499999999</v>
      </c>
      <c r="I260">
        <v>14.8</v>
      </c>
      <c r="J260"/>
    </row>
    <row r="261" spans="1:10" x14ac:dyDescent="0.5">
      <c r="A261" s="1">
        <v>42264</v>
      </c>
      <c r="B261" t="s">
        <v>10</v>
      </c>
      <c r="C261" t="s">
        <v>9</v>
      </c>
      <c r="D261">
        <v>131050.675</v>
      </c>
      <c r="E261">
        <v>131050.675</v>
      </c>
      <c r="H261">
        <v>131050.675</v>
      </c>
      <c r="I261">
        <v>14.3</v>
      </c>
      <c r="J261"/>
    </row>
    <row r="262" spans="1:10" x14ac:dyDescent="0.5">
      <c r="A262" s="1">
        <v>42265</v>
      </c>
      <c r="B262" t="s">
        <v>9</v>
      </c>
      <c r="C262" t="s">
        <v>9</v>
      </c>
      <c r="D262">
        <v>130764.58500000001</v>
      </c>
      <c r="F262">
        <v>130764.58500000001</v>
      </c>
      <c r="H262">
        <v>130764.58500000001</v>
      </c>
      <c r="I262">
        <v>14.7</v>
      </c>
      <c r="J262"/>
    </row>
    <row r="263" spans="1:10" x14ac:dyDescent="0.5">
      <c r="A263" s="1">
        <v>42266</v>
      </c>
      <c r="B263" t="s">
        <v>9</v>
      </c>
      <c r="C263" t="s">
        <v>9</v>
      </c>
      <c r="D263">
        <v>112377.185</v>
      </c>
      <c r="F263">
        <v>112377.185</v>
      </c>
      <c r="H263">
        <v>112377.185</v>
      </c>
      <c r="I263">
        <v>21.3</v>
      </c>
      <c r="J263"/>
    </row>
    <row r="264" spans="1:10" x14ac:dyDescent="0.5">
      <c r="A264" s="1">
        <v>42267</v>
      </c>
      <c r="B264" t="s">
        <v>9</v>
      </c>
      <c r="C264" t="s">
        <v>9</v>
      </c>
      <c r="D264">
        <v>103708.925</v>
      </c>
      <c r="F264">
        <v>103708.925</v>
      </c>
      <c r="H264">
        <v>103708.925</v>
      </c>
      <c r="I264">
        <v>22.9</v>
      </c>
      <c r="J264"/>
    </row>
    <row r="265" spans="1:10" x14ac:dyDescent="0.5">
      <c r="A265" s="1">
        <v>42268</v>
      </c>
      <c r="B265" t="s">
        <v>9</v>
      </c>
      <c r="C265" t="s">
        <v>9</v>
      </c>
      <c r="D265">
        <v>120096.71</v>
      </c>
      <c r="F265">
        <v>120096.71</v>
      </c>
      <c r="H265">
        <v>120096.71</v>
      </c>
      <c r="I265">
        <v>18.100000000000001</v>
      </c>
      <c r="J265"/>
    </row>
    <row r="266" spans="1:10" x14ac:dyDescent="0.5">
      <c r="A266" s="1">
        <v>42269</v>
      </c>
      <c r="B266" t="s">
        <v>9</v>
      </c>
      <c r="C266" t="s">
        <v>9</v>
      </c>
      <c r="D266">
        <v>127755.095</v>
      </c>
      <c r="F266">
        <v>127755.095</v>
      </c>
      <c r="H266">
        <v>127755.095</v>
      </c>
      <c r="I266">
        <v>12.7</v>
      </c>
      <c r="J266"/>
    </row>
    <row r="267" spans="1:10" x14ac:dyDescent="0.5">
      <c r="A267" s="1">
        <v>42270</v>
      </c>
      <c r="B267" t="s">
        <v>9</v>
      </c>
      <c r="C267" t="s">
        <v>9</v>
      </c>
      <c r="D267">
        <v>131866.73000000001</v>
      </c>
      <c r="F267">
        <v>131866.73000000001</v>
      </c>
      <c r="H267">
        <v>131866.73000000001</v>
      </c>
      <c r="I267">
        <v>12.6</v>
      </c>
      <c r="J267"/>
    </row>
    <row r="268" spans="1:10" x14ac:dyDescent="0.5">
      <c r="A268" s="1">
        <v>42271</v>
      </c>
      <c r="B268" t="s">
        <v>9</v>
      </c>
      <c r="C268" t="s">
        <v>9</v>
      </c>
      <c r="D268">
        <v>130937.625</v>
      </c>
      <c r="F268">
        <v>130937.625</v>
      </c>
      <c r="H268">
        <v>130937.625</v>
      </c>
      <c r="I268">
        <v>14.3</v>
      </c>
      <c r="J268"/>
    </row>
    <row r="269" spans="1:10" x14ac:dyDescent="0.5">
      <c r="A269" s="1">
        <v>42272</v>
      </c>
      <c r="B269" t="s">
        <v>9</v>
      </c>
      <c r="C269" t="s">
        <v>9</v>
      </c>
      <c r="D269">
        <v>124278.93</v>
      </c>
      <c r="F269">
        <v>124278.93</v>
      </c>
      <c r="H269">
        <v>124278.93</v>
      </c>
      <c r="I269">
        <v>19.100000000000001</v>
      </c>
      <c r="J269"/>
    </row>
    <row r="270" spans="1:10" x14ac:dyDescent="0.5">
      <c r="A270" s="1">
        <v>42273</v>
      </c>
      <c r="B270" t="s">
        <v>9</v>
      </c>
      <c r="C270" t="s">
        <v>9</v>
      </c>
      <c r="D270">
        <v>111064.49</v>
      </c>
      <c r="F270">
        <v>111064.49</v>
      </c>
      <c r="H270">
        <v>111064.49</v>
      </c>
      <c r="I270">
        <v>17.899999999999999</v>
      </c>
      <c r="J270"/>
    </row>
    <row r="271" spans="1:10" x14ac:dyDescent="0.5">
      <c r="A271" s="1">
        <v>42274</v>
      </c>
      <c r="B271" t="s">
        <v>9</v>
      </c>
      <c r="C271" t="s">
        <v>9</v>
      </c>
      <c r="D271">
        <v>106431.815</v>
      </c>
      <c r="F271">
        <v>106431.815</v>
      </c>
      <c r="H271">
        <v>106431.815</v>
      </c>
      <c r="I271">
        <v>20.2</v>
      </c>
      <c r="J271"/>
    </row>
    <row r="272" spans="1:10" x14ac:dyDescent="0.5">
      <c r="A272" s="1">
        <v>42275</v>
      </c>
      <c r="B272" t="s">
        <v>9</v>
      </c>
      <c r="C272" t="s">
        <v>9</v>
      </c>
      <c r="D272">
        <v>121796.715</v>
      </c>
      <c r="F272">
        <v>121796.715</v>
      </c>
      <c r="H272">
        <v>121796.715</v>
      </c>
      <c r="I272">
        <v>21.4</v>
      </c>
      <c r="J272"/>
    </row>
    <row r="273" spans="1:10" x14ac:dyDescent="0.5">
      <c r="A273" s="1">
        <v>42276</v>
      </c>
      <c r="B273" t="s">
        <v>9</v>
      </c>
      <c r="C273" t="s">
        <v>9</v>
      </c>
      <c r="D273">
        <v>126691.8</v>
      </c>
      <c r="F273">
        <v>126691.8</v>
      </c>
      <c r="H273">
        <v>126691.8</v>
      </c>
      <c r="I273">
        <v>16.899999999999999</v>
      </c>
      <c r="J273"/>
    </row>
    <row r="274" spans="1:10" x14ac:dyDescent="0.5">
      <c r="A274" s="1">
        <v>42277</v>
      </c>
      <c r="B274" t="s">
        <v>9</v>
      </c>
      <c r="C274" t="s">
        <v>9</v>
      </c>
      <c r="D274">
        <v>129641.245</v>
      </c>
      <c r="F274">
        <v>129641.245</v>
      </c>
      <c r="H274">
        <v>129641.245</v>
      </c>
      <c r="I274">
        <v>15.9</v>
      </c>
      <c r="J274"/>
    </row>
    <row r="275" spans="1:10" x14ac:dyDescent="0.5">
      <c r="A275" s="1">
        <v>42278</v>
      </c>
      <c r="B275" t="s">
        <v>9</v>
      </c>
      <c r="C275" t="s">
        <v>9</v>
      </c>
      <c r="D275">
        <v>124356.41499999999</v>
      </c>
      <c r="F275">
        <v>124356.41499999999</v>
      </c>
      <c r="H275">
        <v>124356.41499999999</v>
      </c>
      <c r="I275">
        <v>21.6</v>
      </c>
      <c r="J275"/>
    </row>
    <row r="276" spans="1:10" x14ac:dyDescent="0.5">
      <c r="A276" s="1">
        <v>42279</v>
      </c>
      <c r="B276" t="s">
        <v>9</v>
      </c>
      <c r="C276" t="s">
        <v>10</v>
      </c>
      <c r="D276">
        <v>107544.145</v>
      </c>
      <c r="F276">
        <v>107544.145</v>
      </c>
      <c r="G276">
        <v>107544.145</v>
      </c>
      <c r="I276">
        <v>28.6</v>
      </c>
      <c r="J276"/>
    </row>
    <row r="277" spans="1:10" x14ac:dyDescent="0.5">
      <c r="A277" s="1">
        <v>42280</v>
      </c>
      <c r="B277" t="s">
        <v>9</v>
      </c>
      <c r="C277" t="s">
        <v>9</v>
      </c>
      <c r="D277">
        <v>100598.55</v>
      </c>
      <c r="F277">
        <v>100598.55</v>
      </c>
      <c r="H277">
        <v>100598.55</v>
      </c>
      <c r="I277">
        <v>31.3</v>
      </c>
      <c r="J277"/>
    </row>
    <row r="278" spans="1:10" x14ac:dyDescent="0.5">
      <c r="A278" s="1">
        <v>42281</v>
      </c>
      <c r="B278" t="s">
        <v>9</v>
      </c>
      <c r="C278" t="s">
        <v>9</v>
      </c>
      <c r="D278">
        <v>103828.88</v>
      </c>
      <c r="F278">
        <v>103828.88</v>
      </c>
      <c r="H278">
        <v>103828.88</v>
      </c>
      <c r="I278">
        <v>24.9</v>
      </c>
      <c r="J278"/>
    </row>
    <row r="279" spans="1:10" x14ac:dyDescent="0.5">
      <c r="A279" s="1">
        <v>42282</v>
      </c>
      <c r="B279" t="s">
        <v>9</v>
      </c>
      <c r="C279" t="s">
        <v>9</v>
      </c>
      <c r="D279">
        <v>125194.87</v>
      </c>
      <c r="F279">
        <v>125194.87</v>
      </c>
      <c r="H279">
        <v>125194.87</v>
      </c>
      <c r="I279">
        <v>34.4</v>
      </c>
      <c r="J279"/>
    </row>
    <row r="280" spans="1:10" x14ac:dyDescent="0.5">
      <c r="A280" s="1">
        <v>42283</v>
      </c>
      <c r="B280" t="s">
        <v>10</v>
      </c>
      <c r="C280" t="s">
        <v>9</v>
      </c>
      <c r="D280">
        <v>127225.245</v>
      </c>
      <c r="E280">
        <v>127225.245</v>
      </c>
      <c r="H280">
        <v>127225.245</v>
      </c>
      <c r="I280">
        <v>35.799999999999997</v>
      </c>
      <c r="J280"/>
    </row>
    <row r="281" spans="1:10" x14ac:dyDescent="0.5">
      <c r="A281" s="1">
        <v>42284</v>
      </c>
      <c r="B281" t="s">
        <v>10</v>
      </c>
      <c r="C281" t="s">
        <v>9</v>
      </c>
      <c r="D281">
        <v>117282.765</v>
      </c>
      <c r="E281">
        <v>117282.765</v>
      </c>
      <c r="H281">
        <v>117282.765</v>
      </c>
      <c r="I281">
        <v>16.2</v>
      </c>
      <c r="J281"/>
    </row>
    <row r="282" spans="1:10" x14ac:dyDescent="0.5">
      <c r="A282" s="1">
        <v>42285</v>
      </c>
      <c r="B282" t="s">
        <v>10</v>
      </c>
      <c r="C282" t="s">
        <v>9</v>
      </c>
      <c r="D282">
        <v>122121.325</v>
      </c>
      <c r="E282">
        <v>122121.325</v>
      </c>
      <c r="H282">
        <v>122121.325</v>
      </c>
      <c r="I282">
        <v>18.600000000000001</v>
      </c>
      <c r="J282"/>
    </row>
    <row r="283" spans="1:10" x14ac:dyDescent="0.5">
      <c r="A283" s="1">
        <v>42286</v>
      </c>
      <c r="B283" t="s">
        <v>10</v>
      </c>
      <c r="C283" t="s">
        <v>9</v>
      </c>
      <c r="D283">
        <v>126989.905</v>
      </c>
      <c r="E283">
        <v>126989.905</v>
      </c>
      <c r="H283">
        <v>126989.905</v>
      </c>
      <c r="I283">
        <v>29.9</v>
      </c>
      <c r="J283"/>
    </row>
    <row r="284" spans="1:10" x14ac:dyDescent="0.5">
      <c r="A284" s="1">
        <v>42287</v>
      </c>
      <c r="B284" t="s">
        <v>10</v>
      </c>
      <c r="C284" t="s">
        <v>9</v>
      </c>
      <c r="D284">
        <v>112604.825</v>
      </c>
      <c r="E284">
        <v>112604.825</v>
      </c>
      <c r="H284">
        <v>112604.825</v>
      </c>
      <c r="I284">
        <v>29.2</v>
      </c>
      <c r="J284"/>
    </row>
    <row r="285" spans="1:10" x14ac:dyDescent="0.5">
      <c r="A285" s="1">
        <v>42288</v>
      </c>
      <c r="B285" t="s">
        <v>10</v>
      </c>
      <c r="C285" t="s">
        <v>9</v>
      </c>
      <c r="D285">
        <v>105376.33500000001</v>
      </c>
      <c r="E285">
        <v>105376.33500000001</v>
      </c>
      <c r="H285">
        <v>105376.33500000001</v>
      </c>
      <c r="I285">
        <v>19.2</v>
      </c>
      <c r="J285"/>
    </row>
    <row r="286" spans="1:10" x14ac:dyDescent="0.5">
      <c r="A286" s="1">
        <v>42289</v>
      </c>
      <c r="B286" t="s">
        <v>10</v>
      </c>
      <c r="C286" t="s">
        <v>9</v>
      </c>
      <c r="D286">
        <v>120916.215</v>
      </c>
      <c r="E286">
        <v>120916.215</v>
      </c>
      <c r="H286">
        <v>120916.215</v>
      </c>
      <c r="I286">
        <v>16.100000000000001</v>
      </c>
      <c r="J286"/>
    </row>
    <row r="287" spans="1:10" x14ac:dyDescent="0.5">
      <c r="A287" s="1">
        <v>42290</v>
      </c>
      <c r="B287" t="s">
        <v>10</v>
      </c>
      <c r="C287" t="s">
        <v>9</v>
      </c>
      <c r="D287">
        <v>122830.38</v>
      </c>
      <c r="E287">
        <v>122830.38</v>
      </c>
      <c r="H287">
        <v>122830.38</v>
      </c>
      <c r="I287">
        <v>17.600000000000001</v>
      </c>
      <c r="J287"/>
    </row>
    <row r="288" spans="1:10" x14ac:dyDescent="0.5">
      <c r="A288" s="1">
        <v>42291</v>
      </c>
      <c r="B288" t="s">
        <v>10</v>
      </c>
      <c r="C288" t="s">
        <v>9</v>
      </c>
      <c r="D288">
        <v>126919.19500000001</v>
      </c>
      <c r="E288">
        <v>126919.19500000001</v>
      </c>
      <c r="H288">
        <v>126919.19500000001</v>
      </c>
      <c r="I288">
        <v>28.6</v>
      </c>
      <c r="J288"/>
    </row>
    <row r="289" spans="1:10" x14ac:dyDescent="0.5">
      <c r="A289" s="1">
        <v>42292</v>
      </c>
      <c r="B289" t="s">
        <v>10</v>
      </c>
      <c r="C289" t="s">
        <v>9</v>
      </c>
      <c r="D289">
        <v>130260.37</v>
      </c>
      <c r="E289">
        <v>130260.37</v>
      </c>
      <c r="H289">
        <v>130260.37</v>
      </c>
      <c r="I289">
        <v>34</v>
      </c>
      <c r="J289"/>
    </row>
    <row r="290" spans="1:10" x14ac:dyDescent="0.5">
      <c r="A290" s="1">
        <v>42293</v>
      </c>
      <c r="B290" t="s">
        <v>10</v>
      </c>
      <c r="C290" t="s">
        <v>9</v>
      </c>
      <c r="D290">
        <v>123985.97</v>
      </c>
      <c r="E290">
        <v>123985.97</v>
      </c>
      <c r="H290">
        <v>123985.97</v>
      </c>
      <c r="I290">
        <v>23.8</v>
      </c>
      <c r="J290"/>
    </row>
    <row r="291" spans="1:10" x14ac:dyDescent="0.5">
      <c r="A291" s="1">
        <v>42294</v>
      </c>
      <c r="B291" t="s">
        <v>10</v>
      </c>
      <c r="C291" t="s">
        <v>9</v>
      </c>
      <c r="D291">
        <v>104916.345</v>
      </c>
      <c r="E291">
        <v>104916.345</v>
      </c>
      <c r="H291">
        <v>104916.345</v>
      </c>
      <c r="I291">
        <v>20.5</v>
      </c>
      <c r="J291"/>
    </row>
    <row r="292" spans="1:10" x14ac:dyDescent="0.5">
      <c r="A292" s="1">
        <v>42295</v>
      </c>
      <c r="B292" t="s">
        <v>10</v>
      </c>
      <c r="C292" t="s">
        <v>9</v>
      </c>
      <c r="D292">
        <v>100812.04</v>
      </c>
      <c r="E292">
        <v>100812.04</v>
      </c>
      <c r="H292">
        <v>100812.04</v>
      </c>
      <c r="I292">
        <v>17.7</v>
      </c>
      <c r="J292"/>
    </row>
    <row r="293" spans="1:10" x14ac:dyDescent="0.5">
      <c r="A293" s="1">
        <v>42296</v>
      </c>
      <c r="B293" t="s">
        <v>10</v>
      </c>
      <c r="C293" t="s">
        <v>9</v>
      </c>
      <c r="D293">
        <v>120795</v>
      </c>
      <c r="E293">
        <v>120795</v>
      </c>
      <c r="H293">
        <v>120795</v>
      </c>
      <c r="I293">
        <v>26.7</v>
      </c>
      <c r="J293"/>
    </row>
    <row r="294" spans="1:10" x14ac:dyDescent="0.5">
      <c r="A294" s="1">
        <v>42297</v>
      </c>
      <c r="B294" t="s">
        <v>10</v>
      </c>
      <c r="C294" t="s">
        <v>9</v>
      </c>
      <c r="D294">
        <v>126655.49</v>
      </c>
      <c r="E294">
        <v>126655.49</v>
      </c>
      <c r="H294">
        <v>126655.49</v>
      </c>
      <c r="I294">
        <v>31.8</v>
      </c>
      <c r="J294"/>
    </row>
    <row r="295" spans="1:10" x14ac:dyDescent="0.5">
      <c r="A295" s="1">
        <v>42298</v>
      </c>
      <c r="B295" t="s">
        <v>10</v>
      </c>
      <c r="C295" t="s">
        <v>9</v>
      </c>
      <c r="D295">
        <v>122368.88499999999</v>
      </c>
      <c r="E295">
        <v>122368.88499999999</v>
      </c>
      <c r="H295">
        <v>122368.88499999999</v>
      </c>
      <c r="I295">
        <v>18.3</v>
      </c>
      <c r="J295"/>
    </row>
    <row r="296" spans="1:10" x14ac:dyDescent="0.5">
      <c r="A296" s="1">
        <v>42299</v>
      </c>
      <c r="B296" t="s">
        <v>10</v>
      </c>
      <c r="C296" t="s">
        <v>9</v>
      </c>
      <c r="D296">
        <v>121471.64</v>
      </c>
      <c r="E296">
        <v>121471.64</v>
      </c>
      <c r="H296">
        <v>121471.64</v>
      </c>
      <c r="I296">
        <v>16.7</v>
      </c>
      <c r="J296"/>
    </row>
    <row r="297" spans="1:10" x14ac:dyDescent="0.5">
      <c r="A297" s="1">
        <v>42300</v>
      </c>
      <c r="B297" t="s">
        <v>10</v>
      </c>
      <c r="C297" t="s">
        <v>9</v>
      </c>
      <c r="D297">
        <v>120420.7</v>
      </c>
      <c r="E297">
        <v>120420.7</v>
      </c>
      <c r="H297">
        <v>120420.7</v>
      </c>
      <c r="I297">
        <v>16.399999999999999</v>
      </c>
      <c r="J297"/>
    </row>
    <row r="298" spans="1:10" x14ac:dyDescent="0.5">
      <c r="A298" s="1">
        <v>42301</v>
      </c>
      <c r="B298" t="s">
        <v>10</v>
      </c>
      <c r="C298" t="s">
        <v>9</v>
      </c>
      <c r="D298">
        <v>106813.03</v>
      </c>
      <c r="E298">
        <v>106813.03</v>
      </c>
      <c r="H298">
        <v>106813.03</v>
      </c>
      <c r="I298">
        <v>19.5</v>
      </c>
      <c r="J298"/>
    </row>
    <row r="299" spans="1:10" x14ac:dyDescent="0.5">
      <c r="A299" s="1">
        <v>42302</v>
      </c>
      <c r="B299" t="s">
        <v>10</v>
      </c>
      <c r="C299" t="s">
        <v>9</v>
      </c>
      <c r="D299">
        <v>102279.745</v>
      </c>
      <c r="E299">
        <v>102279.745</v>
      </c>
      <c r="H299">
        <v>102279.745</v>
      </c>
      <c r="I299">
        <v>31.3</v>
      </c>
      <c r="J299"/>
    </row>
    <row r="300" spans="1:10" x14ac:dyDescent="0.5">
      <c r="A300" s="1">
        <v>42303</v>
      </c>
      <c r="B300" t="s">
        <v>10</v>
      </c>
      <c r="C300" t="s">
        <v>9</v>
      </c>
      <c r="D300">
        <v>115297.34</v>
      </c>
      <c r="E300">
        <v>115297.34</v>
      </c>
      <c r="H300">
        <v>115297.34</v>
      </c>
      <c r="I300">
        <v>15.9</v>
      </c>
      <c r="J300"/>
    </row>
    <row r="301" spans="1:10" x14ac:dyDescent="0.5">
      <c r="A301" s="1">
        <v>42304</v>
      </c>
      <c r="B301" t="s">
        <v>10</v>
      </c>
      <c r="C301" t="s">
        <v>9</v>
      </c>
      <c r="D301">
        <v>116619.57</v>
      </c>
      <c r="E301">
        <v>116619.57</v>
      </c>
      <c r="H301">
        <v>116619.57</v>
      </c>
      <c r="I301">
        <v>23.3</v>
      </c>
      <c r="J301"/>
    </row>
    <row r="302" spans="1:10" x14ac:dyDescent="0.5">
      <c r="A302" s="1">
        <v>42305</v>
      </c>
      <c r="B302" t="s">
        <v>10</v>
      </c>
      <c r="C302" t="s">
        <v>9</v>
      </c>
      <c r="D302">
        <v>122887.41</v>
      </c>
      <c r="E302">
        <v>122887.41</v>
      </c>
      <c r="H302">
        <v>122887.41</v>
      </c>
      <c r="I302">
        <v>26.8</v>
      </c>
      <c r="J302"/>
    </row>
    <row r="303" spans="1:10" x14ac:dyDescent="0.5">
      <c r="A303" s="1">
        <v>42306</v>
      </c>
      <c r="B303" t="s">
        <v>10</v>
      </c>
      <c r="C303" t="s">
        <v>9</v>
      </c>
      <c r="D303">
        <v>124222.935</v>
      </c>
      <c r="E303">
        <v>124222.935</v>
      </c>
      <c r="H303">
        <v>124222.935</v>
      </c>
      <c r="I303">
        <v>26.1</v>
      </c>
      <c r="J303"/>
    </row>
    <row r="304" spans="1:10" x14ac:dyDescent="0.5">
      <c r="A304" s="1">
        <v>42307</v>
      </c>
      <c r="B304" t="s">
        <v>10</v>
      </c>
      <c r="C304" t="s">
        <v>9</v>
      </c>
      <c r="D304">
        <v>121256.97</v>
      </c>
      <c r="E304">
        <v>121256.97</v>
      </c>
      <c r="H304">
        <v>121256.97</v>
      </c>
      <c r="I304">
        <v>27.4</v>
      </c>
      <c r="J304"/>
    </row>
    <row r="305" spans="1:10" x14ac:dyDescent="0.5">
      <c r="A305" s="1">
        <v>42308</v>
      </c>
      <c r="B305" t="s">
        <v>10</v>
      </c>
      <c r="C305" t="s">
        <v>9</v>
      </c>
      <c r="D305">
        <v>106353.44</v>
      </c>
      <c r="E305">
        <v>106353.44</v>
      </c>
      <c r="H305">
        <v>106353.44</v>
      </c>
      <c r="I305">
        <v>25.9</v>
      </c>
      <c r="J305"/>
    </row>
    <row r="306" spans="1:10" x14ac:dyDescent="0.5">
      <c r="A306" s="1">
        <v>42309</v>
      </c>
      <c r="B306" t="s">
        <v>10</v>
      </c>
      <c r="C306" t="s">
        <v>9</v>
      </c>
      <c r="D306">
        <v>103629.645</v>
      </c>
      <c r="E306">
        <v>103629.645</v>
      </c>
      <c r="H306">
        <v>103629.645</v>
      </c>
      <c r="I306">
        <v>26</v>
      </c>
      <c r="J306"/>
    </row>
    <row r="307" spans="1:10" x14ac:dyDescent="0.5">
      <c r="A307" s="1">
        <v>42310</v>
      </c>
      <c r="B307" t="s">
        <v>10</v>
      </c>
      <c r="C307" t="s">
        <v>9</v>
      </c>
      <c r="D307">
        <v>113791.75</v>
      </c>
      <c r="E307">
        <v>113791.75</v>
      </c>
      <c r="H307">
        <v>113791.75</v>
      </c>
      <c r="I307">
        <v>16</v>
      </c>
      <c r="J307"/>
    </row>
    <row r="308" spans="1:10" x14ac:dyDescent="0.5">
      <c r="A308" s="1">
        <v>42311</v>
      </c>
      <c r="B308" t="s">
        <v>10</v>
      </c>
      <c r="C308" t="s">
        <v>10</v>
      </c>
      <c r="D308">
        <v>101793.035</v>
      </c>
      <c r="E308">
        <v>101793.035</v>
      </c>
      <c r="G308">
        <v>101793.035</v>
      </c>
      <c r="I308">
        <v>17.899999999999999</v>
      </c>
      <c r="J308"/>
    </row>
    <row r="309" spans="1:10" x14ac:dyDescent="0.5">
      <c r="A309" s="1">
        <v>42312</v>
      </c>
      <c r="B309" t="s">
        <v>10</v>
      </c>
      <c r="C309" t="s">
        <v>9</v>
      </c>
      <c r="D309">
        <v>120177.94500000001</v>
      </c>
      <c r="E309">
        <v>120177.94500000001</v>
      </c>
      <c r="H309">
        <v>120177.94500000001</v>
      </c>
      <c r="I309">
        <v>27.2</v>
      </c>
      <c r="J309"/>
    </row>
    <row r="310" spans="1:10" x14ac:dyDescent="0.5">
      <c r="A310" s="1">
        <v>42313</v>
      </c>
      <c r="B310" t="s">
        <v>10</v>
      </c>
      <c r="C310" t="s">
        <v>9</v>
      </c>
      <c r="D310">
        <v>125985.465</v>
      </c>
      <c r="E310">
        <v>125985.465</v>
      </c>
      <c r="H310">
        <v>125985.465</v>
      </c>
      <c r="I310">
        <v>24.7</v>
      </c>
      <c r="J310"/>
    </row>
    <row r="311" spans="1:10" x14ac:dyDescent="0.5">
      <c r="A311" s="1">
        <v>42314</v>
      </c>
      <c r="B311" t="s">
        <v>10</v>
      </c>
      <c r="C311" t="s">
        <v>9</v>
      </c>
      <c r="D311">
        <v>120505.58500000001</v>
      </c>
      <c r="E311">
        <v>120505.58500000001</v>
      </c>
      <c r="H311">
        <v>120505.58500000001</v>
      </c>
      <c r="I311">
        <v>18.7</v>
      </c>
      <c r="J311"/>
    </row>
    <row r="312" spans="1:10" x14ac:dyDescent="0.5">
      <c r="A312" s="1">
        <v>42315</v>
      </c>
      <c r="B312" t="s">
        <v>10</v>
      </c>
      <c r="C312" t="s">
        <v>9</v>
      </c>
      <c r="D312">
        <v>104269.79</v>
      </c>
      <c r="E312">
        <v>104269.79</v>
      </c>
      <c r="H312">
        <v>104269.79</v>
      </c>
      <c r="I312">
        <v>16.8</v>
      </c>
      <c r="J312"/>
    </row>
    <row r="313" spans="1:10" x14ac:dyDescent="0.5">
      <c r="A313" s="1">
        <v>42316</v>
      </c>
      <c r="B313" t="s">
        <v>10</v>
      </c>
      <c r="C313" t="s">
        <v>9</v>
      </c>
      <c r="D313">
        <v>103793.08500000001</v>
      </c>
      <c r="E313">
        <v>103793.08500000001</v>
      </c>
      <c r="H313">
        <v>103793.08500000001</v>
      </c>
      <c r="I313">
        <v>24.8</v>
      </c>
      <c r="J313"/>
    </row>
    <row r="314" spans="1:10" x14ac:dyDescent="0.5">
      <c r="A314" s="1">
        <v>42317</v>
      </c>
      <c r="B314" t="s">
        <v>10</v>
      </c>
      <c r="C314" t="s">
        <v>9</v>
      </c>
      <c r="D314">
        <v>127234.72</v>
      </c>
      <c r="E314">
        <v>127234.72</v>
      </c>
      <c r="H314">
        <v>127234.72</v>
      </c>
      <c r="I314">
        <v>33.1</v>
      </c>
      <c r="J314"/>
    </row>
    <row r="315" spans="1:10" x14ac:dyDescent="0.5">
      <c r="A315" s="1">
        <v>42318</v>
      </c>
      <c r="B315" t="s">
        <v>10</v>
      </c>
      <c r="C315" t="s">
        <v>9</v>
      </c>
      <c r="D315">
        <v>121617.28</v>
      </c>
      <c r="E315">
        <v>121617.28</v>
      </c>
      <c r="H315">
        <v>121617.28</v>
      </c>
      <c r="I315">
        <v>16.399999999999999</v>
      </c>
      <c r="J315"/>
    </row>
    <row r="316" spans="1:10" x14ac:dyDescent="0.5">
      <c r="A316" s="1">
        <v>42319</v>
      </c>
      <c r="B316" t="s">
        <v>10</v>
      </c>
      <c r="C316" t="s">
        <v>9</v>
      </c>
      <c r="D316">
        <v>121566.645</v>
      </c>
      <c r="E316">
        <v>121566.645</v>
      </c>
      <c r="H316">
        <v>121566.645</v>
      </c>
      <c r="I316">
        <v>20.100000000000001</v>
      </c>
      <c r="J316"/>
    </row>
    <row r="317" spans="1:10" x14ac:dyDescent="0.5">
      <c r="A317" s="1">
        <v>42320</v>
      </c>
      <c r="B317" t="s">
        <v>10</v>
      </c>
      <c r="C317" t="s">
        <v>9</v>
      </c>
      <c r="D317">
        <v>123775.16</v>
      </c>
      <c r="E317">
        <v>123775.16</v>
      </c>
      <c r="H317">
        <v>123775.16</v>
      </c>
      <c r="I317">
        <v>21.2</v>
      </c>
      <c r="J317"/>
    </row>
    <row r="318" spans="1:10" x14ac:dyDescent="0.5">
      <c r="A318" s="1">
        <v>42321</v>
      </c>
      <c r="B318" t="s">
        <v>10</v>
      </c>
      <c r="C318" t="s">
        <v>9</v>
      </c>
      <c r="D318">
        <v>117078.58500000001</v>
      </c>
      <c r="E318">
        <v>117078.58500000001</v>
      </c>
      <c r="H318">
        <v>117078.58500000001</v>
      </c>
      <c r="I318">
        <v>18.2</v>
      </c>
      <c r="J318"/>
    </row>
    <row r="319" spans="1:10" x14ac:dyDescent="0.5">
      <c r="A319" s="1">
        <v>42322</v>
      </c>
      <c r="B319" t="s">
        <v>10</v>
      </c>
      <c r="C319" t="s">
        <v>9</v>
      </c>
      <c r="D319">
        <v>103646.63499999999</v>
      </c>
      <c r="E319">
        <v>103646.63499999999</v>
      </c>
      <c r="H319">
        <v>103646.63499999999</v>
      </c>
      <c r="I319">
        <v>18.3</v>
      </c>
      <c r="J319"/>
    </row>
    <row r="320" spans="1:10" x14ac:dyDescent="0.5">
      <c r="A320" s="1">
        <v>42323</v>
      </c>
      <c r="B320" t="s">
        <v>10</v>
      </c>
      <c r="C320" t="s">
        <v>9</v>
      </c>
      <c r="D320">
        <v>99761.81</v>
      </c>
      <c r="E320">
        <v>99761.81</v>
      </c>
      <c r="H320">
        <v>99761.81</v>
      </c>
      <c r="I320">
        <v>18.5</v>
      </c>
      <c r="J320"/>
    </row>
    <row r="321" spans="1:10" x14ac:dyDescent="0.5">
      <c r="A321" s="1">
        <v>42324</v>
      </c>
      <c r="B321" t="s">
        <v>10</v>
      </c>
      <c r="C321" t="s">
        <v>9</v>
      </c>
      <c r="D321">
        <v>124557.22500000001</v>
      </c>
      <c r="E321">
        <v>124557.22500000001</v>
      </c>
      <c r="H321">
        <v>124557.22500000001</v>
      </c>
      <c r="I321">
        <v>26.3</v>
      </c>
      <c r="J321"/>
    </row>
    <row r="322" spans="1:10" x14ac:dyDescent="0.5">
      <c r="A322" s="1">
        <v>42325</v>
      </c>
      <c r="B322" t="s">
        <v>10</v>
      </c>
      <c r="C322" t="s">
        <v>9</v>
      </c>
      <c r="D322">
        <v>131442.20000000001</v>
      </c>
      <c r="E322">
        <v>131442.20000000001</v>
      </c>
      <c r="H322">
        <v>131442.20000000001</v>
      </c>
      <c r="I322">
        <v>33.299999999999997</v>
      </c>
      <c r="J322"/>
    </row>
    <row r="323" spans="1:10" x14ac:dyDescent="0.5">
      <c r="A323" s="1">
        <v>42326</v>
      </c>
      <c r="B323" t="s">
        <v>10</v>
      </c>
      <c r="C323" t="s">
        <v>9</v>
      </c>
      <c r="D323">
        <v>132353.755</v>
      </c>
      <c r="E323">
        <v>132353.755</v>
      </c>
      <c r="H323">
        <v>132353.755</v>
      </c>
      <c r="I323">
        <v>29.5</v>
      </c>
      <c r="J323"/>
    </row>
    <row r="324" spans="1:10" x14ac:dyDescent="0.5">
      <c r="A324" s="1">
        <v>42327</v>
      </c>
      <c r="B324" t="s">
        <v>10</v>
      </c>
      <c r="C324" t="s">
        <v>9</v>
      </c>
      <c r="D324">
        <v>138118.70499999999</v>
      </c>
      <c r="E324">
        <v>138118.70499999999</v>
      </c>
      <c r="H324">
        <v>138118.70499999999</v>
      </c>
      <c r="I324">
        <v>31.5</v>
      </c>
      <c r="J324"/>
    </row>
    <row r="325" spans="1:10" x14ac:dyDescent="0.5">
      <c r="A325" s="1">
        <v>42328</v>
      </c>
      <c r="B325" t="s">
        <v>10</v>
      </c>
      <c r="C325" t="s">
        <v>9</v>
      </c>
      <c r="D325">
        <v>123412.685</v>
      </c>
      <c r="E325">
        <v>123412.685</v>
      </c>
      <c r="H325">
        <v>123412.685</v>
      </c>
      <c r="I325">
        <v>19.100000000000001</v>
      </c>
      <c r="J325"/>
    </row>
    <row r="326" spans="1:10" x14ac:dyDescent="0.5">
      <c r="A326" s="1">
        <v>42329</v>
      </c>
      <c r="B326" t="s">
        <v>10</v>
      </c>
      <c r="C326" t="s">
        <v>9</v>
      </c>
      <c r="D326">
        <v>102647.905</v>
      </c>
      <c r="E326">
        <v>102647.905</v>
      </c>
      <c r="H326">
        <v>102647.905</v>
      </c>
      <c r="I326">
        <v>17.5</v>
      </c>
      <c r="J326"/>
    </row>
    <row r="327" spans="1:10" x14ac:dyDescent="0.5">
      <c r="A327" s="1">
        <v>42330</v>
      </c>
      <c r="B327" t="s">
        <v>10</v>
      </c>
      <c r="C327" t="s">
        <v>9</v>
      </c>
      <c r="D327">
        <v>98621.62</v>
      </c>
      <c r="E327">
        <v>98621.62</v>
      </c>
      <c r="H327">
        <v>98621.62</v>
      </c>
      <c r="I327">
        <v>20</v>
      </c>
      <c r="J327"/>
    </row>
    <row r="328" spans="1:10" x14ac:dyDescent="0.5">
      <c r="A328" s="1">
        <v>42331</v>
      </c>
      <c r="B328" t="s">
        <v>10</v>
      </c>
      <c r="C328" t="s">
        <v>9</v>
      </c>
      <c r="D328">
        <v>114406.825</v>
      </c>
      <c r="E328">
        <v>114406.825</v>
      </c>
      <c r="H328">
        <v>114406.825</v>
      </c>
      <c r="I328">
        <v>20.7</v>
      </c>
      <c r="J328"/>
    </row>
    <row r="329" spans="1:10" x14ac:dyDescent="0.5">
      <c r="A329" s="1">
        <v>42332</v>
      </c>
      <c r="B329" t="s">
        <v>10</v>
      </c>
      <c r="C329" t="s">
        <v>9</v>
      </c>
      <c r="D329">
        <v>118894.30499999999</v>
      </c>
      <c r="E329">
        <v>118894.30499999999</v>
      </c>
      <c r="H329">
        <v>118894.30499999999</v>
      </c>
      <c r="I329">
        <v>24.5</v>
      </c>
      <c r="J329"/>
    </row>
    <row r="330" spans="1:10" x14ac:dyDescent="0.5">
      <c r="A330" s="1">
        <v>42333</v>
      </c>
      <c r="B330" t="s">
        <v>10</v>
      </c>
      <c r="C330" t="s">
        <v>9</v>
      </c>
      <c r="D330">
        <v>124728.875</v>
      </c>
      <c r="E330">
        <v>124728.875</v>
      </c>
      <c r="H330">
        <v>124728.875</v>
      </c>
      <c r="I330">
        <v>33.299999999999997</v>
      </c>
      <c r="J330"/>
    </row>
    <row r="331" spans="1:10" x14ac:dyDescent="0.5">
      <c r="A331" s="1">
        <v>42334</v>
      </c>
      <c r="B331" t="s">
        <v>10</v>
      </c>
      <c r="C331" t="s">
        <v>9</v>
      </c>
      <c r="D331">
        <v>112907.145</v>
      </c>
      <c r="E331">
        <v>112907.145</v>
      </c>
      <c r="H331">
        <v>112907.145</v>
      </c>
      <c r="I331">
        <v>17.399999999999999</v>
      </c>
      <c r="J331"/>
    </row>
    <row r="332" spans="1:10" x14ac:dyDescent="0.5">
      <c r="A332" s="1">
        <v>42335</v>
      </c>
      <c r="B332" t="s">
        <v>10</v>
      </c>
      <c r="C332" t="s">
        <v>9</v>
      </c>
      <c r="D332">
        <v>117492.82</v>
      </c>
      <c r="E332">
        <v>117492.82</v>
      </c>
      <c r="H332">
        <v>117492.82</v>
      </c>
      <c r="I332">
        <v>18.2</v>
      </c>
      <c r="J332"/>
    </row>
    <row r="333" spans="1:10" x14ac:dyDescent="0.5">
      <c r="A333" s="1">
        <v>42336</v>
      </c>
      <c r="B333" t="s">
        <v>10</v>
      </c>
      <c r="C333" t="s">
        <v>9</v>
      </c>
      <c r="D333">
        <v>105011.19500000001</v>
      </c>
      <c r="E333">
        <v>105011.19500000001</v>
      </c>
      <c r="H333">
        <v>105011.19500000001</v>
      </c>
      <c r="I333">
        <v>20.100000000000001</v>
      </c>
      <c r="J333"/>
    </row>
    <row r="334" spans="1:10" x14ac:dyDescent="0.5">
      <c r="A334" s="1">
        <v>42337</v>
      </c>
      <c r="B334" t="s">
        <v>10</v>
      </c>
      <c r="C334" t="s">
        <v>9</v>
      </c>
      <c r="D334">
        <v>102162.53</v>
      </c>
      <c r="E334">
        <v>102162.53</v>
      </c>
      <c r="H334">
        <v>102162.53</v>
      </c>
      <c r="I334">
        <v>20.3</v>
      </c>
      <c r="J334"/>
    </row>
    <row r="335" spans="1:10" x14ac:dyDescent="0.5">
      <c r="A335" s="1">
        <v>42338</v>
      </c>
      <c r="B335" t="s">
        <v>10</v>
      </c>
      <c r="C335" t="s">
        <v>9</v>
      </c>
      <c r="D335">
        <v>122452.41499999999</v>
      </c>
      <c r="E335">
        <v>122452.41499999999</v>
      </c>
      <c r="H335">
        <v>122452.41499999999</v>
      </c>
      <c r="I335">
        <v>32.200000000000003</v>
      </c>
      <c r="J335"/>
    </row>
    <row r="336" spans="1:10" x14ac:dyDescent="0.5">
      <c r="A336" s="1">
        <v>42339</v>
      </c>
      <c r="B336" t="s">
        <v>10</v>
      </c>
      <c r="C336" t="s">
        <v>9</v>
      </c>
      <c r="D336">
        <v>117115.62</v>
      </c>
      <c r="E336">
        <v>117115.62</v>
      </c>
      <c r="H336">
        <v>117115.62</v>
      </c>
      <c r="I336">
        <v>24.6</v>
      </c>
      <c r="J336"/>
    </row>
    <row r="337" spans="1:10" x14ac:dyDescent="0.5">
      <c r="A337" s="1">
        <v>42340</v>
      </c>
      <c r="B337" t="s">
        <v>10</v>
      </c>
      <c r="C337" t="s">
        <v>9</v>
      </c>
      <c r="D337">
        <v>115230.125</v>
      </c>
      <c r="E337">
        <v>115230.125</v>
      </c>
      <c r="H337">
        <v>115230.125</v>
      </c>
      <c r="I337">
        <v>17.5</v>
      </c>
      <c r="J337"/>
    </row>
    <row r="338" spans="1:10" x14ac:dyDescent="0.5">
      <c r="A338" s="1">
        <v>42341</v>
      </c>
      <c r="B338" t="s">
        <v>10</v>
      </c>
      <c r="C338" t="s">
        <v>9</v>
      </c>
      <c r="D338">
        <v>121699.425</v>
      </c>
      <c r="E338">
        <v>121699.425</v>
      </c>
      <c r="H338">
        <v>121699.425</v>
      </c>
      <c r="I338">
        <v>21.3</v>
      </c>
      <c r="J338"/>
    </row>
    <row r="339" spans="1:10" x14ac:dyDescent="0.5">
      <c r="A339" s="1">
        <v>42342</v>
      </c>
      <c r="B339" t="s">
        <v>10</v>
      </c>
      <c r="C339" t="s">
        <v>9</v>
      </c>
      <c r="D339">
        <v>129148.52</v>
      </c>
      <c r="E339">
        <v>129148.52</v>
      </c>
      <c r="H339">
        <v>129148.52</v>
      </c>
      <c r="I339">
        <v>30.8</v>
      </c>
      <c r="J339"/>
    </row>
    <row r="340" spans="1:10" x14ac:dyDescent="0.5">
      <c r="A340" s="1">
        <v>42343</v>
      </c>
      <c r="B340" t="s">
        <v>10</v>
      </c>
      <c r="C340" t="s">
        <v>9</v>
      </c>
      <c r="D340">
        <v>115606.005</v>
      </c>
      <c r="E340">
        <v>115606.005</v>
      </c>
      <c r="H340">
        <v>115606.005</v>
      </c>
      <c r="I340">
        <v>25.3</v>
      </c>
      <c r="J340"/>
    </row>
    <row r="341" spans="1:10" x14ac:dyDescent="0.5">
      <c r="A341" s="1">
        <v>42344</v>
      </c>
      <c r="B341" t="s">
        <v>10</v>
      </c>
      <c r="C341" t="s">
        <v>9</v>
      </c>
      <c r="D341">
        <v>112025.29</v>
      </c>
      <c r="E341">
        <v>112025.29</v>
      </c>
      <c r="H341">
        <v>112025.29</v>
      </c>
      <c r="I341">
        <v>29.8</v>
      </c>
      <c r="J341"/>
    </row>
    <row r="342" spans="1:10" x14ac:dyDescent="0.5">
      <c r="A342" s="1">
        <v>42345</v>
      </c>
      <c r="B342" t="s">
        <v>10</v>
      </c>
      <c r="C342" t="s">
        <v>9</v>
      </c>
      <c r="D342">
        <v>129059.645</v>
      </c>
      <c r="E342">
        <v>129059.645</v>
      </c>
      <c r="H342">
        <v>129059.645</v>
      </c>
      <c r="I342">
        <v>27.3</v>
      </c>
      <c r="J342"/>
    </row>
    <row r="343" spans="1:10" x14ac:dyDescent="0.5">
      <c r="A343" s="1">
        <v>42346</v>
      </c>
      <c r="B343" t="s">
        <v>10</v>
      </c>
      <c r="C343" t="s">
        <v>9</v>
      </c>
      <c r="D343">
        <v>136800.91</v>
      </c>
      <c r="E343">
        <v>136800.91</v>
      </c>
      <c r="H343">
        <v>136800.91</v>
      </c>
      <c r="I343">
        <v>35.4</v>
      </c>
      <c r="J343"/>
    </row>
    <row r="344" spans="1:10" x14ac:dyDescent="0.5">
      <c r="A344" s="1">
        <v>42347</v>
      </c>
      <c r="B344" t="s">
        <v>10</v>
      </c>
      <c r="C344" t="s">
        <v>9</v>
      </c>
      <c r="D344">
        <v>125965.02</v>
      </c>
      <c r="E344">
        <v>125965.02</v>
      </c>
      <c r="H344">
        <v>125965.02</v>
      </c>
      <c r="I344">
        <v>24.6</v>
      </c>
      <c r="J344"/>
    </row>
    <row r="345" spans="1:10" x14ac:dyDescent="0.5">
      <c r="A345" s="1">
        <v>42348</v>
      </c>
      <c r="B345" t="s">
        <v>10</v>
      </c>
      <c r="C345" t="s">
        <v>9</v>
      </c>
      <c r="D345">
        <v>125807.495</v>
      </c>
      <c r="E345">
        <v>125807.495</v>
      </c>
      <c r="H345">
        <v>125807.495</v>
      </c>
      <c r="I345">
        <v>26</v>
      </c>
      <c r="J345"/>
    </row>
    <row r="346" spans="1:10" x14ac:dyDescent="0.5">
      <c r="A346" s="1">
        <v>42349</v>
      </c>
      <c r="B346" t="s">
        <v>10</v>
      </c>
      <c r="C346" t="s">
        <v>9</v>
      </c>
      <c r="D346">
        <v>116597.81</v>
      </c>
      <c r="E346">
        <v>116597.81</v>
      </c>
      <c r="H346">
        <v>116597.81</v>
      </c>
      <c r="I346">
        <v>19.2</v>
      </c>
      <c r="J346"/>
    </row>
    <row r="347" spans="1:10" x14ac:dyDescent="0.5">
      <c r="A347" s="1">
        <v>42350</v>
      </c>
      <c r="B347" t="s">
        <v>10</v>
      </c>
      <c r="C347" t="s">
        <v>9</v>
      </c>
      <c r="D347">
        <v>106139.41</v>
      </c>
      <c r="E347">
        <v>106139.41</v>
      </c>
      <c r="H347">
        <v>106139.41</v>
      </c>
      <c r="I347">
        <v>18.3</v>
      </c>
      <c r="J347"/>
    </row>
    <row r="348" spans="1:10" x14ac:dyDescent="0.5">
      <c r="A348" s="1">
        <v>42351</v>
      </c>
      <c r="B348" t="s">
        <v>10</v>
      </c>
      <c r="C348" t="s">
        <v>9</v>
      </c>
      <c r="D348">
        <v>105218.515</v>
      </c>
      <c r="E348">
        <v>105218.515</v>
      </c>
      <c r="H348">
        <v>105218.515</v>
      </c>
      <c r="I348">
        <v>28.3</v>
      </c>
      <c r="J348"/>
    </row>
    <row r="349" spans="1:10" x14ac:dyDescent="0.5">
      <c r="A349" s="1">
        <v>42352</v>
      </c>
      <c r="B349" t="s">
        <v>10</v>
      </c>
      <c r="C349" t="s">
        <v>9</v>
      </c>
      <c r="D349">
        <v>125784.96000000001</v>
      </c>
      <c r="E349">
        <v>125784.96000000001</v>
      </c>
      <c r="H349">
        <v>125784.96000000001</v>
      </c>
      <c r="I349">
        <v>22.7</v>
      </c>
      <c r="J349"/>
    </row>
    <row r="350" spans="1:10" x14ac:dyDescent="0.5">
      <c r="A350" s="1">
        <v>42353</v>
      </c>
      <c r="B350" t="s">
        <v>10</v>
      </c>
      <c r="C350" t="s">
        <v>9</v>
      </c>
      <c r="D350">
        <v>129077.41</v>
      </c>
      <c r="E350">
        <v>129077.41</v>
      </c>
      <c r="H350">
        <v>129077.41</v>
      </c>
      <c r="I350">
        <v>24.6</v>
      </c>
      <c r="J350"/>
    </row>
    <row r="351" spans="1:10" x14ac:dyDescent="0.5">
      <c r="A351" s="1">
        <v>42354</v>
      </c>
      <c r="B351" t="s">
        <v>10</v>
      </c>
      <c r="C351" t="s">
        <v>9</v>
      </c>
      <c r="D351">
        <v>135930.07999999999</v>
      </c>
      <c r="E351">
        <v>135930.07999999999</v>
      </c>
      <c r="H351">
        <v>135930.07999999999</v>
      </c>
      <c r="I351">
        <v>27.5</v>
      </c>
      <c r="J351"/>
    </row>
    <row r="352" spans="1:10" x14ac:dyDescent="0.5">
      <c r="A352" s="1">
        <v>42355</v>
      </c>
      <c r="B352" t="s">
        <v>10</v>
      </c>
      <c r="C352" t="s">
        <v>9</v>
      </c>
      <c r="D352">
        <v>152366.29999999999</v>
      </c>
      <c r="E352">
        <v>152366.29999999999</v>
      </c>
      <c r="H352">
        <v>152366.29999999999</v>
      </c>
      <c r="I352">
        <v>37.200000000000003</v>
      </c>
      <c r="J352"/>
    </row>
    <row r="353" spans="1:10" x14ac:dyDescent="0.5">
      <c r="A353" s="1">
        <v>42356</v>
      </c>
      <c r="B353" t="s">
        <v>9</v>
      </c>
      <c r="C353" t="s">
        <v>9</v>
      </c>
      <c r="D353">
        <v>158052.89000000001</v>
      </c>
      <c r="F353">
        <v>158052.89000000001</v>
      </c>
      <c r="H353">
        <v>158052.89000000001</v>
      </c>
      <c r="I353">
        <v>35.4</v>
      </c>
      <c r="J353"/>
    </row>
    <row r="354" spans="1:10" x14ac:dyDescent="0.5">
      <c r="A354" s="1">
        <v>42357</v>
      </c>
      <c r="B354" t="s">
        <v>9</v>
      </c>
      <c r="C354" t="s">
        <v>9</v>
      </c>
      <c r="D354">
        <v>154924.89000000001</v>
      </c>
      <c r="F354">
        <v>154924.89000000001</v>
      </c>
      <c r="H354">
        <v>154924.89000000001</v>
      </c>
      <c r="I354">
        <v>41.2</v>
      </c>
      <c r="J354"/>
    </row>
    <row r="355" spans="1:10" x14ac:dyDescent="0.5">
      <c r="A355" s="1">
        <v>42358</v>
      </c>
      <c r="B355" t="s">
        <v>9</v>
      </c>
      <c r="C355" t="s">
        <v>9</v>
      </c>
      <c r="D355">
        <v>133421.03</v>
      </c>
      <c r="F355">
        <v>133421.03</v>
      </c>
      <c r="H355">
        <v>133421.03</v>
      </c>
      <c r="I355">
        <v>37.799999999999997</v>
      </c>
      <c r="J355"/>
    </row>
    <row r="356" spans="1:10" x14ac:dyDescent="0.5">
      <c r="A356" s="1">
        <v>42359</v>
      </c>
      <c r="B356" t="s">
        <v>9</v>
      </c>
      <c r="C356" t="s">
        <v>9</v>
      </c>
      <c r="D356">
        <v>113802.21</v>
      </c>
      <c r="F356">
        <v>113802.21</v>
      </c>
      <c r="H356">
        <v>113802.21</v>
      </c>
      <c r="I356">
        <v>20.2</v>
      </c>
      <c r="J356"/>
    </row>
    <row r="357" spans="1:10" x14ac:dyDescent="0.5">
      <c r="A357" s="1">
        <v>42360</v>
      </c>
      <c r="B357" t="s">
        <v>9</v>
      </c>
      <c r="C357" t="s">
        <v>9</v>
      </c>
      <c r="D357">
        <v>119477.515</v>
      </c>
      <c r="F357">
        <v>119477.515</v>
      </c>
      <c r="H357">
        <v>119477.515</v>
      </c>
      <c r="I357">
        <v>22.8</v>
      </c>
      <c r="J357"/>
    </row>
    <row r="358" spans="1:10" x14ac:dyDescent="0.5">
      <c r="A358" s="1">
        <v>42361</v>
      </c>
      <c r="B358" t="s">
        <v>9</v>
      </c>
      <c r="C358" t="s">
        <v>9</v>
      </c>
      <c r="D358">
        <v>126553.11500000001</v>
      </c>
      <c r="F358">
        <v>126553.11500000001</v>
      </c>
      <c r="H358">
        <v>126553.11500000001</v>
      </c>
      <c r="I358">
        <v>26</v>
      </c>
      <c r="J358"/>
    </row>
    <row r="359" spans="1:10" x14ac:dyDescent="0.5">
      <c r="A359" s="1">
        <v>42362</v>
      </c>
      <c r="B359" t="s">
        <v>9</v>
      </c>
      <c r="C359" t="s">
        <v>9</v>
      </c>
      <c r="D359">
        <v>134583.25</v>
      </c>
      <c r="F359">
        <v>134583.25</v>
      </c>
      <c r="H359">
        <v>134583.25</v>
      </c>
      <c r="I359">
        <v>34.6</v>
      </c>
      <c r="J359"/>
    </row>
    <row r="360" spans="1:10" x14ac:dyDescent="0.5">
      <c r="A360" s="1">
        <v>42363</v>
      </c>
      <c r="B360" t="s">
        <v>9</v>
      </c>
      <c r="C360" t="s">
        <v>10</v>
      </c>
      <c r="D360">
        <v>119950.37</v>
      </c>
      <c r="F360">
        <v>119950.37</v>
      </c>
      <c r="G360">
        <v>119950.37</v>
      </c>
      <c r="I360">
        <v>34.1</v>
      </c>
      <c r="J360"/>
    </row>
    <row r="361" spans="1:10" x14ac:dyDescent="0.5">
      <c r="A361" s="1">
        <v>42364</v>
      </c>
      <c r="B361" t="s">
        <v>9</v>
      </c>
      <c r="C361" t="s">
        <v>10</v>
      </c>
      <c r="D361">
        <v>95093.294999999998</v>
      </c>
      <c r="F361">
        <v>95093.294999999998</v>
      </c>
      <c r="G361">
        <v>95093.294999999998</v>
      </c>
      <c r="I361">
        <v>20</v>
      </c>
      <c r="J361"/>
    </row>
    <row r="362" spans="1:10" x14ac:dyDescent="0.5">
      <c r="A362" s="1">
        <v>42365</v>
      </c>
      <c r="B362" t="s">
        <v>9</v>
      </c>
      <c r="C362" t="s">
        <v>9</v>
      </c>
      <c r="D362">
        <v>96394.94</v>
      </c>
      <c r="F362">
        <v>96394.94</v>
      </c>
      <c r="H362">
        <v>96394.94</v>
      </c>
      <c r="I362">
        <v>19.399999999999999</v>
      </c>
      <c r="J362"/>
    </row>
    <row r="363" spans="1:10" x14ac:dyDescent="0.5">
      <c r="A363" s="1">
        <v>42366</v>
      </c>
      <c r="B363" t="s">
        <v>9</v>
      </c>
      <c r="C363" t="s">
        <v>10</v>
      </c>
      <c r="D363">
        <v>100048.44</v>
      </c>
      <c r="F363">
        <v>100048.44</v>
      </c>
      <c r="G363">
        <v>100048.44</v>
      </c>
      <c r="I363">
        <v>20.8</v>
      </c>
      <c r="J363"/>
    </row>
    <row r="364" spans="1:10" x14ac:dyDescent="0.5">
      <c r="A364" s="1">
        <v>42367</v>
      </c>
      <c r="B364" t="s">
        <v>9</v>
      </c>
      <c r="C364" t="s">
        <v>9</v>
      </c>
      <c r="D364">
        <v>111647.54</v>
      </c>
      <c r="F364">
        <v>111647.54</v>
      </c>
      <c r="H364">
        <v>111647.54</v>
      </c>
      <c r="I364">
        <v>23.9</v>
      </c>
      <c r="J364"/>
    </row>
    <row r="365" spans="1:10" x14ac:dyDescent="0.5">
      <c r="A365" s="1">
        <v>42368</v>
      </c>
      <c r="B365" t="s">
        <v>9</v>
      </c>
      <c r="C365" t="s">
        <v>9</v>
      </c>
      <c r="D365">
        <v>128552.13499999999</v>
      </c>
      <c r="F365">
        <v>128552.13499999999</v>
      </c>
      <c r="H365">
        <v>128552.13499999999</v>
      </c>
      <c r="I365">
        <v>34.700000000000003</v>
      </c>
      <c r="J365"/>
    </row>
    <row r="366" spans="1:10" x14ac:dyDescent="0.5">
      <c r="A366" s="1">
        <v>42369</v>
      </c>
      <c r="B366" t="s">
        <v>9</v>
      </c>
      <c r="C366" t="s">
        <v>9</v>
      </c>
      <c r="D366">
        <v>146473.83499999999</v>
      </c>
      <c r="F366">
        <v>146473.83499999999</v>
      </c>
      <c r="H366">
        <v>146473.83499999999</v>
      </c>
      <c r="I366">
        <v>39.700000000000003</v>
      </c>
      <c r="J366"/>
    </row>
    <row r="367" spans="1:10" x14ac:dyDescent="0.5">
      <c r="A367" s="1">
        <v>42370</v>
      </c>
      <c r="B367" t="s">
        <v>9</v>
      </c>
      <c r="C367" t="s">
        <v>10</v>
      </c>
      <c r="D367">
        <v>116040.925</v>
      </c>
      <c r="F367">
        <v>116040.925</v>
      </c>
      <c r="G367">
        <v>116040.925</v>
      </c>
      <c r="I367">
        <v>24.2</v>
      </c>
      <c r="J367"/>
    </row>
    <row r="368" spans="1:10" x14ac:dyDescent="0.5">
      <c r="A368" s="1">
        <v>42371</v>
      </c>
      <c r="B368" t="s">
        <v>9</v>
      </c>
      <c r="C368" t="s">
        <v>9</v>
      </c>
      <c r="D368">
        <v>99622.64</v>
      </c>
      <c r="F368">
        <v>99622.64</v>
      </c>
      <c r="H368">
        <v>99622.64</v>
      </c>
      <c r="I368">
        <v>27.6</v>
      </c>
      <c r="J368"/>
    </row>
    <row r="369" spans="1:10" x14ac:dyDescent="0.5">
      <c r="A369" s="1">
        <v>42372</v>
      </c>
      <c r="B369" t="s">
        <v>9</v>
      </c>
      <c r="C369" t="s">
        <v>9</v>
      </c>
      <c r="D369">
        <v>97656.445000000007</v>
      </c>
      <c r="F369">
        <v>97656.445000000007</v>
      </c>
      <c r="H369">
        <v>97656.445000000007</v>
      </c>
      <c r="I369">
        <v>27.1</v>
      </c>
      <c r="J369"/>
    </row>
    <row r="370" spans="1:10" x14ac:dyDescent="0.5">
      <c r="A370" s="1">
        <v>42373</v>
      </c>
      <c r="B370" t="s">
        <v>9</v>
      </c>
      <c r="C370" t="s">
        <v>9</v>
      </c>
      <c r="D370">
        <v>110932.505</v>
      </c>
      <c r="F370">
        <v>110932.505</v>
      </c>
      <c r="H370">
        <v>110932.505</v>
      </c>
      <c r="I370">
        <v>26</v>
      </c>
      <c r="J370"/>
    </row>
    <row r="371" spans="1:10" x14ac:dyDescent="0.5">
      <c r="A371" s="1">
        <v>42374</v>
      </c>
      <c r="B371" t="s">
        <v>9</v>
      </c>
      <c r="C371" t="s">
        <v>9</v>
      </c>
      <c r="D371">
        <v>117873.58</v>
      </c>
      <c r="F371">
        <v>117873.58</v>
      </c>
      <c r="H371">
        <v>117873.58</v>
      </c>
      <c r="I371">
        <v>25.7</v>
      </c>
      <c r="J371"/>
    </row>
    <row r="372" spans="1:10" x14ac:dyDescent="0.5">
      <c r="A372" s="1">
        <v>42375</v>
      </c>
      <c r="B372" t="s">
        <v>9</v>
      </c>
      <c r="C372" t="s">
        <v>9</v>
      </c>
      <c r="D372">
        <v>115064.265</v>
      </c>
      <c r="F372">
        <v>115064.265</v>
      </c>
      <c r="H372">
        <v>115064.265</v>
      </c>
      <c r="I372">
        <v>25.7</v>
      </c>
      <c r="J372"/>
    </row>
    <row r="373" spans="1:10" x14ac:dyDescent="0.5">
      <c r="A373" s="1">
        <v>42376</v>
      </c>
      <c r="B373" t="s">
        <v>9</v>
      </c>
      <c r="C373" t="s">
        <v>9</v>
      </c>
      <c r="D373">
        <v>112392.69500000001</v>
      </c>
      <c r="F373">
        <v>112392.69500000001</v>
      </c>
      <c r="H373">
        <v>112392.69500000001</v>
      </c>
      <c r="I373">
        <v>21.3</v>
      </c>
      <c r="J373"/>
    </row>
    <row r="374" spans="1:10" x14ac:dyDescent="0.5">
      <c r="A374" s="1">
        <v>42377</v>
      </c>
      <c r="B374" t="s">
        <v>9</v>
      </c>
      <c r="C374" t="s">
        <v>9</v>
      </c>
      <c r="D374">
        <v>111879.54</v>
      </c>
      <c r="F374">
        <v>111879.54</v>
      </c>
      <c r="H374">
        <v>111879.54</v>
      </c>
      <c r="I374">
        <v>20.6</v>
      </c>
      <c r="J374"/>
    </row>
    <row r="375" spans="1:10" x14ac:dyDescent="0.5">
      <c r="A375" s="1">
        <v>42378</v>
      </c>
      <c r="B375" t="s">
        <v>9</v>
      </c>
      <c r="C375" t="s">
        <v>9</v>
      </c>
      <c r="D375">
        <v>105482.69500000001</v>
      </c>
      <c r="F375">
        <v>105482.69500000001</v>
      </c>
      <c r="H375">
        <v>105482.69500000001</v>
      </c>
      <c r="I375">
        <v>21.4</v>
      </c>
      <c r="J375"/>
    </row>
    <row r="376" spans="1:10" x14ac:dyDescent="0.5">
      <c r="A376" s="1">
        <v>42379</v>
      </c>
      <c r="B376" t="s">
        <v>9</v>
      </c>
      <c r="C376" t="s">
        <v>9</v>
      </c>
      <c r="D376">
        <v>113049.145</v>
      </c>
      <c r="F376">
        <v>113049.145</v>
      </c>
      <c r="H376">
        <v>113049.145</v>
      </c>
      <c r="I376">
        <v>31.5</v>
      </c>
      <c r="J376"/>
    </row>
    <row r="377" spans="1:10" x14ac:dyDescent="0.5">
      <c r="A377" s="1">
        <v>42380</v>
      </c>
      <c r="B377" t="s">
        <v>9</v>
      </c>
      <c r="C377" t="s">
        <v>9</v>
      </c>
      <c r="D377">
        <v>141133.08499999999</v>
      </c>
      <c r="F377">
        <v>141133.08499999999</v>
      </c>
      <c r="H377">
        <v>141133.08499999999</v>
      </c>
      <c r="I377">
        <v>36.4</v>
      </c>
      <c r="J377"/>
    </row>
    <row r="378" spans="1:10" x14ac:dyDescent="0.5">
      <c r="A378" s="1">
        <v>42381</v>
      </c>
      <c r="B378" t="s">
        <v>9</v>
      </c>
      <c r="C378" t="s">
        <v>9</v>
      </c>
      <c r="D378">
        <v>135006.10999999999</v>
      </c>
      <c r="F378">
        <v>135006.10999999999</v>
      </c>
      <c r="H378">
        <v>135006.10999999999</v>
      </c>
      <c r="I378">
        <v>24.8</v>
      </c>
      <c r="J378"/>
    </row>
    <row r="379" spans="1:10" x14ac:dyDescent="0.5">
      <c r="A379" s="1">
        <v>42382</v>
      </c>
      <c r="B379" t="s">
        <v>9</v>
      </c>
      <c r="C379" t="s">
        <v>9</v>
      </c>
      <c r="D379">
        <v>160011.07500000001</v>
      </c>
      <c r="F379">
        <v>160011.07500000001</v>
      </c>
      <c r="H379">
        <v>160011.07500000001</v>
      </c>
      <c r="I379">
        <v>42.2</v>
      </c>
      <c r="J379"/>
    </row>
    <row r="380" spans="1:10" x14ac:dyDescent="0.5">
      <c r="A380" s="1">
        <v>42383</v>
      </c>
      <c r="B380" t="s">
        <v>9</v>
      </c>
      <c r="C380" t="s">
        <v>9</v>
      </c>
      <c r="D380">
        <v>120396.33500000001</v>
      </c>
      <c r="F380">
        <v>120396.33500000001</v>
      </c>
      <c r="H380">
        <v>120396.33500000001</v>
      </c>
      <c r="I380">
        <v>18.100000000000001</v>
      </c>
      <c r="J380"/>
    </row>
    <row r="381" spans="1:10" x14ac:dyDescent="0.5">
      <c r="A381" s="1">
        <v>42384</v>
      </c>
      <c r="B381" t="s">
        <v>9</v>
      </c>
      <c r="C381" t="s">
        <v>9</v>
      </c>
      <c r="D381">
        <v>113244.79</v>
      </c>
      <c r="F381">
        <v>113244.79</v>
      </c>
      <c r="H381">
        <v>113244.79</v>
      </c>
      <c r="I381">
        <v>19.2</v>
      </c>
      <c r="J381"/>
    </row>
    <row r="382" spans="1:10" x14ac:dyDescent="0.5">
      <c r="A382" s="1">
        <v>42385</v>
      </c>
      <c r="B382" t="s">
        <v>9</v>
      </c>
      <c r="C382" t="s">
        <v>9</v>
      </c>
      <c r="D382">
        <v>103046.17</v>
      </c>
      <c r="F382">
        <v>103046.17</v>
      </c>
      <c r="H382">
        <v>103046.17</v>
      </c>
      <c r="I382">
        <v>22.3</v>
      </c>
      <c r="J382"/>
    </row>
    <row r="383" spans="1:10" x14ac:dyDescent="0.5">
      <c r="A383" s="1">
        <v>42386</v>
      </c>
      <c r="B383" t="s">
        <v>9</v>
      </c>
      <c r="C383" t="s">
        <v>9</v>
      </c>
      <c r="D383">
        <v>114097.07</v>
      </c>
      <c r="F383">
        <v>114097.07</v>
      </c>
      <c r="H383">
        <v>114097.07</v>
      </c>
      <c r="I383">
        <v>32.700000000000003</v>
      </c>
      <c r="J383"/>
    </row>
    <row r="384" spans="1:10" x14ac:dyDescent="0.5">
      <c r="A384" s="1">
        <v>42387</v>
      </c>
      <c r="B384" t="s">
        <v>9</v>
      </c>
      <c r="C384" t="s">
        <v>9</v>
      </c>
      <c r="D384">
        <v>147817.58499999999</v>
      </c>
      <c r="F384">
        <v>147817.58499999999</v>
      </c>
      <c r="H384">
        <v>147817.58499999999</v>
      </c>
      <c r="I384">
        <v>35.299999999999997</v>
      </c>
      <c r="J384"/>
    </row>
    <row r="385" spans="1:10" x14ac:dyDescent="0.5">
      <c r="A385" s="1">
        <v>42388</v>
      </c>
      <c r="B385" t="s">
        <v>9</v>
      </c>
      <c r="C385" t="s">
        <v>9</v>
      </c>
      <c r="D385">
        <v>148612.37</v>
      </c>
      <c r="F385">
        <v>148612.37</v>
      </c>
      <c r="H385">
        <v>148612.37</v>
      </c>
      <c r="I385">
        <v>30.9</v>
      </c>
      <c r="J385"/>
    </row>
    <row r="386" spans="1:10" x14ac:dyDescent="0.5">
      <c r="A386" s="1">
        <v>42389</v>
      </c>
      <c r="B386" t="s">
        <v>9</v>
      </c>
      <c r="C386" t="s">
        <v>9</v>
      </c>
      <c r="D386">
        <v>142471.51</v>
      </c>
      <c r="F386">
        <v>142471.51</v>
      </c>
      <c r="H386">
        <v>142471.51</v>
      </c>
      <c r="I386">
        <v>29.1</v>
      </c>
      <c r="J386"/>
    </row>
    <row r="387" spans="1:10" x14ac:dyDescent="0.5">
      <c r="A387" s="1">
        <v>42390</v>
      </c>
      <c r="B387" t="s">
        <v>9</v>
      </c>
      <c r="C387" t="s">
        <v>9</v>
      </c>
      <c r="D387">
        <v>139450.61499999999</v>
      </c>
      <c r="F387">
        <v>139450.61499999999</v>
      </c>
      <c r="H387">
        <v>139450.61499999999</v>
      </c>
      <c r="I387">
        <v>26.7</v>
      </c>
      <c r="J387"/>
    </row>
    <row r="388" spans="1:10" x14ac:dyDescent="0.5">
      <c r="A388" s="1">
        <v>42391</v>
      </c>
      <c r="B388" t="s">
        <v>9</v>
      </c>
      <c r="C388" t="s">
        <v>9</v>
      </c>
      <c r="D388">
        <v>129135.185</v>
      </c>
      <c r="F388">
        <v>129135.185</v>
      </c>
      <c r="H388">
        <v>129135.185</v>
      </c>
      <c r="I388">
        <v>22.8</v>
      </c>
      <c r="J388"/>
    </row>
    <row r="389" spans="1:10" x14ac:dyDescent="0.5">
      <c r="A389" s="1">
        <v>42392</v>
      </c>
      <c r="B389" t="s">
        <v>9</v>
      </c>
      <c r="C389" t="s">
        <v>9</v>
      </c>
      <c r="D389">
        <v>108097.845</v>
      </c>
      <c r="F389">
        <v>108097.845</v>
      </c>
      <c r="H389">
        <v>108097.845</v>
      </c>
      <c r="I389">
        <v>21.9</v>
      </c>
      <c r="J389"/>
    </row>
    <row r="390" spans="1:10" x14ac:dyDescent="0.5">
      <c r="A390" s="1">
        <v>42393</v>
      </c>
      <c r="B390" t="s">
        <v>9</v>
      </c>
      <c r="C390" t="s">
        <v>9</v>
      </c>
      <c r="D390">
        <v>103396.3</v>
      </c>
      <c r="F390">
        <v>103396.3</v>
      </c>
      <c r="H390">
        <v>103396.3</v>
      </c>
      <c r="I390">
        <v>22.2</v>
      </c>
      <c r="J390"/>
    </row>
    <row r="391" spans="1:10" x14ac:dyDescent="0.5">
      <c r="A391" s="1">
        <v>42394</v>
      </c>
      <c r="B391" t="s">
        <v>9</v>
      </c>
      <c r="C391" t="s">
        <v>9</v>
      </c>
      <c r="D391">
        <v>112649.60000000001</v>
      </c>
      <c r="F391">
        <v>112649.60000000001</v>
      </c>
      <c r="H391">
        <v>112649.60000000001</v>
      </c>
      <c r="I391">
        <v>20.9</v>
      </c>
      <c r="J391"/>
    </row>
    <row r="392" spans="1:10" x14ac:dyDescent="0.5">
      <c r="A392" s="1">
        <v>42395</v>
      </c>
      <c r="B392" t="s">
        <v>9</v>
      </c>
      <c r="C392" t="s">
        <v>10</v>
      </c>
      <c r="D392">
        <v>110152.815</v>
      </c>
      <c r="F392">
        <v>110152.815</v>
      </c>
      <c r="G392">
        <v>110152.815</v>
      </c>
      <c r="I392">
        <v>29.4</v>
      </c>
      <c r="J392"/>
    </row>
    <row r="393" spans="1:10" x14ac:dyDescent="0.5">
      <c r="A393" s="1">
        <v>42396</v>
      </c>
      <c r="B393" t="s">
        <v>9</v>
      </c>
      <c r="C393" t="s">
        <v>9</v>
      </c>
      <c r="D393">
        <v>133718.035</v>
      </c>
      <c r="F393">
        <v>133718.035</v>
      </c>
      <c r="H393">
        <v>133718.035</v>
      </c>
      <c r="I393">
        <v>29.5</v>
      </c>
      <c r="J393"/>
    </row>
    <row r="394" spans="1:10" x14ac:dyDescent="0.5">
      <c r="A394" s="1">
        <v>42397</v>
      </c>
      <c r="B394" t="s">
        <v>10</v>
      </c>
      <c r="C394" t="s">
        <v>9</v>
      </c>
      <c r="D394">
        <v>134169.82999999999</v>
      </c>
      <c r="E394">
        <v>134169.82999999999</v>
      </c>
      <c r="H394">
        <v>134169.82999999999</v>
      </c>
      <c r="I394">
        <v>27.5</v>
      </c>
      <c r="J394"/>
    </row>
    <row r="395" spans="1:10" x14ac:dyDescent="0.5">
      <c r="A395" s="1">
        <v>42398</v>
      </c>
      <c r="B395" t="s">
        <v>10</v>
      </c>
      <c r="C395" t="s">
        <v>9</v>
      </c>
      <c r="D395">
        <v>123615.21</v>
      </c>
      <c r="E395">
        <v>123615.21</v>
      </c>
      <c r="H395">
        <v>123615.21</v>
      </c>
      <c r="I395">
        <v>18.3</v>
      </c>
      <c r="J395"/>
    </row>
    <row r="396" spans="1:10" x14ac:dyDescent="0.5">
      <c r="A396" s="1">
        <v>42399</v>
      </c>
      <c r="B396" t="s">
        <v>10</v>
      </c>
      <c r="C396" t="s">
        <v>9</v>
      </c>
      <c r="D396">
        <v>107579.345</v>
      </c>
      <c r="E396">
        <v>107579.345</v>
      </c>
      <c r="H396">
        <v>107579.345</v>
      </c>
      <c r="I396">
        <v>22.4</v>
      </c>
      <c r="J396"/>
    </row>
    <row r="397" spans="1:10" x14ac:dyDescent="0.5">
      <c r="A397" s="1">
        <v>42400</v>
      </c>
      <c r="B397" t="s">
        <v>10</v>
      </c>
      <c r="C397" t="s">
        <v>9</v>
      </c>
      <c r="D397">
        <v>101279.65</v>
      </c>
      <c r="E397">
        <v>101279.65</v>
      </c>
      <c r="H397">
        <v>101279.65</v>
      </c>
      <c r="I397">
        <v>21.8</v>
      </c>
      <c r="J397"/>
    </row>
    <row r="398" spans="1:10" x14ac:dyDescent="0.5">
      <c r="A398" s="1">
        <v>42401</v>
      </c>
      <c r="B398" t="s">
        <v>10</v>
      </c>
      <c r="C398" t="s">
        <v>9</v>
      </c>
      <c r="D398">
        <v>121942.895</v>
      </c>
      <c r="E398">
        <v>121942.895</v>
      </c>
      <c r="H398">
        <v>121942.895</v>
      </c>
      <c r="I398">
        <v>23.6</v>
      </c>
      <c r="J398"/>
    </row>
    <row r="399" spans="1:10" x14ac:dyDescent="0.5">
      <c r="A399" s="1">
        <v>42402</v>
      </c>
      <c r="B399" t="s">
        <v>10</v>
      </c>
      <c r="C399" t="s">
        <v>9</v>
      </c>
      <c r="D399">
        <v>133989.155</v>
      </c>
      <c r="E399">
        <v>133989.155</v>
      </c>
      <c r="H399">
        <v>133989.155</v>
      </c>
      <c r="I399">
        <v>31.5</v>
      </c>
      <c r="J399"/>
    </row>
    <row r="400" spans="1:10" x14ac:dyDescent="0.5">
      <c r="A400" s="1">
        <v>42403</v>
      </c>
      <c r="B400" t="s">
        <v>10</v>
      </c>
      <c r="C400" t="s">
        <v>9</v>
      </c>
      <c r="D400">
        <v>122594.47500000001</v>
      </c>
      <c r="E400">
        <v>122594.47500000001</v>
      </c>
      <c r="H400">
        <v>122594.47500000001</v>
      </c>
      <c r="I400">
        <v>21</v>
      </c>
      <c r="J400"/>
    </row>
    <row r="401" spans="1:10" x14ac:dyDescent="0.5">
      <c r="A401" s="1">
        <v>42404</v>
      </c>
      <c r="B401" t="s">
        <v>10</v>
      </c>
      <c r="C401" t="s">
        <v>9</v>
      </c>
      <c r="D401">
        <v>119919.605</v>
      </c>
      <c r="E401">
        <v>119919.605</v>
      </c>
      <c r="H401">
        <v>119919.605</v>
      </c>
      <c r="I401">
        <v>20.9</v>
      </c>
      <c r="J401"/>
    </row>
    <row r="402" spans="1:10" x14ac:dyDescent="0.5">
      <c r="A402" s="1">
        <v>42405</v>
      </c>
      <c r="B402" t="s">
        <v>10</v>
      </c>
      <c r="C402" t="s">
        <v>9</v>
      </c>
      <c r="D402">
        <v>126330.55</v>
      </c>
      <c r="E402">
        <v>126330.55</v>
      </c>
      <c r="H402">
        <v>126330.55</v>
      </c>
      <c r="I402">
        <v>29.4</v>
      </c>
      <c r="J402"/>
    </row>
    <row r="403" spans="1:10" x14ac:dyDescent="0.5">
      <c r="A403" s="1">
        <v>42406</v>
      </c>
      <c r="B403" t="s">
        <v>10</v>
      </c>
      <c r="C403" t="s">
        <v>9</v>
      </c>
      <c r="D403">
        <v>123737.01</v>
      </c>
      <c r="E403">
        <v>123737.01</v>
      </c>
      <c r="H403">
        <v>123737.01</v>
      </c>
      <c r="I403">
        <v>32.6</v>
      </c>
      <c r="J403"/>
    </row>
    <row r="404" spans="1:10" x14ac:dyDescent="0.5">
      <c r="A404" s="1">
        <v>42407</v>
      </c>
      <c r="B404" t="s">
        <v>10</v>
      </c>
      <c r="C404" t="s">
        <v>9</v>
      </c>
      <c r="D404">
        <v>124436.81</v>
      </c>
      <c r="E404">
        <v>124436.81</v>
      </c>
      <c r="H404">
        <v>124436.81</v>
      </c>
      <c r="I404">
        <v>27.7</v>
      </c>
      <c r="J404"/>
    </row>
    <row r="405" spans="1:10" x14ac:dyDescent="0.5">
      <c r="A405" s="1">
        <v>42408</v>
      </c>
      <c r="B405" t="s">
        <v>10</v>
      </c>
      <c r="C405" t="s">
        <v>9</v>
      </c>
      <c r="D405">
        <v>129327.22500000001</v>
      </c>
      <c r="E405">
        <v>129327.22500000001</v>
      </c>
      <c r="H405">
        <v>129327.22500000001</v>
      </c>
      <c r="I405">
        <v>22.9</v>
      </c>
      <c r="J405"/>
    </row>
    <row r="406" spans="1:10" x14ac:dyDescent="0.5">
      <c r="A406" s="1">
        <v>42409</v>
      </c>
      <c r="B406" t="s">
        <v>10</v>
      </c>
      <c r="C406" t="s">
        <v>9</v>
      </c>
      <c r="D406">
        <v>131271.26500000001</v>
      </c>
      <c r="E406">
        <v>131271.26500000001</v>
      </c>
      <c r="H406">
        <v>131271.26500000001</v>
      </c>
      <c r="I406">
        <v>22.7</v>
      </c>
      <c r="J406"/>
    </row>
    <row r="407" spans="1:10" x14ac:dyDescent="0.5">
      <c r="A407" s="1">
        <v>42410</v>
      </c>
      <c r="B407" t="s">
        <v>10</v>
      </c>
      <c r="C407" t="s">
        <v>9</v>
      </c>
      <c r="D407">
        <v>132265.005</v>
      </c>
      <c r="E407">
        <v>132265.005</v>
      </c>
      <c r="H407">
        <v>132265.005</v>
      </c>
      <c r="I407">
        <v>23.3</v>
      </c>
      <c r="J407"/>
    </row>
    <row r="408" spans="1:10" x14ac:dyDescent="0.5">
      <c r="A408" s="1">
        <v>42411</v>
      </c>
      <c r="B408" t="s">
        <v>10</v>
      </c>
      <c r="C408" t="s">
        <v>9</v>
      </c>
      <c r="D408">
        <v>131003.79</v>
      </c>
      <c r="E408">
        <v>131003.79</v>
      </c>
      <c r="H408">
        <v>131003.79</v>
      </c>
      <c r="I408">
        <v>23.8</v>
      </c>
      <c r="J408"/>
    </row>
    <row r="409" spans="1:10" x14ac:dyDescent="0.5">
      <c r="A409" s="1">
        <v>42412</v>
      </c>
      <c r="B409" t="s">
        <v>10</v>
      </c>
      <c r="C409" t="s">
        <v>9</v>
      </c>
      <c r="D409">
        <v>133845.51999999999</v>
      </c>
      <c r="E409">
        <v>133845.51999999999</v>
      </c>
      <c r="H409">
        <v>133845.51999999999</v>
      </c>
      <c r="I409">
        <v>24.9</v>
      </c>
      <c r="J409"/>
    </row>
    <row r="410" spans="1:10" x14ac:dyDescent="0.5">
      <c r="A410" s="1">
        <v>42413</v>
      </c>
      <c r="B410" t="s">
        <v>10</v>
      </c>
      <c r="C410" t="s">
        <v>9</v>
      </c>
      <c r="D410">
        <v>120839.995</v>
      </c>
      <c r="E410">
        <v>120839.995</v>
      </c>
      <c r="H410">
        <v>120839.995</v>
      </c>
      <c r="I410">
        <v>30.3</v>
      </c>
      <c r="J410"/>
    </row>
    <row r="411" spans="1:10" x14ac:dyDescent="0.5">
      <c r="A411" s="1">
        <v>42414</v>
      </c>
      <c r="B411" t="s">
        <v>10</v>
      </c>
      <c r="C411" t="s">
        <v>9</v>
      </c>
      <c r="D411">
        <v>104364.735</v>
      </c>
      <c r="E411">
        <v>104364.735</v>
      </c>
      <c r="H411">
        <v>104364.735</v>
      </c>
      <c r="I411">
        <v>24.5</v>
      </c>
      <c r="J411"/>
    </row>
    <row r="412" spans="1:10" x14ac:dyDescent="0.5">
      <c r="A412" s="1">
        <v>42415</v>
      </c>
      <c r="B412" t="s">
        <v>10</v>
      </c>
      <c r="C412" t="s">
        <v>9</v>
      </c>
      <c r="D412">
        <v>120863.325</v>
      </c>
      <c r="E412">
        <v>120863.325</v>
      </c>
      <c r="H412">
        <v>120863.325</v>
      </c>
      <c r="I412">
        <v>26.1</v>
      </c>
      <c r="J412"/>
    </row>
    <row r="413" spans="1:10" x14ac:dyDescent="0.5">
      <c r="A413" s="1">
        <v>42416</v>
      </c>
      <c r="B413" t="s">
        <v>10</v>
      </c>
      <c r="C413" t="s">
        <v>9</v>
      </c>
      <c r="D413">
        <v>117062.035</v>
      </c>
      <c r="E413">
        <v>117062.035</v>
      </c>
      <c r="H413">
        <v>117062.035</v>
      </c>
      <c r="I413">
        <v>18.399999999999999</v>
      </c>
      <c r="J413"/>
    </row>
    <row r="414" spans="1:10" x14ac:dyDescent="0.5">
      <c r="A414" s="1">
        <v>42417</v>
      </c>
      <c r="B414" t="s">
        <v>10</v>
      </c>
      <c r="C414" t="s">
        <v>9</v>
      </c>
      <c r="D414">
        <v>119481.79</v>
      </c>
      <c r="E414">
        <v>119481.79</v>
      </c>
      <c r="H414">
        <v>119481.79</v>
      </c>
      <c r="I414">
        <v>21.1</v>
      </c>
      <c r="J414"/>
    </row>
    <row r="415" spans="1:10" x14ac:dyDescent="0.5">
      <c r="A415" s="1">
        <v>42418</v>
      </c>
      <c r="B415" t="s">
        <v>10</v>
      </c>
      <c r="C415" t="s">
        <v>9</v>
      </c>
      <c r="D415">
        <v>125964.185</v>
      </c>
      <c r="E415">
        <v>125964.185</v>
      </c>
      <c r="H415">
        <v>125964.185</v>
      </c>
      <c r="I415">
        <v>22.6</v>
      </c>
      <c r="J415"/>
    </row>
    <row r="416" spans="1:10" x14ac:dyDescent="0.5">
      <c r="A416" s="1">
        <v>42419</v>
      </c>
      <c r="B416" t="s">
        <v>10</v>
      </c>
      <c r="C416" t="s">
        <v>9</v>
      </c>
      <c r="D416">
        <v>122991.66</v>
      </c>
      <c r="E416">
        <v>122991.66</v>
      </c>
      <c r="H416">
        <v>122991.66</v>
      </c>
      <c r="I416">
        <v>22</v>
      </c>
      <c r="J416"/>
    </row>
    <row r="417" spans="1:10" x14ac:dyDescent="0.5">
      <c r="A417" s="1">
        <v>42420</v>
      </c>
      <c r="B417" t="s">
        <v>10</v>
      </c>
      <c r="C417" t="s">
        <v>9</v>
      </c>
      <c r="D417">
        <v>105911.71</v>
      </c>
      <c r="E417">
        <v>105911.71</v>
      </c>
      <c r="H417">
        <v>105911.71</v>
      </c>
      <c r="I417">
        <v>20.8</v>
      </c>
      <c r="J417"/>
    </row>
    <row r="418" spans="1:10" x14ac:dyDescent="0.5">
      <c r="A418" s="1">
        <v>42421</v>
      </c>
      <c r="B418" t="s">
        <v>10</v>
      </c>
      <c r="C418" t="s">
        <v>9</v>
      </c>
      <c r="D418">
        <v>107884.355</v>
      </c>
      <c r="E418">
        <v>107884.355</v>
      </c>
      <c r="H418">
        <v>107884.355</v>
      </c>
      <c r="I418">
        <v>24.7</v>
      </c>
      <c r="J418"/>
    </row>
    <row r="419" spans="1:10" x14ac:dyDescent="0.5">
      <c r="A419" s="1">
        <v>42422</v>
      </c>
      <c r="B419" t="s">
        <v>10</v>
      </c>
      <c r="C419" t="s">
        <v>9</v>
      </c>
      <c r="D419">
        <v>130527.325</v>
      </c>
      <c r="E419">
        <v>130527.325</v>
      </c>
      <c r="H419">
        <v>130527.325</v>
      </c>
      <c r="I419">
        <v>29.5</v>
      </c>
      <c r="J419"/>
    </row>
    <row r="420" spans="1:10" x14ac:dyDescent="0.5">
      <c r="A420" s="1">
        <v>42423</v>
      </c>
      <c r="B420" t="s">
        <v>10</v>
      </c>
      <c r="C420" t="s">
        <v>9</v>
      </c>
      <c r="D420">
        <v>156924.82999999999</v>
      </c>
      <c r="E420">
        <v>156924.82999999999</v>
      </c>
      <c r="H420">
        <v>156924.82999999999</v>
      </c>
      <c r="I420">
        <v>39.4</v>
      </c>
      <c r="J420"/>
    </row>
    <row r="421" spans="1:10" x14ac:dyDescent="0.5">
      <c r="A421" s="1">
        <v>42424</v>
      </c>
      <c r="B421" t="s">
        <v>10</v>
      </c>
      <c r="C421" t="s">
        <v>9</v>
      </c>
      <c r="D421">
        <v>152419.41500000001</v>
      </c>
      <c r="E421">
        <v>152419.41500000001</v>
      </c>
      <c r="H421">
        <v>152419.41500000001</v>
      </c>
      <c r="I421">
        <v>25.6</v>
      </c>
      <c r="J421"/>
    </row>
    <row r="422" spans="1:10" x14ac:dyDescent="0.5">
      <c r="A422" s="1">
        <v>42425</v>
      </c>
      <c r="B422" t="s">
        <v>10</v>
      </c>
      <c r="C422" t="s">
        <v>9</v>
      </c>
      <c r="D422">
        <v>138064.85500000001</v>
      </c>
      <c r="E422">
        <v>138064.85500000001</v>
      </c>
      <c r="H422">
        <v>138064.85500000001</v>
      </c>
      <c r="I422">
        <v>26.4</v>
      </c>
      <c r="J422"/>
    </row>
    <row r="423" spans="1:10" x14ac:dyDescent="0.5">
      <c r="A423" s="1">
        <v>42426</v>
      </c>
      <c r="B423" t="s">
        <v>10</v>
      </c>
      <c r="C423" t="s">
        <v>9</v>
      </c>
      <c r="D423">
        <v>122575.935</v>
      </c>
      <c r="E423">
        <v>122575.935</v>
      </c>
      <c r="H423">
        <v>122575.935</v>
      </c>
      <c r="I423">
        <v>23.5</v>
      </c>
      <c r="J423"/>
    </row>
    <row r="424" spans="1:10" x14ac:dyDescent="0.5">
      <c r="A424" s="1">
        <v>42427</v>
      </c>
      <c r="B424" t="s">
        <v>10</v>
      </c>
      <c r="C424" t="s">
        <v>9</v>
      </c>
      <c r="D424">
        <v>110545.84</v>
      </c>
      <c r="E424">
        <v>110545.84</v>
      </c>
      <c r="H424">
        <v>110545.84</v>
      </c>
      <c r="I424">
        <v>22.2</v>
      </c>
      <c r="J424"/>
    </row>
    <row r="425" spans="1:10" x14ac:dyDescent="0.5">
      <c r="A425" s="1">
        <v>42428</v>
      </c>
      <c r="B425" t="s">
        <v>10</v>
      </c>
      <c r="C425" t="s">
        <v>9</v>
      </c>
      <c r="D425">
        <v>105781.985</v>
      </c>
      <c r="E425">
        <v>105781.985</v>
      </c>
      <c r="H425">
        <v>105781.985</v>
      </c>
      <c r="I425">
        <v>22.7</v>
      </c>
      <c r="J425"/>
    </row>
    <row r="426" spans="1:10" x14ac:dyDescent="0.5">
      <c r="A426" s="1">
        <v>42429</v>
      </c>
      <c r="B426" t="s">
        <v>10</v>
      </c>
      <c r="C426" t="s">
        <v>9</v>
      </c>
      <c r="D426">
        <v>125400.08</v>
      </c>
      <c r="E426">
        <v>125400.08</v>
      </c>
      <c r="H426">
        <v>125400.08</v>
      </c>
      <c r="I426">
        <v>23.7</v>
      </c>
      <c r="J426"/>
    </row>
    <row r="427" spans="1:10" x14ac:dyDescent="0.5">
      <c r="A427" s="1">
        <v>42430</v>
      </c>
      <c r="B427" t="s">
        <v>10</v>
      </c>
      <c r="C427" t="s">
        <v>9</v>
      </c>
      <c r="D427">
        <v>142242.595</v>
      </c>
      <c r="E427">
        <v>142242.595</v>
      </c>
      <c r="H427">
        <v>142242.595</v>
      </c>
      <c r="I427">
        <v>33.700000000000003</v>
      </c>
      <c r="J427"/>
    </row>
    <row r="428" spans="1:10" x14ac:dyDescent="0.5">
      <c r="A428" s="1">
        <v>42431</v>
      </c>
      <c r="B428" t="s">
        <v>10</v>
      </c>
      <c r="C428" t="s">
        <v>9</v>
      </c>
      <c r="D428">
        <v>145182.98000000001</v>
      </c>
      <c r="E428">
        <v>145182.98000000001</v>
      </c>
      <c r="H428">
        <v>145182.98000000001</v>
      </c>
      <c r="I428">
        <v>34.700000000000003</v>
      </c>
      <c r="J428"/>
    </row>
    <row r="429" spans="1:10" x14ac:dyDescent="0.5">
      <c r="A429" s="1">
        <v>42432</v>
      </c>
      <c r="B429" t="s">
        <v>10</v>
      </c>
      <c r="C429" t="s">
        <v>9</v>
      </c>
      <c r="D429">
        <v>136226.12</v>
      </c>
      <c r="E429">
        <v>136226.12</v>
      </c>
      <c r="H429">
        <v>136226.12</v>
      </c>
      <c r="I429">
        <v>23.9</v>
      </c>
      <c r="J429"/>
    </row>
    <row r="430" spans="1:10" x14ac:dyDescent="0.5">
      <c r="A430" s="1">
        <v>42433</v>
      </c>
      <c r="B430" t="s">
        <v>10</v>
      </c>
      <c r="C430" t="s">
        <v>9</v>
      </c>
      <c r="D430">
        <v>149376.57</v>
      </c>
      <c r="E430">
        <v>149376.57</v>
      </c>
      <c r="H430">
        <v>149376.57</v>
      </c>
      <c r="I430">
        <v>33</v>
      </c>
      <c r="J430"/>
    </row>
    <row r="431" spans="1:10" x14ac:dyDescent="0.5">
      <c r="A431" s="1">
        <v>42434</v>
      </c>
      <c r="B431" t="s">
        <v>10</v>
      </c>
      <c r="C431" t="s">
        <v>9</v>
      </c>
      <c r="D431">
        <v>124692.315</v>
      </c>
      <c r="E431">
        <v>124692.315</v>
      </c>
      <c r="H431">
        <v>124692.315</v>
      </c>
      <c r="I431">
        <v>23.7</v>
      </c>
      <c r="J431"/>
    </row>
    <row r="432" spans="1:10" x14ac:dyDescent="0.5">
      <c r="A432" s="1">
        <v>42435</v>
      </c>
      <c r="B432" t="s">
        <v>10</v>
      </c>
      <c r="C432" t="s">
        <v>9</v>
      </c>
      <c r="D432">
        <v>117707.95</v>
      </c>
      <c r="E432">
        <v>117707.95</v>
      </c>
      <c r="H432">
        <v>117707.95</v>
      </c>
      <c r="I432">
        <v>25.2</v>
      </c>
      <c r="J432"/>
    </row>
    <row r="433" spans="1:10" x14ac:dyDescent="0.5">
      <c r="A433" s="1">
        <v>42436</v>
      </c>
      <c r="B433" t="s">
        <v>10</v>
      </c>
      <c r="C433" t="s">
        <v>9</v>
      </c>
      <c r="D433">
        <v>131465.82500000001</v>
      </c>
      <c r="E433">
        <v>131465.82500000001</v>
      </c>
      <c r="H433">
        <v>131465.82500000001</v>
      </c>
      <c r="I433">
        <v>24.9</v>
      </c>
      <c r="J433"/>
    </row>
    <row r="434" spans="1:10" x14ac:dyDescent="0.5">
      <c r="A434" s="1">
        <v>42437</v>
      </c>
      <c r="B434" t="s">
        <v>10</v>
      </c>
      <c r="C434" t="s">
        <v>9</v>
      </c>
      <c r="D434">
        <v>160285.01500000001</v>
      </c>
      <c r="E434">
        <v>160285.01500000001</v>
      </c>
      <c r="H434">
        <v>160285.01500000001</v>
      </c>
      <c r="I434">
        <v>38.9</v>
      </c>
      <c r="J434"/>
    </row>
    <row r="435" spans="1:10" x14ac:dyDescent="0.5">
      <c r="A435" s="1">
        <v>42438</v>
      </c>
      <c r="B435" t="s">
        <v>10</v>
      </c>
      <c r="C435" t="s">
        <v>9</v>
      </c>
      <c r="D435">
        <v>152599.125</v>
      </c>
      <c r="E435">
        <v>152599.125</v>
      </c>
      <c r="H435">
        <v>152599.125</v>
      </c>
      <c r="I435">
        <v>28.5</v>
      </c>
      <c r="J435"/>
    </row>
    <row r="436" spans="1:10" x14ac:dyDescent="0.5">
      <c r="A436" s="1">
        <v>42439</v>
      </c>
      <c r="B436" t="s">
        <v>10</v>
      </c>
      <c r="C436" t="s">
        <v>9</v>
      </c>
      <c r="D436">
        <v>135635.70499999999</v>
      </c>
      <c r="E436">
        <v>135635.70499999999</v>
      </c>
      <c r="H436">
        <v>135635.70499999999</v>
      </c>
      <c r="I436">
        <v>22.1</v>
      </c>
      <c r="J436"/>
    </row>
    <row r="437" spans="1:10" x14ac:dyDescent="0.5">
      <c r="A437" s="1">
        <v>42440</v>
      </c>
      <c r="B437" t="s">
        <v>10</v>
      </c>
      <c r="C437" t="s">
        <v>9</v>
      </c>
      <c r="D437">
        <v>141414.35</v>
      </c>
      <c r="E437">
        <v>141414.35</v>
      </c>
      <c r="H437">
        <v>141414.35</v>
      </c>
      <c r="I437">
        <v>26.1</v>
      </c>
      <c r="J437"/>
    </row>
    <row r="438" spans="1:10" x14ac:dyDescent="0.5">
      <c r="A438" s="1">
        <v>42441</v>
      </c>
      <c r="B438" t="s">
        <v>10</v>
      </c>
      <c r="C438" t="s">
        <v>9</v>
      </c>
      <c r="D438">
        <v>119690.755</v>
      </c>
      <c r="E438">
        <v>119690.755</v>
      </c>
      <c r="H438">
        <v>119690.755</v>
      </c>
      <c r="I438">
        <v>22.3</v>
      </c>
      <c r="J438"/>
    </row>
    <row r="439" spans="1:10" x14ac:dyDescent="0.5">
      <c r="A439" s="1">
        <v>42442</v>
      </c>
      <c r="B439" t="s">
        <v>10</v>
      </c>
      <c r="C439" t="s">
        <v>9</v>
      </c>
      <c r="D439">
        <v>111329.62</v>
      </c>
      <c r="E439">
        <v>111329.62</v>
      </c>
      <c r="H439">
        <v>111329.62</v>
      </c>
      <c r="I439">
        <v>23.2</v>
      </c>
      <c r="J439"/>
    </row>
    <row r="440" spans="1:10" x14ac:dyDescent="0.5">
      <c r="A440" s="1">
        <v>42443</v>
      </c>
      <c r="B440" t="s">
        <v>10</v>
      </c>
      <c r="C440" t="s">
        <v>10</v>
      </c>
      <c r="D440">
        <v>105388.57</v>
      </c>
      <c r="E440">
        <v>105388.57</v>
      </c>
      <c r="G440">
        <v>105388.57</v>
      </c>
      <c r="I440">
        <v>21.3</v>
      </c>
      <c r="J440"/>
    </row>
    <row r="441" spans="1:10" x14ac:dyDescent="0.5">
      <c r="A441" s="1">
        <v>42444</v>
      </c>
      <c r="B441" t="s">
        <v>10</v>
      </c>
      <c r="C441" t="s">
        <v>9</v>
      </c>
      <c r="D441">
        <v>123073.98</v>
      </c>
      <c r="E441">
        <v>123073.98</v>
      </c>
      <c r="H441">
        <v>123073.98</v>
      </c>
      <c r="I441">
        <v>26.8</v>
      </c>
      <c r="J441"/>
    </row>
    <row r="442" spans="1:10" x14ac:dyDescent="0.5">
      <c r="A442" s="1">
        <v>42445</v>
      </c>
      <c r="B442" t="s">
        <v>10</v>
      </c>
      <c r="C442" t="s">
        <v>9</v>
      </c>
      <c r="D442">
        <v>135047.625</v>
      </c>
      <c r="E442">
        <v>135047.625</v>
      </c>
      <c r="H442">
        <v>135047.625</v>
      </c>
      <c r="I442">
        <v>31.4</v>
      </c>
      <c r="J442"/>
    </row>
    <row r="443" spans="1:10" x14ac:dyDescent="0.5">
      <c r="A443" s="1">
        <v>42446</v>
      </c>
      <c r="B443" t="s">
        <v>10</v>
      </c>
      <c r="C443" t="s">
        <v>9</v>
      </c>
      <c r="D443">
        <v>143184.80499999999</v>
      </c>
      <c r="E443">
        <v>143184.80499999999</v>
      </c>
      <c r="H443">
        <v>143184.80499999999</v>
      </c>
      <c r="I443">
        <v>32.5</v>
      </c>
      <c r="J443"/>
    </row>
    <row r="444" spans="1:10" x14ac:dyDescent="0.5">
      <c r="A444" s="1">
        <v>42447</v>
      </c>
      <c r="B444" t="s">
        <v>10</v>
      </c>
      <c r="C444" t="s">
        <v>9</v>
      </c>
      <c r="D444">
        <v>118189.72</v>
      </c>
      <c r="E444">
        <v>118189.72</v>
      </c>
      <c r="H444">
        <v>118189.72</v>
      </c>
      <c r="I444">
        <v>19.5</v>
      </c>
      <c r="J444"/>
    </row>
    <row r="445" spans="1:10" x14ac:dyDescent="0.5">
      <c r="A445" s="1">
        <v>42448</v>
      </c>
      <c r="B445" t="s">
        <v>10</v>
      </c>
      <c r="C445" t="s">
        <v>9</v>
      </c>
      <c r="D445">
        <v>105484.1</v>
      </c>
      <c r="E445">
        <v>105484.1</v>
      </c>
      <c r="H445">
        <v>105484.1</v>
      </c>
      <c r="I445">
        <v>18.8</v>
      </c>
      <c r="J445"/>
    </row>
    <row r="446" spans="1:10" x14ac:dyDescent="0.5">
      <c r="A446" s="1">
        <v>42449</v>
      </c>
      <c r="B446" t="s">
        <v>10</v>
      </c>
      <c r="C446" t="s">
        <v>9</v>
      </c>
      <c r="D446">
        <v>100394.06</v>
      </c>
      <c r="E446">
        <v>100394.06</v>
      </c>
      <c r="H446">
        <v>100394.06</v>
      </c>
      <c r="I446">
        <v>23.3</v>
      </c>
      <c r="J446"/>
    </row>
    <row r="447" spans="1:10" x14ac:dyDescent="0.5">
      <c r="A447" s="1">
        <v>42450</v>
      </c>
      <c r="B447" t="s">
        <v>10</v>
      </c>
      <c r="C447" t="s">
        <v>9</v>
      </c>
      <c r="D447">
        <v>117796.715</v>
      </c>
      <c r="E447">
        <v>117796.715</v>
      </c>
      <c r="H447">
        <v>117796.715</v>
      </c>
      <c r="I447">
        <v>23.5</v>
      </c>
      <c r="J447"/>
    </row>
    <row r="448" spans="1:10" x14ac:dyDescent="0.5">
      <c r="A448" s="1">
        <v>42451</v>
      </c>
      <c r="B448" t="s">
        <v>10</v>
      </c>
      <c r="C448" t="s">
        <v>9</v>
      </c>
      <c r="D448">
        <v>124081.46</v>
      </c>
      <c r="E448">
        <v>124081.46</v>
      </c>
      <c r="H448">
        <v>124081.46</v>
      </c>
      <c r="I448">
        <v>24.3</v>
      </c>
      <c r="J448"/>
    </row>
    <row r="449" spans="1:10" x14ac:dyDescent="0.5">
      <c r="A449" s="1">
        <v>42452</v>
      </c>
      <c r="B449" t="s">
        <v>10</v>
      </c>
      <c r="C449" t="s">
        <v>9</v>
      </c>
      <c r="D449">
        <v>126074.895</v>
      </c>
      <c r="E449">
        <v>126074.895</v>
      </c>
      <c r="H449">
        <v>126074.895</v>
      </c>
      <c r="I449">
        <v>28.8</v>
      </c>
      <c r="J449"/>
    </row>
    <row r="450" spans="1:10" x14ac:dyDescent="0.5">
      <c r="A450" s="1">
        <v>42453</v>
      </c>
      <c r="B450" t="s">
        <v>9</v>
      </c>
      <c r="C450" t="s">
        <v>9</v>
      </c>
      <c r="D450">
        <v>125072.73</v>
      </c>
      <c r="F450">
        <v>125072.73</v>
      </c>
      <c r="H450">
        <v>125072.73</v>
      </c>
      <c r="I450">
        <v>21.2</v>
      </c>
      <c r="J450"/>
    </row>
    <row r="451" spans="1:10" x14ac:dyDescent="0.5">
      <c r="A451" s="1">
        <v>42454</v>
      </c>
      <c r="B451" t="s">
        <v>9</v>
      </c>
      <c r="C451" t="s">
        <v>10</v>
      </c>
      <c r="D451">
        <v>101740.89</v>
      </c>
      <c r="F451">
        <v>101740.89</v>
      </c>
      <c r="G451">
        <v>101740.89</v>
      </c>
      <c r="I451">
        <v>20.399999999999999</v>
      </c>
      <c r="J451"/>
    </row>
    <row r="452" spans="1:10" x14ac:dyDescent="0.5">
      <c r="A452" s="1">
        <v>42455</v>
      </c>
      <c r="B452" t="s">
        <v>9</v>
      </c>
      <c r="C452" t="s">
        <v>10</v>
      </c>
      <c r="D452">
        <v>102726.745</v>
      </c>
      <c r="F452">
        <v>102726.745</v>
      </c>
      <c r="G452">
        <v>102726.745</v>
      </c>
      <c r="I452">
        <v>20.2</v>
      </c>
      <c r="J452"/>
    </row>
    <row r="453" spans="1:10" x14ac:dyDescent="0.5">
      <c r="A453" s="1">
        <v>42456</v>
      </c>
      <c r="B453" t="s">
        <v>9</v>
      </c>
      <c r="C453" t="s">
        <v>10</v>
      </c>
      <c r="D453">
        <v>98324.645000000004</v>
      </c>
      <c r="F453">
        <v>98324.645000000004</v>
      </c>
      <c r="G453">
        <v>98324.645000000004</v>
      </c>
      <c r="I453">
        <v>19.899999999999999</v>
      </c>
      <c r="J453"/>
    </row>
    <row r="454" spans="1:10" x14ac:dyDescent="0.5">
      <c r="A454" s="1">
        <v>42457</v>
      </c>
      <c r="B454" t="s">
        <v>9</v>
      </c>
      <c r="C454" t="s">
        <v>10</v>
      </c>
      <c r="D454">
        <v>102746.6</v>
      </c>
      <c r="F454">
        <v>102746.6</v>
      </c>
      <c r="G454">
        <v>102746.6</v>
      </c>
      <c r="I454">
        <v>19.2</v>
      </c>
      <c r="J454"/>
    </row>
    <row r="455" spans="1:10" x14ac:dyDescent="0.5">
      <c r="A455" s="1">
        <v>42458</v>
      </c>
      <c r="B455" t="s">
        <v>9</v>
      </c>
      <c r="C455" t="s">
        <v>9</v>
      </c>
      <c r="D455">
        <v>118281.13</v>
      </c>
      <c r="F455">
        <v>118281.13</v>
      </c>
      <c r="H455">
        <v>118281.13</v>
      </c>
      <c r="I455">
        <v>17.899999999999999</v>
      </c>
      <c r="J455"/>
    </row>
    <row r="456" spans="1:10" x14ac:dyDescent="0.5">
      <c r="A456" s="1">
        <v>42459</v>
      </c>
      <c r="B456" t="s">
        <v>9</v>
      </c>
      <c r="C456" t="s">
        <v>9</v>
      </c>
      <c r="D456">
        <v>122625.21</v>
      </c>
      <c r="F456">
        <v>122625.21</v>
      </c>
      <c r="H456">
        <v>122625.21</v>
      </c>
      <c r="I456">
        <v>18.7</v>
      </c>
      <c r="J456"/>
    </row>
    <row r="457" spans="1:10" x14ac:dyDescent="0.5">
      <c r="A457" s="1">
        <v>42460</v>
      </c>
      <c r="B457" t="s">
        <v>9</v>
      </c>
      <c r="C457" t="s">
        <v>9</v>
      </c>
      <c r="D457">
        <v>122964.715</v>
      </c>
      <c r="F457">
        <v>122964.715</v>
      </c>
      <c r="H457">
        <v>122964.715</v>
      </c>
      <c r="I457">
        <v>22.7</v>
      </c>
      <c r="J457"/>
    </row>
    <row r="458" spans="1:10" x14ac:dyDescent="0.5">
      <c r="A458" s="1">
        <v>42461</v>
      </c>
      <c r="B458" t="s">
        <v>9</v>
      </c>
      <c r="C458" t="s">
        <v>9</v>
      </c>
      <c r="D458">
        <v>116321.60000000001</v>
      </c>
      <c r="F458">
        <v>116321.60000000001</v>
      </c>
      <c r="H458">
        <v>116321.60000000001</v>
      </c>
      <c r="I458">
        <v>26.5</v>
      </c>
      <c r="J458"/>
    </row>
    <row r="459" spans="1:10" x14ac:dyDescent="0.5">
      <c r="A459" s="1">
        <v>42462</v>
      </c>
      <c r="B459" t="s">
        <v>9</v>
      </c>
      <c r="C459" t="s">
        <v>9</v>
      </c>
      <c r="D459">
        <v>102832.72</v>
      </c>
      <c r="F459">
        <v>102832.72</v>
      </c>
      <c r="H459">
        <v>102832.72</v>
      </c>
      <c r="I459">
        <v>19.5</v>
      </c>
      <c r="J459"/>
    </row>
    <row r="460" spans="1:10" x14ac:dyDescent="0.5">
      <c r="A460" s="1">
        <v>42463</v>
      </c>
      <c r="B460" t="s">
        <v>9</v>
      </c>
      <c r="C460" t="s">
        <v>9</v>
      </c>
      <c r="D460">
        <v>102084</v>
      </c>
      <c r="F460">
        <v>102084</v>
      </c>
      <c r="H460">
        <v>102084</v>
      </c>
      <c r="I460">
        <v>18.8</v>
      </c>
      <c r="J460"/>
    </row>
    <row r="461" spans="1:10" x14ac:dyDescent="0.5">
      <c r="A461" s="1">
        <v>42464</v>
      </c>
      <c r="B461" t="s">
        <v>9</v>
      </c>
      <c r="C461" t="s">
        <v>9</v>
      </c>
      <c r="D461">
        <v>120445.735</v>
      </c>
      <c r="F461">
        <v>120445.735</v>
      </c>
      <c r="H461">
        <v>120445.735</v>
      </c>
      <c r="I461">
        <v>21.2</v>
      </c>
      <c r="J461"/>
    </row>
    <row r="462" spans="1:10" x14ac:dyDescent="0.5">
      <c r="A462" s="1">
        <v>42465</v>
      </c>
      <c r="B462" t="s">
        <v>9</v>
      </c>
      <c r="C462" t="s">
        <v>9</v>
      </c>
      <c r="D462">
        <v>120371.235</v>
      </c>
      <c r="F462">
        <v>120371.235</v>
      </c>
      <c r="H462">
        <v>120371.235</v>
      </c>
      <c r="I462">
        <v>29</v>
      </c>
      <c r="J462"/>
    </row>
    <row r="463" spans="1:10" x14ac:dyDescent="0.5">
      <c r="A463" s="1">
        <v>42466</v>
      </c>
      <c r="B463" t="s">
        <v>9</v>
      </c>
      <c r="C463" t="s">
        <v>9</v>
      </c>
      <c r="D463">
        <v>125657.125</v>
      </c>
      <c r="F463">
        <v>125657.125</v>
      </c>
      <c r="H463">
        <v>125657.125</v>
      </c>
      <c r="I463">
        <v>15.6</v>
      </c>
      <c r="J463"/>
    </row>
    <row r="464" spans="1:10" x14ac:dyDescent="0.5">
      <c r="A464" s="1">
        <v>42467</v>
      </c>
      <c r="B464" t="s">
        <v>9</v>
      </c>
      <c r="C464" t="s">
        <v>9</v>
      </c>
      <c r="D464">
        <v>125663.33</v>
      </c>
      <c r="F464">
        <v>125663.33</v>
      </c>
      <c r="H464">
        <v>125663.33</v>
      </c>
      <c r="I464">
        <v>18.399999999999999</v>
      </c>
      <c r="J464"/>
    </row>
    <row r="465" spans="1:10" x14ac:dyDescent="0.5">
      <c r="A465" s="1">
        <v>42468</v>
      </c>
      <c r="B465" t="s">
        <v>9</v>
      </c>
      <c r="C465" t="s">
        <v>9</v>
      </c>
      <c r="D465">
        <v>124266.88499999999</v>
      </c>
      <c r="F465">
        <v>124266.88499999999</v>
      </c>
      <c r="H465">
        <v>124266.88499999999</v>
      </c>
      <c r="I465">
        <v>20</v>
      </c>
      <c r="J465"/>
    </row>
    <row r="466" spans="1:10" x14ac:dyDescent="0.5">
      <c r="A466" s="1">
        <v>42469</v>
      </c>
      <c r="B466" t="s">
        <v>9</v>
      </c>
      <c r="C466" t="s">
        <v>9</v>
      </c>
      <c r="D466">
        <v>109044.9</v>
      </c>
      <c r="F466">
        <v>109044.9</v>
      </c>
      <c r="H466">
        <v>109044.9</v>
      </c>
      <c r="I466">
        <v>22.3</v>
      </c>
      <c r="J466"/>
    </row>
    <row r="467" spans="1:10" x14ac:dyDescent="0.5">
      <c r="A467" s="1">
        <v>42470</v>
      </c>
      <c r="B467" t="s">
        <v>9</v>
      </c>
      <c r="C467" t="s">
        <v>9</v>
      </c>
      <c r="D467">
        <v>99845.345000000001</v>
      </c>
      <c r="F467">
        <v>99845.345000000001</v>
      </c>
      <c r="H467">
        <v>99845.345000000001</v>
      </c>
      <c r="I467">
        <v>23.5</v>
      </c>
      <c r="J467"/>
    </row>
    <row r="468" spans="1:10" x14ac:dyDescent="0.5">
      <c r="A468" s="1">
        <v>42471</v>
      </c>
      <c r="B468" t="s">
        <v>9</v>
      </c>
      <c r="C468" t="s">
        <v>9</v>
      </c>
      <c r="D468">
        <v>118614.005</v>
      </c>
      <c r="F468">
        <v>118614.005</v>
      </c>
      <c r="H468">
        <v>118614.005</v>
      </c>
      <c r="I468">
        <v>20.100000000000001</v>
      </c>
      <c r="J468"/>
    </row>
    <row r="469" spans="1:10" x14ac:dyDescent="0.5">
      <c r="A469" s="1">
        <v>42472</v>
      </c>
      <c r="B469" t="s">
        <v>10</v>
      </c>
      <c r="C469" t="s">
        <v>9</v>
      </c>
      <c r="D469">
        <v>123808.76</v>
      </c>
      <c r="E469">
        <v>123808.76</v>
      </c>
      <c r="H469">
        <v>123808.76</v>
      </c>
      <c r="I469">
        <v>18.7</v>
      </c>
      <c r="J469"/>
    </row>
    <row r="470" spans="1:10" x14ac:dyDescent="0.5">
      <c r="A470" s="1">
        <v>42473</v>
      </c>
      <c r="B470" t="s">
        <v>10</v>
      </c>
      <c r="C470" t="s">
        <v>9</v>
      </c>
      <c r="D470">
        <v>124686.63</v>
      </c>
      <c r="E470">
        <v>124686.63</v>
      </c>
      <c r="H470">
        <v>124686.63</v>
      </c>
      <c r="I470">
        <v>20</v>
      </c>
      <c r="J470"/>
    </row>
    <row r="471" spans="1:10" x14ac:dyDescent="0.5">
      <c r="A471" s="1">
        <v>42474</v>
      </c>
      <c r="B471" t="s">
        <v>10</v>
      </c>
      <c r="C471" t="s">
        <v>9</v>
      </c>
      <c r="D471">
        <v>126519.065</v>
      </c>
      <c r="E471">
        <v>126519.065</v>
      </c>
      <c r="H471">
        <v>126519.065</v>
      </c>
      <c r="I471">
        <v>27</v>
      </c>
      <c r="J471"/>
    </row>
    <row r="472" spans="1:10" x14ac:dyDescent="0.5">
      <c r="A472" s="1">
        <v>42475</v>
      </c>
      <c r="B472" t="s">
        <v>10</v>
      </c>
      <c r="C472" t="s">
        <v>9</v>
      </c>
      <c r="D472">
        <v>124721.485</v>
      </c>
      <c r="E472">
        <v>124721.485</v>
      </c>
      <c r="H472">
        <v>124721.485</v>
      </c>
      <c r="I472">
        <v>27</v>
      </c>
      <c r="J472"/>
    </row>
    <row r="473" spans="1:10" x14ac:dyDescent="0.5">
      <c r="A473" s="1">
        <v>42476</v>
      </c>
      <c r="B473" t="s">
        <v>10</v>
      </c>
      <c r="C473" t="s">
        <v>9</v>
      </c>
      <c r="D473">
        <v>108525.965</v>
      </c>
      <c r="E473">
        <v>108525.965</v>
      </c>
      <c r="H473">
        <v>108525.965</v>
      </c>
      <c r="I473">
        <v>20.3</v>
      </c>
      <c r="J473"/>
    </row>
    <row r="474" spans="1:10" x14ac:dyDescent="0.5">
      <c r="A474" s="1">
        <v>42477</v>
      </c>
      <c r="B474" t="s">
        <v>10</v>
      </c>
      <c r="C474" t="s">
        <v>9</v>
      </c>
      <c r="D474">
        <v>100526.30499999999</v>
      </c>
      <c r="E474">
        <v>100526.30499999999</v>
      </c>
      <c r="H474">
        <v>100526.30499999999</v>
      </c>
      <c r="I474">
        <v>19.8</v>
      </c>
      <c r="J474"/>
    </row>
    <row r="475" spans="1:10" x14ac:dyDescent="0.5">
      <c r="A475" s="1">
        <v>42478</v>
      </c>
      <c r="B475" t="s">
        <v>10</v>
      </c>
      <c r="C475" t="s">
        <v>9</v>
      </c>
      <c r="D475">
        <v>123441.82</v>
      </c>
      <c r="E475">
        <v>123441.82</v>
      </c>
      <c r="H475">
        <v>123441.82</v>
      </c>
      <c r="I475">
        <v>25</v>
      </c>
      <c r="J475"/>
    </row>
    <row r="476" spans="1:10" x14ac:dyDescent="0.5">
      <c r="A476" s="1">
        <v>42479</v>
      </c>
      <c r="B476" t="s">
        <v>10</v>
      </c>
      <c r="C476" t="s">
        <v>9</v>
      </c>
      <c r="D476">
        <v>126846.44500000001</v>
      </c>
      <c r="E476">
        <v>126846.44500000001</v>
      </c>
      <c r="H476">
        <v>126846.44500000001</v>
      </c>
      <c r="I476">
        <v>27.4</v>
      </c>
      <c r="J476"/>
    </row>
    <row r="477" spans="1:10" x14ac:dyDescent="0.5">
      <c r="A477" s="1">
        <v>42480</v>
      </c>
      <c r="B477" t="s">
        <v>10</v>
      </c>
      <c r="C477" t="s">
        <v>9</v>
      </c>
      <c r="D477">
        <v>125204.785</v>
      </c>
      <c r="E477">
        <v>125204.785</v>
      </c>
      <c r="H477">
        <v>125204.785</v>
      </c>
      <c r="I477">
        <v>28</v>
      </c>
      <c r="J477"/>
    </row>
    <row r="478" spans="1:10" x14ac:dyDescent="0.5">
      <c r="A478" s="1">
        <v>42481</v>
      </c>
      <c r="B478" t="s">
        <v>10</v>
      </c>
      <c r="C478" t="s">
        <v>9</v>
      </c>
      <c r="D478">
        <v>125514.14</v>
      </c>
      <c r="E478">
        <v>125514.14</v>
      </c>
      <c r="H478">
        <v>125514.14</v>
      </c>
      <c r="I478">
        <v>24.2</v>
      </c>
      <c r="J478"/>
    </row>
    <row r="479" spans="1:10" x14ac:dyDescent="0.5">
      <c r="A479" s="1">
        <v>42482</v>
      </c>
      <c r="B479" t="s">
        <v>10</v>
      </c>
      <c r="C479" t="s">
        <v>9</v>
      </c>
      <c r="D479">
        <v>120124.30499999999</v>
      </c>
      <c r="E479">
        <v>120124.30499999999</v>
      </c>
      <c r="H479">
        <v>120124.30499999999</v>
      </c>
      <c r="I479">
        <v>16.7</v>
      </c>
      <c r="J479"/>
    </row>
    <row r="480" spans="1:10" x14ac:dyDescent="0.5">
      <c r="A480" s="1">
        <v>42483</v>
      </c>
      <c r="B480" t="s">
        <v>10</v>
      </c>
      <c r="C480" t="s">
        <v>9</v>
      </c>
      <c r="D480">
        <v>108773.745</v>
      </c>
      <c r="E480">
        <v>108773.745</v>
      </c>
      <c r="H480">
        <v>108773.745</v>
      </c>
      <c r="I480">
        <v>18.600000000000001</v>
      </c>
      <c r="J480"/>
    </row>
    <row r="481" spans="1:10" x14ac:dyDescent="0.5">
      <c r="A481" s="1">
        <v>42484</v>
      </c>
      <c r="B481" t="s">
        <v>10</v>
      </c>
      <c r="C481" t="s">
        <v>9</v>
      </c>
      <c r="D481">
        <v>105642.28</v>
      </c>
      <c r="E481">
        <v>105642.28</v>
      </c>
      <c r="H481">
        <v>105642.28</v>
      </c>
      <c r="I481">
        <v>20</v>
      </c>
      <c r="J481"/>
    </row>
    <row r="482" spans="1:10" x14ac:dyDescent="0.5">
      <c r="A482" s="1">
        <v>42485</v>
      </c>
      <c r="B482" t="s">
        <v>10</v>
      </c>
      <c r="C482" t="s">
        <v>10</v>
      </c>
      <c r="D482">
        <v>104072.435</v>
      </c>
      <c r="E482">
        <v>104072.435</v>
      </c>
      <c r="G482">
        <v>104072.435</v>
      </c>
      <c r="I482">
        <v>25</v>
      </c>
      <c r="J482"/>
    </row>
    <row r="483" spans="1:10" x14ac:dyDescent="0.5">
      <c r="A483" s="1">
        <v>42486</v>
      </c>
      <c r="B483" t="s">
        <v>10</v>
      </c>
      <c r="C483" t="s">
        <v>9</v>
      </c>
      <c r="D483">
        <v>117437.66499999999</v>
      </c>
      <c r="E483">
        <v>117437.66499999999</v>
      </c>
      <c r="H483">
        <v>117437.66499999999</v>
      </c>
      <c r="I483">
        <v>25.6</v>
      </c>
      <c r="J483"/>
    </row>
    <row r="484" spans="1:10" x14ac:dyDescent="0.5">
      <c r="A484" s="1">
        <v>42487</v>
      </c>
      <c r="B484" t="s">
        <v>10</v>
      </c>
      <c r="C484" t="s">
        <v>9</v>
      </c>
      <c r="D484">
        <v>118531.5</v>
      </c>
      <c r="E484">
        <v>118531.5</v>
      </c>
      <c r="H484">
        <v>118531.5</v>
      </c>
      <c r="I484">
        <v>25.4</v>
      </c>
      <c r="J484"/>
    </row>
    <row r="485" spans="1:10" x14ac:dyDescent="0.5">
      <c r="A485" s="1">
        <v>42488</v>
      </c>
      <c r="B485" t="s">
        <v>10</v>
      </c>
      <c r="C485" t="s">
        <v>9</v>
      </c>
      <c r="D485">
        <v>126847.02</v>
      </c>
      <c r="E485">
        <v>126847.02</v>
      </c>
      <c r="H485">
        <v>126847.02</v>
      </c>
      <c r="I485">
        <v>24.9</v>
      </c>
      <c r="J485"/>
    </row>
    <row r="486" spans="1:10" x14ac:dyDescent="0.5">
      <c r="A486" s="1">
        <v>42489</v>
      </c>
      <c r="B486" t="s">
        <v>10</v>
      </c>
      <c r="C486" t="s">
        <v>9</v>
      </c>
      <c r="D486">
        <v>122054.13</v>
      </c>
      <c r="E486">
        <v>122054.13</v>
      </c>
      <c r="H486">
        <v>122054.13</v>
      </c>
      <c r="I486">
        <v>20.6</v>
      </c>
      <c r="J486"/>
    </row>
    <row r="487" spans="1:10" x14ac:dyDescent="0.5">
      <c r="A487" s="1">
        <v>42490</v>
      </c>
      <c r="B487" t="s">
        <v>10</v>
      </c>
      <c r="C487" t="s">
        <v>9</v>
      </c>
      <c r="D487">
        <v>103505.19500000001</v>
      </c>
      <c r="E487">
        <v>103505.19500000001</v>
      </c>
      <c r="H487">
        <v>103505.19500000001</v>
      </c>
      <c r="I487">
        <v>24.1</v>
      </c>
      <c r="J487"/>
    </row>
    <row r="488" spans="1:10" x14ac:dyDescent="0.5">
      <c r="A488" s="1">
        <v>42491</v>
      </c>
      <c r="B488" t="s">
        <v>10</v>
      </c>
      <c r="C488" t="s">
        <v>9</v>
      </c>
      <c r="D488">
        <v>98873.535000000003</v>
      </c>
      <c r="E488">
        <v>98873.535000000003</v>
      </c>
      <c r="H488">
        <v>98873.535000000003</v>
      </c>
      <c r="I488">
        <v>17</v>
      </c>
      <c r="J488"/>
    </row>
    <row r="489" spans="1:10" x14ac:dyDescent="0.5">
      <c r="A489" s="1">
        <v>42492</v>
      </c>
      <c r="B489" t="s">
        <v>10</v>
      </c>
      <c r="C489" t="s">
        <v>9</v>
      </c>
      <c r="D489">
        <v>116969.63</v>
      </c>
      <c r="E489">
        <v>116969.63</v>
      </c>
      <c r="H489">
        <v>116969.63</v>
      </c>
      <c r="I489">
        <v>18.399999999999999</v>
      </c>
      <c r="J489"/>
    </row>
    <row r="490" spans="1:10" x14ac:dyDescent="0.5">
      <c r="A490" s="1">
        <v>42493</v>
      </c>
      <c r="B490" t="s">
        <v>10</v>
      </c>
      <c r="C490" t="s">
        <v>9</v>
      </c>
      <c r="D490">
        <v>119014.44500000001</v>
      </c>
      <c r="E490">
        <v>119014.44500000001</v>
      </c>
      <c r="H490">
        <v>119014.44500000001</v>
      </c>
      <c r="I490">
        <v>20.100000000000001</v>
      </c>
      <c r="J490"/>
    </row>
    <row r="491" spans="1:10" x14ac:dyDescent="0.5">
      <c r="A491" s="1">
        <v>42494</v>
      </c>
      <c r="B491" t="s">
        <v>10</v>
      </c>
      <c r="C491" t="s">
        <v>9</v>
      </c>
      <c r="D491">
        <v>124525.185</v>
      </c>
      <c r="E491">
        <v>124525.185</v>
      </c>
      <c r="H491">
        <v>124525.185</v>
      </c>
      <c r="I491">
        <v>18.2</v>
      </c>
      <c r="J491"/>
    </row>
    <row r="492" spans="1:10" x14ac:dyDescent="0.5">
      <c r="A492" s="1">
        <v>42495</v>
      </c>
      <c r="B492" t="s">
        <v>10</v>
      </c>
      <c r="C492" t="s">
        <v>9</v>
      </c>
      <c r="D492">
        <v>118192.05499999999</v>
      </c>
      <c r="E492">
        <v>118192.05499999999</v>
      </c>
      <c r="H492">
        <v>118192.05499999999</v>
      </c>
      <c r="I492">
        <v>20.5</v>
      </c>
      <c r="J492"/>
    </row>
    <row r="493" spans="1:10" x14ac:dyDescent="0.5">
      <c r="A493" s="1">
        <v>42496</v>
      </c>
      <c r="B493" t="s">
        <v>10</v>
      </c>
      <c r="C493" t="s">
        <v>9</v>
      </c>
      <c r="D493">
        <v>120421.32</v>
      </c>
      <c r="E493">
        <v>120421.32</v>
      </c>
      <c r="H493">
        <v>120421.32</v>
      </c>
      <c r="I493">
        <v>24.7</v>
      </c>
      <c r="J493"/>
    </row>
    <row r="494" spans="1:10" x14ac:dyDescent="0.5">
      <c r="A494" s="1">
        <v>42497</v>
      </c>
      <c r="B494" t="s">
        <v>10</v>
      </c>
      <c r="C494" t="s">
        <v>9</v>
      </c>
      <c r="D494">
        <v>106052.64</v>
      </c>
      <c r="E494">
        <v>106052.64</v>
      </c>
      <c r="H494">
        <v>106052.64</v>
      </c>
      <c r="I494">
        <v>25.7</v>
      </c>
      <c r="J494"/>
    </row>
    <row r="495" spans="1:10" x14ac:dyDescent="0.5">
      <c r="A495" s="1">
        <v>42498</v>
      </c>
      <c r="B495" t="s">
        <v>10</v>
      </c>
      <c r="C495" t="s">
        <v>9</v>
      </c>
      <c r="D495">
        <v>103487.28</v>
      </c>
      <c r="E495">
        <v>103487.28</v>
      </c>
      <c r="H495">
        <v>103487.28</v>
      </c>
      <c r="I495">
        <v>20.399999999999999</v>
      </c>
      <c r="J495"/>
    </row>
    <row r="496" spans="1:10" x14ac:dyDescent="0.5">
      <c r="A496" s="1">
        <v>42499</v>
      </c>
      <c r="B496" t="s">
        <v>10</v>
      </c>
      <c r="C496" t="s">
        <v>9</v>
      </c>
      <c r="D496">
        <v>119781.13499999999</v>
      </c>
      <c r="E496">
        <v>119781.13499999999</v>
      </c>
      <c r="H496">
        <v>119781.13499999999</v>
      </c>
      <c r="I496">
        <v>22.2</v>
      </c>
      <c r="J496"/>
    </row>
    <row r="497" spans="1:10" x14ac:dyDescent="0.5">
      <c r="A497" s="1">
        <v>42500</v>
      </c>
      <c r="B497" t="s">
        <v>10</v>
      </c>
      <c r="C497" t="s">
        <v>9</v>
      </c>
      <c r="D497">
        <v>119611.88</v>
      </c>
      <c r="E497">
        <v>119611.88</v>
      </c>
      <c r="H497">
        <v>119611.88</v>
      </c>
      <c r="I497">
        <v>17.2</v>
      </c>
      <c r="J497"/>
    </row>
    <row r="498" spans="1:10" x14ac:dyDescent="0.5">
      <c r="A498" s="1">
        <v>42501</v>
      </c>
      <c r="B498" t="s">
        <v>10</v>
      </c>
      <c r="C498" t="s">
        <v>9</v>
      </c>
      <c r="D498">
        <v>123616.28</v>
      </c>
      <c r="E498">
        <v>123616.28</v>
      </c>
      <c r="H498">
        <v>123616.28</v>
      </c>
      <c r="I498">
        <v>17.399999999999999</v>
      </c>
      <c r="J498"/>
    </row>
    <row r="499" spans="1:10" x14ac:dyDescent="0.5">
      <c r="A499" s="1">
        <v>42502</v>
      </c>
      <c r="B499" t="s">
        <v>10</v>
      </c>
      <c r="C499" t="s">
        <v>9</v>
      </c>
      <c r="D499">
        <v>120693.53</v>
      </c>
      <c r="E499">
        <v>120693.53</v>
      </c>
      <c r="H499">
        <v>120693.53</v>
      </c>
      <c r="I499">
        <v>21.4</v>
      </c>
      <c r="J499"/>
    </row>
    <row r="500" spans="1:10" x14ac:dyDescent="0.5">
      <c r="A500" s="1">
        <v>42503</v>
      </c>
      <c r="B500" t="s">
        <v>10</v>
      </c>
      <c r="C500" t="s">
        <v>9</v>
      </c>
      <c r="D500">
        <v>118800.07</v>
      </c>
      <c r="E500">
        <v>118800.07</v>
      </c>
      <c r="H500">
        <v>118800.07</v>
      </c>
      <c r="I500">
        <v>21.6</v>
      </c>
      <c r="J500"/>
    </row>
    <row r="501" spans="1:10" x14ac:dyDescent="0.5">
      <c r="A501" s="1">
        <v>42504</v>
      </c>
      <c r="B501" t="s">
        <v>10</v>
      </c>
      <c r="C501" t="s">
        <v>9</v>
      </c>
      <c r="D501">
        <v>101945.995</v>
      </c>
      <c r="E501">
        <v>101945.995</v>
      </c>
      <c r="H501">
        <v>101945.995</v>
      </c>
      <c r="I501">
        <v>21.7</v>
      </c>
      <c r="J501"/>
    </row>
    <row r="502" spans="1:10" x14ac:dyDescent="0.5">
      <c r="A502" s="1">
        <v>42505</v>
      </c>
      <c r="B502" t="s">
        <v>10</v>
      </c>
      <c r="C502" t="s">
        <v>9</v>
      </c>
      <c r="D502">
        <v>99697.62</v>
      </c>
      <c r="E502">
        <v>99697.62</v>
      </c>
      <c r="H502">
        <v>99697.62</v>
      </c>
      <c r="I502">
        <v>22</v>
      </c>
      <c r="J502"/>
    </row>
    <row r="503" spans="1:10" x14ac:dyDescent="0.5">
      <c r="A503" s="1">
        <v>42506</v>
      </c>
      <c r="B503" t="s">
        <v>10</v>
      </c>
      <c r="C503" t="s">
        <v>9</v>
      </c>
      <c r="D503">
        <v>121182.69500000001</v>
      </c>
      <c r="E503">
        <v>121182.69500000001</v>
      </c>
      <c r="H503">
        <v>121182.69500000001</v>
      </c>
      <c r="I503">
        <v>19.600000000000001</v>
      </c>
      <c r="J503"/>
    </row>
    <row r="504" spans="1:10" x14ac:dyDescent="0.5">
      <c r="A504" s="1">
        <v>42507</v>
      </c>
      <c r="B504" t="s">
        <v>10</v>
      </c>
      <c r="C504" t="s">
        <v>9</v>
      </c>
      <c r="D504">
        <v>124209.405</v>
      </c>
      <c r="E504">
        <v>124209.405</v>
      </c>
      <c r="H504">
        <v>124209.405</v>
      </c>
      <c r="I504">
        <v>17.100000000000001</v>
      </c>
      <c r="J504"/>
    </row>
    <row r="505" spans="1:10" x14ac:dyDescent="0.5">
      <c r="A505" s="1">
        <v>42508</v>
      </c>
      <c r="B505" t="s">
        <v>10</v>
      </c>
      <c r="C505" t="s">
        <v>9</v>
      </c>
      <c r="D505">
        <v>124352.215</v>
      </c>
      <c r="E505">
        <v>124352.215</v>
      </c>
      <c r="H505">
        <v>124352.215</v>
      </c>
      <c r="I505">
        <v>19.3</v>
      </c>
      <c r="J505"/>
    </row>
    <row r="506" spans="1:10" x14ac:dyDescent="0.5">
      <c r="A506" s="1">
        <v>42509</v>
      </c>
      <c r="B506" t="s">
        <v>10</v>
      </c>
      <c r="C506" t="s">
        <v>9</v>
      </c>
      <c r="D506">
        <v>124392.29</v>
      </c>
      <c r="E506">
        <v>124392.29</v>
      </c>
      <c r="H506">
        <v>124392.29</v>
      </c>
      <c r="I506">
        <v>18.399999999999999</v>
      </c>
      <c r="J506"/>
    </row>
    <row r="507" spans="1:10" x14ac:dyDescent="0.5">
      <c r="A507" s="1">
        <v>42510</v>
      </c>
      <c r="B507" t="s">
        <v>10</v>
      </c>
      <c r="C507" t="s">
        <v>9</v>
      </c>
      <c r="D507">
        <v>127705.84</v>
      </c>
      <c r="E507">
        <v>127705.84</v>
      </c>
      <c r="H507">
        <v>127705.84</v>
      </c>
      <c r="I507">
        <v>17.399999999999999</v>
      </c>
      <c r="J507"/>
    </row>
    <row r="508" spans="1:10" x14ac:dyDescent="0.5">
      <c r="A508" s="1">
        <v>42511</v>
      </c>
      <c r="B508" t="s">
        <v>10</v>
      </c>
      <c r="C508" t="s">
        <v>9</v>
      </c>
      <c r="D508">
        <v>112336.78</v>
      </c>
      <c r="E508">
        <v>112336.78</v>
      </c>
      <c r="H508">
        <v>112336.78</v>
      </c>
      <c r="I508">
        <v>18.5</v>
      </c>
      <c r="J508"/>
    </row>
    <row r="509" spans="1:10" x14ac:dyDescent="0.5">
      <c r="A509" s="1">
        <v>42512</v>
      </c>
      <c r="B509" t="s">
        <v>10</v>
      </c>
      <c r="C509" t="s">
        <v>9</v>
      </c>
      <c r="D509">
        <v>101618.98</v>
      </c>
      <c r="E509">
        <v>101618.98</v>
      </c>
      <c r="H509">
        <v>101618.98</v>
      </c>
      <c r="I509">
        <v>22.2</v>
      </c>
      <c r="J509"/>
    </row>
    <row r="510" spans="1:10" x14ac:dyDescent="0.5">
      <c r="A510" s="1">
        <v>42513</v>
      </c>
      <c r="B510" t="s">
        <v>10</v>
      </c>
      <c r="C510" t="s">
        <v>9</v>
      </c>
      <c r="D510">
        <v>121424.42</v>
      </c>
      <c r="E510">
        <v>121424.42</v>
      </c>
      <c r="H510">
        <v>121424.42</v>
      </c>
      <c r="I510">
        <v>17.2</v>
      </c>
      <c r="J510"/>
    </row>
    <row r="511" spans="1:10" x14ac:dyDescent="0.5">
      <c r="A511" s="1">
        <v>42514</v>
      </c>
      <c r="B511" t="s">
        <v>10</v>
      </c>
      <c r="C511" t="s">
        <v>9</v>
      </c>
      <c r="D511">
        <v>131916.405</v>
      </c>
      <c r="E511">
        <v>131916.405</v>
      </c>
      <c r="H511">
        <v>131916.405</v>
      </c>
      <c r="I511">
        <v>15.8</v>
      </c>
      <c r="J511"/>
    </row>
    <row r="512" spans="1:10" x14ac:dyDescent="0.5">
      <c r="A512" s="1">
        <v>42515</v>
      </c>
      <c r="B512" t="s">
        <v>10</v>
      </c>
      <c r="C512" t="s">
        <v>9</v>
      </c>
      <c r="D512">
        <v>132170.04999999999</v>
      </c>
      <c r="E512">
        <v>132170.04999999999</v>
      </c>
      <c r="H512">
        <v>132170.04999999999</v>
      </c>
      <c r="I512">
        <v>15.6</v>
      </c>
      <c r="J512"/>
    </row>
    <row r="513" spans="1:10" x14ac:dyDescent="0.5">
      <c r="A513" s="1">
        <v>42516</v>
      </c>
      <c r="B513" t="s">
        <v>10</v>
      </c>
      <c r="C513" t="s">
        <v>9</v>
      </c>
      <c r="D513">
        <v>137080.875</v>
      </c>
      <c r="E513">
        <v>137080.875</v>
      </c>
      <c r="H513">
        <v>137080.875</v>
      </c>
      <c r="I513">
        <v>12.5</v>
      </c>
      <c r="J513"/>
    </row>
    <row r="514" spans="1:10" x14ac:dyDescent="0.5">
      <c r="A514" s="1">
        <v>42517</v>
      </c>
      <c r="B514" t="s">
        <v>10</v>
      </c>
      <c r="C514" t="s">
        <v>9</v>
      </c>
      <c r="D514">
        <v>134317.62</v>
      </c>
      <c r="E514">
        <v>134317.62</v>
      </c>
      <c r="H514">
        <v>134317.62</v>
      </c>
      <c r="I514">
        <v>14.4</v>
      </c>
      <c r="J514"/>
    </row>
    <row r="515" spans="1:10" x14ac:dyDescent="0.5">
      <c r="A515" s="1">
        <v>42518</v>
      </c>
      <c r="B515" t="s">
        <v>10</v>
      </c>
      <c r="C515" t="s">
        <v>9</v>
      </c>
      <c r="D515">
        <v>119938.795</v>
      </c>
      <c r="E515">
        <v>119938.795</v>
      </c>
      <c r="H515">
        <v>119938.795</v>
      </c>
      <c r="I515">
        <v>13.2</v>
      </c>
      <c r="J515"/>
    </row>
    <row r="516" spans="1:10" x14ac:dyDescent="0.5">
      <c r="A516" s="1">
        <v>42519</v>
      </c>
      <c r="B516" t="s">
        <v>10</v>
      </c>
      <c r="C516" t="s">
        <v>9</v>
      </c>
      <c r="D516">
        <v>118751.965</v>
      </c>
      <c r="E516">
        <v>118751.965</v>
      </c>
      <c r="H516">
        <v>118751.965</v>
      </c>
      <c r="I516">
        <v>13.9</v>
      </c>
      <c r="J516"/>
    </row>
    <row r="517" spans="1:10" x14ac:dyDescent="0.5">
      <c r="A517" s="1">
        <v>42520</v>
      </c>
      <c r="B517" t="s">
        <v>10</v>
      </c>
      <c r="C517" t="s">
        <v>9</v>
      </c>
      <c r="D517">
        <v>134983.95499999999</v>
      </c>
      <c r="E517">
        <v>134983.95499999999</v>
      </c>
      <c r="H517">
        <v>134983.95499999999</v>
      </c>
      <c r="I517">
        <v>15.4</v>
      </c>
      <c r="J517"/>
    </row>
    <row r="518" spans="1:10" x14ac:dyDescent="0.5">
      <c r="A518" s="1">
        <v>42521</v>
      </c>
      <c r="B518" t="s">
        <v>10</v>
      </c>
      <c r="C518" t="s">
        <v>9</v>
      </c>
      <c r="D518">
        <v>140402.15</v>
      </c>
      <c r="E518">
        <v>140402.15</v>
      </c>
      <c r="H518">
        <v>140402.15</v>
      </c>
      <c r="I518">
        <v>17.399999999999999</v>
      </c>
      <c r="J518"/>
    </row>
    <row r="519" spans="1:10" x14ac:dyDescent="0.5">
      <c r="A519" s="1">
        <v>42522</v>
      </c>
      <c r="B519" t="s">
        <v>10</v>
      </c>
      <c r="C519" t="s">
        <v>9</v>
      </c>
      <c r="D519">
        <v>141195.03</v>
      </c>
      <c r="E519">
        <v>141195.03</v>
      </c>
      <c r="H519">
        <v>141195.03</v>
      </c>
      <c r="I519">
        <v>17</v>
      </c>
      <c r="J519"/>
    </row>
    <row r="520" spans="1:10" x14ac:dyDescent="0.5">
      <c r="A520" s="1">
        <v>42523</v>
      </c>
      <c r="B520" t="s">
        <v>10</v>
      </c>
      <c r="C520" t="s">
        <v>9</v>
      </c>
      <c r="D520">
        <v>141292.56</v>
      </c>
      <c r="E520">
        <v>141292.56</v>
      </c>
      <c r="H520">
        <v>141292.56</v>
      </c>
      <c r="I520">
        <v>12.8</v>
      </c>
      <c r="J520"/>
    </row>
    <row r="521" spans="1:10" x14ac:dyDescent="0.5">
      <c r="A521" s="1">
        <v>42524</v>
      </c>
      <c r="B521" t="s">
        <v>10</v>
      </c>
      <c r="C521" t="s">
        <v>9</v>
      </c>
      <c r="D521">
        <v>137717.255</v>
      </c>
      <c r="E521">
        <v>137717.255</v>
      </c>
      <c r="H521">
        <v>137717.255</v>
      </c>
      <c r="I521">
        <v>14.1</v>
      </c>
      <c r="J521"/>
    </row>
    <row r="522" spans="1:10" x14ac:dyDescent="0.5">
      <c r="A522" s="1">
        <v>42525</v>
      </c>
      <c r="B522" t="s">
        <v>10</v>
      </c>
      <c r="C522" t="s">
        <v>9</v>
      </c>
      <c r="D522">
        <v>122764.33</v>
      </c>
      <c r="E522">
        <v>122764.33</v>
      </c>
      <c r="H522">
        <v>122764.33</v>
      </c>
      <c r="I522">
        <v>13.4</v>
      </c>
      <c r="J522"/>
    </row>
    <row r="523" spans="1:10" x14ac:dyDescent="0.5">
      <c r="A523" s="1">
        <v>42526</v>
      </c>
      <c r="B523" t="s">
        <v>10</v>
      </c>
      <c r="C523" t="s">
        <v>9</v>
      </c>
      <c r="D523">
        <v>116052.80499999999</v>
      </c>
      <c r="E523">
        <v>116052.80499999999</v>
      </c>
      <c r="H523">
        <v>116052.80499999999</v>
      </c>
      <c r="I523">
        <v>14.1</v>
      </c>
      <c r="J523"/>
    </row>
    <row r="524" spans="1:10" x14ac:dyDescent="0.5">
      <c r="A524" s="1">
        <v>42527</v>
      </c>
      <c r="B524" t="s">
        <v>10</v>
      </c>
      <c r="C524" t="s">
        <v>9</v>
      </c>
      <c r="D524">
        <v>134829.755</v>
      </c>
      <c r="E524">
        <v>134829.755</v>
      </c>
      <c r="H524">
        <v>134829.755</v>
      </c>
      <c r="I524">
        <v>14.5</v>
      </c>
      <c r="J524"/>
    </row>
    <row r="525" spans="1:10" x14ac:dyDescent="0.5">
      <c r="A525" s="1">
        <v>42528</v>
      </c>
      <c r="B525" t="s">
        <v>10</v>
      </c>
      <c r="C525" t="s">
        <v>9</v>
      </c>
      <c r="D525">
        <v>135306.005</v>
      </c>
      <c r="E525">
        <v>135306.005</v>
      </c>
      <c r="H525">
        <v>135306.005</v>
      </c>
      <c r="I525">
        <v>15.3</v>
      </c>
      <c r="J525"/>
    </row>
    <row r="526" spans="1:10" x14ac:dyDescent="0.5">
      <c r="A526" s="1">
        <v>42529</v>
      </c>
      <c r="B526" t="s">
        <v>10</v>
      </c>
      <c r="C526" t="s">
        <v>9</v>
      </c>
      <c r="D526">
        <v>137305.35500000001</v>
      </c>
      <c r="E526">
        <v>137305.35500000001</v>
      </c>
      <c r="H526">
        <v>137305.35500000001</v>
      </c>
      <c r="I526">
        <v>14.7</v>
      </c>
      <c r="J526"/>
    </row>
    <row r="527" spans="1:10" x14ac:dyDescent="0.5">
      <c r="A527" s="1">
        <v>42530</v>
      </c>
      <c r="B527" t="s">
        <v>10</v>
      </c>
      <c r="C527" t="s">
        <v>9</v>
      </c>
      <c r="D527">
        <v>132859.30499999999</v>
      </c>
      <c r="E527">
        <v>132859.30499999999</v>
      </c>
      <c r="H527">
        <v>132859.30499999999</v>
      </c>
      <c r="I527">
        <v>17.5</v>
      </c>
      <c r="J527"/>
    </row>
    <row r="528" spans="1:10" x14ac:dyDescent="0.5">
      <c r="A528" s="1">
        <v>42531</v>
      </c>
      <c r="B528" t="s">
        <v>10</v>
      </c>
      <c r="C528" t="s">
        <v>9</v>
      </c>
      <c r="D528">
        <v>132209.51500000001</v>
      </c>
      <c r="E528">
        <v>132209.51500000001</v>
      </c>
      <c r="H528">
        <v>132209.51500000001</v>
      </c>
      <c r="I528">
        <v>15.8</v>
      </c>
      <c r="J528"/>
    </row>
    <row r="529" spans="1:10" x14ac:dyDescent="0.5">
      <c r="A529" s="1">
        <v>42532</v>
      </c>
      <c r="B529" t="s">
        <v>10</v>
      </c>
      <c r="C529" t="s">
        <v>9</v>
      </c>
      <c r="D529">
        <v>120753.43</v>
      </c>
      <c r="E529">
        <v>120753.43</v>
      </c>
      <c r="H529">
        <v>120753.43</v>
      </c>
      <c r="I529">
        <v>13.5</v>
      </c>
      <c r="J529"/>
    </row>
    <row r="530" spans="1:10" x14ac:dyDescent="0.5">
      <c r="A530" s="1">
        <v>42533</v>
      </c>
      <c r="B530" t="s">
        <v>10</v>
      </c>
      <c r="C530" t="s">
        <v>9</v>
      </c>
      <c r="D530">
        <v>122771.53</v>
      </c>
      <c r="E530">
        <v>122771.53</v>
      </c>
      <c r="H530">
        <v>122771.53</v>
      </c>
      <c r="I530">
        <v>13.8</v>
      </c>
      <c r="J530"/>
    </row>
    <row r="531" spans="1:10" x14ac:dyDescent="0.5">
      <c r="A531" s="1">
        <v>42534</v>
      </c>
      <c r="B531" t="s">
        <v>10</v>
      </c>
      <c r="C531" t="s">
        <v>10</v>
      </c>
      <c r="D531">
        <v>122106.95</v>
      </c>
      <c r="E531">
        <v>122106.95</v>
      </c>
      <c r="G531">
        <v>122106.95</v>
      </c>
      <c r="I531">
        <v>13.4</v>
      </c>
      <c r="J531"/>
    </row>
    <row r="532" spans="1:10" x14ac:dyDescent="0.5">
      <c r="A532" s="1">
        <v>42535</v>
      </c>
      <c r="B532" t="s">
        <v>10</v>
      </c>
      <c r="C532" t="s">
        <v>9</v>
      </c>
      <c r="D532">
        <v>138466.56</v>
      </c>
      <c r="E532">
        <v>138466.56</v>
      </c>
      <c r="H532">
        <v>138466.56</v>
      </c>
      <c r="I532">
        <v>15.6</v>
      </c>
      <c r="J532"/>
    </row>
    <row r="533" spans="1:10" x14ac:dyDescent="0.5">
      <c r="A533" s="1">
        <v>42536</v>
      </c>
      <c r="B533" t="s">
        <v>10</v>
      </c>
      <c r="C533" t="s">
        <v>9</v>
      </c>
      <c r="D533">
        <v>140904.59</v>
      </c>
      <c r="E533">
        <v>140904.59</v>
      </c>
      <c r="H533">
        <v>140904.59</v>
      </c>
      <c r="I533">
        <v>17.899999999999999</v>
      </c>
      <c r="J533"/>
    </row>
    <row r="534" spans="1:10" x14ac:dyDescent="0.5">
      <c r="A534" s="1">
        <v>42537</v>
      </c>
      <c r="B534" t="s">
        <v>10</v>
      </c>
      <c r="C534" t="s">
        <v>9</v>
      </c>
      <c r="D534">
        <v>140741.16500000001</v>
      </c>
      <c r="E534">
        <v>140741.16500000001</v>
      </c>
      <c r="H534">
        <v>140741.16500000001</v>
      </c>
      <c r="I534">
        <v>14.3</v>
      </c>
      <c r="J534"/>
    </row>
    <row r="535" spans="1:10" x14ac:dyDescent="0.5">
      <c r="A535" s="1">
        <v>42538</v>
      </c>
      <c r="B535" t="s">
        <v>10</v>
      </c>
      <c r="C535" t="s">
        <v>9</v>
      </c>
      <c r="D535">
        <v>138023.10999999999</v>
      </c>
      <c r="E535">
        <v>138023.10999999999</v>
      </c>
      <c r="H535">
        <v>138023.10999999999</v>
      </c>
      <c r="I535">
        <v>15.1</v>
      </c>
      <c r="J535"/>
    </row>
    <row r="536" spans="1:10" x14ac:dyDescent="0.5">
      <c r="A536" s="1">
        <v>42539</v>
      </c>
      <c r="B536" t="s">
        <v>10</v>
      </c>
      <c r="C536" t="s">
        <v>9</v>
      </c>
      <c r="D536">
        <v>123162.185</v>
      </c>
      <c r="E536">
        <v>123162.185</v>
      </c>
      <c r="H536">
        <v>123162.185</v>
      </c>
      <c r="I536">
        <v>12.7</v>
      </c>
      <c r="J536"/>
    </row>
    <row r="537" spans="1:10" x14ac:dyDescent="0.5">
      <c r="A537" s="1">
        <v>42540</v>
      </c>
      <c r="B537" t="s">
        <v>10</v>
      </c>
      <c r="C537" t="s">
        <v>9</v>
      </c>
      <c r="D537">
        <v>119662.16499999999</v>
      </c>
      <c r="E537">
        <v>119662.16499999999</v>
      </c>
      <c r="H537">
        <v>119662.16499999999</v>
      </c>
      <c r="I537">
        <v>13.5</v>
      </c>
      <c r="J537"/>
    </row>
    <row r="538" spans="1:10" x14ac:dyDescent="0.5">
      <c r="A538" s="1">
        <v>42541</v>
      </c>
      <c r="B538" t="s">
        <v>10</v>
      </c>
      <c r="C538" t="s">
        <v>9</v>
      </c>
      <c r="D538">
        <v>134435.11499999999</v>
      </c>
      <c r="E538">
        <v>134435.11499999999</v>
      </c>
      <c r="H538">
        <v>134435.11499999999</v>
      </c>
      <c r="I538">
        <v>13.2</v>
      </c>
      <c r="J538"/>
    </row>
    <row r="539" spans="1:10" x14ac:dyDescent="0.5">
      <c r="A539" s="1">
        <v>42542</v>
      </c>
      <c r="B539" t="s">
        <v>10</v>
      </c>
      <c r="C539" t="s">
        <v>9</v>
      </c>
      <c r="D539">
        <v>137511.315</v>
      </c>
      <c r="E539">
        <v>137511.315</v>
      </c>
      <c r="H539">
        <v>137511.315</v>
      </c>
      <c r="I539">
        <v>14.7</v>
      </c>
      <c r="J539"/>
    </row>
    <row r="540" spans="1:10" x14ac:dyDescent="0.5">
      <c r="A540" s="1">
        <v>42543</v>
      </c>
      <c r="B540" t="s">
        <v>10</v>
      </c>
      <c r="C540" t="s">
        <v>9</v>
      </c>
      <c r="D540">
        <v>133813.285</v>
      </c>
      <c r="E540">
        <v>133813.285</v>
      </c>
      <c r="H540">
        <v>133813.285</v>
      </c>
      <c r="I540">
        <v>15.4</v>
      </c>
      <c r="J540"/>
    </row>
    <row r="541" spans="1:10" x14ac:dyDescent="0.5">
      <c r="A541" s="1">
        <v>42544</v>
      </c>
      <c r="B541" t="s">
        <v>10</v>
      </c>
      <c r="C541" t="s">
        <v>9</v>
      </c>
      <c r="D541">
        <v>136740.005</v>
      </c>
      <c r="E541">
        <v>136740.005</v>
      </c>
      <c r="H541">
        <v>136740.005</v>
      </c>
      <c r="I541">
        <v>14.8</v>
      </c>
      <c r="J541"/>
    </row>
    <row r="542" spans="1:10" x14ac:dyDescent="0.5">
      <c r="A542" s="1">
        <v>42545</v>
      </c>
      <c r="B542" t="s">
        <v>9</v>
      </c>
      <c r="C542" t="s">
        <v>9</v>
      </c>
      <c r="D542">
        <v>144658.38</v>
      </c>
      <c r="F542">
        <v>144658.38</v>
      </c>
      <c r="H542">
        <v>144658.38</v>
      </c>
      <c r="I542">
        <v>10.7</v>
      </c>
      <c r="J542"/>
    </row>
    <row r="543" spans="1:10" x14ac:dyDescent="0.5">
      <c r="A543" s="1">
        <v>42546</v>
      </c>
      <c r="B543" t="s">
        <v>9</v>
      </c>
      <c r="C543" t="s">
        <v>9</v>
      </c>
      <c r="D543">
        <v>131730.83499999999</v>
      </c>
      <c r="F543">
        <v>131730.83499999999</v>
      </c>
      <c r="H543">
        <v>131730.83499999999</v>
      </c>
      <c r="I543">
        <v>12.7</v>
      </c>
      <c r="J543"/>
    </row>
    <row r="544" spans="1:10" x14ac:dyDescent="0.5">
      <c r="A544" s="1">
        <v>42547</v>
      </c>
      <c r="B544" t="s">
        <v>9</v>
      </c>
      <c r="C544" t="s">
        <v>9</v>
      </c>
      <c r="D544">
        <v>126455.935</v>
      </c>
      <c r="F544">
        <v>126455.935</v>
      </c>
      <c r="H544">
        <v>126455.935</v>
      </c>
      <c r="I544">
        <v>11.1</v>
      </c>
      <c r="J544"/>
    </row>
    <row r="545" spans="1:10" x14ac:dyDescent="0.5">
      <c r="A545" s="1">
        <v>42548</v>
      </c>
      <c r="B545" t="s">
        <v>9</v>
      </c>
      <c r="C545" t="s">
        <v>9</v>
      </c>
      <c r="D545">
        <v>148639.995</v>
      </c>
      <c r="F545">
        <v>148639.995</v>
      </c>
      <c r="H545">
        <v>148639.995</v>
      </c>
      <c r="I545">
        <v>10.6</v>
      </c>
      <c r="J545"/>
    </row>
    <row r="546" spans="1:10" x14ac:dyDescent="0.5">
      <c r="A546" s="1">
        <v>42549</v>
      </c>
      <c r="B546" t="s">
        <v>9</v>
      </c>
      <c r="C546" t="s">
        <v>9</v>
      </c>
      <c r="D546">
        <v>142146.31</v>
      </c>
      <c r="F546">
        <v>142146.31</v>
      </c>
      <c r="H546">
        <v>142146.31</v>
      </c>
      <c r="I546">
        <v>17</v>
      </c>
      <c r="J546"/>
    </row>
    <row r="547" spans="1:10" x14ac:dyDescent="0.5">
      <c r="A547" s="1">
        <v>42550</v>
      </c>
      <c r="B547" t="s">
        <v>9</v>
      </c>
      <c r="C547" t="s">
        <v>9</v>
      </c>
      <c r="D547">
        <v>136071.965</v>
      </c>
      <c r="F547">
        <v>136071.965</v>
      </c>
      <c r="H547">
        <v>136071.965</v>
      </c>
      <c r="I547">
        <v>15.8</v>
      </c>
      <c r="J547"/>
    </row>
    <row r="548" spans="1:10" x14ac:dyDescent="0.5">
      <c r="A548" s="1">
        <v>42551</v>
      </c>
      <c r="B548" t="s">
        <v>9</v>
      </c>
      <c r="C548" t="s">
        <v>9</v>
      </c>
      <c r="D548">
        <v>141078.46</v>
      </c>
      <c r="F548">
        <v>141078.46</v>
      </c>
      <c r="H548">
        <v>141078.46</v>
      </c>
      <c r="I548">
        <v>11.7</v>
      </c>
      <c r="J548"/>
    </row>
    <row r="549" spans="1:10" x14ac:dyDescent="0.5">
      <c r="A549" s="1">
        <v>42552</v>
      </c>
      <c r="B549" t="s">
        <v>9</v>
      </c>
      <c r="C549" t="s">
        <v>9</v>
      </c>
      <c r="D549">
        <v>136676.715</v>
      </c>
      <c r="F549">
        <v>136676.715</v>
      </c>
      <c r="H549">
        <v>136676.715</v>
      </c>
      <c r="I549">
        <v>14.1</v>
      </c>
      <c r="J549"/>
    </row>
    <row r="550" spans="1:10" x14ac:dyDescent="0.5">
      <c r="A550" s="1">
        <v>42553</v>
      </c>
      <c r="B550" t="s">
        <v>9</v>
      </c>
      <c r="C550" t="s">
        <v>9</v>
      </c>
      <c r="D550">
        <v>118683.565</v>
      </c>
      <c r="F550">
        <v>118683.565</v>
      </c>
      <c r="H550">
        <v>118683.565</v>
      </c>
      <c r="I550">
        <v>16.5</v>
      </c>
      <c r="J550"/>
    </row>
    <row r="551" spans="1:10" x14ac:dyDescent="0.5">
      <c r="A551" s="1">
        <v>42554</v>
      </c>
      <c r="B551" t="s">
        <v>9</v>
      </c>
      <c r="C551" t="s">
        <v>9</v>
      </c>
      <c r="D551">
        <v>112556.405</v>
      </c>
      <c r="F551">
        <v>112556.405</v>
      </c>
      <c r="H551">
        <v>112556.405</v>
      </c>
      <c r="I551">
        <v>16.7</v>
      </c>
      <c r="J551"/>
    </row>
    <row r="552" spans="1:10" x14ac:dyDescent="0.5">
      <c r="A552" s="1">
        <v>42555</v>
      </c>
      <c r="B552" t="s">
        <v>9</v>
      </c>
      <c r="C552" t="s">
        <v>9</v>
      </c>
      <c r="D552">
        <v>135712.245</v>
      </c>
      <c r="F552">
        <v>135712.245</v>
      </c>
      <c r="H552">
        <v>135712.245</v>
      </c>
      <c r="I552">
        <v>12.7</v>
      </c>
      <c r="J552"/>
    </row>
    <row r="553" spans="1:10" x14ac:dyDescent="0.5">
      <c r="A553" s="1">
        <v>42556</v>
      </c>
      <c r="B553" t="s">
        <v>9</v>
      </c>
      <c r="C553" t="s">
        <v>9</v>
      </c>
      <c r="D553">
        <v>142401.79500000001</v>
      </c>
      <c r="F553">
        <v>142401.79500000001</v>
      </c>
      <c r="H553">
        <v>142401.79500000001</v>
      </c>
      <c r="I553">
        <v>12.8</v>
      </c>
      <c r="J553"/>
    </row>
    <row r="554" spans="1:10" x14ac:dyDescent="0.5">
      <c r="A554" s="1">
        <v>42557</v>
      </c>
      <c r="B554" t="s">
        <v>9</v>
      </c>
      <c r="C554" t="s">
        <v>9</v>
      </c>
      <c r="D554">
        <v>134056.095</v>
      </c>
      <c r="F554">
        <v>134056.095</v>
      </c>
      <c r="H554">
        <v>134056.095</v>
      </c>
      <c r="I554">
        <v>13</v>
      </c>
      <c r="J554"/>
    </row>
    <row r="555" spans="1:10" x14ac:dyDescent="0.5">
      <c r="A555" s="1">
        <v>42558</v>
      </c>
      <c r="B555" t="s">
        <v>9</v>
      </c>
      <c r="C555" t="s">
        <v>9</v>
      </c>
      <c r="D555">
        <v>138768.04500000001</v>
      </c>
      <c r="F555">
        <v>138768.04500000001</v>
      </c>
      <c r="H555">
        <v>138768.04500000001</v>
      </c>
      <c r="I555">
        <v>13.7</v>
      </c>
      <c r="J555"/>
    </row>
    <row r="556" spans="1:10" x14ac:dyDescent="0.5">
      <c r="A556" s="1">
        <v>42559</v>
      </c>
      <c r="B556" t="s">
        <v>9</v>
      </c>
      <c r="C556" t="s">
        <v>9</v>
      </c>
      <c r="D556">
        <v>136690.04999999999</v>
      </c>
      <c r="F556">
        <v>136690.04999999999</v>
      </c>
      <c r="H556">
        <v>136690.04999999999</v>
      </c>
      <c r="I556">
        <v>15.3</v>
      </c>
      <c r="J556"/>
    </row>
    <row r="557" spans="1:10" x14ac:dyDescent="0.5">
      <c r="A557" s="1">
        <v>42560</v>
      </c>
      <c r="B557" t="s">
        <v>9</v>
      </c>
      <c r="C557" t="s">
        <v>9</v>
      </c>
      <c r="D557">
        <v>122369.535</v>
      </c>
      <c r="F557">
        <v>122369.535</v>
      </c>
      <c r="H557">
        <v>122369.535</v>
      </c>
      <c r="I557">
        <v>15.2</v>
      </c>
      <c r="J557"/>
    </row>
    <row r="558" spans="1:10" x14ac:dyDescent="0.5">
      <c r="A558" s="1">
        <v>42561</v>
      </c>
      <c r="B558" t="s">
        <v>9</v>
      </c>
      <c r="C558" t="s">
        <v>9</v>
      </c>
      <c r="D558">
        <v>119218.23</v>
      </c>
      <c r="F558">
        <v>119218.23</v>
      </c>
      <c r="H558">
        <v>119218.23</v>
      </c>
      <c r="I558">
        <v>14.2</v>
      </c>
      <c r="J558"/>
    </row>
    <row r="559" spans="1:10" x14ac:dyDescent="0.5">
      <c r="A559" s="1">
        <v>42562</v>
      </c>
      <c r="B559" t="s">
        <v>9</v>
      </c>
      <c r="C559" t="s">
        <v>9</v>
      </c>
      <c r="D559">
        <v>128207.125</v>
      </c>
      <c r="F559">
        <v>128207.125</v>
      </c>
      <c r="H559">
        <v>128207.125</v>
      </c>
      <c r="I559">
        <v>16</v>
      </c>
      <c r="J559"/>
    </row>
    <row r="560" spans="1:10" x14ac:dyDescent="0.5">
      <c r="A560" s="1">
        <v>42563</v>
      </c>
      <c r="B560" t="s">
        <v>10</v>
      </c>
      <c r="C560" t="s">
        <v>9</v>
      </c>
      <c r="D560">
        <v>137582.19500000001</v>
      </c>
      <c r="E560">
        <v>137582.19500000001</v>
      </c>
      <c r="H560">
        <v>137582.19500000001</v>
      </c>
      <c r="I560">
        <v>13.7</v>
      </c>
      <c r="J560"/>
    </row>
    <row r="561" spans="1:10" x14ac:dyDescent="0.5">
      <c r="A561" s="1">
        <v>42564</v>
      </c>
      <c r="B561" t="s">
        <v>10</v>
      </c>
      <c r="C561" t="s">
        <v>9</v>
      </c>
      <c r="D561">
        <v>145728.26</v>
      </c>
      <c r="E561">
        <v>145728.26</v>
      </c>
      <c r="H561">
        <v>145728.26</v>
      </c>
      <c r="I561">
        <v>12</v>
      </c>
      <c r="J561"/>
    </row>
    <row r="562" spans="1:10" x14ac:dyDescent="0.5">
      <c r="A562" s="1">
        <v>42565</v>
      </c>
      <c r="B562" t="s">
        <v>10</v>
      </c>
      <c r="C562" t="s">
        <v>9</v>
      </c>
      <c r="D562">
        <v>144103.70499999999</v>
      </c>
      <c r="E562">
        <v>144103.70499999999</v>
      </c>
      <c r="H562">
        <v>144103.70499999999</v>
      </c>
      <c r="I562">
        <v>14</v>
      </c>
      <c r="J562"/>
    </row>
    <row r="563" spans="1:10" x14ac:dyDescent="0.5">
      <c r="A563" s="1">
        <v>42566</v>
      </c>
      <c r="B563" t="s">
        <v>10</v>
      </c>
      <c r="C563" t="s">
        <v>9</v>
      </c>
      <c r="D563">
        <v>141166.85</v>
      </c>
      <c r="E563">
        <v>141166.85</v>
      </c>
      <c r="H563">
        <v>141166.85</v>
      </c>
      <c r="I563">
        <v>14.1</v>
      </c>
      <c r="J563"/>
    </row>
    <row r="564" spans="1:10" x14ac:dyDescent="0.5">
      <c r="A564" s="1">
        <v>42567</v>
      </c>
      <c r="B564" t="s">
        <v>10</v>
      </c>
      <c r="C564" t="s">
        <v>9</v>
      </c>
      <c r="D564">
        <v>120659.15</v>
      </c>
      <c r="E564">
        <v>120659.15</v>
      </c>
      <c r="H564">
        <v>120659.15</v>
      </c>
      <c r="I564">
        <v>13.7</v>
      </c>
      <c r="J564"/>
    </row>
    <row r="565" spans="1:10" x14ac:dyDescent="0.5">
      <c r="A565" s="1">
        <v>42568</v>
      </c>
      <c r="B565" t="s">
        <v>10</v>
      </c>
      <c r="C565" t="s">
        <v>9</v>
      </c>
      <c r="D565">
        <v>113418.125</v>
      </c>
      <c r="E565">
        <v>113418.125</v>
      </c>
      <c r="H565">
        <v>113418.125</v>
      </c>
      <c r="I565">
        <v>16.100000000000001</v>
      </c>
      <c r="J565"/>
    </row>
    <row r="566" spans="1:10" x14ac:dyDescent="0.5">
      <c r="A566" s="1">
        <v>42569</v>
      </c>
      <c r="B566" t="s">
        <v>10</v>
      </c>
      <c r="C566" t="s">
        <v>9</v>
      </c>
      <c r="D566">
        <v>127367.015</v>
      </c>
      <c r="E566">
        <v>127367.015</v>
      </c>
      <c r="H566">
        <v>127367.015</v>
      </c>
      <c r="I566">
        <v>17.7</v>
      </c>
      <c r="J566"/>
    </row>
    <row r="567" spans="1:10" x14ac:dyDescent="0.5">
      <c r="A567" s="1">
        <v>42570</v>
      </c>
      <c r="B567" t="s">
        <v>10</v>
      </c>
      <c r="C567" t="s">
        <v>9</v>
      </c>
      <c r="D567">
        <v>137028.04999999999</v>
      </c>
      <c r="E567">
        <v>137028.04999999999</v>
      </c>
      <c r="H567">
        <v>137028.04999999999</v>
      </c>
      <c r="I567">
        <v>16</v>
      </c>
      <c r="J567"/>
    </row>
    <row r="568" spans="1:10" x14ac:dyDescent="0.5">
      <c r="A568" s="1">
        <v>42571</v>
      </c>
      <c r="B568" t="s">
        <v>10</v>
      </c>
      <c r="C568" t="s">
        <v>9</v>
      </c>
      <c r="D568">
        <v>136850.14000000001</v>
      </c>
      <c r="E568">
        <v>136850.14000000001</v>
      </c>
      <c r="H568">
        <v>136850.14000000001</v>
      </c>
      <c r="I568">
        <v>16.100000000000001</v>
      </c>
      <c r="J568"/>
    </row>
    <row r="569" spans="1:10" x14ac:dyDescent="0.5">
      <c r="A569" s="1">
        <v>42572</v>
      </c>
      <c r="B569" t="s">
        <v>10</v>
      </c>
      <c r="C569" t="s">
        <v>9</v>
      </c>
      <c r="D569">
        <v>136127.125</v>
      </c>
      <c r="E569">
        <v>136127.125</v>
      </c>
      <c r="H569">
        <v>136127.125</v>
      </c>
      <c r="I569">
        <v>18.100000000000001</v>
      </c>
      <c r="J569"/>
    </row>
    <row r="570" spans="1:10" x14ac:dyDescent="0.5">
      <c r="A570" s="1">
        <v>42573</v>
      </c>
      <c r="B570" t="s">
        <v>10</v>
      </c>
      <c r="C570" t="s">
        <v>9</v>
      </c>
      <c r="D570">
        <v>128777.82</v>
      </c>
      <c r="E570">
        <v>128777.82</v>
      </c>
      <c r="H570">
        <v>128777.82</v>
      </c>
      <c r="I570">
        <v>18.3</v>
      </c>
      <c r="J570"/>
    </row>
    <row r="571" spans="1:10" x14ac:dyDescent="0.5">
      <c r="A571" s="1">
        <v>42574</v>
      </c>
      <c r="B571" t="s">
        <v>10</v>
      </c>
      <c r="C571" t="s">
        <v>9</v>
      </c>
      <c r="D571">
        <v>119888.575</v>
      </c>
      <c r="E571">
        <v>119888.575</v>
      </c>
      <c r="H571">
        <v>119888.575</v>
      </c>
      <c r="I571">
        <v>11.6</v>
      </c>
      <c r="J571"/>
    </row>
    <row r="572" spans="1:10" x14ac:dyDescent="0.5">
      <c r="A572" s="1">
        <v>42575</v>
      </c>
      <c r="B572" t="s">
        <v>10</v>
      </c>
      <c r="C572" t="s">
        <v>9</v>
      </c>
      <c r="D572">
        <v>120126.905</v>
      </c>
      <c r="E572">
        <v>120126.905</v>
      </c>
      <c r="H572">
        <v>120126.905</v>
      </c>
      <c r="I572">
        <v>11.4</v>
      </c>
      <c r="J572"/>
    </row>
    <row r="573" spans="1:10" x14ac:dyDescent="0.5">
      <c r="A573" s="1">
        <v>42576</v>
      </c>
      <c r="B573" t="s">
        <v>10</v>
      </c>
      <c r="C573" t="s">
        <v>9</v>
      </c>
      <c r="D573">
        <v>138134.63500000001</v>
      </c>
      <c r="E573">
        <v>138134.63500000001</v>
      </c>
      <c r="H573">
        <v>138134.63500000001</v>
      </c>
      <c r="I573">
        <v>14.3</v>
      </c>
      <c r="J573"/>
    </row>
    <row r="574" spans="1:10" x14ac:dyDescent="0.5">
      <c r="A574" s="1">
        <v>42577</v>
      </c>
      <c r="B574" t="s">
        <v>10</v>
      </c>
      <c r="C574" t="s">
        <v>9</v>
      </c>
      <c r="D574">
        <v>146465.69</v>
      </c>
      <c r="E574">
        <v>146465.69</v>
      </c>
      <c r="H574">
        <v>146465.69</v>
      </c>
      <c r="I574">
        <v>11</v>
      </c>
      <c r="J574"/>
    </row>
    <row r="575" spans="1:10" x14ac:dyDescent="0.5">
      <c r="A575" s="1">
        <v>42578</v>
      </c>
      <c r="B575" t="s">
        <v>10</v>
      </c>
      <c r="C575" t="s">
        <v>9</v>
      </c>
      <c r="D575">
        <v>143209.755</v>
      </c>
      <c r="E575">
        <v>143209.755</v>
      </c>
      <c r="H575">
        <v>143209.755</v>
      </c>
      <c r="I575">
        <v>12.9</v>
      </c>
      <c r="J575"/>
    </row>
    <row r="576" spans="1:10" x14ac:dyDescent="0.5">
      <c r="A576" s="1">
        <v>42579</v>
      </c>
      <c r="B576" t="s">
        <v>10</v>
      </c>
      <c r="C576" t="s">
        <v>9</v>
      </c>
      <c r="D576">
        <v>142341.63500000001</v>
      </c>
      <c r="E576">
        <v>142341.63500000001</v>
      </c>
      <c r="H576">
        <v>142341.63500000001</v>
      </c>
      <c r="I576">
        <v>15.2</v>
      </c>
      <c r="J576"/>
    </row>
    <row r="577" spans="1:10" x14ac:dyDescent="0.5">
      <c r="A577" s="1">
        <v>42580</v>
      </c>
      <c r="B577" t="s">
        <v>10</v>
      </c>
      <c r="C577" t="s">
        <v>9</v>
      </c>
      <c r="D577">
        <v>139822.93</v>
      </c>
      <c r="E577">
        <v>139822.93</v>
      </c>
      <c r="H577">
        <v>139822.93</v>
      </c>
      <c r="I577">
        <v>15.3</v>
      </c>
      <c r="J577"/>
    </row>
    <row r="578" spans="1:10" x14ac:dyDescent="0.5">
      <c r="A578" s="1">
        <v>42581</v>
      </c>
      <c r="B578" t="s">
        <v>10</v>
      </c>
      <c r="C578" t="s">
        <v>9</v>
      </c>
      <c r="D578">
        <v>121548.535</v>
      </c>
      <c r="E578">
        <v>121548.535</v>
      </c>
      <c r="H578">
        <v>121548.535</v>
      </c>
      <c r="I578">
        <v>13.8</v>
      </c>
      <c r="J578"/>
    </row>
    <row r="579" spans="1:10" x14ac:dyDescent="0.5">
      <c r="A579" s="1">
        <v>42582</v>
      </c>
      <c r="B579" t="s">
        <v>10</v>
      </c>
      <c r="C579" t="s">
        <v>9</v>
      </c>
      <c r="D579">
        <v>114481.28</v>
      </c>
      <c r="E579">
        <v>114481.28</v>
      </c>
      <c r="H579">
        <v>114481.28</v>
      </c>
      <c r="I579">
        <v>17</v>
      </c>
      <c r="J579"/>
    </row>
    <row r="580" spans="1:10" x14ac:dyDescent="0.5">
      <c r="A580" s="1">
        <v>42583</v>
      </c>
      <c r="B580" t="s">
        <v>10</v>
      </c>
      <c r="C580" t="s">
        <v>9</v>
      </c>
      <c r="D580">
        <v>137934.845</v>
      </c>
      <c r="E580">
        <v>137934.845</v>
      </c>
      <c r="H580">
        <v>137934.845</v>
      </c>
      <c r="I580">
        <v>14.4</v>
      </c>
      <c r="J580"/>
    </row>
    <row r="581" spans="1:10" x14ac:dyDescent="0.5">
      <c r="A581" s="1">
        <v>42584</v>
      </c>
      <c r="B581" t="s">
        <v>10</v>
      </c>
      <c r="C581" t="s">
        <v>9</v>
      </c>
      <c r="D581">
        <v>137301.69</v>
      </c>
      <c r="E581">
        <v>137301.69</v>
      </c>
      <c r="H581">
        <v>137301.69</v>
      </c>
      <c r="I581">
        <v>13.4</v>
      </c>
      <c r="J581"/>
    </row>
    <row r="582" spans="1:10" x14ac:dyDescent="0.5">
      <c r="A582" s="1">
        <v>42585</v>
      </c>
      <c r="B582" t="s">
        <v>10</v>
      </c>
      <c r="C582" t="s">
        <v>9</v>
      </c>
      <c r="D582">
        <v>140922.715</v>
      </c>
      <c r="E582">
        <v>140922.715</v>
      </c>
      <c r="H582">
        <v>140922.715</v>
      </c>
      <c r="I582">
        <v>12.8</v>
      </c>
      <c r="J582"/>
    </row>
    <row r="583" spans="1:10" x14ac:dyDescent="0.5">
      <c r="A583" s="1">
        <v>42586</v>
      </c>
      <c r="B583" t="s">
        <v>10</v>
      </c>
      <c r="C583" t="s">
        <v>9</v>
      </c>
      <c r="D583">
        <v>142671.51</v>
      </c>
      <c r="E583">
        <v>142671.51</v>
      </c>
      <c r="H583">
        <v>142671.51</v>
      </c>
      <c r="I583">
        <v>14.6</v>
      </c>
      <c r="J583"/>
    </row>
    <row r="584" spans="1:10" x14ac:dyDescent="0.5">
      <c r="A584" s="1">
        <v>42587</v>
      </c>
      <c r="B584" t="s">
        <v>10</v>
      </c>
      <c r="C584" t="s">
        <v>9</v>
      </c>
      <c r="D584">
        <v>145491.32999999999</v>
      </c>
      <c r="E584">
        <v>145491.32999999999</v>
      </c>
      <c r="H584">
        <v>145491.32999999999</v>
      </c>
      <c r="I584">
        <v>14.6</v>
      </c>
      <c r="J584"/>
    </row>
    <row r="585" spans="1:10" x14ac:dyDescent="0.5">
      <c r="A585" s="1">
        <v>42588</v>
      </c>
      <c r="B585" t="s">
        <v>10</v>
      </c>
      <c r="C585" t="s">
        <v>9</v>
      </c>
      <c r="D585">
        <v>130907.095</v>
      </c>
      <c r="E585">
        <v>130907.095</v>
      </c>
      <c r="H585">
        <v>130907.095</v>
      </c>
      <c r="I585">
        <v>14.4</v>
      </c>
      <c r="J585"/>
    </row>
    <row r="586" spans="1:10" x14ac:dyDescent="0.5">
      <c r="A586" s="1">
        <v>42589</v>
      </c>
      <c r="B586" t="s">
        <v>10</v>
      </c>
      <c r="C586" t="s">
        <v>9</v>
      </c>
      <c r="D586">
        <v>120379.285</v>
      </c>
      <c r="E586">
        <v>120379.285</v>
      </c>
      <c r="H586">
        <v>120379.285</v>
      </c>
      <c r="I586">
        <v>16.600000000000001</v>
      </c>
      <c r="J586"/>
    </row>
    <row r="587" spans="1:10" x14ac:dyDescent="0.5">
      <c r="A587" s="1">
        <v>42590</v>
      </c>
      <c r="B587" t="s">
        <v>10</v>
      </c>
      <c r="C587" t="s">
        <v>9</v>
      </c>
      <c r="D587">
        <v>138506.45000000001</v>
      </c>
      <c r="E587">
        <v>138506.45000000001</v>
      </c>
      <c r="H587">
        <v>138506.45000000001</v>
      </c>
      <c r="I587">
        <v>14.2</v>
      </c>
      <c r="J587"/>
    </row>
    <row r="588" spans="1:10" x14ac:dyDescent="0.5">
      <c r="A588" s="1">
        <v>42591</v>
      </c>
      <c r="B588" t="s">
        <v>10</v>
      </c>
      <c r="C588" t="s">
        <v>9</v>
      </c>
      <c r="D588">
        <v>132819.535</v>
      </c>
      <c r="E588">
        <v>132819.535</v>
      </c>
      <c r="H588">
        <v>132819.535</v>
      </c>
      <c r="I588">
        <v>18.899999999999999</v>
      </c>
      <c r="J588"/>
    </row>
    <row r="589" spans="1:10" x14ac:dyDescent="0.5">
      <c r="A589" s="1">
        <v>42592</v>
      </c>
      <c r="B589" t="s">
        <v>10</v>
      </c>
      <c r="C589" t="s">
        <v>9</v>
      </c>
      <c r="D589">
        <v>130616.67</v>
      </c>
      <c r="E589">
        <v>130616.67</v>
      </c>
      <c r="H589">
        <v>130616.67</v>
      </c>
      <c r="I589">
        <v>15.3</v>
      </c>
      <c r="J589"/>
    </row>
    <row r="590" spans="1:10" x14ac:dyDescent="0.5">
      <c r="A590" s="1">
        <v>42593</v>
      </c>
      <c r="B590" t="s">
        <v>10</v>
      </c>
      <c r="C590" t="s">
        <v>9</v>
      </c>
      <c r="D590">
        <v>138368.4</v>
      </c>
      <c r="E590">
        <v>138368.4</v>
      </c>
      <c r="H590">
        <v>138368.4</v>
      </c>
      <c r="I590">
        <v>15.7</v>
      </c>
      <c r="J590"/>
    </row>
    <row r="591" spans="1:10" x14ac:dyDescent="0.5">
      <c r="A591" s="1">
        <v>42594</v>
      </c>
      <c r="B591" t="s">
        <v>10</v>
      </c>
      <c r="C591" t="s">
        <v>9</v>
      </c>
      <c r="D591">
        <v>134885.67000000001</v>
      </c>
      <c r="E591">
        <v>134885.67000000001</v>
      </c>
      <c r="H591">
        <v>134885.67000000001</v>
      </c>
      <c r="I591">
        <v>14.1</v>
      </c>
      <c r="J591"/>
    </row>
    <row r="592" spans="1:10" x14ac:dyDescent="0.5">
      <c r="A592" s="1">
        <v>42595</v>
      </c>
      <c r="B592" t="s">
        <v>10</v>
      </c>
      <c r="C592" t="s">
        <v>9</v>
      </c>
      <c r="D592">
        <v>120382.80499999999</v>
      </c>
      <c r="E592">
        <v>120382.80499999999</v>
      </c>
      <c r="H592">
        <v>120382.80499999999</v>
      </c>
      <c r="I592">
        <v>15.1</v>
      </c>
      <c r="J592"/>
    </row>
    <row r="593" spans="1:10" x14ac:dyDescent="0.5">
      <c r="A593" s="1">
        <v>42596</v>
      </c>
      <c r="B593" t="s">
        <v>10</v>
      </c>
      <c r="C593" t="s">
        <v>9</v>
      </c>
      <c r="D593">
        <v>113066.245</v>
      </c>
      <c r="E593">
        <v>113066.245</v>
      </c>
      <c r="H593">
        <v>113066.245</v>
      </c>
      <c r="I593">
        <v>18.7</v>
      </c>
      <c r="J593"/>
    </row>
    <row r="594" spans="1:10" x14ac:dyDescent="0.5">
      <c r="A594" s="1">
        <v>42597</v>
      </c>
      <c r="B594" t="s">
        <v>10</v>
      </c>
      <c r="C594" t="s">
        <v>9</v>
      </c>
      <c r="D594">
        <v>127906.24000000001</v>
      </c>
      <c r="E594">
        <v>127906.24000000001</v>
      </c>
      <c r="H594">
        <v>127906.24000000001</v>
      </c>
      <c r="I594">
        <v>18.100000000000001</v>
      </c>
      <c r="J594"/>
    </row>
    <row r="595" spans="1:10" x14ac:dyDescent="0.5">
      <c r="A595" s="1">
        <v>42598</v>
      </c>
      <c r="B595" t="s">
        <v>10</v>
      </c>
      <c r="C595" t="s">
        <v>9</v>
      </c>
      <c r="D595">
        <v>124975.11</v>
      </c>
      <c r="E595">
        <v>124975.11</v>
      </c>
      <c r="H595">
        <v>124975.11</v>
      </c>
      <c r="I595">
        <v>18.2</v>
      </c>
      <c r="J595"/>
    </row>
    <row r="596" spans="1:10" x14ac:dyDescent="0.5">
      <c r="A596" s="1">
        <v>42599</v>
      </c>
      <c r="B596" t="s">
        <v>10</v>
      </c>
      <c r="C596" t="s">
        <v>9</v>
      </c>
      <c r="D596">
        <v>132561.22</v>
      </c>
      <c r="E596">
        <v>132561.22</v>
      </c>
      <c r="H596">
        <v>132561.22</v>
      </c>
      <c r="I596">
        <v>15.6</v>
      </c>
      <c r="J596"/>
    </row>
    <row r="597" spans="1:10" x14ac:dyDescent="0.5">
      <c r="A597" s="1">
        <v>42600</v>
      </c>
      <c r="B597" t="s">
        <v>10</v>
      </c>
      <c r="C597" t="s">
        <v>9</v>
      </c>
      <c r="D597">
        <v>123434.505</v>
      </c>
      <c r="E597">
        <v>123434.505</v>
      </c>
      <c r="H597">
        <v>123434.505</v>
      </c>
      <c r="I597">
        <v>21.6</v>
      </c>
      <c r="J597"/>
    </row>
    <row r="598" spans="1:10" x14ac:dyDescent="0.5">
      <c r="A598" s="1">
        <v>42601</v>
      </c>
      <c r="B598" t="s">
        <v>10</v>
      </c>
      <c r="C598" t="s">
        <v>9</v>
      </c>
      <c r="D598">
        <v>132569.74</v>
      </c>
      <c r="E598">
        <v>132569.74</v>
      </c>
      <c r="H598">
        <v>132569.74</v>
      </c>
      <c r="I598">
        <v>16.399999999999999</v>
      </c>
      <c r="J598"/>
    </row>
    <row r="599" spans="1:10" x14ac:dyDescent="0.5">
      <c r="A599" s="1">
        <v>42602</v>
      </c>
      <c r="B599" t="s">
        <v>10</v>
      </c>
      <c r="C599" t="s">
        <v>9</v>
      </c>
      <c r="D599">
        <v>121052.06</v>
      </c>
      <c r="E599">
        <v>121052.06</v>
      </c>
      <c r="H599">
        <v>121052.06</v>
      </c>
      <c r="I599">
        <v>13.6</v>
      </c>
      <c r="J599"/>
    </row>
    <row r="600" spans="1:10" x14ac:dyDescent="0.5">
      <c r="A600" s="1">
        <v>42603</v>
      </c>
      <c r="B600" t="s">
        <v>10</v>
      </c>
      <c r="C600" t="s">
        <v>9</v>
      </c>
      <c r="D600">
        <v>119118.545</v>
      </c>
      <c r="E600">
        <v>119118.545</v>
      </c>
      <c r="H600">
        <v>119118.545</v>
      </c>
      <c r="I600">
        <v>14.8</v>
      </c>
      <c r="J600"/>
    </row>
    <row r="601" spans="1:10" x14ac:dyDescent="0.5">
      <c r="A601" s="1">
        <v>42604</v>
      </c>
      <c r="B601" t="s">
        <v>10</v>
      </c>
      <c r="C601" t="s">
        <v>9</v>
      </c>
      <c r="D601">
        <v>139203.5</v>
      </c>
      <c r="E601">
        <v>139203.5</v>
      </c>
      <c r="H601">
        <v>139203.5</v>
      </c>
      <c r="I601">
        <v>16</v>
      </c>
      <c r="J601"/>
    </row>
    <row r="602" spans="1:10" x14ac:dyDescent="0.5">
      <c r="A602" s="1">
        <v>42605</v>
      </c>
      <c r="B602" t="s">
        <v>10</v>
      </c>
      <c r="C602" t="s">
        <v>9</v>
      </c>
      <c r="D602">
        <v>138640.39000000001</v>
      </c>
      <c r="E602">
        <v>138640.39000000001</v>
      </c>
      <c r="H602">
        <v>138640.39000000001</v>
      </c>
      <c r="I602">
        <v>13.4</v>
      </c>
      <c r="J602"/>
    </row>
    <row r="603" spans="1:10" x14ac:dyDescent="0.5">
      <c r="A603" s="1">
        <v>42606</v>
      </c>
      <c r="B603" t="s">
        <v>10</v>
      </c>
      <c r="C603" t="s">
        <v>9</v>
      </c>
      <c r="D603">
        <v>141122.79500000001</v>
      </c>
      <c r="E603">
        <v>141122.79500000001</v>
      </c>
      <c r="H603">
        <v>141122.79500000001</v>
      </c>
      <c r="I603">
        <v>12.7</v>
      </c>
      <c r="J603"/>
    </row>
    <row r="604" spans="1:10" x14ac:dyDescent="0.5">
      <c r="A604" s="1">
        <v>42607</v>
      </c>
      <c r="B604" t="s">
        <v>10</v>
      </c>
      <c r="C604" t="s">
        <v>9</v>
      </c>
      <c r="D604">
        <v>139724.02499999999</v>
      </c>
      <c r="E604">
        <v>139724.02499999999</v>
      </c>
      <c r="H604">
        <v>139724.02499999999</v>
      </c>
      <c r="I604">
        <v>13</v>
      </c>
      <c r="J604"/>
    </row>
    <row r="605" spans="1:10" x14ac:dyDescent="0.5">
      <c r="A605" s="1">
        <v>42608</v>
      </c>
      <c r="B605" t="s">
        <v>10</v>
      </c>
      <c r="C605" t="s">
        <v>9</v>
      </c>
      <c r="D605">
        <v>139920.54500000001</v>
      </c>
      <c r="E605">
        <v>139920.54500000001</v>
      </c>
      <c r="H605">
        <v>139920.54500000001</v>
      </c>
      <c r="I605">
        <v>14.4</v>
      </c>
      <c r="J605"/>
    </row>
    <row r="606" spans="1:10" x14ac:dyDescent="0.5">
      <c r="A606" s="1">
        <v>42609</v>
      </c>
      <c r="B606" t="s">
        <v>10</v>
      </c>
      <c r="C606" t="s">
        <v>9</v>
      </c>
      <c r="D606">
        <v>119573.22</v>
      </c>
      <c r="E606">
        <v>119573.22</v>
      </c>
      <c r="H606">
        <v>119573.22</v>
      </c>
      <c r="I606">
        <v>16.3</v>
      </c>
      <c r="J606"/>
    </row>
    <row r="607" spans="1:10" x14ac:dyDescent="0.5">
      <c r="A607" s="1">
        <v>42610</v>
      </c>
      <c r="B607" t="s">
        <v>10</v>
      </c>
      <c r="C607" t="s">
        <v>9</v>
      </c>
      <c r="D607">
        <v>114832.425</v>
      </c>
      <c r="E607">
        <v>114832.425</v>
      </c>
      <c r="H607">
        <v>114832.425</v>
      </c>
      <c r="I607">
        <v>19</v>
      </c>
      <c r="J607"/>
    </row>
    <row r="608" spans="1:10" x14ac:dyDescent="0.5">
      <c r="A608" s="1">
        <v>42611</v>
      </c>
      <c r="B608" t="s">
        <v>10</v>
      </c>
      <c r="C608" t="s">
        <v>9</v>
      </c>
      <c r="D608">
        <v>125055.69</v>
      </c>
      <c r="E608">
        <v>125055.69</v>
      </c>
      <c r="H608">
        <v>125055.69</v>
      </c>
      <c r="I608">
        <v>20.399999999999999</v>
      </c>
      <c r="J608"/>
    </row>
    <row r="609" spans="1:10" x14ac:dyDescent="0.5">
      <c r="A609" s="1">
        <v>42612</v>
      </c>
      <c r="B609" t="s">
        <v>10</v>
      </c>
      <c r="C609" t="s">
        <v>9</v>
      </c>
      <c r="D609">
        <v>133748.44</v>
      </c>
      <c r="E609">
        <v>133748.44</v>
      </c>
      <c r="H609">
        <v>133748.44</v>
      </c>
      <c r="I609">
        <v>16.8</v>
      </c>
      <c r="J609"/>
    </row>
    <row r="610" spans="1:10" x14ac:dyDescent="0.5">
      <c r="A610" s="1">
        <v>42613</v>
      </c>
      <c r="B610" t="s">
        <v>10</v>
      </c>
      <c r="C610" t="s">
        <v>9</v>
      </c>
      <c r="D610">
        <v>128834.065</v>
      </c>
      <c r="E610">
        <v>128834.065</v>
      </c>
      <c r="H610">
        <v>128834.065</v>
      </c>
      <c r="I610">
        <v>20.2</v>
      </c>
      <c r="J610"/>
    </row>
    <row r="611" spans="1:10" x14ac:dyDescent="0.5">
      <c r="A611" s="1">
        <v>42614</v>
      </c>
      <c r="B611" t="s">
        <v>10</v>
      </c>
      <c r="C611" t="s">
        <v>9</v>
      </c>
      <c r="D611">
        <v>134246.16500000001</v>
      </c>
      <c r="E611">
        <v>134246.16500000001</v>
      </c>
      <c r="H611">
        <v>134246.16500000001</v>
      </c>
      <c r="I611">
        <v>15.5</v>
      </c>
      <c r="J611"/>
    </row>
    <row r="612" spans="1:10" x14ac:dyDescent="0.5">
      <c r="A612" s="1">
        <v>42615</v>
      </c>
      <c r="B612" t="s">
        <v>10</v>
      </c>
      <c r="C612" t="s">
        <v>9</v>
      </c>
      <c r="D612">
        <v>135273.32500000001</v>
      </c>
      <c r="E612">
        <v>135273.32500000001</v>
      </c>
      <c r="H612">
        <v>135273.32500000001</v>
      </c>
      <c r="I612">
        <v>15</v>
      </c>
      <c r="J612"/>
    </row>
    <row r="613" spans="1:10" x14ac:dyDescent="0.5">
      <c r="A613" s="1">
        <v>42616</v>
      </c>
      <c r="B613" t="s">
        <v>10</v>
      </c>
      <c r="C613" t="s">
        <v>9</v>
      </c>
      <c r="D613">
        <v>118621.96</v>
      </c>
      <c r="E613">
        <v>118621.96</v>
      </c>
      <c r="H613">
        <v>118621.96</v>
      </c>
      <c r="I613">
        <v>15.7</v>
      </c>
      <c r="J613"/>
    </row>
    <row r="614" spans="1:10" x14ac:dyDescent="0.5">
      <c r="A614" s="1">
        <v>42617</v>
      </c>
      <c r="B614" t="s">
        <v>10</v>
      </c>
      <c r="C614" t="s">
        <v>9</v>
      </c>
      <c r="D614">
        <v>110986.005</v>
      </c>
      <c r="E614">
        <v>110986.005</v>
      </c>
      <c r="H614">
        <v>110986.005</v>
      </c>
      <c r="I614">
        <v>16.899999999999999</v>
      </c>
      <c r="J614"/>
    </row>
    <row r="615" spans="1:10" x14ac:dyDescent="0.5">
      <c r="A615" s="1">
        <v>42618</v>
      </c>
      <c r="B615" t="s">
        <v>10</v>
      </c>
      <c r="C615" t="s">
        <v>9</v>
      </c>
      <c r="D615">
        <v>127275.815</v>
      </c>
      <c r="E615">
        <v>127275.815</v>
      </c>
      <c r="H615">
        <v>127275.815</v>
      </c>
      <c r="I615">
        <v>18.399999999999999</v>
      </c>
      <c r="J615"/>
    </row>
    <row r="616" spans="1:10" x14ac:dyDescent="0.5">
      <c r="A616" s="1">
        <v>42619</v>
      </c>
      <c r="B616" t="s">
        <v>10</v>
      </c>
      <c r="C616" t="s">
        <v>9</v>
      </c>
      <c r="D616">
        <v>129542.36500000001</v>
      </c>
      <c r="E616">
        <v>129542.36500000001</v>
      </c>
      <c r="H616">
        <v>129542.36500000001</v>
      </c>
      <c r="I616">
        <v>21.5</v>
      </c>
      <c r="J616"/>
    </row>
    <row r="617" spans="1:10" x14ac:dyDescent="0.5">
      <c r="A617" s="1">
        <v>42620</v>
      </c>
      <c r="B617" t="s">
        <v>10</v>
      </c>
      <c r="C617" t="s">
        <v>9</v>
      </c>
      <c r="D617">
        <v>123307.02</v>
      </c>
      <c r="E617">
        <v>123307.02</v>
      </c>
      <c r="H617">
        <v>123307.02</v>
      </c>
      <c r="I617">
        <v>21</v>
      </c>
      <c r="J617"/>
    </row>
    <row r="618" spans="1:10" x14ac:dyDescent="0.5">
      <c r="A618" s="1">
        <v>42621</v>
      </c>
      <c r="B618" t="s">
        <v>10</v>
      </c>
      <c r="C618" t="s">
        <v>9</v>
      </c>
      <c r="D618">
        <v>117722.95</v>
      </c>
      <c r="E618">
        <v>117722.95</v>
      </c>
      <c r="H618">
        <v>117722.95</v>
      </c>
      <c r="I618">
        <v>23.3</v>
      </c>
      <c r="J618"/>
    </row>
    <row r="619" spans="1:10" x14ac:dyDescent="0.5">
      <c r="A619" s="1">
        <v>42622</v>
      </c>
      <c r="B619" t="s">
        <v>10</v>
      </c>
      <c r="C619" t="s">
        <v>9</v>
      </c>
      <c r="D619">
        <v>125432.605</v>
      </c>
      <c r="E619">
        <v>125432.605</v>
      </c>
      <c r="H619">
        <v>125432.605</v>
      </c>
      <c r="I619">
        <v>16.7</v>
      </c>
      <c r="J619"/>
    </row>
    <row r="620" spans="1:10" x14ac:dyDescent="0.5">
      <c r="A620" s="1">
        <v>42623</v>
      </c>
      <c r="B620" t="s">
        <v>10</v>
      </c>
      <c r="C620" t="s">
        <v>9</v>
      </c>
      <c r="D620">
        <v>111412.995</v>
      </c>
      <c r="E620">
        <v>111412.995</v>
      </c>
      <c r="H620">
        <v>111412.995</v>
      </c>
      <c r="I620">
        <v>14.3</v>
      </c>
      <c r="J620"/>
    </row>
    <row r="621" spans="1:10" x14ac:dyDescent="0.5">
      <c r="A621" s="1">
        <v>42624</v>
      </c>
      <c r="B621" t="s">
        <v>10</v>
      </c>
      <c r="C621" t="s">
        <v>9</v>
      </c>
      <c r="D621">
        <v>109125.215</v>
      </c>
      <c r="E621">
        <v>109125.215</v>
      </c>
      <c r="H621">
        <v>109125.215</v>
      </c>
      <c r="I621">
        <v>17</v>
      </c>
      <c r="J621"/>
    </row>
    <row r="622" spans="1:10" x14ac:dyDescent="0.5">
      <c r="A622" s="1">
        <v>42625</v>
      </c>
      <c r="B622" t="s">
        <v>10</v>
      </c>
      <c r="C622" t="s">
        <v>9</v>
      </c>
      <c r="D622">
        <v>130967.28</v>
      </c>
      <c r="E622">
        <v>130967.28</v>
      </c>
      <c r="H622">
        <v>130967.28</v>
      </c>
      <c r="I622">
        <v>13.6</v>
      </c>
      <c r="J622"/>
    </row>
    <row r="623" spans="1:10" x14ac:dyDescent="0.5">
      <c r="A623" s="1">
        <v>42626</v>
      </c>
      <c r="B623" t="s">
        <v>10</v>
      </c>
      <c r="C623" t="s">
        <v>9</v>
      </c>
      <c r="D623">
        <v>134720.155</v>
      </c>
      <c r="E623">
        <v>134720.155</v>
      </c>
      <c r="H623">
        <v>134720.155</v>
      </c>
      <c r="I623">
        <v>14.6</v>
      </c>
      <c r="J623"/>
    </row>
    <row r="624" spans="1:10" x14ac:dyDescent="0.5">
      <c r="A624" s="1">
        <v>42627</v>
      </c>
      <c r="B624" t="s">
        <v>10</v>
      </c>
      <c r="C624" t="s">
        <v>9</v>
      </c>
      <c r="D624">
        <v>130650.88</v>
      </c>
      <c r="E624">
        <v>130650.88</v>
      </c>
      <c r="H624">
        <v>130650.88</v>
      </c>
      <c r="I624">
        <v>16.100000000000001</v>
      </c>
      <c r="J624"/>
    </row>
    <row r="625" spans="1:10" x14ac:dyDescent="0.5">
      <c r="A625" s="1">
        <v>42628</v>
      </c>
      <c r="B625" t="s">
        <v>10</v>
      </c>
      <c r="C625" t="s">
        <v>9</v>
      </c>
      <c r="D625">
        <v>134234.45000000001</v>
      </c>
      <c r="E625">
        <v>134234.45000000001</v>
      </c>
      <c r="H625">
        <v>134234.45000000001</v>
      </c>
      <c r="I625">
        <v>14.6</v>
      </c>
      <c r="J625"/>
    </row>
    <row r="626" spans="1:10" x14ac:dyDescent="0.5">
      <c r="A626" s="1">
        <v>42629</v>
      </c>
      <c r="B626" t="s">
        <v>9</v>
      </c>
      <c r="C626" t="s">
        <v>9</v>
      </c>
      <c r="D626">
        <v>131734.10500000001</v>
      </c>
      <c r="F626">
        <v>131734.10500000001</v>
      </c>
      <c r="H626">
        <v>131734.10500000001</v>
      </c>
      <c r="I626">
        <v>15.7</v>
      </c>
      <c r="J626"/>
    </row>
    <row r="627" spans="1:10" x14ac:dyDescent="0.5">
      <c r="A627" s="1">
        <v>42630</v>
      </c>
      <c r="B627" t="s">
        <v>9</v>
      </c>
      <c r="C627" t="s">
        <v>9</v>
      </c>
      <c r="D627">
        <v>106709.54</v>
      </c>
      <c r="F627">
        <v>106709.54</v>
      </c>
      <c r="H627">
        <v>106709.54</v>
      </c>
      <c r="I627">
        <v>19.8</v>
      </c>
      <c r="J627"/>
    </row>
    <row r="628" spans="1:10" x14ac:dyDescent="0.5">
      <c r="A628" s="1">
        <v>42631</v>
      </c>
      <c r="B628" t="s">
        <v>9</v>
      </c>
      <c r="C628" t="s">
        <v>9</v>
      </c>
      <c r="D628">
        <v>110314.625</v>
      </c>
      <c r="F628">
        <v>110314.625</v>
      </c>
      <c r="H628">
        <v>110314.625</v>
      </c>
      <c r="I628">
        <v>12.5</v>
      </c>
      <c r="J628"/>
    </row>
    <row r="629" spans="1:10" x14ac:dyDescent="0.5">
      <c r="A629" s="1">
        <v>42632</v>
      </c>
      <c r="B629" t="s">
        <v>9</v>
      </c>
      <c r="C629" t="s">
        <v>9</v>
      </c>
      <c r="D629">
        <v>127391.09</v>
      </c>
      <c r="F629">
        <v>127391.09</v>
      </c>
      <c r="H629">
        <v>127391.09</v>
      </c>
      <c r="I629">
        <v>16.3</v>
      </c>
      <c r="J629"/>
    </row>
    <row r="630" spans="1:10" x14ac:dyDescent="0.5">
      <c r="A630" s="1">
        <v>42633</v>
      </c>
      <c r="B630" t="s">
        <v>9</v>
      </c>
      <c r="C630" t="s">
        <v>9</v>
      </c>
      <c r="D630">
        <v>122664.30499999999</v>
      </c>
      <c r="F630">
        <v>122664.30499999999</v>
      </c>
      <c r="H630">
        <v>122664.30499999999</v>
      </c>
      <c r="I630">
        <v>18.8</v>
      </c>
      <c r="J630"/>
    </row>
    <row r="631" spans="1:10" x14ac:dyDescent="0.5">
      <c r="A631" s="1">
        <v>42634</v>
      </c>
      <c r="B631" t="s">
        <v>9</v>
      </c>
      <c r="C631" t="s">
        <v>9</v>
      </c>
      <c r="D631">
        <v>127208.57</v>
      </c>
      <c r="F631">
        <v>127208.57</v>
      </c>
      <c r="H631">
        <v>127208.57</v>
      </c>
      <c r="I631">
        <v>15.2</v>
      </c>
      <c r="J631"/>
    </row>
    <row r="632" spans="1:10" x14ac:dyDescent="0.5">
      <c r="A632" s="1">
        <v>42635</v>
      </c>
      <c r="B632" t="s">
        <v>9</v>
      </c>
      <c r="C632" t="s">
        <v>9</v>
      </c>
      <c r="D632">
        <v>131357.34</v>
      </c>
      <c r="F632">
        <v>131357.34</v>
      </c>
      <c r="H632">
        <v>131357.34</v>
      </c>
      <c r="I632">
        <v>13.4</v>
      </c>
      <c r="J632"/>
    </row>
    <row r="633" spans="1:10" x14ac:dyDescent="0.5">
      <c r="A633" s="1">
        <v>42636</v>
      </c>
      <c r="B633" t="s">
        <v>9</v>
      </c>
      <c r="C633" t="s">
        <v>9</v>
      </c>
      <c r="D633">
        <v>127420.43</v>
      </c>
      <c r="F633">
        <v>127420.43</v>
      </c>
      <c r="H633">
        <v>127420.43</v>
      </c>
      <c r="I633">
        <v>16.5</v>
      </c>
      <c r="J633"/>
    </row>
    <row r="634" spans="1:10" x14ac:dyDescent="0.5">
      <c r="A634" s="1">
        <v>42637</v>
      </c>
      <c r="B634" t="s">
        <v>9</v>
      </c>
      <c r="C634" t="s">
        <v>9</v>
      </c>
      <c r="D634">
        <v>106776.27499999999</v>
      </c>
      <c r="F634">
        <v>106776.27499999999</v>
      </c>
      <c r="H634">
        <v>106776.27499999999</v>
      </c>
      <c r="I634">
        <v>20.100000000000001</v>
      </c>
      <c r="J634"/>
    </row>
    <row r="635" spans="1:10" x14ac:dyDescent="0.5">
      <c r="A635" s="1">
        <v>42638</v>
      </c>
      <c r="B635" t="s">
        <v>9</v>
      </c>
      <c r="C635" t="s">
        <v>9</v>
      </c>
      <c r="D635">
        <v>105931.55499999999</v>
      </c>
      <c r="F635">
        <v>105931.55499999999</v>
      </c>
      <c r="H635">
        <v>105931.55499999999</v>
      </c>
      <c r="I635">
        <v>14.7</v>
      </c>
      <c r="J635"/>
    </row>
    <row r="636" spans="1:10" x14ac:dyDescent="0.5">
      <c r="A636" s="1">
        <v>42639</v>
      </c>
      <c r="B636" t="s">
        <v>9</v>
      </c>
      <c r="C636" t="s">
        <v>9</v>
      </c>
      <c r="D636">
        <v>124343.19</v>
      </c>
      <c r="F636">
        <v>124343.19</v>
      </c>
      <c r="H636">
        <v>124343.19</v>
      </c>
      <c r="I636">
        <v>16.899999999999999</v>
      </c>
      <c r="J636"/>
    </row>
    <row r="637" spans="1:10" x14ac:dyDescent="0.5">
      <c r="A637" s="1">
        <v>42640</v>
      </c>
      <c r="B637" t="s">
        <v>9</v>
      </c>
      <c r="C637" t="s">
        <v>9</v>
      </c>
      <c r="D637">
        <v>126888.77</v>
      </c>
      <c r="F637">
        <v>126888.77</v>
      </c>
      <c r="H637">
        <v>126888.77</v>
      </c>
      <c r="I637">
        <v>14.8</v>
      </c>
      <c r="J637"/>
    </row>
    <row r="638" spans="1:10" x14ac:dyDescent="0.5">
      <c r="A638" s="1">
        <v>42641</v>
      </c>
      <c r="B638" t="s">
        <v>9</v>
      </c>
      <c r="C638" t="s">
        <v>9</v>
      </c>
      <c r="D638">
        <v>121143.25</v>
      </c>
      <c r="F638">
        <v>121143.25</v>
      </c>
      <c r="H638">
        <v>121143.25</v>
      </c>
      <c r="I638">
        <v>19.3</v>
      </c>
      <c r="J638"/>
    </row>
    <row r="639" spans="1:10" x14ac:dyDescent="0.5">
      <c r="A639" s="1">
        <v>42642</v>
      </c>
      <c r="B639" t="s">
        <v>9</v>
      </c>
      <c r="C639" t="s">
        <v>9</v>
      </c>
      <c r="D639">
        <v>122858.49</v>
      </c>
      <c r="F639">
        <v>122858.49</v>
      </c>
      <c r="H639">
        <v>122858.49</v>
      </c>
      <c r="I639">
        <v>16.7</v>
      </c>
      <c r="J639"/>
    </row>
    <row r="640" spans="1:10" x14ac:dyDescent="0.5">
      <c r="A640" s="1">
        <v>42643</v>
      </c>
      <c r="B640" t="s">
        <v>9</v>
      </c>
      <c r="C640" t="s">
        <v>10</v>
      </c>
      <c r="D640">
        <v>113439.77499999999</v>
      </c>
      <c r="F640">
        <v>113439.77499999999</v>
      </c>
      <c r="G640">
        <v>113439.77499999999</v>
      </c>
      <c r="I640">
        <v>16.399999999999999</v>
      </c>
      <c r="J640"/>
    </row>
    <row r="641" spans="1:10" x14ac:dyDescent="0.5">
      <c r="A641" s="1">
        <v>42644</v>
      </c>
      <c r="B641" t="s">
        <v>9</v>
      </c>
      <c r="C641" t="s">
        <v>9</v>
      </c>
      <c r="D641">
        <v>109181.26</v>
      </c>
      <c r="F641">
        <v>109181.26</v>
      </c>
      <c r="H641">
        <v>109181.26</v>
      </c>
      <c r="I641">
        <v>18.600000000000001</v>
      </c>
      <c r="J641"/>
    </row>
    <row r="642" spans="1:10" x14ac:dyDescent="0.5">
      <c r="A642" s="1">
        <v>42645</v>
      </c>
      <c r="B642" t="s">
        <v>9</v>
      </c>
      <c r="C642" t="s">
        <v>9</v>
      </c>
      <c r="D642">
        <v>97992.93</v>
      </c>
      <c r="F642">
        <v>97992.93</v>
      </c>
      <c r="H642">
        <v>97992.93</v>
      </c>
      <c r="I642">
        <v>24</v>
      </c>
      <c r="J642"/>
    </row>
    <row r="643" spans="1:10" x14ac:dyDescent="0.5">
      <c r="A643" s="1">
        <v>42646</v>
      </c>
      <c r="B643" t="s">
        <v>9</v>
      </c>
      <c r="C643" t="s">
        <v>9</v>
      </c>
      <c r="D643">
        <v>115839.01</v>
      </c>
      <c r="F643">
        <v>115839.01</v>
      </c>
      <c r="H643">
        <v>115839.01</v>
      </c>
      <c r="I643">
        <v>15.9</v>
      </c>
      <c r="J643"/>
    </row>
    <row r="644" spans="1:10" x14ac:dyDescent="0.5">
      <c r="A644" s="1">
        <v>42647</v>
      </c>
      <c r="B644" t="s">
        <v>10</v>
      </c>
      <c r="C644" t="s">
        <v>9</v>
      </c>
      <c r="D644">
        <v>124089.47</v>
      </c>
      <c r="E644">
        <v>124089.47</v>
      </c>
      <c r="H644">
        <v>124089.47</v>
      </c>
      <c r="I644">
        <v>17.100000000000001</v>
      </c>
      <c r="J644"/>
    </row>
    <row r="645" spans="1:10" x14ac:dyDescent="0.5">
      <c r="A645" s="1">
        <v>42648</v>
      </c>
      <c r="B645" t="s">
        <v>10</v>
      </c>
      <c r="C645" t="s">
        <v>9</v>
      </c>
      <c r="D645">
        <v>128558.38499999999</v>
      </c>
      <c r="E645">
        <v>128558.38499999999</v>
      </c>
      <c r="H645">
        <v>128558.38499999999</v>
      </c>
      <c r="I645">
        <v>17.100000000000001</v>
      </c>
      <c r="J645"/>
    </row>
    <row r="646" spans="1:10" x14ac:dyDescent="0.5">
      <c r="A646" s="1">
        <v>42649</v>
      </c>
      <c r="B646" t="s">
        <v>10</v>
      </c>
      <c r="C646" t="s">
        <v>9</v>
      </c>
      <c r="D646">
        <v>115898.54</v>
      </c>
      <c r="E646">
        <v>115898.54</v>
      </c>
      <c r="H646">
        <v>115898.54</v>
      </c>
      <c r="I646">
        <v>27.2</v>
      </c>
      <c r="J646"/>
    </row>
    <row r="647" spans="1:10" x14ac:dyDescent="0.5">
      <c r="A647" s="1">
        <v>42650</v>
      </c>
      <c r="B647" t="s">
        <v>10</v>
      </c>
      <c r="C647" t="s">
        <v>9</v>
      </c>
      <c r="D647">
        <v>116197.73</v>
      </c>
      <c r="E647">
        <v>116197.73</v>
      </c>
      <c r="H647">
        <v>116197.73</v>
      </c>
      <c r="I647">
        <v>22.5</v>
      </c>
      <c r="J647"/>
    </row>
    <row r="648" spans="1:10" x14ac:dyDescent="0.5">
      <c r="A648" s="1">
        <v>42651</v>
      </c>
      <c r="B648" t="s">
        <v>10</v>
      </c>
      <c r="C648" t="s">
        <v>9</v>
      </c>
      <c r="D648">
        <v>101300.77499999999</v>
      </c>
      <c r="E648">
        <v>101300.77499999999</v>
      </c>
      <c r="H648">
        <v>101300.77499999999</v>
      </c>
      <c r="I648">
        <v>16.899999999999999</v>
      </c>
      <c r="J648"/>
    </row>
    <row r="649" spans="1:10" x14ac:dyDescent="0.5">
      <c r="A649" s="1">
        <v>42652</v>
      </c>
      <c r="B649" t="s">
        <v>10</v>
      </c>
      <c r="C649" t="s">
        <v>9</v>
      </c>
      <c r="D649">
        <v>94954.16</v>
      </c>
      <c r="E649">
        <v>94954.16</v>
      </c>
      <c r="H649">
        <v>94954.16</v>
      </c>
      <c r="I649">
        <v>22</v>
      </c>
      <c r="J649"/>
    </row>
    <row r="650" spans="1:10" x14ac:dyDescent="0.5">
      <c r="A650" s="1">
        <v>42653</v>
      </c>
      <c r="B650" t="s">
        <v>10</v>
      </c>
      <c r="C650" t="s">
        <v>9</v>
      </c>
      <c r="D650">
        <v>116831.43</v>
      </c>
      <c r="E650">
        <v>116831.43</v>
      </c>
      <c r="H650">
        <v>116831.43</v>
      </c>
      <c r="I650">
        <v>16.8</v>
      </c>
      <c r="J650"/>
    </row>
    <row r="651" spans="1:10" x14ac:dyDescent="0.5">
      <c r="A651" s="1">
        <v>42654</v>
      </c>
      <c r="B651" t="s">
        <v>10</v>
      </c>
      <c r="C651" t="s">
        <v>9</v>
      </c>
      <c r="D651">
        <v>124665.82</v>
      </c>
      <c r="E651">
        <v>124665.82</v>
      </c>
      <c r="H651">
        <v>124665.82</v>
      </c>
      <c r="I651">
        <v>15.1</v>
      </c>
      <c r="J651"/>
    </row>
    <row r="652" spans="1:10" x14ac:dyDescent="0.5">
      <c r="A652" s="1">
        <v>42655</v>
      </c>
      <c r="B652" t="s">
        <v>10</v>
      </c>
      <c r="C652" t="s">
        <v>9</v>
      </c>
      <c r="D652">
        <v>128612.3</v>
      </c>
      <c r="E652">
        <v>128612.3</v>
      </c>
      <c r="H652">
        <v>128612.3</v>
      </c>
      <c r="I652">
        <v>15.4</v>
      </c>
      <c r="J652"/>
    </row>
    <row r="653" spans="1:10" x14ac:dyDescent="0.5">
      <c r="A653" s="1">
        <v>42656</v>
      </c>
      <c r="B653" t="s">
        <v>10</v>
      </c>
      <c r="C653" t="s">
        <v>9</v>
      </c>
      <c r="D653">
        <v>128242.765</v>
      </c>
      <c r="E653">
        <v>128242.765</v>
      </c>
      <c r="H653">
        <v>128242.765</v>
      </c>
      <c r="I653">
        <v>14.6</v>
      </c>
      <c r="J653"/>
    </row>
    <row r="654" spans="1:10" x14ac:dyDescent="0.5">
      <c r="A654" s="1">
        <v>42657</v>
      </c>
      <c r="B654" t="s">
        <v>10</v>
      </c>
      <c r="C654" t="s">
        <v>9</v>
      </c>
      <c r="D654">
        <v>121731.485</v>
      </c>
      <c r="E654">
        <v>121731.485</v>
      </c>
      <c r="H654">
        <v>121731.485</v>
      </c>
      <c r="I654">
        <v>22.7</v>
      </c>
      <c r="J654"/>
    </row>
    <row r="655" spans="1:10" x14ac:dyDescent="0.5">
      <c r="A655" s="1">
        <v>42658</v>
      </c>
      <c r="B655" t="s">
        <v>10</v>
      </c>
      <c r="C655" t="s">
        <v>9</v>
      </c>
      <c r="D655">
        <v>97887.485000000001</v>
      </c>
      <c r="E655">
        <v>97887.485000000001</v>
      </c>
      <c r="H655">
        <v>97887.485000000001</v>
      </c>
      <c r="I655">
        <v>24.8</v>
      </c>
      <c r="J655"/>
    </row>
    <row r="656" spans="1:10" x14ac:dyDescent="0.5">
      <c r="A656" s="1">
        <v>42659</v>
      </c>
      <c r="B656" t="s">
        <v>10</v>
      </c>
      <c r="C656" t="s">
        <v>9</v>
      </c>
      <c r="D656">
        <v>101793.035</v>
      </c>
      <c r="E656">
        <v>101793.035</v>
      </c>
      <c r="H656">
        <v>101793.035</v>
      </c>
      <c r="I656">
        <v>23.1</v>
      </c>
      <c r="J656"/>
    </row>
    <row r="657" spans="1:10" x14ac:dyDescent="0.5">
      <c r="A657" s="1">
        <v>42660</v>
      </c>
      <c r="B657" t="s">
        <v>10</v>
      </c>
      <c r="C657" t="s">
        <v>9</v>
      </c>
      <c r="D657">
        <v>116042.845</v>
      </c>
      <c r="E657">
        <v>116042.845</v>
      </c>
      <c r="H657">
        <v>116042.845</v>
      </c>
      <c r="I657">
        <v>18.899999999999999</v>
      </c>
      <c r="J657"/>
    </row>
    <row r="658" spans="1:10" x14ac:dyDescent="0.5">
      <c r="A658" s="1">
        <v>42661</v>
      </c>
      <c r="B658" t="s">
        <v>10</v>
      </c>
      <c r="C658" t="s">
        <v>9</v>
      </c>
      <c r="D658">
        <v>123265.44</v>
      </c>
      <c r="E658">
        <v>123265.44</v>
      </c>
      <c r="H658">
        <v>123265.44</v>
      </c>
      <c r="I658">
        <v>16.600000000000001</v>
      </c>
      <c r="J658"/>
    </row>
    <row r="659" spans="1:10" x14ac:dyDescent="0.5">
      <c r="A659" s="1">
        <v>42662</v>
      </c>
      <c r="B659" t="s">
        <v>10</v>
      </c>
      <c r="C659" t="s">
        <v>9</v>
      </c>
      <c r="D659">
        <v>126362.045</v>
      </c>
      <c r="E659">
        <v>126362.045</v>
      </c>
      <c r="H659">
        <v>126362.045</v>
      </c>
      <c r="I659">
        <v>16.5</v>
      </c>
      <c r="J659"/>
    </row>
    <row r="660" spans="1:10" x14ac:dyDescent="0.5">
      <c r="A660" s="1">
        <v>42663</v>
      </c>
      <c r="B660" t="s">
        <v>10</v>
      </c>
      <c r="C660" t="s">
        <v>9</v>
      </c>
      <c r="D660">
        <v>114867.16</v>
      </c>
      <c r="E660">
        <v>114867.16</v>
      </c>
      <c r="H660">
        <v>114867.16</v>
      </c>
      <c r="I660">
        <v>21.8</v>
      </c>
      <c r="J660"/>
    </row>
    <row r="661" spans="1:10" x14ac:dyDescent="0.5">
      <c r="A661" s="1">
        <v>42664</v>
      </c>
      <c r="B661" t="s">
        <v>10</v>
      </c>
      <c r="C661" t="s">
        <v>9</v>
      </c>
      <c r="D661">
        <v>122975.285</v>
      </c>
      <c r="E661">
        <v>122975.285</v>
      </c>
      <c r="H661">
        <v>122975.285</v>
      </c>
      <c r="I661">
        <v>17.600000000000001</v>
      </c>
      <c r="J661"/>
    </row>
    <row r="662" spans="1:10" x14ac:dyDescent="0.5">
      <c r="A662" s="1">
        <v>42665</v>
      </c>
      <c r="B662" t="s">
        <v>10</v>
      </c>
      <c r="C662" t="s">
        <v>9</v>
      </c>
      <c r="D662">
        <v>114184.19500000001</v>
      </c>
      <c r="E662">
        <v>114184.19500000001</v>
      </c>
      <c r="H662">
        <v>114184.19500000001</v>
      </c>
      <c r="I662">
        <v>13.2</v>
      </c>
      <c r="J662"/>
    </row>
    <row r="663" spans="1:10" x14ac:dyDescent="0.5">
      <c r="A663" s="1">
        <v>42666</v>
      </c>
      <c r="B663" t="s">
        <v>10</v>
      </c>
      <c r="C663" t="s">
        <v>9</v>
      </c>
      <c r="D663">
        <v>111289</v>
      </c>
      <c r="E663">
        <v>111289</v>
      </c>
      <c r="H663">
        <v>111289</v>
      </c>
      <c r="I663">
        <v>14.1</v>
      </c>
      <c r="J663"/>
    </row>
    <row r="664" spans="1:10" x14ac:dyDescent="0.5">
      <c r="A664" s="1">
        <v>42667</v>
      </c>
      <c r="B664" t="s">
        <v>10</v>
      </c>
      <c r="C664" t="s">
        <v>9</v>
      </c>
      <c r="D664">
        <v>125270.16499999999</v>
      </c>
      <c r="E664">
        <v>125270.16499999999</v>
      </c>
      <c r="H664">
        <v>125270.16499999999</v>
      </c>
      <c r="I664">
        <v>17.100000000000001</v>
      </c>
      <c r="J664"/>
    </row>
    <row r="665" spans="1:10" x14ac:dyDescent="0.5">
      <c r="A665" s="1">
        <v>42668</v>
      </c>
      <c r="B665" t="s">
        <v>10</v>
      </c>
      <c r="C665" t="s">
        <v>9</v>
      </c>
      <c r="D665">
        <v>117138.355</v>
      </c>
      <c r="E665">
        <v>117138.355</v>
      </c>
      <c r="H665">
        <v>117138.355</v>
      </c>
      <c r="I665">
        <v>25.7</v>
      </c>
      <c r="J665"/>
    </row>
    <row r="666" spans="1:10" x14ac:dyDescent="0.5">
      <c r="A666" s="1">
        <v>42669</v>
      </c>
      <c r="B666" t="s">
        <v>10</v>
      </c>
      <c r="C666" t="s">
        <v>9</v>
      </c>
      <c r="D666">
        <v>121605.395</v>
      </c>
      <c r="E666">
        <v>121605.395</v>
      </c>
      <c r="H666">
        <v>121605.395</v>
      </c>
      <c r="I666">
        <v>18.5</v>
      </c>
      <c r="J666"/>
    </row>
    <row r="667" spans="1:10" x14ac:dyDescent="0.5">
      <c r="A667" s="1">
        <v>42670</v>
      </c>
      <c r="B667" t="s">
        <v>10</v>
      </c>
      <c r="C667" t="s">
        <v>9</v>
      </c>
      <c r="D667">
        <v>120142.43</v>
      </c>
      <c r="E667">
        <v>120142.43</v>
      </c>
      <c r="H667">
        <v>120142.43</v>
      </c>
      <c r="I667">
        <v>15.4</v>
      </c>
      <c r="J667"/>
    </row>
    <row r="668" spans="1:10" x14ac:dyDescent="0.5">
      <c r="A668" s="1">
        <v>42671</v>
      </c>
      <c r="B668" t="s">
        <v>10</v>
      </c>
      <c r="C668" t="s">
        <v>9</v>
      </c>
      <c r="D668">
        <v>119820.71</v>
      </c>
      <c r="E668">
        <v>119820.71</v>
      </c>
      <c r="H668">
        <v>119820.71</v>
      </c>
      <c r="I668">
        <v>16.600000000000001</v>
      </c>
      <c r="J668"/>
    </row>
    <row r="669" spans="1:10" x14ac:dyDescent="0.5">
      <c r="A669" s="1">
        <v>42672</v>
      </c>
      <c r="B669" t="s">
        <v>10</v>
      </c>
      <c r="C669" t="s">
        <v>9</v>
      </c>
      <c r="D669">
        <v>104191.105</v>
      </c>
      <c r="E669">
        <v>104191.105</v>
      </c>
      <c r="H669">
        <v>104191.105</v>
      </c>
      <c r="I669">
        <v>25.6</v>
      </c>
      <c r="J669"/>
    </row>
    <row r="670" spans="1:10" x14ac:dyDescent="0.5">
      <c r="A670" s="1">
        <v>42673</v>
      </c>
      <c r="B670" t="s">
        <v>10</v>
      </c>
      <c r="C670" t="s">
        <v>9</v>
      </c>
      <c r="D670">
        <v>94325.72</v>
      </c>
      <c r="E670">
        <v>94325.72</v>
      </c>
      <c r="H670">
        <v>94325.72</v>
      </c>
      <c r="I670">
        <v>28</v>
      </c>
      <c r="J670"/>
    </row>
    <row r="671" spans="1:10" x14ac:dyDescent="0.5">
      <c r="A671" s="1">
        <v>42674</v>
      </c>
      <c r="B671" t="s">
        <v>10</v>
      </c>
      <c r="C671" t="s">
        <v>9</v>
      </c>
      <c r="D671">
        <v>110661.43</v>
      </c>
      <c r="E671">
        <v>110661.43</v>
      </c>
      <c r="H671">
        <v>110661.43</v>
      </c>
      <c r="I671">
        <v>17.5</v>
      </c>
      <c r="J671"/>
    </row>
    <row r="672" spans="1:10" x14ac:dyDescent="0.5">
      <c r="A672" s="1">
        <v>42675</v>
      </c>
      <c r="B672" t="s">
        <v>10</v>
      </c>
      <c r="C672" t="s">
        <v>10</v>
      </c>
      <c r="D672">
        <v>104976.21</v>
      </c>
      <c r="E672">
        <v>104976.21</v>
      </c>
      <c r="G672">
        <v>104976.21</v>
      </c>
      <c r="I672">
        <v>18.399999999999999</v>
      </c>
      <c r="J672"/>
    </row>
    <row r="673" spans="1:10" x14ac:dyDescent="0.5">
      <c r="A673" s="1">
        <v>42676</v>
      </c>
      <c r="B673" t="s">
        <v>10</v>
      </c>
      <c r="C673" t="s">
        <v>9</v>
      </c>
      <c r="D673">
        <v>119904.48</v>
      </c>
      <c r="E673">
        <v>119904.48</v>
      </c>
      <c r="H673">
        <v>119904.48</v>
      </c>
      <c r="I673">
        <v>18.5</v>
      </c>
      <c r="J673"/>
    </row>
    <row r="674" spans="1:10" x14ac:dyDescent="0.5">
      <c r="A674" s="1">
        <v>42677</v>
      </c>
      <c r="B674" t="s">
        <v>10</v>
      </c>
      <c r="C674" t="s">
        <v>9</v>
      </c>
      <c r="D674">
        <v>118677.495</v>
      </c>
      <c r="E674">
        <v>118677.495</v>
      </c>
      <c r="H674">
        <v>118677.495</v>
      </c>
      <c r="I674">
        <v>19.100000000000001</v>
      </c>
      <c r="J674"/>
    </row>
    <row r="675" spans="1:10" x14ac:dyDescent="0.5">
      <c r="A675" s="1">
        <v>42678</v>
      </c>
      <c r="B675" t="s">
        <v>10</v>
      </c>
      <c r="C675" t="s">
        <v>9</v>
      </c>
      <c r="D675">
        <v>113666.485</v>
      </c>
      <c r="E675">
        <v>113666.485</v>
      </c>
      <c r="H675">
        <v>113666.485</v>
      </c>
      <c r="I675">
        <v>29.2</v>
      </c>
      <c r="J675"/>
    </row>
    <row r="676" spans="1:10" x14ac:dyDescent="0.5">
      <c r="A676" s="1">
        <v>42679</v>
      </c>
      <c r="B676" t="s">
        <v>10</v>
      </c>
      <c r="C676" t="s">
        <v>9</v>
      </c>
      <c r="D676">
        <v>101810.75</v>
      </c>
      <c r="E676">
        <v>101810.75</v>
      </c>
      <c r="H676">
        <v>101810.75</v>
      </c>
      <c r="I676">
        <v>16.8</v>
      </c>
      <c r="J676"/>
    </row>
    <row r="677" spans="1:10" x14ac:dyDescent="0.5">
      <c r="A677" s="1">
        <v>42680</v>
      </c>
      <c r="B677" t="s">
        <v>10</v>
      </c>
      <c r="C677" t="s">
        <v>9</v>
      </c>
      <c r="D677">
        <v>96934.925000000003</v>
      </c>
      <c r="E677">
        <v>96934.925000000003</v>
      </c>
      <c r="H677">
        <v>96934.925000000003</v>
      </c>
      <c r="I677">
        <v>21.4</v>
      </c>
      <c r="J677"/>
    </row>
    <row r="678" spans="1:10" x14ac:dyDescent="0.5">
      <c r="A678" s="1">
        <v>42681</v>
      </c>
      <c r="B678" t="s">
        <v>10</v>
      </c>
      <c r="C678" t="s">
        <v>9</v>
      </c>
      <c r="D678">
        <v>116230.34</v>
      </c>
      <c r="E678">
        <v>116230.34</v>
      </c>
      <c r="H678">
        <v>116230.34</v>
      </c>
      <c r="I678">
        <v>25.9</v>
      </c>
      <c r="J678"/>
    </row>
    <row r="679" spans="1:10" x14ac:dyDescent="0.5">
      <c r="A679" s="1">
        <v>42682</v>
      </c>
      <c r="B679" t="s">
        <v>10</v>
      </c>
      <c r="C679" t="s">
        <v>9</v>
      </c>
      <c r="D679">
        <v>117794.595</v>
      </c>
      <c r="E679">
        <v>117794.595</v>
      </c>
      <c r="H679">
        <v>117794.595</v>
      </c>
      <c r="I679">
        <v>18.2</v>
      </c>
      <c r="J679"/>
    </row>
    <row r="680" spans="1:10" x14ac:dyDescent="0.5">
      <c r="A680" s="1">
        <v>42683</v>
      </c>
      <c r="B680" t="s">
        <v>10</v>
      </c>
      <c r="C680" t="s">
        <v>9</v>
      </c>
      <c r="D680">
        <v>122131.11500000001</v>
      </c>
      <c r="E680">
        <v>122131.11500000001</v>
      </c>
      <c r="H680">
        <v>122131.11500000001</v>
      </c>
      <c r="I680">
        <v>17.399999999999999</v>
      </c>
      <c r="J680"/>
    </row>
    <row r="681" spans="1:10" x14ac:dyDescent="0.5">
      <c r="A681" s="1">
        <v>42684</v>
      </c>
      <c r="B681" t="s">
        <v>10</v>
      </c>
      <c r="C681" t="s">
        <v>9</v>
      </c>
      <c r="D681">
        <v>122634.53</v>
      </c>
      <c r="E681">
        <v>122634.53</v>
      </c>
      <c r="H681">
        <v>122634.53</v>
      </c>
      <c r="I681">
        <v>17.5</v>
      </c>
      <c r="J681"/>
    </row>
    <row r="682" spans="1:10" x14ac:dyDescent="0.5">
      <c r="A682" s="1">
        <v>42685</v>
      </c>
      <c r="B682" t="s">
        <v>10</v>
      </c>
      <c r="C682" t="s">
        <v>9</v>
      </c>
      <c r="D682">
        <v>117953.88499999999</v>
      </c>
      <c r="E682">
        <v>117953.88499999999</v>
      </c>
      <c r="H682">
        <v>117953.88499999999</v>
      </c>
      <c r="I682">
        <v>23.8</v>
      </c>
      <c r="J682"/>
    </row>
    <row r="683" spans="1:10" x14ac:dyDescent="0.5">
      <c r="A683" s="1">
        <v>42686</v>
      </c>
      <c r="B683" t="s">
        <v>10</v>
      </c>
      <c r="C683" t="s">
        <v>9</v>
      </c>
      <c r="D683">
        <v>99907.32</v>
      </c>
      <c r="E683">
        <v>99907.32</v>
      </c>
      <c r="H683">
        <v>99907.32</v>
      </c>
      <c r="I683">
        <v>25.5</v>
      </c>
      <c r="J683"/>
    </row>
    <row r="684" spans="1:10" x14ac:dyDescent="0.5">
      <c r="A684" s="1">
        <v>42687</v>
      </c>
      <c r="B684" t="s">
        <v>10</v>
      </c>
      <c r="C684" t="s">
        <v>9</v>
      </c>
      <c r="D684">
        <v>96805.925000000003</v>
      </c>
      <c r="E684">
        <v>96805.925000000003</v>
      </c>
      <c r="H684">
        <v>96805.925000000003</v>
      </c>
      <c r="I684">
        <v>19</v>
      </c>
      <c r="J684"/>
    </row>
    <row r="685" spans="1:10" x14ac:dyDescent="0.5">
      <c r="A685" s="1">
        <v>42688</v>
      </c>
      <c r="B685" t="s">
        <v>10</v>
      </c>
      <c r="C685" t="s">
        <v>9</v>
      </c>
      <c r="D685">
        <v>116817.15</v>
      </c>
      <c r="E685">
        <v>116817.15</v>
      </c>
      <c r="H685">
        <v>116817.15</v>
      </c>
      <c r="I685">
        <v>15.9</v>
      </c>
      <c r="J685"/>
    </row>
    <row r="686" spans="1:10" x14ac:dyDescent="0.5">
      <c r="A686" s="1">
        <v>42689</v>
      </c>
      <c r="B686" t="s">
        <v>10</v>
      </c>
      <c r="C686" t="s">
        <v>9</v>
      </c>
      <c r="D686">
        <v>119905.59</v>
      </c>
      <c r="E686">
        <v>119905.59</v>
      </c>
      <c r="H686">
        <v>119905.59</v>
      </c>
      <c r="I686">
        <v>19.2</v>
      </c>
      <c r="J686"/>
    </row>
    <row r="687" spans="1:10" x14ac:dyDescent="0.5">
      <c r="A687" s="1">
        <v>42690</v>
      </c>
      <c r="B687" t="s">
        <v>10</v>
      </c>
      <c r="C687" t="s">
        <v>9</v>
      </c>
      <c r="D687">
        <v>122146.66</v>
      </c>
      <c r="E687">
        <v>122146.66</v>
      </c>
      <c r="H687">
        <v>122146.66</v>
      </c>
      <c r="I687">
        <v>21.6</v>
      </c>
      <c r="J687"/>
    </row>
    <row r="688" spans="1:10" x14ac:dyDescent="0.5">
      <c r="A688" s="1">
        <v>42691</v>
      </c>
      <c r="B688" t="s">
        <v>10</v>
      </c>
      <c r="C688" t="s">
        <v>9</v>
      </c>
      <c r="D688">
        <v>122464.645</v>
      </c>
      <c r="E688">
        <v>122464.645</v>
      </c>
      <c r="H688">
        <v>122464.645</v>
      </c>
      <c r="I688">
        <v>31.4</v>
      </c>
      <c r="J688"/>
    </row>
    <row r="689" spans="1:10" x14ac:dyDescent="0.5">
      <c r="A689" s="1">
        <v>42692</v>
      </c>
      <c r="B689" t="s">
        <v>10</v>
      </c>
      <c r="C689" t="s">
        <v>9</v>
      </c>
      <c r="D689">
        <v>121441.05</v>
      </c>
      <c r="E689">
        <v>121441.05</v>
      </c>
      <c r="H689">
        <v>121441.05</v>
      </c>
      <c r="I689">
        <v>18.899999999999999</v>
      </c>
      <c r="J689"/>
    </row>
    <row r="690" spans="1:10" x14ac:dyDescent="0.5">
      <c r="A690" s="1">
        <v>42693</v>
      </c>
      <c r="B690" t="s">
        <v>10</v>
      </c>
      <c r="C690" t="s">
        <v>9</v>
      </c>
      <c r="D690">
        <v>106868.5</v>
      </c>
      <c r="E690">
        <v>106868.5</v>
      </c>
      <c r="H690">
        <v>106868.5</v>
      </c>
      <c r="I690">
        <v>19.399999999999999</v>
      </c>
      <c r="J690"/>
    </row>
    <row r="691" spans="1:10" x14ac:dyDescent="0.5">
      <c r="A691" s="1">
        <v>42694</v>
      </c>
      <c r="B691" t="s">
        <v>10</v>
      </c>
      <c r="C691" t="s">
        <v>9</v>
      </c>
      <c r="D691">
        <v>112098.33500000001</v>
      </c>
      <c r="E691">
        <v>112098.33500000001</v>
      </c>
      <c r="H691">
        <v>112098.33500000001</v>
      </c>
      <c r="I691">
        <v>33.299999999999997</v>
      </c>
      <c r="J691"/>
    </row>
    <row r="692" spans="1:10" x14ac:dyDescent="0.5">
      <c r="A692" s="1">
        <v>42695</v>
      </c>
      <c r="B692" t="s">
        <v>10</v>
      </c>
      <c r="C692" t="s">
        <v>9</v>
      </c>
      <c r="D692">
        <v>138681.815</v>
      </c>
      <c r="E692">
        <v>138681.815</v>
      </c>
      <c r="H692">
        <v>138681.815</v>
      </c>
      <c r="I692">
        <v>35</v>
      </c>
      <c r="J692"/>
    </row>
    <row r="693" spans="1:10" x14ac:dyDescent="0.5">
      <c r="A693" s="1">
        <v>42696</v>
      </c>
      <c r="B693" t="s">
        <v>10</v>
      </c>
      <c r="C693" t="s">
        <v>9</v>
      </c>
      <c r="D693">
        <v>126617.72</v>
      </c>
      <c r="E693">
        <v>126617.72</v>
      </c>
      <c r="H693">
        <v>126617.72</v>
      </c>
      <c r="I693">
        <v>14.9</v>
      </c>
      <c r="J693"/>
    </row>
    <row r="694" spans="1:10" x14ac:dyDescent="0.5">
      <c r="A694" s="1">
        <v>42697</v>
      </c>
      <c r="B694" t="s">
        <v>10</v>
      </c>
      <c r="C694" t="s">
        <v>9</v>
      </c>
      <c r="D694">
        <v>118119.01</v>
      </c>
      <c r="E694">
        <v>118119.01</v>
      </c>
      <c r="H694">
        <v>118119.01</v>
      </c>
      <c r="I694">
        <v>16.8</v>
      </c>
      <c r="J694"/>
    </row>
    <row r="695" spans="1:10" x14ac:dyDescent="0.5">
      <c r="A695" s="1">
        <v>42698</v>
      </c>
      <c r="B695" t="s">
        <v>10</v>
      </c>
      <c r="C695" t="s">
        <v>9</v>
      </c>
      <c r="D695">
        <v>120308.545</v>
      </c>
      <c r="E695">
        <v>120308.545</v>
      </c>
      <c r="H695">
        <v>120308.545</v>
      </c>
      <c r="I695">
        <v>17</v>
      </c>
      <c r="J695"/>
    </row>
    <row r="696" spans="1:10" x14ac:dyDescent="0.5">
      <c r="A696" s="1">
        <v>42699</v>
      </c>
      <c r="B696" t="s">
        <v>10</v>
      </c>
      <c r="C696" t="s">
        <v>9</v>
      </c>
      <c r="D696">
        <v>116011.565</v>
      </c>
      <c r="E696">
        <v>116011.565</v>
      </c>
      <c r="H696">
        <v>116011.565</v>
      </c>
      <c r="I696">
        <v>17.899999999999999</v>
      </c>
      <c r="J696"/>
    </row>
    <row r="697" spans="1:10" x14ac:dyDescent="0.5">
      <c r="A697" s="1">
        <v>42700</v>
      </c>
      <c r="B697" t="s">
        <v>10</v>
      </c>
      <c r="C697" t="s">
        <v>9</v>
      </c>
      <c r="D697">
        <v>104700.05499999999</v>
      </c>
      <c r="E697">
        <v>104700.05499999999</v>
      </c>
      <c r="H697">
        <v>104700.05499999999</v>
      </c>
      <c r="I697">
        <v>17.399999999999999</v>
      </c>
      <c r="J697"/>
    </row>
    <row r="698" spans="1:10" x14ac:dyDescent="0.5">
      <c r="A698" s="1">
        <v>42701</v>
      </c>
      <c r="B698" t="s">
        <v>10</v>
      </c>
      <c r="C698" t="s">
        <v>9</v>
      </c>
      <c r="D698">
        <v>102718.9</v>
      </c>
      <c r="E698">
        <v>102718.9</v>
      </c>
      <c r="H698">
        <v>102718.9</v>
      </c>
      <c r="I698">
        <v>16.3</v>
      </c>
      <c r="J698"/>
    </row>
    <row r="699" spans="1:10" x14ac:dyDescent="0.5">
      <c r="A699" s="1">
        <v>42702</v>
      </c>
      <c r="B699" t="s">
        <v>10</v>
      </c>
      <c r="C699" t="s">
        <v>9</v>
      </c>
      <c r="D699">
        <v>118666.37</v>
      </c>
      <c r="E699">
        <v>118666.37</v>
      </c>
      <c r="H699">
        <v>118666.37</v>
      </c>
      <c r="I699">
        <v>19.600000000000001</v>
      </c>
      <c r="J699"/>
    </row>
    <row r="700" spans="1:10" x14ac:dyDescent="0.5">
      <c r="A700" s="1">
        <v>42703</v>
      </c>
      <c r="B700" t="s">
        <v>10</v>
      </c>
      <c r="C700" t="s">
        <v>9</v>
      </c>
      <c r="D700">
        <v>119169.17</v>
      </c>
      <c r="E700">
        <v>119169.17</v>
      </c>
      <c r="H700">
        <v>119169.17</v>
      </c>
      <c r="I700">
        <v>20</v>
      </c>
      <c r="J700"/>
    </row>
    <row r="701" spans="1:10" x14ac:dyDescent="0.5">
      <c r="A701" s="1">
        <v>42704</v>
      </c>
      <c r="B701" t="s">
        <v>10</v>
      </c>
      <c r="C701" t="s">
        <v>9</v>
      </c>
      <c r="D701">
        <v>121067.59</v>
      </c>
      <c r="E701">
        <v>121067.59</v>
      </c>
      <c r="H701">
        <v>121067.59</v>
      </c>
      <c r="I701">
        <v>18.899999999999999</v>
      </c>
      <c r="J701"/>
    </row>
    <row r="702" spans="1:10" x14ac:dyDescent="0.5">
      <c r="A702" s="1">
        <v>42705</v>
      </c>
      <c r="B702" t="s">
        <v>10</v>
      </c>
      <c r="C702" t="s">
        <v>9</v>
      </c>
      <c r="D702">
        <v>113024.02</v>
      </c>
      <c r="E702">
        <v>113024.02</v>
      </c>
      <c r="H702">
        <v>113024.02</v>
      </c>
      <c r="I702">
        <v>21.9</v>
      </c>
      <c r="J702"/>
    </row>
    <row r="703" spans="1:10" x14ac:dyDescent="0.5">
      <c r="A703" s="1">
        <v>42706</v>
      </c>
      <c r="B703" t="s">
        <v>10</v>
      </c>
      <c r="C703" t="s">
        <v>9</v>
      </c>
      <c r="D703">
        <v>109318.355</v>
      </c>
      <c r="E703">
        <v>109318.355</v>
      </c>
      <c r="H703">
        <v>109318.355</v>
      </c>
      <c r="I703">
        <v>21.6</v>
      </c>
      <c r="J703"/>
    </row>
    <row r="704" spans="1:10" x14ac:dyDescent="0.5">
      <c r="A704" s="1">
        <v>42707</v>
      </c>
      <c r="B704" t="s">
        <v>10</v>
      </c>
      <c r="C704" t="s">
        <v>9</v>
      </c>
      <c r="D704">
        <v>98899.494999999995</v>
      </c>
      <c r="E704">
        <v>98899.494999999995</v>
      </c>
      <c r="H704">
        <v>98899.494999999995</v>
      </c>
      <c r="I704">
        <v>23.9</v>
      </c>
      <c r="J704"/>
    </row>
    <row r="705" spans="1:10" x14ac:dyDescent="0.5">
      <c r="A705" s="1">
        <v>42708</v>
      </c>
      <c r="B705" t="s">
        <v>10</v>
      </c>
      <c r="C705" t="s">
        <v>9</v>
      </c>
      <c r="D705">
        <v>97300.36</v>
      </c>
      <c r="E705">
        <v>97300.36</v>
      </c>
      <c r="H705">
        <v>97300.36</v>
      </c>
      <c r="I705">
        <v>31.7</v>
      </c>
      <c r="J705"/>
    </row>
    <row r="706" spans="1:10" x14ac:dyDescent="0.5">
      <c r="A706" s="1">
        <v>42709</v>
      </c>
      <c r="B706" t="s">
        <v>10</v>
      </c>
      <c r="C706" t="s">
        <v>9</v>
      </c>
      <c r="D706">
        <v>109670</v>
      </c>
      <c r="E706">
        <v>109670</v>
      </c>
      <c r="H706">
        <v>109670</v>
      </c>
      <c r="I706">
        <v>21.5</v>
      </c>
      <c r="J706"/>
    </row>
    <row r="707" spans="1:10" x14ac:dyDescent="0.5">
      <c r="A707" s="1">
        <v>42710</v>
      </c>
      <c r="B707" t="s">
        <v>10</v>
      </c>
      <c r="C707" t="s">
        <v>9</v>
      </c>
      <c r="D707">
        <v>111228.06</v>
      </c>
      <c r="E707">
        <v>111228.06</v>
      </c>
      <c r="H707">
        <v>111228.06</v>
      </c>
      <c r="I707">
        <v>20.8</v>
      </c>
      <c r="J707"/>
    </row>
    <row r="708" spans="1:10" x14ac:dyDescent="0.5">
      <c r="A708" s="1">
        <v>42711</v>
      </c>
      <c r="B708" t="s">
        <v>10</v>
      </c>
      <c r="C708" t="s">
        <v>9</v>
      </c>
      <c r="D708">
        <v>112738.08</v>
      </c>
      <c r="E708">
        <v>112738.08</v>
      </c>
      <c r="H708">
        <v>112738.08</v>
      </c>
      <c r="I708">
        <v>28.3</v>
      </c>
      <c r="J708"/>
    </row>
    <row r="709" spans="1:10" x14ac:dyDescent="0.5">
      <c r="A709" s="1">
        <v>42712</v>
      </c>
      <c r="B709" t="s">
        <v>10</v>
      </c>
      <c r="C709" t="s">
        <v>9</v>
      </c>
      <c r="D709">
        <v>105445.65</v>
      </c>
      <c r="E709">
        <v>105445.65</v>
      </c>
      <c r="H709">
        <v>105445.65</v>
      </c>
      <c r="I709">
        <v>23.2</v>
      </c>
      <c r="J709"/>
    </row>
    <row r="710" spans="1:10" x14ac:dyDescent="0.5">
      <c r="A710" s="1">
        <v>42713</v>
      </c>
      <c r="B710" t="s">
        <v>10</v>
      </c>
      <c r="C710" t="s">
        <v>9</v>
      </c>
      <c r="D710">
        <v>105664.09</v>
      </c>
      <c r="E710">
        <v>105664.09</v>
      </c>
      <c r="H710">
        <v>105664.09</v>
      </c>
      <c r="I710">
        <v>17.3</v>
      </c>
      <c r="J710"/>
    </row>
    <row r="711" spans="1:10" x14ac:dyDescent="0.5">
      <c r="A711" s="1">
        <v>42714</v>
      </c>
      <c r="B711" t="s">
        <v>10</v>
      </c>
      <c r="C711" t="s">
        <v>9</v>
      </c>
      <c r="D711">
        <v>98622.865000000005</v>
      </c>
      <c r="E711">
        <v>98622.865000000005</v>
      </c>
      <c r="H711">
        <v>98622.865000000005</v>
      </c>
      <c r="I711">
        <v>18.8</v>
      </c>
      <c r="J711"/>
    </row>
    <row r="712" spans="1:10" x14ac:dyDescent="0.5">
      <c r="A712" s="1">
        <v>42715</v>
      </c>
      <c r="B712" t="s">
        <v>10</v>
      </c>
      <c r="C712" t="s">
        <v>9</v>
      </c>
      <c r="D712">
        <v>93673.19</v>
      </c>
      <c r="E712">
        <v>93673.19</v>
      </c>
      <c r="H712">
        <v>93673.19</v>
      </c>
      <c r="I712">
        <v>19.3</v>
      </c>
      <c r="J712"/>
    </row>
    <row r="713" spans="1:10" x14ac:dyDescent="0.5">
      <c r="A713" s="1">
        <v>42716</v>
      </c>
      <c r="B713" t="s">
        <v>10</v>
      </c>
      <c r="C713" t="s">
        <v>9</v>
      </c>
      <c r="D713">
        <v>120390.11</v>
      </c>
      <c r="E713">
        <v>120390.11</v>
      </c>
      <c r="H713">
        <v>120390.11</v>
      </c>
      <c r="I713">
        <v>32.799999999999997</v>
      </c>
      <c r="J713"/>
    </row>
    <row r="714" spans="1:10" x14ac:dyDescent="0.5">
      <c r="A714" s="1">
        <v>42717</v>
      </c>
      <c r="B714" t="s">
        <v>10</v>
      </c>
      <c r="C714" t="s">
        <v>9</v>
      </c>
      <c r="D714">
        <v>128831.65</v>
      </c>
      <c r="E714">
        <v>128831.65</v>
      </c>
      <c r="H714">
        <v>128831.65</v>
      </c>
      <c r="I714">
        <v>36.299999999999997</v>
      </c>
      <c r="J714"/>
    </row>
    <row r="715" spans="1:10" x14ac:dyDescent="0.5">
      <c r="A715" s="1">
        <v>42718</v>
      </c>
      <c r="B715" t="s">
        <v>10</v>
      </c>
      <c r="C715" t="s">
        <v>9</v>
      </c>
      <c r="D715">
        <v>111423.765</v>
      </c>
      <c r="E715">
        <v>111423.765</v>
      </c>
      <c r="H715">
        <v>111423.765</v>
      </c>
      <c r="I715">
        <v>19.3</v>
      </c>
      <c r="J715"/>
    </row>
    <row r="716" spans="1:10" x14ac:dyDescent="0.5">
      <c r="A716" s="1">
        <v>42719</v>
      </c>
      <c r="B716" t="s">
        <v>10</v>
      </c>
      <c r="C716" t="s">
        <v>9</v>
      </c>
      <c r="D716">
        <v>107072.36</v>
      </c>
      <c r="E716">
        <v>107072.36</v>
      </c>
      <c r="H716">
        <v>107072.36</v>
      </c>
      <c r="I716">
        <v>18.600000000000001</v>
      </c>
      <c r="J716"/>
    </row>
    <row r="717" spans="1:10" x14ac:dyDescent="0.5">
      <c r="A717" s="1">
        <v>42720</v>
      </c>
      <c r="B717" t="s">
        <v>10</v>
      </c>
      <c r="C717" t="s">
        <v>9</v>
      </c>
      <c r="D717">
        <v>113698.06</v>
      </c>
      <c r="E717">
        <v>113698.06</v>
      </c>
      <c r="H717">
        <v>113698.06</v>
      </c>
      <c r="I717">
        <v>25.5</v>
      </c>
      <c r="J717"/>
    </row>
    <row r="718" spans="1:10" x14ac:dyDescent="0.5">
      <c r="A718" s="1">
        <v>42721</v>
      </c>
      <c r="B718" t="s">
        <v>10</v>
      </c>
      <c r="C718" t="s">
        <v>9</v>
      </c>
      <c r="D718">
        <v>90227.48</v>
      </c>
      <c r="E718">
        <v>90227.48</v>
      </c>
      <c r="H718">
        <v>90227.48</v>
      </c>
      <c r="I718">
        <v>20.9</v>
      </c>
      <c r="J718"/>
    </row>
    <row r="719" spans="1:10" x14ac:dyDescent="0.5">
      <c r="A719" s="1">
        <v>42722</v>
      </c>
      <c r="B719" t="s">
        <v>10</v>
      </c>
      <c r="C719" t="s">
        <v>9</v>
      </c>
      <c r="D719">
        <v>90911.085000000006</v>
      </c>
      <c r="E719">
        <v>90911.085000000006</v>
      </c>
      <c r="H719">
        <v>90911.085000000006</v>
      </c>
      <c r="I719">
        <v>17.5</v>
      </c>
      <c r="J719"/>
    </row>
    <row r="720" spans="1:10" x14ac:dyDescent="0.5">
      <c r="A720" s="1">
        <v>42723</v>
      </c>
      <c r="B720" t="s">
        <v>10</v>
      </c>
      <c r="C720" t="s">
        <v>9</v>
      </c>
      <c r="D720">
        <v>109260.30499999999</v>
      </c>
      <c r="E720">
        <v>109260.30499999999</v>
      </c>
      <c r="H720">
        <v>109260.30499999999</v>
      </c>
      <c r="I720">
        <v>30.2</v>
      </c>
      <c r="J720"/>
    </row>
    <row r="721" spans="1:10" x14ac:dyDescent="0.5">
      <c r="A721" s="1">
        <v>42724</v>
      </c>
      <c r="B721" t="s">
        <v>9</v>
      </c>
      <c r="C721" t="s">
        <v>9</v>
      </c>
      <c r="D721">
        <v>106451.255</v>
      </c>
      <c r="F721">
        <v>106451.255</v>
      </c>
      <c r="H721">
        <v>106451.255</v>
      </c>
      <c r="I721">
        <v>21.5</v>
      </c>
      <c r="J721"/>
    </row>
    <row r="722" spans="1:10" x14ac:dyDescent="0.5">
      <c r="A722" s="1">
        <v>42725</v>
      </c>
      <c r="B722" t="s">
        <v>9</v>
      </c>
      <c r="C722" t="s">
        <v>9</v>
      </c>
      <c r="D722">
        <v>104389.51</v>
      </c>
      <c r="F722">
        <v>104389.51</v>
      </c>
      <c r="H722">
        <v>104389.51</v>
      </c>
      <c r="I722">
        <v>19.899999999999999</v>
      </c>
      <c r="J722"/>
    </row>
    <row r="723" spans="1:10" x14ac:dyDescent="0.5">
      <c r="A723" s="1">
        <v>42726</v>
      </c>
      <c r="B723" t="s">
        <v>9</v>
      </c>
      <c r="C723" t="s">
        <v>9</v>
      </c>
      <c r="D723">
        <v>105513.235</v>
      </c>
      <c r="F723">
        <v>105513.235</v>
      </c>
      <c r="H723">
        <v>105513.235</v>
      </c>
      <c r="I723">
        <v>20</v>
      </c>
      <c r="J723"/>
    </row>
    <row r="724" spans="1:10" x14ac:dyDescent="0.5">
      <c r="A724" s="1">
        <v>42727</v>
      </c>
      <c r="B724" t="s">
        <v>9</v>
      </c>
      <c r="C724" t="s">
        <v>9</v>
      </c>
      <c r="D724">
        <v>112247.94500000001</v>
      </c>
      <c r="F724">
        <v>112247.94500000001</v>
      </c>
      <c r="H724">
        <v>112247.94500000001</v>
      </c>
      <c r="I724">
        <v>26.3</v>
      </c>
      <c r="J724"/>
    </row>
    <row r="725" spans="1:10" x14ac:dyDescent="0.5">
      <c r="A725" s="1">
        <v>42728</v>
      </c>
      <c r="B725" t="s">
        <v>9</v>
      </c>
      <c r="C725" t="s">
        <v>9</v>
      </c>
      <c r="D725">
        <v>114843.875</v>
      </c>
      <c r="F725">
        <v>114843.875</v>
      </c>
      <c r="H725">
        <v>114843.875</v>
      </c>
      <c r="I725">
        <v>34.9</v>
      </c>
      <c r="J725"/>
    </row>
    <row r="726" spans="1:10" x14ac:dyDescent="0.5">
      <c r="A726" s="1">
        <v>42729</v>
      </c>
      <c r="B726" t="s">
        <v>9</v>
      </c>
      <c r="C726" t="s">
        <v>9</v>
      </c>
      <c r="D726">
        <v>114468.17</v>
      </c>
      <c r="F726">
        <v>114468.17</v>
      </c>
      <c r="H726">
        <v>114468.17</v>
      </c>
      <c r="I726">
        <v>36.299999999999997</v>
      </c>
      <c r="J726"/>
    </row>
    <row r="727" spans="1:10" x14ac:dyDescent="0.5">
      <c r="A727" s="1">
        <v>42730</v>
      </c>
      <c r="B727" t="s">
        <v>9</v>
      </c>
      <c r="C727" t="s">
        <v>10</v>
      </c>
      <c r="D727">
        <v>106284.83</v>
      </c>
      <c r="F727">
        <v>106284.83</v>
      </c>
      <c r="G727">
        <v>106284.83</v>
      </c>
      <c r="I727">
        <v>29.3</v>
      </c>
      <c r="J727"/>
    </row>
    <row r="728" spans="1:10" x14ac:dyDescent="0.5">
      <c r="A728" s="1">
        <v>42731</v>
      </c>
      <c r="B728" t="s">
        <v>9</v>
      </c>
      <c r="C728" t="s">
        <v>10</v>
      </c>
      <c r="D728">
        <v>99701.43</v>
      </c>
      <c r="F728">
        <v>99701.43</v>
      </c>
      <c r="G728">
        <v>99701.43</v>
      </c>
      <c r="I728">
        <v>29.8</v>
      </c>
      <c r="J728"/>
    </row>
    <row r="729" spans="1:10" x14ac:dyDescent="0.5">
      <c r="A729" s="1">
        <v>42732</v>
      </c>
      <c r="B729" t="s">
        <v>9</v>
      </c>
      <c r="C729" t="s">
        <v>9</v>
      </c>
      <c r="D729">
        <v>123693.52</v>
      </c>
      <c r="F729">
        <v>123693.52</v>
      </c>
      <c r="H729">
        <v>123693.52</v>
      </c>
      <c r="I729">
        <v>38.200000000000003</v>
      </c>
      <c r="J729"/>
    </row>
    <row r="730" spans="1:10" x14ac:dyDescent="0.5">
      <c r="A730" s="1">
        <v>42733</v>
      </c>
      <c r="B730" t="s">
        <v>9</v>
      </c>
      <c r="C730" t="s">
        <v>9</v>
      </c>
      <c r="D730">
        <v>135571.79500000001</v>
      </c>
      <c r="F730">
        <v>135571.79500000001</v>
      </c>
      <c r="H730">
        <v>135571.79500000001</v>
      </c>
      <c r="I730">
        <v>33.5</v>
      </c>
      <c r="J730"/>
    </row>
    <row r="731" spans="1:10" x14ac:dyDescent="0.5">
      <c r="A731" s="1">
        <v>42734</v>
      </c>
      <c r="B731" t="s">
        <v>9</v>
      </c>
      <c r="C731" t="s">
        <v>9</v>
      </c>
      <c r="D731">
        <v>112141.83</v>
      </c>
      <c r="F731">
        <v>112141.83</v>
      </c>
      <c r="H731">
        <v>112141.83</v>
      </c>
      <c r="I731">
        <v>27.8</v>
      </c>
      <c r="J731"/>
    </row>
    <row r="732" spans="1:10" x14ac:dyDescent="0.5">
      <c r="A732" s="1">
        <v>42735</v>
      </c>
      <c r="B732" t="s">
        <v>9</v>
      </c>
      <c r="C732" t="s">
        <v>9</v>
      </c>
      <c r="D732">
        <v>95728.15</v>
      </c>
      <c r="F732">
        <v>95728.15</v>
      </c>
      <c r="H732">
        <v>95728.15</v>
      </c>
      <c r="I732">
        <v>23.8</v>
      </c>
      <c r="J732"/>
    </row>
    <row r="733" spans="1:10" x14ac:dyDescent="0.5">
      <c r="A733" s="1">
        <v>42736</v>
      </c>
      <c r="B733" t="s">
        <v>9</v>
      </c>
      <c r="C733" t="s">
        <v>10</v>
      </c>
      <c r="D733">
        <v>89403.145000000004</v>
      </c>
      <c r="F733">
        <v>89403.145000000004</v>
      </c>
      <c r="G733">
        <v>89403.145000000004</v>
      </c>
      <c r="I733">
        <v>21.1</v>
      </c>
      <c r="J733"/>
    </row>
    <row r="734" spans="1:10" x14ac:dyDescent="0.5">
      <c r="A734" s="1">
        <v>42737</v>
      </c>
      <c r="B734" t="s">
        <v>9</v>
      </c>
      <c r="C734" t="s">
        <v>10</v>
      </c>
      <c r="D734">
        <v>86507.47</v>
      </c>
      <c r="F734">
        <v>86507.47</v>
      </c>
      <c r="G734">
        <v>86507.47</v>
      </c>
      <c r="I734">
        <v>17.8</v>
      </c>
      <c r="J734"/>
    </row>
    <row r="735" spans="1:10" x14ac:dyDescent="0.5">
      <c r="A735" s="1">
        <v>42738</v>
      </c>
      <c r="B735" t="s">
        <v>9</v>
      </c>
      <c r="C735" t="s">
        <v>9</v>
      </c>
      <c r="D735">
        <v>97564.744999999995</v>
      </c>
      <c r="F735">
        <v>97564.744999999995</v>
      </c>
      <c r="H735">
        <v>97564.744999999995</v>
      </c>
      <c r="I735">
        <v>19.5</v>
      </c>
      <c r="J735"/>
    </row>
    <row r="736" spans="1:10" x14ac:dyDescent="0.5">
      <c r="A736" s="1">
        <v>42739</v>
      </c>
      <c r="B736" t="s">
        <v>9</v>
      </c>
      <c r="C736" t="s">
        <v>9</v>
      </c>
      <c r="D736">
        <v>116606.795</v>
      </c>
      <c r="F736">
        <v>116606.795</v>
      </c>
      <c r="H736">
        <v>116606.795</v>
      </c>
      <c r="I736">
        <v>29.3</v>
      </c>
      <c r="J736"/>
    </row>
    <row r="737" spans="1:10" x14ac:dyDescent="0.5">
      <c r="A737" s="1">
        <v>42740</v>
      </c>
      <c r="B737" t="s">
        <v>9</v>
      </c>
      <c r="C737" t="s">
        <v>9</v>
      </c>
      <c r="D737">
        <v>128079.845</v>
      </c>
      <c r="F737">
        <v>128079.845</v>
      </c>
      <c r="H737">
        <v>128079.845</v>
      </c>
      <c r="I737">
        <v>31.7</v>
      </c>
      <c r="J737"/>
    </row>
    <row r="738" spans="1:10" x14ac:dyDescent="0.5">
      <c r="A738" s="1">
        <v>42741</v>
      </c>
      <c r="B738" t="s">
        <v>9</v>
      </c>
      <c r="C738" t="s">
        <v>9</v>
      </c>
      <c r="D738">
        <v>136308.73499999999</v>
      </c>
      <c r="F738">
        <v>136308.73499999999</v>
      </c>
      <c r="H738">
        <v>136308.73499999999</v>
      </c>
      <c r="I738">
        <v>35.200000000000003</v>
      </c>
      <c r="J738"/>
    </row>
    <row r="739" spans="1:10" x14ac:dyDescent="0.5">
      <c r="A739" s="1">
        <v>42742</v>
      </c>
      <c r="B739" t="s">
        <v>9</v>
      </c>
      <c r="C739" t="s">
        <v>9</v>
      </c>
      <c r="D739">
        <v>134955.01999999999</v>
      </c>
      <c r="F739">
        <v>134955.01999999999</v>
      </c>
      <c r="H739">
        <v>134955.01999999999</v>
      </c>
      <c r="I739">
        <v>36.700000000000003</v>
      </c>
      <c r="J739"/>
    </row>
    <row r="740" spans="1:10" x14ac:dyDescent="0.5">
      <c r="A740" s="1">
        <v>42743</v>
      </c>
      <c r="B740" t="s">
        <v>9</v>
      </c>
      <c r="C740" t="s">
        <v>9</v>
      </c>
      <c r="D740">
        <v>122777.02499999999</v>
      </c>
      <c r="F740">
        <v>122777.02499999999</v>
      </c>
      <c r="H740">
        <v>122777.02499999999</v>
      </c>
      <c r="I740">
        <v>33.1</v>
      </c>
      <c r="J740"/>
    </row>
    <row r="741" spans="1:10" x14ac:dyDescent="0.5">
      <c r="A741" s="1">
        <v>42744</v>
      </c>
      <c r="B741" t="s">
        <v>9</v>
      </c>
      <c r="C741" t="s">
        <v>9</v>
      </c>
      <c r="D741">
        <v>116211.99</v>
      </c>
      <c r="F741">
        <v>116211.99</v>
      </c>
      <c r="H741">
        <v>116211.99</v>
      </c>
      <c r="I741">
        <v>24.4</v>
      </c>
      <c r="J741"/>
    </row>
    <row r="742" spans="1:10" x14ac:dyDescent="0.5">
      <c r="A742" s="1">
        <v>42745</v>
      </c>
      <c r="B742" t="s">
        <v>9</v>
      </c>
      <c r="C742" t="s">
        <v>9</v>
      </c>
      <c r="D742">
        <v>120366.32</v>
      </c>
      <c r="F742">
        <v>120366.32</v>
      </c>
      <c r="H742">
        <v>120366.32</v>
      </c>
      <c r="I742">
        <v>26.2</v>
      </c>
      <c r="J742"/>
    </row>
    <row r="743" spans="1:10" x14ac:dyDescent="0.5">
      <c r="A743" s="1">
        <v>42746</v>
      </c>
      <c r="B743" t="s">
        <v>9</v>
      </c>
      <c r="C743" t="s">
        <v>9</v>
      </c>
      <c r="D743">
        <v>111595.855</v>
      </c>
      <c r="F743">
        <v>111595.855</v>
      </c>
      <c r="H743">
        <v>111595.855</v>
      </c>
      <c r="I743">
        <v>24.3</v>
      </c>
      <c r="J743"/>
    </row>
    <row r="744" spans="1:10" x14ac:dyDescent="0.5">
      <c r="A744" s="1">
        <v>42747</v>
      </c>
      <c r="B744" t="s">
        <v>9</v>
      </c>
      <c r="C744" t="s">
        <v>9</v>
      </c>
      <c r="D744">
        <v>118783.94500000001</v>
      </c>
      <c r="F744">
        <v>118783.94500000001</v>
      </c>
      <c r="H744">
        <v>118783.94500000001</v>
      </c>
      <c r="I744">
        <v>26.5</v>
      </c>
      <c r="J744"/>
    </row>
    <row r="745" spans="1:10" x14ac:dyDescent="0.5">
      <c r="A745" s="1">
        <v>42748</v>
      </c>
      <c r="B745" t="s">
        <v>9</v>
      </c>
      <c r="C745" t="s">
        <v>9</v>
      </c>
      <c r="D745">
        <v>111341.675</v>
      </c>
      <c r="F745">
        <v>111341.675</v>
      </c>
      <c r="H745">
        <v>111341.675</v>
      </c>
      <c r="I745">
        <v>28.8</v>
      </c>
      <c r="J745"/>
    </row>
    <row r="746" spans="1:10" x14ac:dyDescent="0.5">
      <c r="A746" s="1">
        <v>42749</v>
      </c>
      <c r="B746" t="s">
        <v>9</v>
      </c>
      <c r="C746" t="s">
        <v>9</v>
      </c>
      <c r="D746">
        <v>88996.625</v>
      </c>
      <c r="F746">
        <v>88996.625</v>
      </c>
      <c r="H746">
        <v>88996.625</v>
      </c>
      <c r="I746">
        <v>23.5</v>
      </c>
      <c r="J746"/>
    </row>
    <row r="747" spans="1:10" x14ac:dyDescent="0.5">
      <c r="A747" s="1">
        <v>42750</v>
      </c>
      <c r="B747" t="s">
        <v>9</v>
      </c>
      <c r="C747" t="s">
        <v>9</v>
      </c>
      <c r="D747">
        <v>90294</v>
      </c>
      <c r="F747">
        <v>90294</v>
      </c>
      <c r="H747">
        <v>90294</v>
      </c>
      <c r="I747">
        <v>21.5</v>
      </c>
      <c r="J747"/>
    </row>
    <row r="748" spans="1:10" x14ac:dyDescent="0.5">
      <c r="A748" s="1">
        <v>42751</v>
      </c>
      <c r="B748" t="s">
        <v>9</v>
      </c>
      <c r="C748" t="s">
        <v>9</v>
      </c>
      <c r="D748">
        <v>120928.705</v>
      </c>
      <c r="F748">
        <v>120928.705</v>
      </c>
      <c r="H748">
        <v>120928.705</v>
      </c>
      <c r="I748">
        <v>32.700000000000003</v>
      </c>
      <c r="J748"/>
    </row>
    <row r="749" spans="1:10" x14ac:dyDescent="0.5">
      <c r="A749" s="1">
        <v>42752</v>
      </c>
      <c r="B749" t="s">
        <v>9</v>
      </c>
      <c r="C749" t="s">
        <v>9</v>
      </c>
      <c r="D749">
        <v>140517.65</v>
      </c>
      <c r="F749">
        <v>140517.65</v>
      </c>
      <c r="H749">
        <v>140517.65</v>
      </c>
      <c r="I749">
        <v>37.799999999999997</v>
      </c>
      <c r="J749"/>
    </row>
    <row r="750" spans="1:10" x14ac:dyDescent="0.5">
      <c r="A750" s="1">
        <v>42753</v>
      </c>
      <c r="B750" t="s">
        <v>9</v>
      </c>
      <c r="C750" t="s">
        <v>9</v>
      </c>
      <c r="D750">
        <v>111211.35</v>
      </c>
      <c r="F750">
        <v>111211.35</v>
      </c>
      <c r="H750">
        <v>111211.35</v>
      </c>
      <c r="I750">
        <v>20.8</v>
      </c>
      <c r="J750"/>
    </row>
    <row r="751" spans="1:10" x14ac:dyDescent="0.5">
      <c r="A751" s="1">
        <v>42754</v>
      </c>
      <c r="B751" t="s">
        <v>9</v>
      </c>
      <c r="C751" t="s">
        <v>9</v>
      </c>
      <c r="D751">
        <v>112371.41</v>
      </c>
      <c r="F751">
        <v>112371.41</v>
      </c>
      <c r="H751">
        <v>112371.41</v>
      </c>
      <c r="I751">
        <v>23.4</v>
      </c>
      <c r="J751"/>
    </row>
    <row r="752" spans="1:10" x14ac:dyDescent="0.5">
      <c r="A752" s="1">
        <v>42755</v>
      </c>
      <c r="B752" t="s">
        <v>9</v>
      </c>
      <c r="C752" t="s">
        <v>9</v>
      </c>
      <c r="D752">
        <v>107937.685</v>
      </c>
      <c r="F752">
        <v>107937.685</v>
      </c>
      <c r="H752">
        <v>107937.685</v>
      </c>
      <c r="I752">
        <v>20.8</v>
      </c>
      <c r="J752"/>
    </row>
    <row r="753" spans="1:10" x14ac:dyDescent="0.5">
      <c r="A753" s="1">
        <v>42756</v>
      </c>
      <c r="B753" t="s">
        <v>9</v>
      </c>
      <c r="C753" t="s">
        <v>9</v>
      </c>
      <c r="D753">
        <v>96779.07</v>
      </c>
      <c r="F753">
        <v>96779.07</v>
      </c>
      <c r="H753">
        <v>96779.07</v>
      </c>
      <c r="I753">
        <v>22.6</v>
      </c>
      <c r="J753"/>
    </row>
    <row r="754" spans="1:10" x14ac:dyDescent="0.5">
      <c r="A754" s="1">
        <v>42757</v>
      </c>
      <c r="B754" t="s">
        <v>9</v>
      </c>
      <c r="C754" t="s">
        <v>9</v>
      </c>
      <c r="D754">
        <v>103291.61</v>
      </c>
      <c r="F754">
        <v>103291.61</v>
      </c>
      <c r="H754">
        <v>103291.61</v>
      </c>
      <c r="I754">
        <v>29.6</v>
      </c>
      <c r="J754"/>
    </row>
    <row r="755" spans="1:10" x14ac:dyDescent="0.5">
      <c r="A755" s="1">
        <v>42758</v>
      </c>
      <c r="B755" t="s">
        <v>9</v>
      </c>
      <c r="C755" t="s">
        <v>9</v>
      </c>
      <c r="D755">
        <v>141332.05499999999</v>
      </c>
      <c r="F755">
        <v>141332.05499999999</v>
      </c>
      <c r="H755">
        <v>141332.05499999999</v>
      </c>
      <c r="I755">
        <v>36.700000000000003</v>
      </c>
      <c r="J755"/>
    </row>
    <row r="756" spans="1:10" x14ac:dyDescent="0.5">
      <c r="A756" s="1">
        <v>42759</v>
      </c>
      <c r="B756" t="s">
        <v>9</v>
      </c>
      <c r="C756" t="s">
        <v>9</v>
      </c>
      <c r="D756">
        <v>115664.16</v>
      </c>
      <c r="F756">
        <v>115664.16</v>
      </c>
      <c r="H756">
        <v>115664.16</v>
      </c>
      <c r="I756">
        <v>22</v>
      </c>
      <c r="J756"/>
    </row>
    <row r="757" spans="1:10" x14ac:dyDescent="0.5">
      <c r="A757" s="1">
        <v>42760</v>
      </c>
      <c r="B757" t="s">
        <v>9</v>
      </c>
      <c r="C757" t="s">
        <v>9</v>
      </c>
      <c r="D757">
        <v>111936.7</v>
      </c>
      <c r="F757">
        <v>111936.7</v>
      </c>
      <c r="H757">
        <v>111936.7</v>
      </c>
      <c r="I757">
        <v>21.1</v>
      </c>
      <c r="J757"/>
    </row>
    <row r="758" spans="1:10" x14ac:dyDescent="0.5">
      <c r="A758" s="1">
        <v>42761</v>
      </c>
      <c r="B758" t="s">
        <v>9</v>
      </c>
      <c r="C758" t="s">
        <v>10</v>
      </c>
      <c r="D758">
        <v>98590.06</v>
      </c>
      <c r="F758">
        <v>98590.06</v>
      </c>
      <c r="G758">
        <v>98590.06</v>
      </c>
      <c r="I758">
        <v>21.2</v>
      </c>
      <c r="J758"/>
    </row>
    <row r="759" spans="1:10" x14ac:dyDescent="0.5">
      <c r="A759" s="1">
        <v>42762</v>
      </c>
      <c r="B759" t="s">
        <v>9</v>
      </c>
      <c r="C759" t="s">
        <v>9</v>
      </c>
      <c r="D759">
        <v>112513.82</v>
      </c>
      <c r="F759">
        <v>112513.82</v>
      </c>
      <c r="H759">
        <v>112513.82</v>
      </c>
      <c r="I759">
        <v>23.6</v>
      </c>
      <c r="J759"/>
    </row>
    <row r="760" spans="1:10" x14ac:dyDescent="0.5">
      <c r="A760" s="1">
        <v>42763</v>
      </c>
      <c r="B760" t="s">
        <v>9</v>
      </c>
      <c r="C760" t="s">
        <v>9</v>
      </c>
      <c r="D760">
        <v>108336.53</v>
      </c>
      <c r="F760">
        <v>108336.53</v>
      </c>
      <c r="H760">
        <v>108336.53</v>
      </c>
      <c r="I760">
        <v>29.2</v>
      </c>
      <c r="J760"/>
    </row>
    <row r="761" spans="1:10" x14ac:dyDescent="0.5">
      <c r="A761" s="1">
        <v>42764</v>
      </c>
      <c r="B761" t="s">
        <v>9</v>
      </c>
      <c r="C761" t="s">
        <v>9</v>
      </c>
      <c r="D761">
        <v>109020.58</v>
      </c>
      <c r="F761">
        <v>109020.58</v>
      </c>
      <c r="H761">
        <v>109020.58</v>
      </c>
      <c r="I761">
        <v>27</v>
      </c>
      <c r="J761"/>
    </row>
    <row r="762" spans="1:10" x14ac:dyDescent="0.5">
      <c r="A762" s="1">
        <v>42765</v>
      </c>
      <c r="B762" t="s">
        <v>9</v>
      </c>
      <c r="C762" t="s">
        <v>9</v>
      </c>
      <c r="D762">
        <v>124292.955</v>
      </c>
      <c r="F762">
        <v>124292.955</v>
      </c>
      <c r="H762">
        <v>124292.955</v>
      </c>
      <c r="I762">
        <v>30</v>
      </c>
      <c r="J762"/>
    </row>
    <row r="763" spans="1:10" x14ac:dyDescent="0.5">
      <c r="A763" s="1">
        <v>42766</v>
      </c>
      <c r="B763" t="s">
        <v>10</v>
      </c>
      <c r="C763" t="s">
        <v>9</v>
      </c>
      <c r="D763">
        <v>112863.01</v>
      </c>
      <c r="E763">
        <v>112863.01</v>
      </c>
      <c r="H763">
        <v>112863.01</v>
      </c>
      <c r="I763">
        <v>22.1</v>
      </c>
      <c r="J763"/>
    </row>
    <row r="764" spans="1:10" x14ac:dyDescent="0.5">
      <c r="A764" s="1">
        <v>42767</v>
      </c>
      <c r="B764" t="s">
        <v>10</v>
      </c>
      <c r="C764" t="s">
        <v>9</v>
      </c>
      <c r="D764">
        <v>114133.73</v>
      </c>
      <c r="E764">
        <v>114133.73</v>
      </c>
      <c r="H764">
        <v>114133.73</v>
      </c>
      <c r="I764">
        <v>20.6</v>
      </c>
      <c r="J764"/>
    </row>
    <row r="765" spans="1:10" x14ac:dyDescent="0.5">
      <c r="A765" s="1">
        <v>42768</v>
      </c>
      <c r="B765" t="s">
        <v>10</v>
      </c>
      <c r="C765" t="s">
        <v>9</v>
      </c>
      <c r="D765">
        <v>110669.27</v>
      </c>
      <c r="E765">
        <v>110669.27</v>
      </c>
      <c r="H765">
        <v>110669.27</v>
      </c>
      <c r="I765">
        <v>24.1</v>
      </c>
      <c r="J765"/>
    </row>
    <row r="766" spans="1:10" x14ac:dyDescent="0.5">
      <c r="A766" s="1">
        <v>42769</v>
      </c>
      <c r="B766" t="s">
        <v>10</v>
      </c>
      <c r="C766" t="s">
        <v>9</v>
      </c>
      <c r="D766">
        <v>117452.27</v>
      </c>
      <c r="E766">
        <v>117452.27</v>
      </c>
      <c r="H766">
        <v>117452.27</v>
      </c>
      <c r="I766">
        <v>27.6</v>
      </c>
      <c r="J766"/>
    </row>
    <row r="767" spans="1:10" x14ac:dyDescent="0.5">
      <c r="A767" s="1">
        <v>42770</v>
      </c>
      <c r="B767" t="s">
        <v>10</v>
      </c>
      <c r="C767" t="s">
        <v>9</v>
      </c>
      <c r="D767">
        <v>117361.7</v>
      </c>
      <c r="E767">
        <v>117361.7</v>
      </c>
      <c r="H767">
        <v>117361.7</v>
      </c>
      <c r="I767">
        <v>35.9</v>
      </c>
      <c r="J767"/>
    </row>
    <row r="768" spans="1:10" x14ac:dyDescent="0.5">
      <c r="A768" s="1">
        <v>42771</v>
      </c>
      <c r="B768" t="s">
        <v>10</v>
      </c>
      <c r="C768" t="s">
        <v>9</v>
      </c>
      <c r="D768">
        <v>110384.27499999999</v>
      </c>
      <c r="E768">
        <v>110384.27499999999</v>
      </c>
      <c r="H768">
        <v>110384.27499999999</v>
      </c>
      <c r="I768">
        <v>30.7</v>
      </c>
      <c r="J768"/>
    </row>
    <row r="769" spans="1:10" x14ac:dyDescent="0.5">
      <c r="A769" s="1">
        <v>42772</v>
      </c>
      <c r="B769" t="s">
        <v>10</v>
      </c>
      <c r="C769" t="s">
        <v>9</v>
      </c>
      <c r="D769">
        <v>108761.37</v>
      </c>
      <c r="E769">
        <v>108761.37</v>
      </c>
      <c r="H769">
        <v>108761.37</v>
      </c>
      <c r="I769">
        <v>18</v>
      </c>
      <c r="J769"/>
    </row>
    <row r="770" spans="1:10" x14ac:dyDescent="0.5">
      <c r="A770" s="1">
        <v>42773</v>
      </c>
      <c r="B770" t="s">
        <v>10</v>
      </c>
      <c r="C770" t="s">
        <v>9</v>
      </c>
      <c r="D770">
        <v>111543.81</v>
      </c>
      <c r="E770">
        <v>111543.81</v>
      </c>
      <c r="H770">
        <v>111543.81</v>
      </c>
      <c r="I770">
        <v>27.6</v>
      </c>
      <c r="J770"/>
    </row>
    <row r="771" spans="1:10" x14ac:dyDescent="0.5">
      <c r="A771" s="1">
        <v>42774</v>
      </c>
      <c r="B771" t="s">
        <v>10</v>
      </c>
      <c r="C771" t="s">
        <v>9</v>
      </c>
      <c r="D771">
        <v>142213.66</v>
      </c>
      <c r="E771">
        <v>142213.66</v>
      </c>
      <c r="H771">
        <v>142213.66</v>
      </c>
      <c r="I771">
        <v>36</v>
      </c>
      <c r="J771"/>
    </row>
    <row r="772" spans="1:10" x14ac:dyDescent="0.5">
      <c r="A772" s="1">
        <v>42775</v>
      </c>
      <c r="B772" t="s">
        <v>10</v>
      </c>
      <c r="C772" t="s">
        <v>9</v>
      </c>
      <c r="D772">
        <v>155060.60999999999</v>
      </c>
      <c r="E772">
        <v>155060.60999999999</v>
      </c>
      <c r="H772">
        <v>155060.60999999999</v>
      </c>
      <c r="I772">
        <v>36</v>
      </c>
      <c r="J772"/>
    </row>
    <row r="773" spans="1:10" x14ac:dyDescent="0.5">
      <c r="A773" s="1">
        <v>42776</v>
      </c>
      <c r="B773" t="s">
        <v>10</v>
      </c>
      <c r="C773" t="s">
        <v>9</v>
      </c>
      <c r="D773">
        <v>138793.59</v>
      </c>
      <c r="E773">
        <v>138793.59</v>
      </c>
      <c r="H773">
        <v>138793.59</v>
      </c>
      <c r="I773">
        <v>27.1</v>
      </c>
      <c r="J773"/>
    </row>
    <row r="774" spans="1:10" x14ac:dyDescent="0.5">
      <c r="A774" s="1">
        <v>42777</v>
      </c>
      <c r="B774" t="s">
        <v>10</v>
      </c>
      <c r="C774" t="s">
        <v>9</v>
      </c>
      <c r="D774">
        <v>111983.51</v>
      </c>
      <c r="E774">
        <v>111983.51</v>
      </c>
      <c r="H774">
        <v>111983.51</v>
      </c>
      <c r="I774">
        <v>24.6</v>
      </c>
      <c r="J774"/>
    </row>
    <row r="775" spans="1:10" x14ac:dyDescent="0.5">
      <c r="A775" s="1">
        <v>42778</v>
      </c>
      <c r="B775" t="s">
        <v>10</v>
      </c>
      <c r="C775" t="s">
        <v>9</v>
      </c>
      <c r="D775">
        <v>89003.15</v>
      </c>
      <c r="E775">
        <v>89003.15</v>
      </c>
      <c r="H775">
        <v>89003.15</v>
      </c>
      <c r="I775">
        <v>19.899999999999999</v>
      </c>
      <c r="J775"/>
    </row>
    <row r="776" spans="1:10" x14ac:dyDescent="0.5">
      <c r="A776" s="1">
        <v>42779</v>
      </c>
      <c r="B776" t="s">
        <v>10</v>
      </c>
      <c r="C776" t="s">
        <v>9</v>
      </c>
      <c r="D776">
        <v>104844.105</v>
      </c>
      <c r="E776">
        <v>104844.105</v>
      </c>
      <c r="H776">
        <v>104844.105</v>
      </c>
      <c r="I776">
        <v>21</v>
      </c>
      <c r="J776"/>
    </row>
    <row r="777" spans="1:10" x14ac:dyDescent="0.5">
      <c r="A777" s="1">
        <v>42780</v>
      </c>
      <c r="B777" t="s">
        <v>10</v>
      </c>
      <c r="C777" t="s">
        <v>9</v>
      </c>
      <c r="D777">
        <v>111613.05</v>
      </c>
      <c r="E777">
        <v>111613.05</v>
      </c>
      <c r="H777">
        <v>111613.05</v>
      </c>
      <c r="I777">
        <v>19.5</v>
      </c>
      <c r="J777"/>
    </row>
    <row r="778" spans="1:10" x14ac:dyDescent="0.5">
      <c r="A778" s="1">
        <v>42781</v>
      </c>
      <c r="B778" t="s">
        <v>10</v>
      </c>
      <c r="C778" t="s">
        <v>9</v>
      </c>
      <c r="D778">
        <v>116299.39</v>
      </c>
      <c r="E778">
        <v>116299.39</v>
      </c>
      <c r="H778">
        <v>116299.39</v>
      </c>
      <c r="I778">
        <v>31.5</v>
      </c>
      <c r="J778"/>
    </row>
    <row r="779" spans="1:10" x14ac:dyDescent="0.5">
      <c r="A779" s="1">
        <v>42782</v>
      </c>
      <c r="B779" t="s">
        <v>10</v>
      </c>
      <c r="C779" t="s">
        <v>9</v>
      </c>
      <c r="D779">
        <v>119947.59</v>
      </c>
      <c r="E779">
        <v>119947.59</v>
      </c>
      <c r="H779">
        <v>119947.59</v>
      </c>
      <c r="I779">
        <v>23.6</v>
      </c>
      <c r="J779"/>
    </row>
    <row r="780" spans="1:10" x14ac:dyDescent="0.5">
      <c r="A780" s="1">
        <v>42783</v>
      </c>
      <c r="B780" t="s">
        <v>10</v>
      </c>
      <c r="C780" t="s">
        <v>9</v>
      </c>
      <c r="D780">
        <v>111885.97</v>
      </c>
      <c r="E780">
        <v>111885.97</v>
      </c>
      <c r="H780">
        <v>111885.97</v>
      </c>
      <c r="I780">
        <v>25.5</v>
      </c>
      <c r="J780"/>
    </row>
    <row r="781" spans="1:10" x14ac:dyDescent="0.5">
      <c r="A781" s="1">
        <v>42784</v>
      </c>
      <c r="B781" t="s">
        <v>10</v>
      </c>
      <c r="C781" t="s">
        <v>9</v>
      </c>
      <c r="D781">
        <v>95623.35</v>
      </c>
      <c r="E781">
        <v>95623.35</v>
      </c>
      <c r="H781">
        <v>95623.35</v>
      </c>
      <c r="I781">
        <v>18.899999999999999</v>
      </c>
      <c r="J781"/>
    </row>
    <row r="782" spans="1:10" x14ac:dyDescent="0.5">
      <c r="A782" s="1">
        <v>42785</v>
      </c>
      <c r="B782" t="s">
        <v>10</v>
      </c>
      <c r="C782" t="s">
        <v>9</v>
      </c>
      <c r="D782">
        <v>91280.024999999994</v>
      </c>
      <c r="E782">
        <v>91280.024999999994</v>
      </c>
      <c r="H782">
        <v>91280.024999999994</v>
      </c>
      <c r="I782">
        <v>17.3</v>
      </c>
      <c r="J782"/>
    </row>
    <row r="783" spans="1:10" x14ac:dyDescent="0.5">
      <c r="A783" s="1">
        <v>42786</v>
      </c>
      <c r="B783" t="s">
        <v>10</v>
      </c>
      <c r="C783" t="s">
        <v>9</v>
      </c>
      <c r="D783">
        <v>105341.86500000001</v>
      </c>
      <c r="E783">
        <v>105341.86500000001</v>
      </c>
      <c r="H783">
        <v>105341.86500000001</v>
      </c>
      <c r="I783">
        <v>20.3</v>
      </c>
      <c r="J783"/>
    </row>
    <row r="784" spans="1:10" x14ac:dyDescent="0.5">
      <c r="A784" s="1">
        <v>42787</v>
      </c>
      <c r="B784" t="s">
        <v>10</v>
      </c>
      <c r="C784" t="s">
        <v>9</v>
      </c>
      <c r="D784">
        <v>112351.47</v>
      </c>
      <c r="E784">
        <v>112351.47</v>
      </c>
      <c r="H784">
        <v>112351.47</v>
      </c>
      <c r="I784">
        <v>24</v>
      </c>
      <c r="J784"/>
    </row>
    <row r="785" spans="1:10" x14ac:dyDescent="0.5">
      <c r="A785" s="1">
        <v>42788</v>
      </c>
      <c r="B785" t="s">
        <v>10</v>
      </c>
      <c r="C785" t="s">
        <v>9</v>
      </c>
      <c r="D785">
        <v>116690.17</v>
      </c>
      <c r="E785">
        <v>116690.17</v>
      </c>
      <c r="H785">
        <v>116690.17</v>
      </c>
      <c r="I785">
        <v>33.299999999999997</v>
      </c>
      <c r="J785"/>
    </row>
    <row r="786" spans="1:10" x14ac:dyDescent="0.5">
      <c r="A786" s="1">
        <v>42789</v>
      </c>
      <c r="B786" t="s">
        <v>10</v>
      </c>
      <c r="C786" t="s">
        <v>9</v>
      </c>
      <c r="D786">
        <v>117948.685</v>
      </c>
      <c r="E786">
        <v>117948.685</v>
      </c>
      <c r="H786">
        <v>117948.685</v>
      </c>
      <c r="I786">
        <v>25</v>
      </c>
      <c r="J786"/>
    </row>
    <row r="787" spans="1:10" x14ac:dyDescent="0.5">
      <c r="A787" s="1">
        <v>42790</v>
      </c>
      <c r="B787" t="s">
        <v>10</v>
      </c>
      <c r="C787" t="s">
        <v>9</v>
      </c>
      <c r="D787">
        <v>111229.52</v>
      </c>
      <c r="E787">
        <v>111229.52</v>
      </c>
      <c r="H787">
        <v>111229.52</v>
      </c>
      <c r="I787">
        <v>20</v>
      </c>
      <c r="J787"/>
    </row>
    <row r="788" spans="1:10" x14ac:dyDescent="0.5">
      <c r="A788" s="1">
        <v>42791</v>
      </c>
      <c r="B788" t="s">
        <v>10</v>
      </c>
      <c r="C788" t="s">
        <v>9</v>
      </c>
      <c r="D788">
        <v>95046.904999999999</v>
      </c>
      <c r="E788">
        <v>95046.904999999999</v>
      </c>
      <c r="H788">
        <v>95046.904999999999</v>
      </c>
      <c r="I788">
        <v>19.399999999999999</v>
      </c>
      <c r="J788"/>
    </row>
    <row r="789" spans="1:10" x14ac:dyDescent="0.5">
      <c r="A789" s="1">
        <v>42792</v>
      </c>
      <c r="B789" t="s">
        <v>10</v>
      </c>
      <c r="C789" t="s">
        <v>9</v>
      </c>
      <c r="D789">
        <v>100495.61500000001</v>
      </c>
      <c r="E789">
        <v>100495.61500000001</v>
      </c>
      <c r="H789">
        <v>100495.61500000001</v>
      </c>
      <c r="I789">
        <v>29.8</v>
      </c>
      <c r="J789"/>
    </row>
    <row r="790" spans="1:10" x14ac:dyDescent="0.5">
      <c r="A790" s="1">
        <v>42793</v>
      </c>
      <c r="B790" t="s">
        <v>10</v>
      </c>
      <c r="C790" t="s">
        <v>9</v>
      </c>
      <c r="D790">
        <v>131090.77499999999</v>
      </c>
      <c r="E790">
        <v>131090.77499999999</v>
      </c>
      <c r="H790">
        <v>131090.77499999999</v>
      </c>
      <c r="I790">
        <v>33.1</v>
      </c>
      <c r="J790"/>
    </row>
    <row r="791" spans="1:10" x14ac:dyDescent="0.5">
      <c r="A791" s="1">
        <v>42794</v>
      </c>
      <c r="B791" t="s">
        <v>10</v>
      </c>
      <c r="C791" t="s">
        <v>9</v>
      </c>
      <c r="D791">
        <v>140167.5</v>
      </c>
      <c r="E791">
        <v>140167.5</v>
      </c>
      <c r="H791">
        <v>140167.5</v>
      </c>
      <c r="I791">
        <v>33.6</v>
      </c>
      <c r="J791"/>
    </row>
    <row r="792" spans="1:10" x14ac:dyDescent="0.5">
      <c r="A792" s="1">
        <v>42795</v>
      </c>
      <c r="B792" t="s">
        <v>10</v>
      </c>
      <c r="C792" t="s">
        <v>9</v>
      </c>
      <c r="D792">
        <v>137291.97</v>
      </c>
      <c r="E792">
        <v>137291.97</v>
      </c>
      <c r="H792">
        <v>137291.97</v>
      </c>
      <c r="I792">
        <v>30.5</v>
      </c>
      <c r="J792"/>
    </row>
    <row r="793" spans="1:10" x14ac:dyDescent="0.5">
      <c r="A793" s="1">
        <v>42796</v>
      </c>
      <c r="B793" t="s">
        <v>10</v>
      </c>
      <c r="C793" t="s">
        <v>9</v>
      </c>
      <c r="D793">
        <v>127633.27499999999</v>
      </c>
      <c r="E793">
        <v>127633.27499999999</v>
      </c>
      <c r="H793">
        <v>127633.27499999999</v>
      </c>
      <c r="I793">
        <v>23.3</v>
      </c>
      <c r="J793"/>
    </row>
    <row r="794" spans="1:10" x14ac:dyDescent="0.5">
      <c r="A794" s="1">
        <v>42797</v>
      </c>
      <c r="B794" t="s">
        <v>10</v>
      </c>
      <c r="C794" t="s">
        <v>9</v>
      </c>
      <c r="D794">
        <v>124311.33</v>
      </c>
      <c r="E794">
        <v>124311.33</v>
      </c>
      <c r="H794">
        <v>124311.33</v>
      </c>
      <c r="I794">
        <v>28.6</v>
      </c>
      <c r="J794"/>
    </row>
    <row r="795" spans="1:10" x14ac:dyDescent="0.5">
      <c r="A795" s="1">
        <v>42798</v>
      </c>
      <c r="B795" t="s">
        <v>10</v>
      </c>
      <c r="C795" t="s">
        <v>9</v>
      </c>
      <c r="D795">
        <v>116083.295</v>
      </c>
      <c r="E795">
        <v>116083.295</v>
      </c>
      <c r="H795">
        <v>116083.295</v>
      </c>
      <c r="I795">
        <v>27.4</v>
      </c>
      <c r="J795"/>
    </row>
    <row r="796" spans="1:10" x14ac:dyDescent="0.5">
      <c r="A796" s="1">
        <v>42799</v>
      </c>
      <c r="B796" t="s">
        <v>10</v>
      </c>
      <c r="C796" t="s">
        <v>9</v>
      </c>
      <c r="D796">
        <v>103539.02</v>
      </c>
      <c r="E796">
        <v>103539.02</v>
      </c>
      <c r="H796">
        <v>103539.02</v>
      </c>
      <c r="I796">
        <v>25.4</v>
      </c>
      <c r="J796"/>
    </row>
    <row r="797" spans="1:10" x14ac:dyDescent="0.5">
      <c r="A797" s="1">
        <v>42800</v>
      </c>
      <c r="B797" t="s">
        <v>10</v>
      </c>
      <c r="C797" t="s">
        <v>9</v>
      </c>
      <c r="D797">
        <v>116447.855</v>
      </c>
      <c r="E797">
        <v>116447.855</v>
      </c>
      <c r="H797">
        <v>116447.855</v>
      </c>
      <c r="I797">
        <v>27.4</v>
      </c>
      <c r="J797"/>
    </row>
    <row r="798" spans="1:10" x14ac:dyDescent="0.5">
      <c r="A798" s="1">
        <v>42801</v>
      </c>
      <c r="B798" t="s">
        <v>10</v>
      </c>
      <c r="C798" t="s">
        <v>9</v>
      </c>
      <c r="D798">
        <v>117931.46</v>
      </c>
      <c r="E798">
        <v>117931.46</v>
      </c>
      <c r="H798">
        <v>117931.46</v>
      </c>
      <c r="I798">
        <v>28.2</v>
      </c>
      <c r="J798"/>
    </row>
    <row r="799" spans="1:10" x14ac:dyDescent="0.5">
      <c r="A799" s="1">
        <v>42802</v>
      </c>
      <c r="B799" t="s">
        <v>10</v>
      </c>
      <c r="C799" t="s">
        <v>9</v>
      </c>
      <c r="D799">
        <v>124370.765</v>
      </c>
      <c r="E799">
        <v>124370.765</v>
      </c>
      <c r="H799">
        <v>124370.765</v>
      </c>
      <c r="I799">
        <v>31.5</v>
      </c>
      <c r="J799"/>
    </row>
    <row r="800" spans="1:10" x14ac:dyDescent="0.5">
      <c r="A800" s="1">
        <v>42803</v>
      </c>
      <c r="B800" t="s">
        <v>10</v>
      </c>
      <c r="C800" t="s">
        <v>9</v>
      </c>
      <c r="D800">
        <v>129649.25</v>
      </c>
      <c r="E800">
        <v>129649.25</v>
      </c>
      <c r="H800">
        <v>129649.25</v>
      </c>
      <c r="I800">
        <v>32.299999999999997</v>
      </c>
      <c r="J800"/>
    </row>
    <row r="801" spans="1:10" x14ac:dyDescent="0.5">
      <c r="A801" s="1">
        <v>42804</v>
      </c>
      <c r="B801" t="s">
        <v>10</v>
      </c>
      <c r="C801" t="s">
        <v>9</v>
      </c>
      <c r="D801">
        <v>125346.075</v>
      </c>
      <c r="E801">
        <v>125346.075</v>
      </c>
      <c r="H801">
        <v>125346.075</v>
      </c>
      <c r="I801">
        <v>23.8</v>
      </c>
      <c r="J801"/>
    </row>
    <row r="802" spans="1:10" x14ac:dyDescent="0.5">
      <c r="A802" s="1">
        <v>42805</v>
      </c>
      <c r="B802" t="s">
        <v>10</v>
      </c>
      <c r="C802" t="s">
        <v>9</v>
      </c>
      <c r="D802">
        <v>108816.81</v>
      </c>
      <c r="E802">
        <v>108816.81</v>
      </c>
      <c r="H802">
        <v>108816.81</v>
      </c>
      <c r="I802">
        <v>26.4</v>
      </c>
      <c r="J802"/>
    </row>
    <row r="803" spans="1:10" x14ac:dyDescent="0.5">
      <c r="A803" s="1">
        <v>42806</v>
      </c>
      <c r="B803" t="s">
        <v>10</v>
      </c>
      <c r="C803" t="s">
        <v>9</v>
      </c>
      <c r="D803">
        <v>102617.51</v>
      </c>
      <c r="E803">
        <v>102617.51</v>
      </c>
      <c r="H803">
        <v>102617.51</v>
      </c>
      <c r="I803">
        <v>27.1</v>
      </c>
      <c r="J803"/>
    </row>
    <row r="804" spans="1:10" x14ac:dyDescent="0.5">
      <c r="A804" s="1">
        <v>42807</v>
      </c>
      <c r="B804" t="s">
        <v>10</v>
      </c>
      <c r="C804" t="s">
        <v>10</v>
      </c>
      <c r="D804">
        <v>104468.9</v>
      </c>
      <c r="E804">
        <v>104468.9</v>
      </c>
      <c r="G804">
        <v>104468.9</v>
      </c>
      <c r="I804">
        <v>24.3</v>
      </c>
      <c r="J804"/>
    </row>
    <row r="805" spans="1:10" x14ac:dyDescent="0.5">
      <c r="A805" s="1">
        <v>42808</v>
      </c>
      <c r="B805" t="s">
        <v>10</v>
      </c>
      <c r="C805" t="s">
        <v>9</v>
      </c>
      <c r="D805">
        <v>133227.785</v>
      </c>
      <c r="E805">
        <v>133227.785</v>
      </c>
      <c r="H805">
        <v>133227.785</v>
      </c>
      <c r="I805">
        <v>32.700000000000003</v>
      </c>
      <c r="J805"/>
    </row>
    <row r="806" spans="1:10" x14ac:dyDescent="0.5">
      <c r="A806" s="1">
        <v>42809</v>
      </c>
      <c r="B806" t="s">
        <v>10</v>
      </c>
      <c r="C806" t="s">
        <v>9</v>
      </c>
      <c r="D806">
        <v>139672.83499999999</v>
      </c>
      <c r="E806">
        <v>139672.83499999999</v>
      </c>
      <c r="H806">
        <v>139672.83499999999</v>
      </c>
      <c r="I806">
        <v>33.200000000000003</v>
      </c>
      <c r="J806"/>
    </row>
    <row r="807" spans="1:10" x14ac:dyDescent="0.5">
      <c r="A807" s="1">
        <v>42810</v>
      </c>
      <c r="B807" t="s">
        <v>10</v>
      </c>
      <c r="C807" t="s">
        <v>9</v>
      </c>
      <c r="D807">
        <v>124255.97500000001</v>
      </c>
      <c r="E807">
        <v>124255.97500000001</v>
      </c>
      <c r="H807">
        <v>124255.97500000001</v>
      </c>
      <c r="I807">
        <v>23</v>
      </c>
      <c r="J807"/>
    </row>
    <row r="808" spans="1:10" x14ac:dyDescent="0.5">
      <c r="A808" s="1">
        <v>42811</v>
      </c>
      <c r="B808" t="s">
        <v>10</v>
      </c>
      <c r="C808" t="s">
        <v>9</v>
      </c>
      <c r="D808">
        <v>111612.075</v>
      </c>
      <c r="E808">
        <v>111612.075</v>
      </c>
      <c r="H808">
        <v>111612.075</v>
      </c>
      <c r="I808">
        <v>22.1</v>
      </c>
      <c r="J808"/>
    </row>
    <row r="809" spans="1:10" x14ac:dyDescent="0.5">
      <c r="A809" s="1">
        <v>42812</v>
      </c>
      <c r="B809" t="s">
        <v>10</v>
      </c>
      <c r="C809" t="s">
        <v>9</v>
      </c>
      <c r="D809">
        <v>107731.78</v>
      </c>
      <c r="E809">
        <v>107731.78</v>
      </c>
      <c r="H809">
        <v>107731.78</v>
      </c>
      <c r="I809">
        <v>30.8</v>
      </c>
      <c r="J809"/>
    </row>
    <row r="810" spans="1:10" x14ac:dyDescent="0.5">
      <c r="A810" s="1">
        <v>42813</v>
      </c>
      <c r="B810" t="s">
        <v>10</v>
      </c>
      <c r="C810" t="s">
        <v>9</v>
      </c>
      <c r="D810">
        <v>113593.82</v>
      </c>
      <c r="E810">
        <v>113593.82</v>
      </c>
      <c r="H810">
        <v>113593.82</v>
      </c>
      <c r="I810">
        <v>33.5</v>
      </c>
      <c r="J810"/>
    </row>
    <row r="811" spans="1:10" x14ac:dyDescent="0.5">
      <c r="A811" s="1">
        <v>42814</v>
      </c>
      <c r="B811" t="s">
        <v>10</v>
      </c>
      <c r="C811" t="s">
        <v>9</v>
      </c>
      <c r="D811">
        <v>131980.98499999999</v>
      </c>
      <c r="E811">
        <v>131980.98499999999</v>
      </c>
      <c r="H811">
        <v>131980.98499999999</v>
      </c>
      <c r="I811">
        <v>28</v>
      </c>
      <c r="J811"/>
    </row>
    <row r="812" spans="1:10" x14ac:dyDescent="0.5">
      <c r="A812" s="1">
        <v>42815</v>
      </c>
      <c r="B812" t="s">
        <v>10</v>
      </c>
      <c r="C812" t="s">
        <v>9</v>
      </c>
      <c r="D812">
        <v>127625.36500000001</v>
      </c>
      <c r="E812">
        <v>127625.36500000001</v>
      </c>
      <c r="H812">
        <v>127625.36500000001</v>
      </c>
      <c r="I812">
        <v>26.1</v>
      </c>
      <c r="J812"/>
    </row>
    <row r="813" spans="1:10" x14ac:dyDescent="0.5">
      <c r="A813" s="1">
        <v>42816</v>
      </c>
      <c r="B813" t="s">
        <v>10</v>
      </c>
      <c r="C813" t="s">
        <v>9</v>
      </c>
      <c r="D813">
        <v>114696.37</v>
      </c>
      <c r="E813">
        <v>114696.37</v>
      </c>
      <c r="H813">
        <v>114696.37</v>
      </c>
      <c r="I813">
        <v>21.8</v>
      </c>
      <c r="J813"/>
    </row>
    <row r="814" spans="1:10" x14ac:dyDescent="0.5">
      <c r="A814" s="1">
        <v>42817</v>
      </c>
      <c r="B814" t="s">
        <v>10</v>
      </c>
      <c r="C814" t="s">
        <v>9</v>
      </c>
      <c r="D814">
        <v>111632.83500000001</v>
      </c>
      <c r="E814">
        <v>111632.83500000001</v>
      </c>
      <c r="H814">
        <v>111632.83500000001</v>
      </c>
      <c r="I814">
        <v>25.1</v>
      </c>
      <c r="J814"/>
    </row>
    <row r="815" spans="1:10" x14ac:dyDescent="0.5">
      <c r="A815" s="1">
        <v>42818</v>
      </c>
      <c r="B815" t="s">
        <v>10</v>
      </c>
      <c r="C815" t="s">
        <v>9</v>
      </c>
      <c r="D815">
        <v>115411.41</v>
      </c>
      <c r="E815">
        <v>115411.41</v>
      </c>
      <c r="H815">
        <v>115411.41</v>
      </c>
      <c r="I815">
        <v>24.7</v>
      </c>
      <c r="J815"/>
    </row>
    <row r="816" spans="1:10" x14ac:dyDescent="0.5">
      <c r="A816" s="1">
        <v>42819</v>
      </c>
      <c r="B816" t="s">
        <v>10</v>
      </c>
      <c r="C816" t="s">
        <v>9</v>
      </c>
      <c r="D816">
        <v>107465.98</v>
      </c>
      <c r="E816">
        <v>107465.98</v>
      </c>
      <c r="H816">
        <v>107465.98</v>
      </c>
      <c r="I816">
        <v>29.7</v>
      </c>
      <c r="J816"/>
    </row>
    <row r="817" spans="1:10" x14ac:dyDescent="0.5">
      <c r="A817" s="1">
        <v>42820</v>
      </c>
      <c r="B817" t="s">
        <v>10</v>
      </c>
      <c r="C817" t="s">
        <v>9</v>
      </c>
      <c r="D817">
        <v>104189.1</v>
      </c>
      <c r="E817">
        <v>104189.1</v>
      </c>
      <c r="H817">
        <v>104189.1</v>
      </c>
      <c r="I817">
        <v>26.7</v>
      </c>
      <c r="J817"/>
    </row>
    <row r="818" spans="1:10" x14ac:dyDescent="0.5">
      <c r="A818" s="1">
        <v>42821</v>
      </c>
      <c r="B818" t="s">
        <v>10</v>
      </c>
      <c r="C818" t="s">
        <v>9</v>
      </c>
      <c r="D818">
        <v>116237.22</v>
      </c>
      <c r="E818">
        <v>116237.22</v>
      </c>
      <c r="H818">
        <v>116237.22</v>
      </c>
      <c r="I818">
        <v>31.9</v>
      </c>
      <c r="J818"/>
    </row>
    <row r="819" spans="1:10" x14ac:dyDescent="0.5">
      <c r="A819" s="1">
        <v>42822</v>
      </c>
      <c r="B819" t="s">
        <v>10</v>
      </c>
      <c r="C819" t="s">
        <v>9</v>
      </c>
      <c r="D819">
        <v>111032.97500000001</v>
      </c>
      <c r="E819">
        <v>111032.97500000001</v>
      </c>
      <c r="H819">
        <v>111032.97500000001</v>
      </c>
      <c r="I819">
        <v>24.3</v>
      </c>
      <c r="J819"/>
    </row>
    <row r="820" spans="1:10" x14ac:dyDescent="0.5">
      <c r="A820" s="1">
        <v>42823</v>
      </c>
      <c r="B820" t="s">
        <v>10</v>
      </c>
      <c r="C820" t="s">
        <v>9</v>
      </c>
      <c r="D820">
        <v>109640.33</v>
      </c>
      <c r="E820">
        <v>109640.33</v>
      </c>
      <c r="H820">
        <v>109640.33</v>
      </c>
      <c r="I820">
        <v>27.2</v>
      </c>
      <c r="J820"/>
    </row>
    <row r="821" spans="1:10" x14ac:dyDescent="0.5">
      <c r="A821" s="1">
        <v>42824</v>
      </c>
      <c r="B821" t="s">
        <v>10</v>
      </c>
      <c r="C821" t="s">
        <v>9</v>
      </c>
      <c r="D821">
        <v>107491.87</v>
      </c>
      <c r="E821">
        <v>107491.87</v>
      </c>
      <c r="H821">
        <v>107491.87</v>
      </c>
      <c r="I821">
        <v>17.899999999999999</v>
      </c>
      <c r="J821"/>
    </row>
    <row r="822" spans="1:10" x14ac:dyDescent="0.5">
      <c r="A822" s="1">
        <v>42825</v>
      </c>
      <c r="B822" t="s">
        <v>9</v>
      </c>
      <c r="C822" t="s">
        <v>9</v>
      </c>
      <c r="D822">
        <v>110662.245</v>
      </c>
      <c r="F822">
        <v>110662.245</v>
      </c>
      <c r="H822">
        <v>110662.245</v>
      </c>
      <c r="I822">
        <v>17.899999999999999</v>
      </c>
      <c r="J822"/>
    </row>
    <row r="823" spans="1:10" x14ac:dyDescent="0.5">
      <c r="A823" s="1">
        <v>42826</v>
      </c>
      <c r="B823" t="s">
        <v>9</v>
      </c>
      <c r="C823" t="s">
        <v>9</v>
      </c>
      <c r="D823">
        <v>97402.264999999999</v>
      </c>
      <c r="F823">
        <v>97402.264999999999</v>
      </c>
      <c r="H823">
        <v>97402.264999999999</v>
      </c>
      <c r="I823">
        <v>19</v>
      </c>
      <c r="J823"/>
    </row>
    <row r="824" spans="1:10" x14ac:dyDescent="0.5">
      <c r="A824" s="1">
        <v>42827</v>
      </c>
      <c r="B824" t="s">
        <v>9</v>
      </c>
      <c r="C824" t="s">
        <v>9</v>
      </c>
      <c r="D824">
        <v>94477.095000000001</v>
      </c>
      <c r="F824">
        <v>94477.095000000001</v>
      </c>
      <c r="H824">
        <v>94477.095000000001</v>
      </c>
      <c r="I824">
        <v>18.2</v>
      </c>
      <c r="J824"/>
    </row>
    <row r="825" spans="1:10" x14ac:dyDescent="0.5">
      <c r="A825" s="1">
        <v>42828</v>
      </c>
      <c r="B825" t="s">
        <v>9</v>
      </c>
      <c r="C825" t="s">
        <v>9</v>
      </c>
      <c r="D825">
        <v>107895.52499999999</v>
      </c>
      <c r="F825">
        <v>107895.52499999999</v>
      </c>
      <c r="H825">
        <v>107895.52499999999</v>
      </c>
      <c r="I825">
        <v>21.5</v>
      </c>
      <c r="J825"/>
    </row>
    <row r="826" spans="1:10" x14ac:dyDescent="0.5">
      <c r="A826" s="1">
        <v>42829</v>
      </c>
      <c r="B826" t="s">
        <v>9</v>
      </c>
      <c r="C826" t="s">
        <v>9</v>
      </c>
      <c r="D826">
        <v>113138.67</v>
      </c>
      <c r="F826">
        <v>113138.67</v>
      </c>
      <c r="H826">
        <v>113138.67</v>
      </c>
      <c r="I826">
        <v>24.4</v>
      </c>
      <c r="J826"/>
    </row>
    <row r="827" spans="1:10" x14ac:dyDescent="0.5">
      <c r="A827" s="1">
        <v>42830</v>
      </c>
      <c r="B827" t="s">
        <v>9</v>
      </c>
      <c r="C827" t="s">
        <v>9</v>
      </c>
      <c r="D827">
        <v>114191.35</v>
      </c>
      <c r="F827">
        <v>114191.35</v>
      </c>
      <c r="H827">
        <v>114191.35</v>
      </c>
      <c r="I827">
        <v>25.4</v>
      </c>
      <c r="J827"/>
    </row>
    <row r="828" spans="1:10" x14ac:dyDescent="0.5">
      <c r="A828" s="1">
        <v>42831</v>
      </c>
      <c r="B828" t="s">
        <v>9</v>
      </c>
      <c r="C828" t="s">
        <v>9</v>
      </c>
      <c r="D828">
        <v>114817.30499999999</v>
      </c>
      <c r="F828">
        <v>114817.30499999999</v>
      </c>
      <c r="H828">
        <v>114817.30499999999</v>
      </c>
      <c r="I828">
        <v>26.6</v>
      </c>
      <c r="J828"/>
    </row>
    <row r="829" spans="1:10" x14ac:dyDescent="0.5">
      <c r="A829" s="1">
        <v>42832</v>
      </c>
      <c r="B829" t="s">
        <v>9</v>
      </c>
      <c r="C829" t="s">
        <v>9</v>
      </c>
      <c r="D829">
        <v>110160.02499999999</v>
      </c>
      <c r="F829">
        <v>110160.02499999999</v>
      </c>
      <c r="H829">
        <v>110160.02499999999</v>
      </c>
      <c r="I829">
        <v>26.2</v>
      </c>
      <c r="J829"/>
    </row>
    <row r="830" spans="1:10" x14ac:dyDescent="0.5">
      <c r="A830" s="1">
        <v>42833</v>
      </c>
      <c r="B830" t="s">
        <v>9</v>
      </c>
      <c r="C830" t="s">
        <v>9</v>
      </c>
      <c r="D830">
        <v>99084.74</v>
      </c>
      <c r="F830">
        <v>99084.74</v>
      </c>
      <c r="H830">
        <v>99084.74</v>
      </c>
      <c r="I830">
        <v>28.1</v>
      </c>
      <c r="J830"/>
    </row>
    <row r="831" spans="1:10" x14ac:dyDescent="0.5">
      <c r="A831" s="1">
        <v>42834</v>
      </c>
      <c r="B831" t="s">
        <v>9</v>
      </c>
      <c r="C831" t="s">
        <v>9</v>
      </c>
      <c r="D831">
        <v>96041.895000000004</v>
      </c>
      <c r="F831">
        <v>96041.895000000004</v>
      </c>
      <c r="H831">
        <v>96041.895000000004</v>
      </c>
      <c r="I831">
        <v>15.2</v>
      </c>
      <c r="J831"/>
    </row>
    <row r="832" spans="1:10" x14ac:dyDescent="0.5">
      <c r="A832" s="1">
        <v>42835</v>
      </c>
      <c r="B832" t="s">
        <v>9</v>
      </c>
      <c r="C832" t="s">
        <v>9</v>
      </c>
      <c r="D832">
        <v>113287.05499999999</v>
      </c>
      <c r="F832">
        <v>113287.05499999999</v>
      </c>
      <c r="H832">
        <v>113287.05499999999</v>
      </c>
      <c r="I832">
        <v>17</v>
      </c>
      <c r="J832"/>
    </row>
    <row r="833" spans="1:10" x14ac:dyDescent="0.5">
      <c r="A833" s="1">
        <v>42836</v>
      </c>
      <c r="B833" t="s">
        <v>9</v>
      </c>
      <c r="C833" t="s">
        <v>9</v>
      </c>
      <c r="D833">
        <v>114159.965</v>
      </c>
      <c r="F833">
        <v>114159.965</v>
      </c>
      <c r="H833">
        <v>114159.965</v>
      </c>
      <c r="I833">
        <v>18.5</v>
      </c>
      <c r="J833"/>
    </row>
    <row r="834" spans="1:10" x14ac:dyDescent="0.5">
      <c r="A834" s="1">
        <v>42837</v>
      </c>
      <c r="B834" t="s">
        <v>9</v>
      </c>
      <c r="C834" t="s">
        <v>9</v>
      </c>
      <c r="D834">
        <v>114335.995</v>
      </c>
      <c r="F834">
        <v>114335.995</v>
      </c>
      <c r="H834">
        <v>114335.995</v>
      </c>
      <c r="I834">
        <v>19.3</v>
      </c>
      <c r="J834"/>
    </row>
    <row r="835" spans="1:10" x14ac:dyDescent="0.5">
      <c r="A835" s="1">
        <v>42838</v>
      </c>
      <c r="B835" t="s">
        <v>9</v>
      </c>
      <c r="C835" t="s">
        <v>9</v>
      </c>
      <c r="D835">
        <v>112704.045</v>
      </c>
      <c r="F835">
        <v>112704.045</v>
      </c>
      <c r="H835">
        <v>112704.045</v>
      </c>
      <c r="I835">
        <v>22.2</v>
      </c>
      <c r="J835"/>
    </row>
    <row r="836" spans="1:10" x14ac:dyDescent="0.5">
      <c r="A836" s="1">
        <v>42839</v>
      </c>
      <c r="B836" t="s">
        <v>9</v>
      </c>
      <c r="C836" t="s">
        <v>10</v>
      </c>
      <c r="D836">
        <v>97436.41</v>
      </c>
      <c r="F836">
        <v>97436.41</v>
      </c>
      <c r="G836">
        <v>97436.41</v>
      </c>
      <c r="I836">
        <v>17.899999999999999</v>
      </c>
      <c r="J836"/>
    </row>
    <row r="837" spans="1:10" x14ac:dyDescent="0.5">
      <c r="A837" s="1">
        <v>42840</v>
      </c>
      <c r="B837" t="s">
        <v>9</v>
      </c>
      <c r="C837" t="s">
        <v>10</v>
      </c>
      <c r="D837">
        <v>99608.57</v>
      </c>
      <c r="F837">
        <v>99608.57</v>
      </c>
      <c r="G837">
        <v>99608.57</v>
      </c>
      <c r="I837">
        <v>17.3</v>
      </c>
      <c r="J837"/>
    </row>
    <row r="838" spans="1:10" x14ac:dyDescent="0.5">
      <c r="A838" s="1">
        <v>42841</v>
      </c>
      <c r="B838" t="s">
        <v>9</v>
      </c>
      <c r="C838" t="s">
        <v>10</v>
      </c>
      <c r="D838">
        <v>96594.744999999995</v>
      </c>
      <c r="F838">
        <v>96594.744999999995</v>
      </c>
      <c r="G838">
        <v>96594.744999999995</v>
      </c>
      <c r="I838">
        <v>22.6</v>
      </c>
      <c r="J838"/>
    </row>
    <row r="839" spans="1:10" x14ac:dyDescent="0.5">
      <c r="A839" s="1">
        <v>42842</v>
      </c>
      <c r="B839" t="s">
        <v>9</v>
      </c>
      <c r="C839" t="s">
        <v>10</v>
      </c>
      <c r="D839">
        <v>99945.494999999995</v>
      </c>
      <c r="F839">
        <v>99945.494999999995</v>
      </c>
      <c r="G839">
        <v>99945.494999999995</v>
      </c>
      <c r="I839">
        <v>18.3</v>
      </c>
      <c r="J839"/>
    </row>
    <row r="840" spans="1:10" x14ac:dyDescent="0.5">
      <c r="A840" s="1">
        <v>42843</v>
      </c>
      <c r="B840" t="s">
        <v>9</v>
      </c>
      <c r="C840" t="s">
        <v>9</v>
      </c>
      <c r="D840">
        <v>111955.175</v>
      </c>
      <c r="F840">
        <v>111955.175</v>
      </c>
      <c r="H840">
        <v>111955.175</v>
      </c>
      <c r="I840">
        <v>20.399999999999999</v>
      </c>
      <c r="J840"/>
    </row>
    <row r="841" spans="1:10" x14ac:dyDescent="0.5">
      <c r="A841" s="1">
        <v>42844</v>
      </c>
      <c r="B841" t="s">
        <v>10</v>
      </c>
      <c r="C841" t="s">
        <v>9</v>
      </c>
      <c r="D841">
        <v>114436.97</v>
      </c>
      <c r="E841">
        <v>114436.97</v>
      </c>
      <c r="H841">
        <v>114436.97</v>
      </c>
      <c r="I841">
        <v>26.9</v>
      </c>
      <c r="J841"/>
    </row>
    <row r="842" spans="1:10" x14ac:dyDescent="0.5">
      <c r="A842" s="1">
        <v>42845</v>
      </c>
      <c r="B842" t="s">
        <v>10</v>
      </c>
      <c r="C842" t="s">
        <v>9</v>
      </c>
      <c r="D842">
        <v>112816.68</v>
      </c>
      <c r="E842">
        <v>112816.68</v>
      </c>
      <c r="H842">
        <v>112816.68</v>
      </c>
      <c r="I842">
        <v>26.5</v>
      </c>
      <c r="J842"/>
    </row>
    <row r="843" spans="1:10" x14ac:dyDescent="0.5">
      <c r="A843" s="1">
        <v>42846</v>
      </c>
      <c r="B843" t="s">
        <v>10</v>
      </c>
      <c r="C843" t="s">
        <v>9</v>
      </c>
      <c r="D843">
        <v>114522.44</v>
      </c>
      <c r="E843">
        <v>114522.44</v>
      </c>
      <c r="H843">
        <v>114522.44</v>
      </c>
      <c r="I843">
        <v>20.9</v>
      </c>
      <c r="J843"/>
    </row>
    <row r="844" spans="1:10" x14ac:dyDescent="0.5">
      <c r="A844" s="1">
        <v>42847</v>
      </c>
      <c r="B844" t="s">
        <v>10</v>
      </c>
      <c r="C844" t="s">
        <v>9</v>
      </c>
      <c r="D844">
        <v>102528.4</v>
      </c>
      <c r="E844">
        <v>102528.4</v>
      </c>
      <c r="H844">
        <v>102528.4</v>
      </c>
      <c r="I844">
        <v>22.5</v>
      </c>
      <c r="J844"/>
    </row>
    <row r="845" spans="1:10" x14ac:dyDescent="0.5">
      <c r="A845" s="1">
        <v>42848</v>
      </c>
      <c r="B845" t="s">
        <v>10</v>
      </c>
      <c r="C845" t="s">
        <v>9</v>
      </c>
      <c r="D845">
        <v>97356.565000000002</v>
      </c>
      <c r="E845">
        <v>97356.565000000002</v>
      </c>
      <c r="H845">
        <v>97356.565000000002</v>
      </c>
      <c r="I845">
        <v>21.8</v>
      </c>
      <c r="J845"/>
    </row>
    <row r="846" spans="1:10" x14ac:dyDescent="0.5">
      <c r="A846" s="1">
        <v>42849</v>
      </c>
      <c r="B846" t="s">
        <v>10</v>
      </c>
      <c r="C846" t="s">
        <v>9</v>
      </c>
      <c r="D846">
        <v>109421.815</v>
      </c>
      <c r="E846">
        <v>109421.815</v>
      </c>
      <c r="H846">
        <v>109421.815</v>
      </c>
      <c r="I846">
        <v>24.7</v>
      </c>
      <c r="J846"/>
    </row>
    <row r="847" spans="1:10" x14ac:dyDescent="0.5">
      <c r="A847" s="1">
        <v>42850</v>
      </c>
      <c r="B847" t="s">
        <v>10</v>
      </c>
      <c r="C847" t="s">
        <v>10</v>
      </c>
      <c r="D847">
        <v>101548.735</v>
      </c>
      <c r="E847">
        <v>101548.735</v>
      </c>
      <c r="G847">
        <v>101548.735</v>
      </c>
      <c r="I847">
        <v>17.7</v>
      </c>
      <c r="J847"/>
    </row>
    <row r="848" spans="1:10" x14ac:dyDescent="0.5">
      <c r="A848" s="1">
        <v>42851</v>
      </c>
      <c r="B848" t="s">
        <v>10</v>
      </c>
      <c r="C848" t="s">
        <v>9</v>
      </c>
      <c r="D848">
        <v>116795.245</v>
      </c>
      <c r="E848">
        <v>116795.245</v>
      </c>
      <c r="H848">
        <v>116795.245</v>
      </c>
      <c r="I848">
        <v>14.5</v>
      </c>
      <c r="J848"/>
    </row>
    <row r="849" spans="1:10" x14ac:dyDescent="0.5">
      <c r="A849" s="1">
        <v>42852</v>
      </c>
      <c r="B849" t="s">
        <v>10</v>
      </c>
      <c r="C849" t="s">
        <v>9</v>
      </c>
      <c r="D849">
        <v>126329.53</v>
      </c>
      <c r="E849">
        <v>126329.53</v>
      </c>
      <c r="H849">
        <v>126329.53</v>
      </c>
      <c r="I849">
        <v>15.6</v>
      </c>
      <c r="J849"/>
    </row>
    <row r="850" spans="1:10" x14ac:dyDescent="0.5">
      <c r="A850" s="1">
        <v>42853</v>
      </c>
      <c r="B850" t="s">
        <v>10</v>
      </c>
      <c r="C850" t="s">
        <v>9</v>
      </c>
      <c r="D850">
        <v>120144.19</v>
      </c>
      <c r="E850">
        <v>120144.19</v>
      </c>
      <c r="H850">
        <v>120144.19</v>
      </c>
      <c r="I850">
        <v>19.8</v>
      </c>
      <c r="J850"/>
    </row>
    <row r="851" spans="1:10" x14ac:dyDescent="0.5">
      <c r="A851" s="1">
        <v>42854</v>
      </c>
      <c r="B851" t="s">
        <v>10</v>
      </c>
      <c r="C851" t="s">
        <v>9</v>
      </c>
      <c r="D851">
        <v>104864.05</v>
      </c>
      <c r="E851">
        <v>104864.05</v>
      </c>
      <c r="H851">
        <v>104864.05</v>
      </c>
      <c r="I851">
        <v>18.100000000000001</v>
      </c>
      <c r="J851"/>
    </row>
    <row r="852" spans="1:10" x14ac:dyDescent="0.5">
      <c r="A852" s="1">
        <v>42855</v>
      </c>
      <c r="B852" t="s">
        <v>10</v>
      </c>
      <c r="C852" t="s">
        <v>9</v>
      </c>
      <c r="D852">
        <v>103756.535</v>
      </c>
      <c r="E852">
        <v>103756.535</v>
      </c>
      <c r="H852">
        <v>103756.535</v>
      </c>
      <c r="I852">
        <v>17.8</v>
      </c>
      <c r="J852"/>
    </row>
    <row r="853" spans="1:10" x14ac:dyDescent="0.5">
      <c r="A853" s="1">
        <v>42856</v>
      </c>
      <c r="B853" t="s">
        <v>10</v>
      </c>
      <c r="C853" t="s">
        <v>9</v>
      </c>
      <c r="D853">
        <v>115103.77499999999</v>
      </c>
      <c r="E853">
        <v>115103.77499999999</v>
      </c>
      <c r="H853">
        <v>115103.77499999999</v>
      </c>
      <c r="I853">
        <v>20.399999999999999</v>
      </c>
      <c r="J853"/>
    </row>
    <row r="854" spans="1:10" x14ac:dyDescent="0.5">
      <c r="A854" s="1">
        <v>42857</v>
      </c>
      <c r="B854" t="s">
        <v>10</v>
      </c>
      <c r="C854" t="s">
        <v>9</v>
      </c>
      <c r="D854">
        <v>120718.64</v>
      </c>
      <c r="E854">
        <v>120718.64</v>
      </c>
      <c r="H854">
        <v>120718.64</v>
      </c>
      <c r="I854">
        <v>15.2</v>
      </c>
      <c r="J854"/>
    </row>
    <row r="855" spans="1:10" x14ac:dyDescent="0.5">
      <c r="A855" s="1">
        <v>42858</v>
      </c>
      <c r="B855" t="s">
        <v>10</v>
      </c>
      <c r="C855" t="s">
        <v>9</v>
      </c>
      <c r="D855">
        <v>129196.44500000001</v>
      </c>
      <c r="E855">
        <v>129196.44500000001</v>
      </c>
      <c r="H855">
        <v>129196.44500000001</v>
      </c>
      <c r="I855">
        <v>15.3</v>
      </c>
      <c r="J855"/>
    </row>
    <row r="856" spans="1:10" x14ac:dyDescent="0.5">
      <c r="A856" s="1">
        <v>42859</v>
      </c>
      <c r="B856" t="s">
        <v>10</v>
      </c>
      <c r="C856" t="s">
        <v>9</v>
      </c>
      <c r="D856">
        <v>127260.05</v>
      </c>
      <c r="E856">
        <v>127260.05</v>
      </c>
      <c r="H856">
        <v>127260.05</v>
      </c>
      <c r="I856">
        <v>16.899999999999999</v>
      </c>
      <c r="J856"/>
    </row>
    <row r="857" spans="1:10" x14ac:dyDescent="0.5">
      <c r="A857" s="1">
        <v>42860</v>
      </c>
      <c r="B857" t="s">
        <v>10</v>
      </c>
      <c r="C857" t="s">
        <v>9</v>
      </c>
      <c r="D857">
        <v>123150.38499999999</v>
      </c>
      <c r="E857">
        <v>123150.38499999999</v>
      </c>
      <c r="H857">
        <v>123150.38499999999</v>
      </c>
      <c r="I857">
        <v>20.5</v>
      </c>
      <c r="J857"/>
    </row>
    <row r="858" spans="1:10" x14ac:dyDescent="0.5">
      <c r="A858" s="1">
        <v>42861</v>
      </c>
      <c r="B858" t="s">
        <v>10</v>
      </c>
      <c r="C858" t="s">
        <v>9</v>
      </c>
      <c r="D858">
        <v>105013.07</v>
      </c>
      <c r="E858">
        <v>105013.07</v>
      </c>
      <c r="H858">
        <v>105013.07</v>
      </c>
      <c r="I858">
        <v>20</v>
      </c>
      <c r="J858"/>
    </row>
    <row r="859" spans="1:10" x14ac:dyDescent="0.5">
      <c r="A859" s="1">
        <v>42862</v>
      </c>
      <c r="B859" t="s">
        <v>10</v>
      </c>
      <c r="C859" t="s">
        <v>9</v>
      </c>
      <c r="D859">
        <v>107424.07</v>
      </c>
      <c r="E859">
        <v>107424.07</v>
      </c>
      <c r="H859">
        <v>107424.07</v>
      </c>
      <c r="I859">
        <v>14.8</v>
      </c>
      <c r="J859"/>
    </row>
    <row r="860" spans="1:10" x14ac:dyDescent="0.5">
      <c r="A860" s="1">
        <v>42863</v>
      </c>
      <c r="B860" t="s">
        <v>10</v>
      </c>
      <c r="C860" t="s">
        <v>9</v>
      </c>
      <c r="D860">
        <v>125858.27</v>
      </c>
      <c r="E860">
        <v>125858.27</v>
      </c>
      <c r="H860">
        <v>125858.27</v>
      </c>
      <c r="I860">
        <v>15.8</v>
      </c>
      <c r="J860"/>
    </row>
    <row r="861" spans="1:10" x14ac:dyDescent="0.5">
      <c r="A861" s="1">
        <v>42864</v>
      </c>
      <c r="B861" t="s">
        <v>10</v>
      </c>
      <c r="C861" t="s">
        <v>9</v>
      </c>
      <c r="D861">
        <v>126760.71</v>
      </c>
      <c r="E861">
        <v>126760.71</v>
      </c>
      <c r="H861">
        <v>126760.71</v>
      </c>
      <c r="I861">
        <v>15.9</v>
      </c>
      <c r="J861"/>
    </row>
    <row r="862" spans="1:10" x14ac:dyDescent="0.5">
      <c r="A862" s="1">
        <v>42865</v>
      </c>
      <c r="B862" t="s">
        <v>10</v>
      </c>
      <c r="C862" t="s">
        <v>9</v>
      </c>
      <c r="D862">
        <v>125747.735</v>
      </c>
      <c r="E862">
        <v>125747.735</v>
      </c>
      <c r="H862">
        <v>125747.735</v>
      </c>
      <c r="I862">
        <v>17.7</v>
      </c>
      <c r="J862"/>
    </row>
    <row r="863" spans="1:10" x14ac:dyDescent="0.5">
      <c r="A863" s="1">
        <v>42866</v>
      </c>
      <c r="B863" t="s">
        <v>10</v>
      </c>
      <c r="C863" t="s">
        <v>9</v>
      </c>
      <c r="D863">
        <v>128753.13</v>
      </c>
      <c r="E863">
        <v>128753.13</v>
      </c>
      <c r="H863">
        <v>128753.13</v>
      </c>
      <c r="I863">
        <v>16.5</v>
      </c>
      <c r="J863"/>
    </row>
    <row r="864" spans="1:10" x14ac:dyDescent="0.5">
      <c r="A864" s="1">
        <v>42867</v>
      </c>
      <c r="B864" t="s">
        <v>10</v>
      </c>
      <c r="C864" t="s">
        <v>9</v>
      </c>
      <c r="D864">
        <v>123523</v>
      </c>
      <c r="E864">
        <v>123523</v>
      </c>
      <c r="H864">
        <v>123523</v>
      </c>
      <c r="I864">
        <v>19.5</v>
      </c>
      <c r="J864"/>
    </row>
    <row r="865" spans="1:10" x14ac:dyDescent="0.5">
      <c r="A865" s="1">
        <v>42868</v>
      </c>
      <c r="B865" t="s">
        <v>10</v>
      </c>
      <c r="C865" t="s">
        <v>9</v>
      </c>
      <c r="D865">
        <v>109477.42</v>
      </c>
      <c r="E865">
        <v>109477.42</v>
      </c>
      <c r="H865">
        <v>109477.42</v>
      </c>
      <c r="I865">
        <v>15.6</v>
      </c>
      <c r="J865"/>
    </row>
    <row r="866" spans="1:10" x14ac:dyDescent="0.5">
      <c r="A866" s="1">
        <v>42869</v>
      </c>
      <c r="B866" t="s">
        <v>10</v>
      </c>
      <c r="C866" t="s">
        <v>9</v>
      </c>
      <c r="D866">
        <v>107497.03</v>
      </c>
      <c r="E866">
        <v>107497.03</v>
      </c>
      <c r="H866">
        <v>107497.03</v>
      </c>
      <c r="I866">
        <v>15.1</v>
      </c>
      <c r="J866"/>
    </row>
    <row r="867" spans="1:10" x14ac:dyDescent="0.5">
      <c r="A867" s="1">
        <v>42870</v>
      </c>
      <c r="B867" t="s">
        <v>10</v>
      </c>
      <c r="C867" t="s">
        <v>9</v>
      </c>
      <c r="D867">
        <v>125871.91499999999</v>
      </c>
      <c r="E867">
        <v>125871.91499999999</v>
      </c>
      <c r="H867">
        <v>125871.91499999999</v>
      </c>
      <c r="I867">
        <v>16.899999999999999</v>
      </c>
      <c r="J867"/>
    </row>
    <row r="868" spans="1:10" x14ac:dyDescent="0.5">
      <c r="A868" s="1">
        <v>42871</v>
      </c>
      <c r="B868" t="s">
        <v>10</v>
      </c>
      <c r="C868" t="s">
        <v>9</v>
      </c>
      <c r="D868">
        <v>127820.715</v>
      </c>
      <c r="E868">
        <v>127820.715</v>
      </c>
      <c r="H868">
        <v>127820.715</v>
      </c>
      <c r="I868">
        <v>18.2</v>
      </c>
      <c r="J868"/>
    </row>
    <row r="869" spans="1:10" x14ac:dyDescent="0.5">
      <c r="A869" s="1">
        <v>42872</v>
      </c>
      <c r="B869" t="s">
        <v>10</v>
      </c>
      <c r="C869" t="s">
        <v>9</v>
      </c>
      <c r="D869">
        <v>125072.675</v>
      </c>
      <c r="E869">
        <v>125072.675</v>
      </c>
      <c r="H869">
        <v>125072.675</v>
      </c>
      <c r="I869">
        <v>17</v>
      </c>
      <c r="J869"/>
    </row>
    <row r="870" spans="1:10" x14ac:dyDescent="0.5">
      <c r="A870" s="1">
        <v>42873</v>
      </c>
      <c r="B870" t="s">
        <v>10</v>
      </c>
      <c r="C870" t="s">
        <v>9</v>
      </c>
      <c r="D870">
        <v>122910.48</v>
      </c>
      <c r="E870">
        <v>122910.48</v>
      </c>
      <c r="H870">
        <v>122910.48</v>
      </c>
      <c r="I870">
        <v>20.2</v>
      </c>
      <c r="J870"/>
    </row>
    <row r="871" spans="1:10" x14ac:dyDescent="0.5">
      <c r="A871" s="1">
        <v>42874</v>
      </c>
      <c r="B871" t="s">
        <v>10</v>
      </c>
      <c r="C871" t="s">
        <v>9</v>
      </c>
      <c r="D871">
        <v>123351.45</v>
      </c>
      <c r="E871">
        <v>123351.45</v>
      </c>
      <c r="H871">
        <v>123351.45</v>
      </c>
      <c r="I871">
        <v>17.8</v>
      </c>
      <c r="J871"/>
    </row>
    <row r="872" spans="1:10" x14ac:dyDescent="0.5">
      <c r="A872" s="1">
        <v>42875</v>
      </c>
      <c r="B872" t="s">
        <v>10</v>
      </c>
      <c r="C872" t="s">
        <v>9</v>
      </c>
      <c r="D872">
        <v>109111.61500000001</v>
      </c>
      <c r="E872">
        <v>109111.61500000001</v>
      </c>
      <c r="H872">
        <v>109111.61500000001</v>
      </c>
      <c r="I872">
        <v>19.3</v>
      </c>
      <c r="J872"/>
    </row>
    <row r="873" spans="1:10" x14ac:dyDescent="0.5">
      <c r="A873" s="1">
        <v>42876</v>
      </c>
      <c r="B873" t="s">
        <v>10</v>
      </c>
      <c r="C873" t="s">
        <v>9</v>
      </c>
      <c r="D873">
        <v>105912.16</v>
      </c>
      <c r="E873">
        <v>105912.16</v>
      </c>
      <c r="H873">
        <v>105912.16</v>
      </c>
      <c r="I873">
        <v>18.7</v>
      </c>
      <c r="J873"/>
    </row>
    <row r="874" spans="1:10" x14ac:dyDescent="0.5">
      <c r="A874" s="1">
        <v>42877</v>
      </c>
      <c r="B874" t="s">
        <v>10</v>
      </c>
      <c r="C874" t="s">
        <v>9</v>
      </c>
      <c r="D874">
        <v>113551.03999999999</v>
      </c>
      <c r="E874">
        <v>113551.03999999999</v>
      </c>
      <c r="H874">
        <v>113551.03999999999</v>
      </c>
      <c r="I874">
        <v>20.3</v>
      </c>
      <c r="J874"/>
    </row>
    <row r="875" spans="1:10" x14ac:dyDescent="0.5">
      <c r="A875" s="1">
        <v>42878</v>
      </c>
      <c r="B875" t="s">
        <v>10</v>
      </c>
      <c r="C875" t="s">
        <v>9</v>
      </c>
      <c r="D875">
        <v>119127.205</v>
      </c>
      <c r="E875">
        <v>119127.205</v>
      </c>
      <c r="H875">
        <v>119127.205</v>
      </c>
      <c r="I875">
        <v>19.3</v>
      </c>
      <c r="J875"/>
    </row>
    <row r="876" spans="1:10" x14ac:dyDescent="0.5">
      <c r="A876" s="1">
        <v>42879</v>
      </c>
      <c r="B876" t="s">
        <v>10</v>
      </c>
      <c r="C876" t="s">
        <v>9</v>
      </c>
      <c r="D876">
        <v>121571.97</v>
      </c>
      <c r="E876">
        <v>121571.97</v>
      </c>
      <c r="H876">
        <v>121571.97</v>
      </c>
      <c r="I876">
        <v>17.100000000000001</v>
      </c>
      <c r="J876"/>
    </row>
    <row r="877" spans="1:10" x14ac:dyDescent="0.5">
      <c r="A877" s="1">
        <v>42880</v>
      </c>
      <c r="B877" t="s">
        <v>10</v>
      </c>
      <c r="C877" t="s">
        <v>9</v>
      </c>
      <c r="D877">
        <v>124010.03</v>
      </c>
      <c r="E877">
        <v>124010.03</v>
      </c>
      <c r="H877">
        <v>124010.03</v>
      </c>
      <c r="I877">
        <v>18.5</v>
      </c>
      <c r="J877"/>
    </row>
    <row r="878" spans="1:10" x14ac:dyDescent="0.5">
      <c r="A878" s="1">
        <v>42881</v>
      </c>
      <c r="B878" t="s">
        <v>10</v>
      </c>
      <c r="C878" t="s">
        <v>9</v>
      </c>
      <c r="D878">
        <v>123130.6</v>
      </c>
      <c r="E878">
        <v>123130.6</v>
      </c>
      <c r="H878">
        <v>123130.6</v>
      </c>
      <c r="I878">
        <v>18</v>
      </c>
      <c r="J878"/>
    </row>
    <row r="879" spans="1:10" x14ac:dyDescent="0.5">
      <c r="A879" s="1">
        <v>42882</v>
      </c>
      <c r="B879" t="s">
        <v>10</v>
      </c>
      <c r="C879" t="s">
        <v>9</v>
      </c>
      <c r="D879">
        <v>104643.675</v>
      </c>
      <c r="E879">
        <v>104643.675</v>
      </c>
      <c r="H879">
        <v>104643.675</v>
      </c>
      <c r="I879">
        <v>17.8</v>
      </c>
      <c r="J879"/>
    </row>
    <row r="880" spans="1:10" x14ac:dyDescent="0.5">
      <c r="A880" s="1">
        <v>42883</v>
      </c>
      <c r="B880" t="s">
        <v>10</v>
      </c>
      <c r="C880" t="s">
        <v>9</v>
      </c>
      <c r="D880">
        <v>110029.55</v>
      </c>
      <c r="E880">
        <v>110029.55</v>
      </c>
      <c r="H880">
        <v>110029.55</v>
      </c>
      <c r="I880">
        <v>15.3</v>
      </c>
      <c r="J880"/>
    </row>
    <row r="881" spans="1:10" x14ac:dyDescent="0.5">
      <c r="A881" s="1">
        <v>42884</v>
      </c>
      <c r="B881" t="s">
        <v>10</v>
      </c>
      <c r="C881" t="s">
        <v>9</v>
      </c>
      <c r="D881">
        <v>130516.1</v>
      </c>
      <c r="E881">
        <v>130516.1</v>
      </c>
      <c r="H881">
        <v>130516.1</v>
      </c>
      <c r="I881">
        <v>14.8</v>
      </c>
      <c r="J881"/>
    </row>
    <row r="882" spans="1:10" x14ac:dyDescent="0.5">
      <c r="A882" s="1">
        <v>42885</v>
      </c>
      <c r="B882" t="s">
        <v>10</v>
      </c>
      <c r="C882" t="s">
        <v>9</v>
      </c>
      <c r="D882">
        <v>132762.38</v>
      </c>
      <c r="E882">
        <v>132762.38</v>
      </c>
      <c r="H882">
        <v>132762.38</v>
      </c>
      <c r="I882">
        <v>13.1</v>
      </c>
      <c r="J882"/>
    </row>
    <row r="883" spans="1:10" x14ac:dyDescent="0.5">
      <c r="A883" s="1">
        <v>42886</v>
      </c>
      <c r="B883" t="s">
        <v>10</v>
      </c>
      <c r="C883" t="s">
        <v>9</v>
      </c>
      <c r="D883">
        <v>139030.79500000001</v>
      </c>
      <c r="E883">
        <v>139030.79500000001</v>
      </c>
      <c r="H883">
        <v>139030.79500000001</v>
      </c>
      <c r="I883">
        <v>13</v>
      </c>
      <c r="J883"/>
    </row>
    <row r="884" spans="1:10" x14ac:dyDescent="0.5">
      <c r="A884" s="1">
        <v>42887</v>
      </c>
      <c r="B884" t="s">
        <v>10</v>
      </c>
      <c r="C884" t="s">
        <v>9</v>
      </c>
      <c r="D884">
        <v>140202.73499999999</v>
      </c>
      <c r="E884">
        <v>140202.73499999999</v>
      </c>
      <c r="H884">
        <v>140202.73499999999</v>
      </c>
      <c r="I884">
        <v>13.9</v>
      </c>
      <c r="J884"/>
    </row>
    <row r="885" spans="1:10" x14ac:dyDescent="0.5">
      <c r="A885" s="1">
        <v>42888</v>
      </c>
      <c r="B885" t="s">
        <v>10</v>
      </c>
      <c r="C885" t="s">
        <v>9</v>
      </c>
      <c r="D885">
        <v>136856.79999999999</v>
      </c>
      <c r="E885">
        <v>136856.79999999999</v>
      </c>
      <c r="H885">
        <v>136856.79999999999</v>
      </c>
      <c r="I885">
        <v>14.7</v>
      </c>
      <c r="J885"/>
    </row>
    <row r="886" spans="1:10" x14ac:dyDescent="0.5">
      <c r="A886" s="1">
        <v>42889</v>
      </c>
      <c r="B886" t="s">
        <v>10</v>
      </c>
      <c r="C886" t="s">
        <v>9</v>
      </c>
      <c r="D886">
        <v>122161.405</v>
      </c>
      <c r="E886">
        <v>122161.405</v>
      </c>
      <c r="H886">
        <v>122161.405</v>
      </c>
      <c r="I886">
        <v>14.3</v>
      </c>
      <c r="J886"/>
    </row>
    <row r="887" spans="1:10" x14ac:dyDescent="0.5">
      <c r="A887" s="1">
        <v>42890</v>
      </c>
      <c r="B887" t="s">
        <v>10</v>
      </c>
      <c r="C887" t="s">
        <v>9</v>
      </c>
      <c r="D887">
        <v>118953.95</v>
      </c>
      <c r="E887">
        <v>118953.95</v>
      </c>
      <c r="H887">
        <v>118953.95</v>
      </c>
      <c r="I887">
        <v>15.8</v>
      </c>
      <c r="J887"/>
    </row>
    <row r="888" spans="1:10" x14ac:dyDescent="0.5">
      <c r="A888" s="1">
        <v>42891</v>
      </c>
      <c r="B888" t="s">
        <v>10</v>
      </c>
      <c r="C888" t="s">
        <v>9</v>
      </c>
      <c r="D888">
        <v>132877.45000000001</v>
      </c>
      <c r="E888">
        <v>132877.45000000001</v>
      </c>
      <c r="H888">
        <v>132877.45000000001</v>
      </c>
      <c r="I888">
        <v>17.5</v>
      </c>
      <c r="J888"/>
    </row>
    <row r="889" spans="1:10" x14ac:dyDescent="0.5">
      <c r="A889" s="1">
        <v>42892</v>
      </c>
      <c r="B889" t="s">
        <v>10</v>
      </c>
      <c r="C889" t="s">
        <v>9</v>
      </c>
      <c r="D889">
        <v>133274.53</v>
      </c>
      <c r="E889">
        <v>133274.53</v>
      </c>
      <c r="H889">
        <v>133274.53</v>
      </c>
      <c r="I889">
        <v>13.9</v>
      </c>
      <c r="J889"/>
    </row>
    <row r="890" spans="1:10" x14ac:dyDescent="0.5">
      <c r="A890" s="1">
        <v>42893</v>
      </c>
      <c r="B890" t="s">
        <v>10</v>
      </c>
      <c r="C890" t="s">
        <v>9</v>
      </c>
      <c r="D890">
        <v>136116.12</v>
      </c>
      <c r="E890">
        <v>136116.12</v>
      </c>
      <c r="H890">
        <v>136116.12</v>
      </c>
      <c r="I890">
        <v>14.3</v>
      </c>
      <c r="J890"/>
    </row>
    <row r="891" spans="1:10" x14ac:dyDescent="0.5">
      <c r="A891" s="1">
        <v>42894</v>
      </c>
      <c r="B891" t="s">
        <v>10</v>
      </c>
      <c r="C891" t="s">
        <v>9</v>
      </c>
      <c r="D891">
        <v>139511.78</v>
      </c>
      <c r="E891">
        <v>139511.78</v>
      </c>
      <c r="H891">
        <v>139511.78</v>
      </c>
      <c r="I891">
        <v>15</v>
      </c>
      <c r="J891"/>
    </row>
    <row r="892" spans="1:10" x14ac:dyDescent="0.5">
      <c r="A892" s="1">
        <v>42895</v>
      </c>
      <c r="B892" t="s">
        <v>10</v>
      </c>
      <c r="C892" t="s">
        <v>9</v>
      </c>
      <c r="D892">
        <v>130994.54</v>
      </c>
      <c r="E892">
        <v>130994.54</v>
      </c>
      <c r="H892">
        <v>130994.54</v>
      </c>
      <c r="I892">
        <v>15</v>
      </c>
      <c r="J892"/>
    </row>
    <row r="893" spans="1:10" x14ac:dyDescent="0.5">
      <c r="A893" s="1">
        <v>42896</v>
      </c>
      <c r="B893" t="s">
        <v>10</v>
      </c>
      <c r="C893" t="s">
        <v>9</v>
      </c>
      <c r="D893">
        <v>120698.91499999999</v>
      </c>
      <c r="E893">
        <v>120698.91499999999</v>
      </c>
      <c r="H893">
        <v>120698.91499999999</v>
      </c>
      <c r="I893">
        <v>15.8</v>
      </c>
      <c r="J893"/>
    </row>
    <row r="894" spans="1:10" x14ac:dyDescent="0.5">
      <c r="A894" s="1">
        <v>42897</v>
      </c>
      <c r="B894" t="s">
        <v>10</v>
      </c>
      <c r="C894" t="s">
        <v>9</v>
      </c>
      <c r="D894">
        <v>113374.465</v>
      </c>
      <c r="E894">
        <v>113374.465</v>
      </c>
      <c r="H894">
        <v>113374.465</v>
      </c>
      <c r="I894">
        <v>15.5</v>
      </c>
      <c r="J894"/>
    </row>
    <row r="895" spans="1:10" x14ac:dyDescent="0.5">
      <c r="A895" s="1">
        <v>42898</v>
      </c>
      <c r="B895" t="s">
        <v>10</v>
      </c>
      <c r="C895" t="s">
        <v>10</v>
      </c>
      <c r="D895">
        <v>117691.685</v>
      </c>
      <c r="E895">
        <v>117691.685</v>
      </c>
      <c r="G895">
        <v>117691.685</v>
      </c>
      <c r="I895">
        <v>15.9</v>
      </c>
      <c r="J895"/>
    </row>
    <row r="896" spans="1:10" x14ac:dyDescent="0.5">
      <c r="A896" s="1">
        <v>42899</v>
      </c>
      <c r="B896" t="s">
        <v>10</v>
      </c>
      <c r="C896" t="s">
        <v>9</v>
      </c>
      <c r="D896">
        <v>135184.95000000001</v>
      </c>
      <c r="E896">
        <v>135184.95000000001</v>
      </c>
      <c r="H896">
        <v>135184.95000000001</v>
      </c>
      <c r="I896">
        <v>15.1</v>
      </c>
      <c r="J896"/>
    </row>
    <row r="897" spans="1:10" x14ac:dyDescent="0.5">
      <c r="A897" s="1">
        <v>42900</v>
      </c>
      <c r="B897" t="s">
        <v>10</v>
      </c>
      <c r="C897" t="s">
        <v>9</v>
      </c>
      <c r="D897">
        <v>136253.42000000001</v>
      </c>
      <c r="E897">
        <v>136253.42000000001</v>
      </c>
      <c r="H897">
        <v>136253.42000000001</v>
      </c>
      <c r="I897">
        <v>17.399999999999999</v>
      </c>
      <c r="J897"/>
    </row>
    <row r="898" spans="1:10" x14ac:dyDescent="0.5">
      <c r="A898" s="1">
        <v>42901</v>
      </c>
      <c r="B898" t="s">
        <v>10</v>
      </c>
      <c r="C898" t="s">
        <v>9</v>
      </c>
      <c r="D898">
        <v>135303.255</v>
      </c>
      <c r="E898">
        <v>135303.255</v>
      </c>
      <c r="H898">
        <v>135303.255</v>
      </c>
      <c r="I898">
        <v>19</v>
      </c>
      <c r="J898"/>
    </row>
    <row r="899" spans="1:10" x14ac:dyDescent="0.5">
      <c r="A899" s="1">
        <v>42902</v>
      </c>
      <c r="B899" t="s">
        <v>10</v>
      </c>
      <c r="C899" t="s">
        <v>9</v>
      </c>
      <c r="D899">
        <v>135269.63500000001</v>
      </c>
      <c r="E899">
        <v>135269.63500000001</v>
      </c>
      <c r="H899">
        <v>135269.63500000001</v>
      </c>
      <c r="I899">
        <v>17.100000000000001</v>
      </c>
      <c r="J899"/>
    </row>
    <row r="900" spans="1:10" x14ac:dyDescent="0.5">
      <c r="A900" s="1">
        <v>42903</v>
      </c>
      <c r="B900" t="s">
        <v>10</v>
      </c>
      <c r="C900" t="s">
        <v>9</v>
      </c>
      <c r="D900">
        <v>121178.68</v>
      </c>
      <c r="E900">
        <v>121178.68</v>
      </c>
      <c r="H900">
        <v>121178.68</v>
      </c>
      <c r="I900">
        <v>15.5</v>
      </c>
      <c r="J900"/>
    </row>
    <row r="901" spans="1:10" x14ac:dyDescent="0.5">
      <c r="A901" s="1">
        <v>42904</v>
      </c>
      <c r="B901" t="s">
        <v>10</v>
      </c>
      <c r="C901" t="s">
        <v>9</v>
      </c>
      <c r="D901">
        <v>116112.74</v>
      </c>
      <c r="E901">
        <v>116112.74</v>
      </c>
      <c r="H901">
        <v>116112.74</v>
      </c>
      <c r="I901">
        <v>16.3</v>
      </c>
      <c r="J901"/>
    </row>
    <row r="902" spans="1:10" x14ac:dyDescent="0.5">
      <c r="A902" s="1">
        <v>42905</v>
      </c>
      <c r="B902" t="s">
        <v>10</v>
      </c>
      <c r="C902" t="s">
        <v>9</v>
      </c>
      <c r="D902">
        <v>134925.74</v>
      </c>
      <c r="E902">
        <v>134925.74</v>
      </c>
      <c r="H902">
        <v>134925.74</v>
      </c>
      <c r="I902">
        <v>16.100000000000001</v>
      </c>
      <c r="J902"/>
    </row>
    <row r="903" spans="1:10" x14ac:dyDescent="0.5">
      <c r="A903" s="1">
        <v>42906</v>
      </c>
      <c r="B903" t="s">
        <v>10</v>
      </c>
      <c r="C903" t="s">
        <v>9</v>
      </c>
      <c r="D903">
        <v>131996.97</v>
      </c>
      <c r="E903">
        <v>131996.97</v>
      </c>
      <c r="H903">
        <v>131996.97</v>
      </c>
      <c r="I903">
        <v>15.8</v>
      </c>
      <c r="J903"/>
    </row>
    <row r="904" spans="1:10" x14ac:dyDescent="0.5">
      <c r="A904" s="1">
        <v>42907</v>
      </c>
      <c r="B904" t="s">
        <v>10</v>
      </c>
      <c r="C904" t="s">
        <v>9</v>
      </c>
      <c r="D904">
        <v>139814.29999999999</v>
      </c>
      <c r="E904">
        <v>139814.29999999999</v>
      </c>
      <c r="H904">
        <v>139814.29999999999</v>
      </c>
      <c r="I904">
        <v>13.5</v>
      </c>
      <c r="J904"/>
    </row>
    <row r="905" spans="1:10" x14ac:dyDescent="0.5">
      <c r="A905" s="1">
        <v>42908</v>
      </c>
      <c r="B905" t="s">
        <v>10</v>
      </c>
      <c r="C905" t="s">
        <v>9</v>
      </c>
      <c r="D905">
        <v>140348.57</v>
      </c>
      <c r="E905">
        <v>140348.57</v>
      </c>
      <c r="H905">
        <v>140348.57</v>
      </c>
      <c r="I905">
        <v>14.1</v>
      </c>
      <c r="J905"/>
    </row>
    <row r="906" spans="1:10" x14ac:dyDescent="0.5">
      <c r="A906" s="1">
        <v>42909</v>
      </c>
      <c r="B906" t="s">
        <v>10</v>
      </c>
      <c r="C906" t="s">
        <v>9</v>
      </c>
      <c r="D906">
        <v>132029.57500000001</v>
      </c>
      <c r="E906">
        <v>132029.57500000001</v>
      </c>
      <c r="H906">
        <v>132029.57500000001</v>
      </c>
      <c r="I906">
        <v>14.9</v>
      </c>
      <c r="J906"/>
    </row>
    <row r="907" spans="1:10" x14ac:dyDescent="0.5">
      <c r="A907" s="1">
        <v>42910</v>
      </c>
      <c r="B907" t="s">
        <v>10</v>
      </c>
      <c r="C907" t="s">
        <v>9</v>
      </c>
      <c r="D907">
        <v>122393.325</v>
      </c>
      <c r="E907">
        <v>122393.325</v>
      </c>
      <c r="H907">
        <v>122393.325</v>
      </c>
      <c r="I907">
        <v>12.3</v>
      </c>
      <c r="J907"/>
    </row>
    <row r="908" spans="1:10" x14ac:dyDescent="0.5">
      <c r="A908" s="1">
        <v>42911</v>
      </c>
      <c r="B908" t="s">
        <v>10</v>
      </c>
      <c r="C908" t="s">
        <v>9</v>
      </c>
      <c r="D908">
        <v>118103.86500000001</v>
      </c>
      <c r="E908">
        <v>118103.86500000001</v>
      </c>
      <c r="H908">
        <v>118103.86500000001</v>
      </c>
      <c r="I908">
        <v>14.3</v>
      </c>
      <c r="J908"/>
    </row>
    <row r="909" spans="1:10" x14ac:dyDescent="0.5">
      <c r="A909" s="1">
        <v>42912</v>
      </c>
      <c r="B909" t="s">
        <v>10</v>
      </c>
      <c r="C909" t="s">
        <v>9</v>
      </c>
      <c r="D909">
        <v>138040.38</v>
      </c>
      <c r="E909">
        <v>138040.38</v>
      </c>
      <c r="H909">
        <v>138040.38</v>
      </c>
      <c r="I909">
        <v>12.6</v>
      </c>
      <c r="J909"/>
    </row>
    <row r="910" spans="1:10" x14ac:dyDescent="0.5">
      <c r="A910" s="1">
        <v>42913</v>
      </c>
      <c r="B910" t="s">
        <v>10</v>
      </c>
      <c r="C910" t="s">
        <v>9</v>
      </c>
      <c r="D910">
        <v>144526.63</v>
      </c>
      <c r="E910">
        <v>144526.63</v>
      </c>
      <c r="H910">
        <v>144526.63</v>
      </c>
      <c r="I910">
        <v>12.1</v>
      </c>
      <c r="J910"/>
    </row>
    <row r="911" spans="1:10" x14ac:dyDescent="0.5">
      <c r="A911" s="1">
        <v>42914</v>
      </c>
      <c r="B911" t="s">
        <v>10</v>
      </c>
      <c r="C911" t="s">
        <v>9</v>
      </c>
      <c r="D911">
        <v>141351.89499999999</v>
      </c>
      <c r="E911">
        <v>141351.89499999999</v>
      </c>
      <c r="H911">
        <v>141351.89499999999</v>
      </c>
      <c r="I911">
        <v>14.1</v>
      </c>
      <c r="J911"/>
    </row>
    <row r="912" spans="1:10" x14ac:dyDescent="0.5">
      <c r="A912" s="1">
        <v>42915</v>
      </c>
      <c r="B912" t="s">
        <v>10</v>
      </c>
      <c r="C912" t="s">
        <v>9</v>
      </c>
      <c r="D912">
        <v>138124.06</v>
      </c>
      <c r="E912">
        <v>138124.06</v>
      </c>
      <c r="H912">
        <v>138124.06</v>
      </c>
      <c r="I912">
        <v>13.7</v>
      </c>
      <c r="J912"/>
    </row>
    <row r="913" spans="1:10" x14ac:dyDescent="0.5">
      <c r="A913" s="1">
        <v>42916</v>
      </c>
      <c r="B913" t="s">
        <v>9</v>
      </c>
      <c r="C913" t="s">
        <v>9</v>
      </c>
      <c r="D913">
        <v>139275.77499999999</v>
      </c>
      <c r="F913">
        <v>139275.77499999999</v>
      </c>
      <c r="H913">
        <v>139275.77499999999</v>
      </c>
      <c r="I913">
        <v>12.3</v>
      </c>
      <c r="J913"/>
    </row>
    <row r="914" spans="1:10" x14ac:dyDescent="0.5">
      <c r="A914" s="1">
        <v>42917</v>
      </c>
      <c r="B914" t="s">
        <v>9</v>
      </c>
      <c r="C914" t="s">
        <v>9</v>
      </c>
      <c r="D914">
        <v>125949.5</v>
      </c>
      <c r="F914">
        <v>125949.5</v>
      </c>
      <c r="H914">
        <v>125949.5</v>
      </c>
      <c r="I914">
        <v>12.7</v>
      </c>
      <c r="J914"/>
    </row>
    <row r="915" spans="1:10" x14ac:dyDescent="0.5">
      <c r="A915" s="1">
        <v>42918</v>
      </c>
      <c r="B915" t="s">
        <v>9</v>
      </c>
      <c r="C915" t="s">
        <v>9</v>
      </c>
      <c r="D915">
        <v>120137.45</v>
      </c>
      <c r="F915">
        <v>120137.45</v>
      </c>
      <c r="H915">
        <v>120137.45</v>
      </c>
      <c r="I915">
        <v>14.3</v>
      </c>
      <c r="J915"/>
    </row>
    <row r="916" spans="1:10" x14ac:dyDescent="0.5">
      <c r="A916" s="1">
        <v>42919</v>
      </c>
      <c r="B916" t="s">
        <v>9</v>
      </c>
      <c r="C916" t="s">
        <v>9</v>
      </c>
      <c r="D916">
        <v>139765.32</v>
      </c>
      <c r="F916">
        <v>139765.32</v>
      </c>
      <c r="H916">
        <v>139765.32</v>
      </c>
      <c r="I916">
        <v>13.9</v>
      </c>
      <c r="J916"/>
    </row>
    <row r="917" spans="1:10" x14ac:dyDescent="0.5">
      <c r="A917" s="1">
        <v>42920</v>
      </c>
      <c r="B917" t="s">
        <v>9</v>
      </c>
      <c r="C917" t="s">
        <v>9</v>
      </c>
      <c r="D917">
        <v>134029.80499999999</v>
      </c>
      <c r="F917">
        <v>134029.80499999999</v>
      </c>
      <c r="H917">
        <v>134029.80499999999</v>
      </c>
      <c r="I917">
        <v>16.2</v>
      </c>
      <c r="J917"/>
    </row>
    <row r="918" spans="1:10" x14ac:dyDescent="0.5">
      <c r="A918" s="1">
        <v>42921</v>
      </c>
      <c r="B918" t="s">
        <v>9</v>
      </c>
      <c r="C918" t="s">
        <v>9</v>
      </c>
      <c r="D918">
        <v>134084.66500000001</v>
      </c>
      <c r="F918">
        <v>134084.66500000001</v>
      </c>
      <c r="H918">
        <v>134084.66500000001</v>
      </c>
      <c r="I918">
        <v>15.8</v>
      </c>
      <c r="J918"/>
    </row>
    <row r="919" spans="1:10" x14ac:dyDescent="0.5">
      <c r="A919" s="1">
        <v>42922</v>
      </c>
      <c r="B919" t="s">
        <v>9</v>
      </c>
      <c r="C919" t="s">
        <v>9</v>
      </c>
      <c r="D919">
        <v>137899.715</v>
      </c>
      <c r="F919">
        <v>137899.715</v>
      </c>
      <c r="H919">
        <v>137899.715</v>
      </c>
      <c r="I919">
        <v>15</v>
      </c>
      <c r="J919"/>
    </row>
    <row r="920" spans="1:10" x14ac:dyDescent="0.5">
      <c r="A920" s="1">
        <v>42923</v>
      </c>
      <c r="B920" t="s">
        <v>9</v>
      </c>
      <c r="C920" t="s">
        <v>9</v>
      </c>
      <c r="D920">
        <v>134078.07</v>
      </c>
      <c r="F920">
        <v>134078.07</v>
      </c>
      <c r="H920">
        <v>134078.07</v>
      </c>
      <c r="I920">
        <v>14.2</v>
      </c>
      <c r="J920"/>
    </row>
    <row r="921" spans="1:10" x14ac:dyDescent="0.5">
      <c r="A921" s="1">
        <v>42924</v>
      </c>
      <c r="B921" t="s">
        <v>9</v>
      </c>
      <c r="C921" t="s">
        <v>9</v>
      </c>
      <c r="D921">
        <v>123687.97</v>
      </c>
      <c r="F921">
        <v>123687.97</v>
      </c>
      <c r="H921">
        <v>123687.97</v>
      </c>
      <c r="I921">
        <v>13.5</v>
      </c>
      <c r="J921"/>
    </row>
    <row r="922" spans="1:10" x14ac:dyDescent="0.5">
      <c r="A922" s="1">
        <v>42925</v>
      </c>
      <c r="B922" t="s">
        <v>9</v>
      </c>
      <c r="C922" t="s">
        <v>9</v>
      </c>
      <c r="D922">
        <v>116064.03</v>
      </c>
      <c r="F922">
        <v>116064.03</v>
      </c>
      <c r="H922">
        <v>116064.03</v>
      </c>
      <c r="I922">
        <v>14.6</v>
      </c>
      <c r="J922"/>
    </row>
    <row r="923" spans="1:10" x14ac:dyDescent="0.5">
      <c r="A923" s="1">
        <v>42926</v>
      </c>
      <c r="B923" t="s">
        <v>9</v>
      </c>
      <c r="C923" t="s">
        <v>9</v>
      </c>
      <c r="D923">
        <v>133132.32500000001</v>
      </c>
      <c r="F923">
        <v>133132.32500000001</v>
      </c>
      <c r="H923">
        <v>133132.32500000001</v>
      </c>
      <c r="I923">
        <v>16</v>
      </c>
      <c r="J923"/>
    </row>
    <row r="924" spans="1:10" x14ac:dyDescent="0.5">
      <c r="A924" s="1">
        <v>42927</v>
      </c>
      <c r="B924" t="s">
        <v>9</v>
      </c>
      <c r="C924" t="s">
        <v>9</v>
      </c>
      <c r="D924">
        <v>137352.78</v>
      </c>
      <c r="F924">
        <v>137352.78</v>
      </c>
      <c r="H924">
        <v>137352.78</v>
      </c>
      <c r="I924">
        <v>14.3</v>
      </c>
      <c r="J924"/>
    </row>
    <row r="925" spans="1:10" x14ac:dyDescent="0.5">
      <c r="A925" s="1">
        <v>42928</v>
      </c>
      <c r="B925" t="s">
        <v>9</v>
      </c>
      <c r="C925" t="s">
        <v>9</v>
      </c>
      <c r="D925">
        <v>138152.10500000001</v>
      </c>
      <c r="F925">
        <v>138152.10500000001</v>
      </c>
      <c r="H925">
        <v>138152.10500000001</v>
      </c>
      <c r="I925">
        <v>15.1</v>
      </c>
      <c r="J925"/>
    </row>
    <row r="926" spans="1:10" x14ac:dyDescent="0.5">
      <c r="A926" s="1">
        <v>42929</v>
      </c>
      <c r="B926" t="s">
        <v>9</v>
      </c>
      <c r="C926" t="s">
        <v>9</v>
      </c>
      <c r="D926">
        <v>134622.39000000001</v>
      </c>
      <c r="F926">
        <v>134622.39000000001</v>
      </c>
      <c r="H926">
        <v>134622.39000000001</v>
      </c>
      <c r="I926">
        <v>13.3</v>
      </c>
      <c r="J926"/>
    </row>
    <row r="927" spans="1:10" x14ac:dyDescent="0.5">
      <c r="A927" s="1">
        <v>42930</v>
      </c>
      <c r="B927" t="s">
        <v>9</v>
      </c>
      <c r="C927" t="s">
        <v>9</v>
      </c>
      <c r="D927">
        <v>131387.745</v>
      </c>
      <c r="F927">
        <v>131387.745</v>
      </c>
      <c r="H927">
        <v>131387.745</v>
      </c>
      <c r="I927">
        <v>15.9</v>
      </c>
      <c r="J927"/>
    </row>
    <row r="928" spans="1:10" x14ac:dyDescent="0.5">
      <c r="A928" s="1">
        <v>42931</v>
      </c>
      <c r="B928" t="s">
        <v>9</v>
      </c>
      <c r="C928" t="s">
        <v>9</v>
      </c>
      <c r="D928">
        <v>124486.69500000001</v>
      </c>
      <c r="F928">
        <v>124486.69500000001</v>
      </c>
      <c r="H928">
        <v>124486.69500000001</v>
      </c>
      <c r="I928">
        <v>12</v>
      </c>
      <c r="J928"/>
    </row>
    <row r="929" spans="1:10" x14ac:dyDescent="0.5">
      <c r="A929" s="1">
        <v>42932</v>
      </c>
      <c r="B929" t="s">
        <v>9</v>
      </c>
      <c r="C929" t="s">
        <v>9</v>
      </c>
      <c r="D929">
        <v>119927.64</v>
      </c>
      <c r="F929">
        <v>119927.64</v>
      </c>
      <c r="H929">
        <v>119927.64</v>
      </c>
      <c r="I929">
        <v>12.5</v>
      </c>
      <c r="J929"/>
    </row>
    <row r="930" spans="1:10" x14ac:dyDescent="0.5">
      <c r="A930" s="1">
        <v>42933</v>
      </c>
      <c r="B930" t="s">
        <v>9</v>
      </c>
      <c r="C930" t="s">
        <v>9</v>
      </c>
      <c r="D930">
        <v>131868.24</v>
      </c>
      <c r="F930">
        <v>131868.24</v>
      </c>
      <c r="H930">
        <v>131868.24</v>
      </c>
      <c r="I930">
        <v>15.3</v>
      </c>
      <c r="J930"/>
    </row>
    <row r="931" spans="1:10" x14ac:dyDescent="0.5">
      <c r="A931" s="1">
        <v>42934</v>
      </c>
      <c r="B931" t="s">
        <v>10</v>
      </c>
      <c r="C931" t="s">
        <v>9</v>
      </c>
      <c r="D931">
        <v>136121.83499999999</v>
      </c>
      <c r="E931">
        <v>136121.83499999999</v>
      </c>
      <c r="H931">
        <v>136121.83499999999</v>
      </c>
      <c r="I931">
        <v>14.5</v>
      </c>
      <c r="J931"/>
    </row>
    <row r="932" spans="1:10" x14ac:dyDescent="0.5">
      <c r="A932" s="1">
        <v>42935</v>
      </c>
      <c r="B932" t="s">
        <v>10</v>
      </c>
      <c r="C932" t="s">
        <v>9</v>
      </c>
      <c r="D932">
        <v>133906.26</v>
      </c>
      <c r="E932">
        <v>133906.26</v>
      </c>
      <c r="H932">
        <v>133906.26</v>
      </c>
      <c r="I932">
        <v>13.2</v>
      </c>
      <c r="J932"/>
    </row>
    <row r="933" spans="1:10" x14ac:dyDescent="0.5">
      <c r="A933" s="1">
        <v>42936</v>
      </c>
      <c r="B933" t="s">
        <v>10</v>
      </c>
      <c r="C933" t="s">
        <v>9</v>
      </c>
      <c r="D933">
        <v>139316.29</v>
      </c>
      <c r="E933">
        <v>139316.29</v>
      </c>
      <c r="H933">
        <v>139316.29</v>
      </c>
      <c r="I933">
        <v>10.7</v>
      </c>
      <c r="J933"/>
    </row>
    <row r="934" spans="1:10" x14ac:dyDescent="0.5">
      <c r="A934" s="1">
        <v>42937</v>
      </c>
      <c r="B934" t="s">
        <v>10</v>
      </c>
      <c r="C934" t="s">
        <v>9</v>
      </c>
      <c r="D934">
        <v>140073.89499999999</v>
      </c>
      <c r="E934">
        <v>140073.89499999999</v>
      </c>
      <c r="H934">
        <v>140073.89499999999</v>
      </c>
      <c r="I934">
        <v>13.8</v>
      </c>
      <c r="J934"/>
    </row>
    <row r="935" spans="1:10" x14ac:dyDescent="0.5">
      <c r="A935" s="1">
        <v>42938</v>
      </c>
      <c r="B935" t="s">
        <v>10</v>
      </c>
      <c r="C935" t="s">
        <v>9</v>
      </c>
      <c r="D935">
        <v>122397.13</v>
      </c>
      <c r="E935">
        <v>122397.13</v>
      </c>
      <c r="H935">
        <v>122397.13</v>
      </c>
      <c r="I935">
        <v>12.4</v>
      </c>
      <c r="J935"/>
    </row>
    <row r="936" spans="1:10" x14ac:dyDescent="0.5">
      <c r="A936" s="1">
        <v>42939</v>
      </c>
      <c r="B936" t="s">
        <v>10</v>
      </c>
      <c r="C936" t="s">
        <v>9</v>
      </c>
      <c r="D936">
        <v>118007.66499999999</v>
      </c>
      <c r="E936">
        <v>118007.66499999999</v>
      </c>
      <c r="H936">
        <v>118007.66499999999</v>
      </c>
      <c r="I936">
        <v>14.1</v>
      </c>
      <c r="J936"/>
    </row>
    <row r="937" spans="1:10" x14ac:dyDescent="0.5">
      <c r="A937" s="1">
        <v>42940</v>
      </c>
      <c r="B937" t="s">
        <v>10</v>
      </c>
      <c r="C937" t="s">
        <v>9</v>
      </c>
      <c r="D937">
        <v>136330.59</v>
      </c>
      <c r="E937">
        <v>136330.59</v>
      </c>
      <c r="H937">
        <v>136330.59</v>
      </c>
      <c r="I937">
        <v>16.100000000000001</v>
      </c>
      <c r="J937"/>
    </row>
    <row r="938" spans="1:10" x14ac:dyDescent="0.5">
      <c r="A938" s="1">
        <v>42941</v>
      </c>
      <c r="B938" t="s">
        <v>10</v>
      </c>
      <c r="C938" t="s">
        <v>9</v>
      </c>
      <c r="D938">
        <v>129699.265</v>
      </c>
      <c r="E938">
        <v>129699.265</v>
      </c>
      <c r="H938">
        <v>129699.265</v>
      </c>
      <c r="I938">
        <v>17.2</v>
      </c>
      <c r="J938"/>
    </row>
    <row r="939" spans="1:10" x14ac:dyDescent="0.5">
      <c r="A939" s="1">
        <v>42942</v>
      </c>
      <c r="B939" t="s">
        <v>10</v>
      </c>
      <c r="C939" t="s">
        <v>9</v>
      </c>
      <c r="D939">
        <v>133198.34</v>
      </c>
      <c r="E939">
        <v>133198.34</v>
      </c>
      <c r="H939">
        <v>133198.34</v>
      </c>
      <c r="I939">
        <v>15</v>
      </c>
      <c r="J939"/>
    </row>
    <row r="940" spans="1:10" x14ac:dyDescent="0.5">
      <c r="A940" s="1">
        <v>42943</v>
      </c>
      <c r="B940" t="s">
        <v>10</v>
      </c>
      <c r="C940" t="s">
        <v>9</v>
      </c>
      <c r="D940">
        <v>136003.91500000001</v>
      </c>
      <c r="E940">
        <v>136003.91500000001</v>
      </c>
      <c r="H940">
        <v>136003.91500000001</v>
      </c>
      <c r="I940">
        <v>14.2</v>
      </c>
      <c r="J940"/>
    </row>
    <row r="941" spans="1:10" x14ac:dyDescent="0.5">
      <c r="A941" s="1">
        <v>42944</v>
      </c>
      <c r="B941" t="s">
        <v>10</v>
      </c>
      <c r="C941" t="s">
        <v>9</v>
      </c>
      <c r="D941">
        <v>130432.05</v>
      </c>
      <c r="E941">
        <v>130432.05</v>
      </c>
      <c r="H941">
        <v>130432.05</v>
      </c>
      <c r="I941">
        <v>14.3</v>
      </c>
      <c r="J941"/>
    </row>
    <row r="942" spans="1:10" x14ac:dyDescent="0.5">
      <c r="A942" s="1">
        <v>42945</v>
      </c>
      <c r="B942" t="s">
        <v>10</v>
      </c>
      <c r="C942" t="s">
        <v>9</v>
      </c>
      <c r="D942">
        <v>111331.235</v>
      </c>
      <c r="E942">
        <v>111331.235</v>
      </c>
      <c r="H942">
        <v>111331.235</v>
      </c>
      <c r="I942">
        <v>17.899999999999999</v>
      </c>
      <c r="J942"/>
    </row>
    <row r="943" spans="1:10" x14ac:dyDescent="0.5">
      <c r="A943" s="1">
        <v>42946</v>
      </c>
      <c r="B943" t="s">
        <v>10</v>
      </c>
      <c r="C943" t="s">
        <v>9</v>
      </c>
      <c r="D943">
        <v>107580.495</v>
      </c>
      <c r="E943">
        <v>107580.495</v>
      </c>
      <c r="H943">
        <v>107580.495</v>
      </c>
      <c r="I943">
        <v>18.100000000000001</v>
      </c>
      <c r="J943"/>
    </row>
    <row r="944" spans="1:10" x14ac:dyDescent="0.5">
      <c r="A944" s="1">
        <v>42947</v>
      </c>
      <c r="B944" t="s">
        <v>10</v>
      </c>
      <c r="C944" t="s">
        <v>9</v>
      </c>
      <c r="D944">
        <v>132276.88</v>
      </c>
      <c r="E944">
        <v>132276.88</v>
      </c>
      <c r="H944">
        <v>132276.88</v>
      </c>
      <c r="I944">
        <v>14.8</v>
      </c>
      <c r="J944"/>
    </row>
    <row r="945" spans="1:10" x14ac:dyDescent="0.5">
      <c r="A945" s="1">
        <v>42948</v>
      </c>
      <c r="B945" t="s">
        <v>10</v>
      </c>
      <c r="C945" t="s">
        <v>9</v>
      </c>
      <c r="D945">
        <v>137617.88</v>
      </c>
      <c r="E945">
        <v>137617.88</v>
      </c>
      <c r="H945">
        <v>137617.88</v>
      </c>
      <c r="I945">
        <v>15.5</v>
      </c>
      <c r="J945"/>
    </row>
    <row r="946" spans="1:10" x14ac:dyDescent="0.5">
      <c r="A946" s="1">
        <v>42949</v>
      </c>
      <c r="B946" t="s">
        <v>10</v>
      </c>
      <c r="C946" t="s">
        <v>9</v>
      </c>
      <c r="D946">
        <v>140729.185</v>
      </c>
      <c r="E946">
        <v>140729.185</v>
      </c>
      <c r="H946">
        <v>140729.185</v>
      </c>
      <c r="I946">
        <v>12.9</v>
      </c>
      <c r="J946"/>
    </row>
    <row r="947" spans="1:10" x14ac:dyDescent="0.5">
      <c r="A947" s="1">
        <v>42950</v>
      </c>
      <c r="B947" t="s">
        <v>10</v>
      </c>
      <c r="C947" t="s">
        <v>9</v>
      </c>
      <c r="D947">
        <v>151355.43</v>
      </c>
      <c r="E947">
        <v>151355.43</v>
      </c>
      <c r="H947">
        <v>151355.43</v>
      </c>
      <c r="I947">
        <v>9</v>
      </c>
      <c r="J947"/>
    </row>
    <row r="948" spans="1:10" x14ac:dyDescent="0.5">
      <c r="A948" s="1">
        <v>42951</v>
      </c>
      <c r="B948" t="s">
        <v>10</v>
      </c>
      <c r="C948" t="s">
        <v>9</v>
      </c>
      <c r="D948">
        <v>141647.89499999999</v>
      </c>
      <c r="E948">
        <v>141647.89499999999</v>
      </c>
      <c r="H948">
        <v>141647.89499999999</v>
      </c>
      <c r="I948">
        <v>12.1</v>
      </c>
      <c r="J948"/>
    </row>
    <row r="949" spans="1:10" x14ac:dyDescent="0.5">
      <c r="A949" s="1">
        <v>42952</v>
      </c>
      <c r="B949" t="s">
        <v>10</v>
      </c>
      <c r="C949" t="s">
        <v>9</v>
      </c>
      <c r="D949">
        <v>116696.455</v>
      </c>
      <c r="E949">
        <v>116696.455</v>
      </c>
      <c r="H949">
        <v>116696.455</v>
      </c>
      <c r="I949">
        <v>14.2</v>
      </c>
      <c r="J949"/>
    </row>
    <row r="950" spans="1:10" x14ac:dyDescent="0.5">
      <c r="A950" s="1">
        <v>42953</v>
      </c>
      <c r="B950" t="s">
        <v>10</v>
      </c>
      <c r="C950" t="s">
        <v>9</v>
      </c>
      <c r="D950">
        <v>117351.14</v>
      </c>
      <c r="E950">
        <v>117351.14</v>
      </c>
      <c r="H950">
        <v>117351.14</v>
      </c>
      <c r="I950">
        <v>13</v>
      </c>
      <c r="J950"/>
    </row>
    <row r="951" spans="1:10" x14ac:dyDescent="0.5">
      <c r="A951" s="1">
        <v>42954</v>
      </c>
      <c r="B951" t="s">
        <v>10</v>
      </c>
      <c r="C951" t="s">
        <v>9</v>
      </c>
      <c r="D951">
        <v>138963.17499999999</v>
      </c>
      <c r="E951">
        <v>138963.17499999999</v>
      </c>
      <c r="H951">
        <v>138963.17499999999</v>
      </c>
      <c r="I951">
        <v>12.3</v>
      </c>
      <c r="J951"/>
    </row>
    <row r="952" spans="1:10" x14ac:dyDescent="0.5">
      <c r="A952" s="1">
        <v>42955</v>
      </c>
      <c r="B952" t="s">
        <v>10</v>
      </c>
      <c r="C952" t="s">
        <v>9</v>
      </c>
      <c r="D952">
        <v>139108.435</v>
      </c>
      <c r="E952">
        <v>139108.435</v>
      </c>
      <c r="H952">
        <v>139108.435</v>
      </c>
      <c r="I952">
        <v>15</v>
      </c>
      <c r="J952"/>
    </row>
    <row r="953" spans="1:10" x14ac:dyDescent="0.5">
      <c r="A953" s="1">
        <v>42956</v>
      </c>
      <c r="B953" t="s">
        <v>10</v>
      </c>
      <c r="C953" t="s">
        <v>9</v>
      </c>
      <c r="D953">
        <v>130044.375</v>
      </c>
      <c r="E953">
        <v>130044.375</v>
      </c>
      <c r="H953">
        <v>130044.375</v>
      </c>
      <c r="I953">
        <v>16.8</v>
      </c>
      <c r="J953"/>
    </row>
    <row r="954" spans="1:10" x14ac:dyDescent="0.5">
      <c r="A954" s="1">
        <v>42957</v>
      </c>
      <c r="B954" t="s">
        <v>10</v>
      </c>
      <c r="C954" t="s">
        <v>9</v>
      </c>
      <c r="D954">
        <v>122361.925</v>
      </c>
      <c r="E954">
        <v>122361.925</v>
      </c>
      <c r="H954">
        <v>122361.925</v>
      </c>
      <c r="I954">
        <v>18.8</v>
      </c>
      <c r="J954"/>
    </row>
    <row r="955" spans="1:10" x14ac:dyDescent="0.5">
      <c r="A955" s="1">
        <v>42958</v>
      </c>
      <c r="B955" t="s">
        <v>10</v>
      </c>
      <c r="C955" t="s">
        <v>9</v>
      </c>
      <c r="D955">
        <v>122862.345</v>
      </c>
      <c r="E955">
        <v>122862.345</v>
      </c>
      <c r="H955">
        <v>122862.345</v>
      </c>
      <c r="I955">
        <v>16.399999999999999</v>
      </c>
      <c r="J955"/>
    </row>
    <row r="956" spans="1:10" x14ac:dyDescent="0.5">
      <c r="A956" s="1">
        <v>42959</v>
      </c>
      <c r="B956" t="s">
        <v>10</v>
      </c>
      <c r="C956" t="s">
        <v>9</v>
      </c>
      <c r="D956">
        <v>113669.45</v>
      </c>
      <c r="E956">
        <v>113669.45</v>
      </c>
      <c r="H956">
        <v>113669.45</v>
      </c>
      <c r="I956">
        <v>17.899999999999999</v>
      </c>
      <c r="J956"/>
    </row>
    <row r="957" spans="1:10" x14ac:dyDescent="0.5">
      <c r="A957" s="1">
        <v>42960</v>
      </c>
      <c r="B957" t="s">
        <v>10</v>
      </c>
      <c r="C957" t="s">
        <v>9</v>
      </c>
      <c r="D957">
        <v>106274.56</v>
      </c>
      <c r="E957">
        <v>106274.56</v>
      </c>
      <c r="H957">
        <v>106274.56</v>
      </c>
      <c r="I957">
        <v>18.7</v>
      </c>
      <c r="J957"/>
    </row>
    <row r="958" spans="1:10" x14ac:dyDescent="0.5">
      <c r="A958" s="1">
        <v>42961</v>
      </c>
      <c r="B958" t="s">
        <v>10</v>
      </c>
      <c r="C958" t="s">
        <v>9</v>
      </c>
      <c r="D958">
        <v>121533.955</v>
      </c>
      <c r="E958">
        <v>121533.955</v>
      </c>
      <c r="H958">
        <v>121533.955</v>
      </c>
      <c r="I958">
        <v>20.100000000000001</v>
      </c>
      <c r="J958"/>
    </row>
    <row r="959" spans="1:10" x14ac:dyDescent="0.5">
      <c r="A959" s="1">
        <v>42962</v>
      </c>
      <c r="B959" t="s">
        <v>10</v>
      </c>
      <c r="C959" t="s">
        <v>9</v>
      </c>
      <c r="D959">
        <v>127193.3</v>
      </c>
      <c r="E959">
        <v>127193.3</v>
      </c>
      <c r="H959">
        <v>127193.3</v>
      </c>
      <c r="I959">
        <v>17.5</v>
      </c>
      <c r="J959"/>
    </row>
    <row r="960" spans="1:10" x14ac:dyDescent="0.5">
      <c r="A960" s="1">
        <v>42963</v>
      </c>
      <c r="B960" t="s">
        <v>10</v>
      </c>
      <c r="C960" t="s">
        <v>9</v>
      </c>
      <c r="D960">
        <v>121445.38</v>
      </c>
      <c r="E960">
        <v>121445.38</v>
      </c>
      <c r="H960">
        <v>121445.38</v>
      </c>
      <c r="I960">
        <v>18.100000000000001</v>
      </c>
      <c r="J960"/>
    </row>
    <row r="961" spans="1:10" x14ac:dyDescent="0.5">
      <c r="A961" s="1">
        <v>42964</v>
      </c>
      <c r="B961" t="s">
        <v>10</v>
      </c>
      <c r="C961" t="s">
        <v>9</v>
      </c>
      <c r="D961">
        <v>129223.80499999999</v>
      </c>
      <c r="E961">
        <v>129223.80499999999</v>
      </c>
      <c r="H961">
        <v>129223.80499999999</v>
      </c>
      <c r="I961">
        <v>15.6</v>
      </c>
      <c r="J961"/>
    </row>
    <row r="962" spans="1:10" x14ac:dyDescent="0.5">
      <c r="A962" s="1">
        <v>42965</v>
      </c>
      <c r="B962" t="s">
        <v>10</v>
      </c>
      <c r="C962" t="s">
        <v>9</v>
      </c>
      <c r="D962">
        <v>133562.98499999999</v>
      </c>
      <c r="E962">
        <v>133562.98499999999</v>
      </c>
      <c r="H962">
        <v>133562.98499999999</v>
      </c>
      <c r="I962">
        <v>12.2</v>
      </c>
      <c r="J962"/>
    </row>
    <row r="963" spans="1:10" x14ac:dyDescent="0.5">
      <c r="A963" s="1">
        <v>42966</v>
      </c>
      <c r="B963" t="s">
        <v>10</v>
      </c>
      <c r="C963" t="s">
        <v>9</v>
      </c>
      <c r="D963">
        <v>124852.67</v>
      </c>
      <c r="E963">
        <v>124852.67</v>
      </c>
      <c r="H963">
        <v>124852.67</v>
      </c>
      <c r="I963">
        <v>11.8</v>
      </c>
      <c r="J963"/>
    </row>
    <row r="964" spans="1:10" x14ac:dyDescent="0.5">
      <c r="A964" s="1">
        <v>42967</v>
      </c>
      <c r="B964" t="s">
        <v>10</v>
      </c>
      <c r="C964" t="s">
        <v>9</v>
      </c>
      <c r="D964">
        <v>119798.995</v>
      </c>
      <c r="E964">
        <v>119798.995</v>
      </c>
      <c r="H964">
        <v>119798.995</v>
      </c>
      <c r="I964">
        <v>13.3</v>
      </c>
      <c r="J964"/>
    </row>
    <row r="965" spans="1:10" x14ac:dyDescent="0.5">
      <c r="A965" s="1">
        <v>42968</v>
      </c>
      <c r="B965" t="s">
        <v>10</v>
      </c>
      <c r="C965" t="s">
        <v>9</v>
      </c>
      <c r="D965">
        <v>140410.29500000001</v>
      </c>
      <c r="E965">
        <v>140410.29500000001</v>
      </c>
      <c r="H965">
        <v>140410.29500000001</v>
      </c>
      <c r="I965">
        <v>12.7</v>
      </c>
      <c r="J965"/>
    </row>
    <row r="966" spans="1:10" x14ac:dyDescent="0.5">
      <c r="A966" s="1">
        <v>42969</v>
      </c>
      <c r="B966" t="s">
        <v>10</v>
      </c>
      <c r="C966" t="s">
        <v>9</v>
      </c>
      <c r="D966">
        <v>133809.45499999999</v>
      </c>
      <c r="E966">
        <v>133809.45499999999</v>
      </c>
      <c r="H966">
        <v>133809.45499999999</v>
      </c>
      <c r="I966">
        <v>16.8</v>
      </c>
      <c r="J966"/>
    </row>
    <row r="967" spans="1:10" x14ac:dyDescent="0.5">
      <c r="A967" s="1">
        <v>42970</v>
      </c>
      <c r="B967" t="s">
        <v>10</v>
      </c>
      <c r="C967" t="s">
        <v>9</v>
      </c>
      <c r="D967">
        <v>133056.82</v>
      </c>
      <c r="E967">
        <v>133056.82</v>
      </c>
      <c r="H967">
        <v>133056.82</v>
      </c>
      <c r="I967">
        <v>18.100000000000001</v>
      </c>
      <c r="J967"/>
    </row>
    <row r="968" spans="1:10" x14ac:dyDescent="0.5">
      <c r="A968" s="1">
        <v>42971</v>
      </c>
      <c r="B968" t="s">
        <v>10</v>
      </c>
      <c r="C968" t="s">
        <v>9</v>
      </c>
      <c r="D968">
        <v>135619.94</v>
      </c>
      <c r="E968">
        <v>135619.94</v>
      </c>
      <c r="H968">
        <v>135619.94</v>
      </c>
      <c r="I968">
        <v>13.3</v>
      </c>
      <c r="J968"/>
    </row>
    <row r="969" spans="1:10" x14ac:dyDescent="0.5">
      <c r="A969" s="1">
        <v>42972</v>
      </c>
      <c r="B969" t="s">
        <v>10</v>
      </c>
      <c r="C969" t="s">
        <v>9</v>
      </c>
      <c r="D969">
        <v>133666.57500000001</v>
      </c>
      <c r="E969">
        <v>133666.57500000001</v>
      </c>
      <c r="H969">
        <v>133666.57500000001</v>
      </c>
      <c r="I969">
        <v>15</v>
      </c>
      <c r="J969"/>
    </row>
    <row r="970" spans="1:10" x14ac:dyDescent="0.5">
      <c r="A970" s="1">
        <v>42973</v>
      </c>
      <c r="B970" t="s">
        <v>10</v>
      </c>
      <c r="C970" t="s">
        <v>9</v>
      </c>
      <c r="D970">
        <v>117444.1</v>
      </c>
      <c r="E970">
        <v>117444.1</v>
      </c>
      <c r="H970">
        <v>117444.1</v>
      </c>
      <c r="I970">
        <v>15.3</v>
      </c>
      <c r="J970"/>
    </row>
    <row r="971" spans="1:10" x14ac:dyDescent="0.5">
      <c r="A971" s="1">
        <v>42974</v>
      </c>
      <c r="B971" t="s">
        <v>10</v>
      </c>
      <c r="C971" t="s">
        <v>9</v>
      </c>
      <c r="D971">
        <v>115177.935</v>
      </c>
      <c r="E971">
        <v>115177.935</v>
      </c>
      <c r="H971">
        <v>115177.935</v>
      </c>
      <c r="I971">
        <v>10.7</v>
      </c>
      <c r="J971"/>
    </row>
    <row r="972" spans="1:10" x14ac:dyDescent="0.5">
      <c r="A972" s="1">
        <v>42975</v>
      </c>
      <c r="B972" t="s">
        <v>10</v>
      </c>
      <c r="C972" t="s">
        <v>9</v>
      </c>
      <c r="D972">
        <v>139414.495</v>
      </c>
      <c r="E972">
        <v>139414.495</v>
      </c>
      <c r="H972">
        <v>139414.495</v>
      </c>
      <c r="I972">
        <v>11.8</v>
      </c>
      <c r="J972"/>
    </row>
    <row r="973" spans="1:10" x14ac:dyDescent="0.5">
      <c r="A973" s="1">
        <v>42976</v>
      </c>
      <c r="B973" t="s">
        <v>10</v>
      </c>
      <c r="C973" t="s">
        <v>9</v>
      </c>
      <c r="D973">
        <v>139814.04</v>
      </c>
      <c r="E973">
        <v>139814.04</v>
      </c>
      <c r="H973">
        <v>139814.04</v>
      </c>
      <c r="I973">
        <v>12.9</v>
      </c>
      <c r="J973"/>
    </row>
    <row r="974" spans="1:10" x14ac:dyDescent="0.5">
      <c r="A974" s="1">
        <v>42977</v>
      </c>
      <c r="B974" t="s">
        <v>10</v>
      </c>
      <c r="C974" t="s">
        <v>9</v>
      </c>
      <c r="D974">
        <v>137513.465</v>
      </c>
      <c r="E974">
        <v>137513.465</v>
      </c>
      <c r="H974">
        <v>137513.465</v>
      </c>
      <c r="I974">
        <v>13.8</v>
      </c>
      <c r="J974"/>
    </row>
    <row r="975" spans="1:10" x14ac:dyDescent="0.5">
      <c r="A975" s="1">
        <v>42978</v>
      </c>
      <c r="B975" t="s">
        <v>10</v>
      </c>
      <c r="C975" t="s">
        <v>9</v>
      </c>
      <c r="D975">
        <v>133982.255</v>
      </c>
      <c r="E975">
        <v>133982.255</v>
      </c>
      <c r="H975">
        <v>133982.255</v>
      </c>
      <c r="I975">
        <v>16.7</v>
      </c>
      <c r="J975"/>
    </row>
    <row r="976" spans="1:10" x14ac:dyDescent="0.5">
      <c r="A976" s="1">
        <v>42979</v>
      </c>
      <c r="B976" t="s">
        <v>10</v>
      </c>
      <c r="C976" t="s">
        <v>9</v>
      </c>
      <c r="D976">
        <v>128707.425</v>
      </c>
      <c r="E976">
        <v>128707.425</v>
      </c>
      <c r="H976">
        <v>128707.425</v>
      </c>
      <c r="I976">
        <v>17</v>
      </c>
      <c r="J976"/>
    </row>
    <row r="977" spans="1:10" x14ac:dyDescent="0.5">
      <c r="A977" s="1">
        <v>42980</v>
      </c>
      <c r="B977" t="s">
        <v>10</v>
      </c>
      <c r="C977" t="s">
        <v>9</v>
      </c>
      <c r="D977">
        <v>114098.11500000001</v>
      </c>
      <c r="E977">
        <v>114098.11500000001</v>
      </c>
      <c r="H977">
        <v>114098.11500000001</v>
      </c>
      <c r="I977">
        <v>18.399999999999999</v>
      </c>
      <c r="J977"/>
    </row>
    <row r="978" spans="1:10" x14ac:dyDescent="0.5">
      <c r="A978" s="1">
        <v>42981</v>
      </c>
      <c r="B978" t="s">
        <v>10</v>
      </c>
      <c r="C978" t="s">
        <v>9</v>
      </c>
      <c r="D978">
        <v>103964.33</v>
      </c>
      <c r="E978">
        <v>103964.33</v>
      </c>
      <c r="H978">
        <v>103964.33</v>
      </c>
      <c r="I978">
        <v>17.2</v>
      </c>
      <c r="J978"/>
    </row>
    <row r="979" spans="1:10" x14ac:dyDescent="0.5">
      <c r="A979" s="1">
        <v>42982</v>
      </c>
      <c r="B979" t="s">
        <v>10</v>
      </c>
      <c r="C979" t="s">
        <v>9</v>
      </c>
      <c r="D979">
        <v>128001.05499999999</v>
      </c>
      <c r="E979">
        <v>128001.05499999999</v>
      </c>
      <c r="H979">
        <v>128001.05499999999</v>
      </c>
      <c r="I979">
        <v>13.7</v>
      </c>
      <c r="J979"/>
    </row>
    <row r="980" spans="1:10" x14ac:dyDescent="0.5">
      <c r="A980" s="1">
        <v>42983</v>
      </c>
      <c r="B980" t="s">
        <v>10</v>
      </c>
      <c r="C980" t="s">
        <v>9</v>
      </c>
      <c r="D980">
        <v>137696.67000000001</v>
      </c>
      <c r="E980">
        <v>137696.67000000001</v>
      </c>
      <c r="H980">
        <v>137696.67000000001</v>
      </c>
      <c r="I980">
        <v>13.3</v>
      </c>
      <c r="J980"/>
    </row>
    <row r="981" spans="1:10" x14ac:dyDescent="0.5">
      <c r="A981" s="1">
        <v>42984</v>
      </c>
      <c r="B981" t="s">
        <v>10</v>
      </c>
      <c r="C981" t="s">
        <v>9</v>
      </c>
      <c r="D981">
        <v>134819.94500000001</v>
      </c>
      <c r="E981">
        <v>134819.94500000001</v>
      </c>
      <c r="H981">
        <v>134819.94500000001</v>
      </c>
      <c r="I981">
        <v>15.1</v>
      </c>
      <c r="J981"/>
    </row>
    <row r="982" spans="1:10" x14ac:dyDescent="0.5">
      <c r="A982" s="1">
        <v>42985</v>
      </c>
      <c r="B982" t="s">
        <v>10</v>
      </c>
      <c r="C982" t="s">
        <v>9</v>
      </c>
      <c r="D982">
        <v>133405.72</v>
      </c>
      <c r="E982">
        <v>133405.72</v>
      </c>
      <c r="H982">
        <v>133405.72</v>
      </c>
      <c r="I982">
        <v>15.2</v>
      </c>
      <c r="J982"/>
    </row>
    <row r="983" spans="1:10" x14ac:dyDescent="0.5">
      <c r="A983" s="1">
        <v>42986</v>
      </c>
      <c r="B983" t="s">
        <v>10</v>
      </c>
      <c r="C983" t="s">
        <v>9</v>
      </c>
      <c r="D983">
        <v>132543.1</v>
      </c>
      <c r="E983">
        <v>132543.1</v>
      </c>
      <c r="H983">
        <v>132543.1</v>
      </c>
      <c r="I983">
        <v>13.5</v>
      </c>
      <c r="J983"/>
    </row>
    <row r="984" spans="1:10" x14ac:dyDescent="0.5">
      <c r="A984" s="1">
        <v>42987</v>
      </c>
      <c r="B984" t="s">
        <v>10</v>
      </c>
      <c r="C984" t="s">
        <v>9</v>
      </c>
      <c r="D984">
        <v>120454.01</v>
      </c>
      <c r="E984">
        <v>120454.01</v>
      </c>
      <c r="H984">
        <v>120454.01</v>
      </c>
      <c r="I984">
        <v>14.9</v>
      </c>
      <c r="J984"/>
    </row>
    <row r="985" spans="1:10" x14ac:dyDescent="0.5">
      <c r="A985" s="1">
        <v>42988</v>
      </c>
      <c r="B985" t="s">
        <v>10</v>
      </c>
      <c r="C985" t="s">
        <v>9</v>
      </c>
      <c r="D985">
        <v>114584.065</v>
      </c>
      <c r="E985">
        <v>114584.065</v>
      </c>
      <c r="H985">
        <v>114584.065</v>
      </c>
      <c r="I985">
        <v>16.100000000000001</v>
      </c>
      <c r="J985"/>
    </row>
    <row r="986" spans="1:10" x14ac:dyDescent="0.5">
      <c r="A986" s="1">
        <v>42989</v>
      </c>
      <c r="B986" t="s">
        <v>10</v>
      </c>
      <c r="C986" t="s">
        <v>9</v>
      </c>
      <c r="D986">
        <v>127169.03</v>
      </c>
      <c r="E986">
        <v>127169.03</v>
      </c>
      <c r="H986">
        <v>127169.03</v>
      </c>
      <c r="I986">
        <v>18.100000000000001</v>
      </c>
      <c r="J986"/>
    </row>
    <row r="987" spans="1:10" x14ac:dyDescent="0.5">
      <c r="A987" s="1">
        <v>42990</v>
      </c>
      <c r="B987" t="s">
        <v>10</v>
      </c>
      <c r="C987" t="s">
        <v>9</v>
      </c>
      <c r="D987">
        <v>130906.89</v>
      </c>
      <c r="E987">
        <v>130906.89</v>
      </c>
      <c r="H987">
        <v>130906.89</v>
      </c>
      <c r="I987">
        <v>19.899999999999999</v>
      </c>
      <c r="J987"/>
    </row>
    <row r="988" spans="1:10" x14ac:dyDescent="0.5">
      <c r="A988" s="1">
        <v>42991</v>
      </c>
      <c r="B988" t="s">
        <v>10</v>
      </c>
      <c r="C988" t="s">
        <v>9</v>
      </c>
      <c r="D988">
        <v>127192.315</v>
      </c>
      <c r="E988">
        <v>127192.315</v>
      </c>
      <c r="H988">
        <v>127192.315</v>
      </c>
      <c r="I988">
        <v>16.399999999999999</v>
      </c>
      <c r="J988"/>
    </row>
    <row r="989" spans="1:10" x14ac:dyDescent="0.5">
      <c r="A989" s="1">
        <v>42992</v>
      </c>
      <c r="B989" t="s">
        <v>10</v>
      </c>
      <c r="C989" t="s">
        <v>9</v>
      </c>
      <c r="D989">
        <v>131986.80499999999</v>
      </c>
      <c r="E989">
        <v>131986.80499999999</v>
      </c>
      <c r="H989">
        <v>131986.80499999999</v>
      </c>
      <c r="I989">
        <v>15.3</v>
      </c>
      <c r="J989"/>
    </row>
    <row r="990" spans="1:10" x14ac:dyDescent="0.5">
      <c r="A990" s="1">
        <v>42993</v>
      </c>
      <c r="B990" t="s">
        <v>10</v>
      </c>
      <c r="C990" t="s">
        <v>9</v>
      </c>
      <c r="D990">
        <v>128761.605</v>
      </c>
      <c r="E990">
        <v>128761.605</v>
      </c>
      <c r="H990">
        <v>128761.605</v>
      </c>
      <c r="I990">
        <v>16.7</v>
      </c>
      <c r="J990"/>
    </row>
    <row r="991" spans="1:10" x14ac:dyDescent="0.5">
      <c r="A991" s="1">
        <v>42994</v>
      </c>
      <c r="B991" t="s">
        <v>10</v>
      </c>
      <c r="C991" t="s">
        <v>9</v>
      </c>
      <c r="D991">
        <v>111301.56</v>
      </c>
      <c r="E991">
        <v>111301.56</v>
      </c>
      <c r="H991">
        <v>111301.56</v>
      </c>
      <c r="I991">
        <v>13.3</v>
      </c>
      <c r="J991"/>
    </row>
    <row r="992" spans="1:10" x14ac:dyDescent="0.5">
      <c r="A992" s="1">
        <v>42995</v>
      </c>
      <c r="B992" t="s">
        <v>10</v>
      </c>
      <c r="C992" t="s">
        <v>9</v>
      </c>
      <c r="D992">
        <v>104766</v>
      </c>
      <c r="E992">
        <v>104766</v>
      </c>
      <c r="H992">
        <v>104766</v>
      </c>
      <c r="I992">
        <v>18.100000000000001</v>
      </c>
      <c r="J992"/>
    </row>
    <row r="993" spans="1:10" x14ac:dyDescent="0.5">
      <c r="A993" s="1">
        <v>42996</v>
      </c>
      <c r="B993" t="s">
        <v>10</v>
      </c>
      <c r="C993" t="s">
        <v>9</v>
      </c>
      <c r="D993">
        <v>115123.54</v>
      </c>
      <c r="E993">
        <v>115123.54</v>
      </c>
      <c r="H993">
        <v>115123.54</v>
      </c>
      <c r="I993">
        <v>22</v>
      </c>
      <c r="J993"/>
    </row>
    <row r="994" spans="1:10" x14ac:dyDescent="0.5">
      <c r="A994" s="1">
        <v>42997</v>
      </c>
      <c r="B994" t="s">
        <v>10</v>
      </c>
      <c r="C994" t="s">
        <v>9</v>
      </c>
      <c r="D994">
        <v>124033.955</v>
      </c>
      <c r="E994">
        <v>124033.955</v>
      </c>
      <c r="H994">
        <v>124033.955</v>
      </c>
      <c r="I994">
        <v>13.9</v>
      </c>
      <c r="J994"/>
    </row>
    <row r="995" spans="1:10" x14ac:dyDescent="0.5">
      <c r="A995" s="1">
        <v>42998</v>
      </c>
      <c r="B995" t="s">
        <v>10</v>
      </c>
      <c r="C995" t="s">
        <v>9</v>
      </c>
      <c r="D995">
        <v>123461.38</v>
      </c>
      <c r="E995">
        <v>123461.38</v>
      </c>
      <c r="H995">
        <v>123461.38</v>
      </c>
      <c r="I995">
        <v>19.2</v>
      </c>
      <c r="J995"/>
    </row>
    <row r="996" spans="1:10" x14ac:dyDescent="0.5">
      <c r="A996" s="1">
        <v>42999</v>
      </c>
      <c r="B996" t="s">
        <v>10</v>
      </c>
      <c r="C996" t="s">
        <v>9</v>
      </c>
      <c r="D996">
        <v>119309.93</v>
      </c>
      <c r="E996">
        <v>119309.93</v>
      </c>
      <c r="H996">
        <v>119309.93</v>
      </c>
      <c r="I996">
        <v>23.6</v>
      </c>
      <c r="J996"/>
    </row>
    <row r="997" spans="1:10" x14ac:dyDescent="0.5">
      <c r="A997" s="1">
        <v>43000</v>
      </c>
      <c r="B997" t="s">
        <v>9</v>
      </c>
      <c r="C997" t="s">
        <v>9</v>
      </c>
      <c r="D997">
        <v>116611.25</v>
      </c>
      <c r="F997">
        <v>116611.25</v>
      </c>
      <c r="H997">
        <v>116611.25</v>
      </c>
      <c r="I997">
        <v>25.6</v>
      </c>
      <c r="J997"/>
    </row>
    <row r="998" spans="1:10" x14ac:dyDescent="0.5">
      <c r="A998" s="1">
        <v>43001</v>
      </c>
      <c r="B998" t="s">
        <v>9</v>
      </c>
      <c r="C998" t="s">
        <v>9</v>
      </c>
      <c r="D998">
        <v>101012.29</v>
      </c>
      <c r="F998">
        <v>101012.29</v>
      </c>
      <c r="H998">
        <v>101012.29</v>
      </c>
      <c r="I998">
        <v>30.6</v>
      </c>
      <c r="J998"/>
    </row>
    <row r="999" spans="1:10" x14ac:dyDescent="0.5">
      <c r="A999" s="1">
        <v>43002</v>
      </c>
      <c r="B999" t="s">
        <v>9</v>
      </c>
      <c r="C999" t="s">
        <v>9</v>
      </c>
      <c r="D999">
        <v>92608.24</v>
      </c>
      <c r="F999">
        <v>92608.24</v>
      </c>
      <c r="H999">
        <v>92608.24</v>
      </c>
      <c r="I999">
        <v>19.899999999999999</v>
      </c>
      <c r="J999"/>
    </row>
    <row r="1000" spans="1:10" x14ac:dyDescent="0.5">
      <c r="A1000" s="1">
        <v>43003</v>
      </c>
      <c r="B1000" t="s">
        <v>9</v>
      </c>
      <c r="C1000" t="s">
        <v>9</v>
      </c>
      <c r="D1000">
        <v>119126.485</v>
      </c>
      <c r="F1000">
        <v>119126.485</v>
      </c>
      <c r="H1000">
        <v>119126.485</v>
      </c>
      <c r="I1000">
        <v>14.2</v>
      </c>
      <c r="J1000"/>
    </row>
    <row r="1001" spans="1:10" x14ac:dyDescent="0.5">
      <c r="A1001" s="1">
        <v>43004</v>
      </c>
      <c r="B1001" t="s">
        <v>9</v>
      </c>
      <c r="C1001" t="s">
        <v>9</v>
      </c>
      <c r="D1001">
        <v>124452.94</v>
      </c>
      <c r="F1001">
        <v>124452.94</v>
      </c>
      <c r="H1001">
        <v>124452.94</v>
      </c>
      <c r="I1001">
        <v>15.1</v>
      </c>
      <c r="J1001"/>
    </row>
    <row r="1002" spans="1:10" x14ac:dyDescent="0.5">
      <c r="A1002" s="1">
        <v>43005</v>
      </c>
      <c r="B1002" t="s">
        <v>9</v>
      </c>
      <c r="C1002" t="s">
        <v>9</v>
      </c>
      <c r="D1002">
        <v>119028.07</v>
      </c>
      <c r="F1002">
        <v>119028.07</v>
      </c>
      <c r="H1002">
        <v>119028.07</v>
      </c>
      <c r="I1002">
        <v>24.6</v>
      </c>
      <c r="J1002"/>
    </row>
    <row r="1003" spans="1:10" x14ac:dyDescent="0.5">
      <c r="A1003" s="1">
        <v>43006</v>
      </c>
      <c r="B1003" t="s">
        <v>9</v>
      </c>
      <c r="C1003" t="s">
        <v>9</v>
      </c>
      <c r="D1003">
        <v>116655.855</v>
      </c>
      <c r="F1003">
        <v>116655.855</v>
      </c>
      <c r="H1003">
        <v>116655.855</v>
      </c>
      <c r="I1003">
        <v>18.5</v>
      </c>
      <c r="J1003"/>
    </row>
    <row r="1004" spans="1:10" x14ac:dyDescent="0.5">
      <c r="A1004" s="1">
        <v>43007</v>
      </c>
      <c r="B1004" t="s">
        <v>9</v>
      </c>
      <c r="C1004" t="s">
        <v>10</v>
      </c>
      <c r="D1004">
        <v>102847.255</v>
      </c>
      <c r="F1004">
        <v>102847.255</v>
      </c>
      <c r="G1004">
        <v>102847.255</v>
      </c>
      <c r="I1004">
        <v>18.399999999999999</v>
      </c>
      <c r="J1004"/>
    </row>
    <row r="1005" spans="1:10" x14ac:dyDescent="0.5">
      <c r="A1005" s="1">
        <v>43008</v>
      </c>
      <c r="B1005" t="s">
        <v>9</v>
      </c>
      <c r="C1005" t="s">
        <v>9</v>
      </c>
      <c r="D1005">
        <v>100701.82</v>
      </c>
      <c r="F1005">
        <v>100701.82</v>
      </c>
      <c r="H1005">
        <v>100701.82</v>
      </c>
      <c r="I1005">
        <v>15.4</v>
      </c>
      <c r="J1005"/>
    </row>
    <row r="1006" spans="1:10" x14ac:dyDescent="0.5">
      <c r="A1006" s="1">
        <v>43009</v>
      </c>
      <c r="B1006" t="s">
        <v>9</v>
      </c>
      <c r="C1006" t="s">
        <v>9</v>
      </c>
      <c r="D1006">
        <v>103556.74</v>
      </c>
      <c r="F1006">
        <v>103556.74</v>
      </c>
      <c r="H1006">
        <v>103556.74</v>
      </c>
      <c r="I1006">
        <v>17.2</v>
      </c>
      <c r="J1006"/>
    </row>
    <row r="1007" spans="1:10" x14ac:dyDescent="0.5">
      <c r="A1007" s="1">
        <v>43010</v>
      </c>
      <c r="B1007" t="s">
        <v>9</v>
      </c>
      <c r="C1007" t="s">
        <v>9</v>
      </c>
      <c r="D1007">
        <v>119226.42</v>
      </c>
      <c r="F1007">
        <v>119226.42</v>
      </c>
      <c r="H1007">
        <v>119226.42</v>
      </c>
      <c r="I1007">
        <v>16.399999999999999</v>
      </c>
      <c r="J1007"/>
    </row>
    <row r="1008" spans="1:10" x14ac:dyDescent="0.5">
      <c r="A1008" s="1">
        <v>43011</v>
      </c>
      <c r="B1008" t="s">
        <v>9</v>
      </c>
      <c r="C1008" t="s">
        <v>9</v>
      </c>
      <c r="D1008">
        <v>118856.41499999999</v>
      </c>
      <c r="F1008">
        <v>118856.41499999999</v>
      </c>
      <c r="H1008">
        <v>118856.41499999999</v>
      </c>
      <c r="I1008">
        <v>22.3</v>
      </c>
      <c r="J1008"/>
    </row>
    <row r="1009" spans="1:10" x14ac:dyDescent="0.5">
      <c r="A1009" s="1">
        <v>43012</v>
      </c>
      <c r="B1009" t="s">
        <v>9</v>
      </c>
      <c r="C1009" t="s">
        <v>9</v>
      </c>
      <c r="D1009">
        <v>114604.62</v>
      </c>
      <c r="F1009">
        <v>114604.62</v>
      </c>
      <c r="H1009">
        <v>114604.62</v>
      </c>
      <c r="I1009">
        <v>20.8</v>
      </c>
      <c r="J1009"/>
    </row>
    <row r="1010" spans="1:10" x14ac:dyDescent="0.5">
      <c r="A1010" s="1">
        <v>43013</v>
      </c>
      <c r="B1010" t="s">
        <v>9</v>
      </c>
      <c r="C1010" t="s">
        <v>9</v>
      </c>
      <c r="D1010">
        <v>113134.58</v>
      </c>
      <c r="F1010">
        <v>113134.58</v>
      </c>
      <c r="H1010">
        <v>113134.58</v>
      </c>
      <c r="I1010">
        <v>19.399999999999999</v>
      </c>
      <c r="J1010"/>
    </row>
    <row r="1011" spans="1:10" x14ac:dyDescent="0.5">
      <c r="A1011" s="1">
        <v>43014</v>
      </c>
      <c r="B1011" t="s">
        <v>9</v>
      </c>
      <c r="C1011" t="s">
        <v>9</v>
      </c>
      <c r="D1011">
        <v>118359.28</v>
      </c>
      <c r="F1011">
        <v>118359.28</v>
      </c>
      <c r="H1011">
        <v>118359.28</v>
      </c>
      <c r="I1011">
        <v>15</v>
      </c>
      <c r="J1011"/>
    </row>
    <row r="1012" spans="1:10" x14ac:dyDescent="0.5">
      <c r="A1012" s="1">
        <v>43015</v>
      </c>
      <c r="B1012" t="s">
        <v>9</v>
      </c>
      <c r="C1012" t="s">
        <v>9</v>
      </c>
      <c r="D1012">
        <v>101974.595</v>
      </c>
      <c r="F1012">
        <v>101974.595</v>
      </c>
      <c r="H1012">
        <v>101974.595</v>
      </c>
      <c r="I1012">
        <v>23.7</v>
      </c>
      <c r="J1012"/>
    </row>
    <row r="1013" spans="1:10" x14ac:dyDescent="0.5">
      <c r="A1013" s="1">
        <v>43016</v>
      </c>
      <c r="B1013" t="s">
        <v>9</v>
      </c>
      <c r="C1013" t="s">
        <v>9</v>
      </c>
      <c r="D1013">
        <v>97053.544999999998</v>
      </c>
      <c r="F1013">
        <v>97053.544999999998</v>
      </c>
      <c r="H1013">
        <v>97053.544999999998</v>
      </c>
      <c r="I1013">
        <v>25.3</v>
      </c>
      <c r="J1013"/>
    </row>
    <row r="1014" spans="1:10" x14ac:dyDescent="0.5">
      <c r="A1014" s="1">
        <v>43017</v>
      </c>
      <c r="B1014" t="s">
        <v>9</v>
      </c>
      <c r="C1014" t="s">
        <v>9</v>
      </c>
      <c r="D1014">
        <v>111432.36500000001</v>
      </c>
      <c r="F1014">
        <v>111432.36500000001</v>
      </c>
      <c r="H1014">
        <v>111432.36500000001</v>
      </c>
      <c r="I1014">
        <v>18.7</v>
      </c>
      <c r="J1014"/>
    </row>
    <row r="1015" spans="1:10" x14ac:dyDescent="0.5">
      <c r="A1015" s="1">
        <v>43018</v>
      </c>
      <c r="B1015" t="s">
        <v>10</v>
      </c>
      <c r="C1015" t="s">
        <v>9</v>
      </c>
      <c r="D1015">
        <v>116556.425</v>
      </c>
      <c r="E1015">
        <v>116556.425</v>
      </c>
      <c r="H1015">
        <v>116556.425</v>
      </c>
      <c r="I1015">
        <v>18.8</v>
      </c>
      <c r="J1015"/>
    </row>
    <row r="1016" spans="1:10" x14ac:dyDescent="0.5">
      <c r="A1016" s="1">
        <v>43019</v>
      </c>
      <c r="B1016" t="s">
        <v>10</v>
      </c>
      <c r="C1016" t="s">
        <v>9</v>
      </c>
      <c r="D1016">
        <v>114133.54</v>
      </c>
      <c r="E1016">
        <v>114133.54</v>
      </c>
      <c r="H1016">
        <v>114133.54</v>
      </c>
      <c r="I1016">
        <v>25.6</v>
      </c>
      <c r="J1016"/>
    </row>
    <row r="1017" spans="1:10" x14ac:dyDescent="0.5">
      <c r="A1017" s="1">
        <v>43020</v>
      </c>
      <c r="B1017" t="s">
        <v>10</v>
      </c>
      <c r="C1017" t="s">
        <v>9</v>
      </c>
      <c r="D1017">
        <v>113957.735</v>
      </c>
      <c r="E1017">
        <v>113957.735</v>
      </c>
      <c r="H1017">
        <v>113957.735</v>
      </c>
      <c r="I1017">
        <v>19.2</v>
      </c>
      <c r="J1017"/>
    </row>
    <row r="1018" spans="1:10" x14ac:dyDescent="0.5">
      <c r="A1018" s="1">
        <v>43021</v>
      </c>
      <c r="B1018" t="s">
        <v>10</v>
      </c>
      <c r="C1018" t="s">
        <v>9</v>
      </c>
      <c r="D1018">
        <v>117048.72500000001</v>
      </c>
      <c r="E1018">
        <v>117048.72500000001</v>
      </c>
      <c r="H1018">
        <v>117048.72500000001</v>
      </c>
      <c r="I1018">
        <v>16.7</v>
      </c>
      <c r="J1018"/>
    </row>
    <row r="1019" spans="1:10" x14ac:dyDescent="0.5">
      <c r="A1019" s="1">
        <v>43022</v>
      </c>
      <c r="B1019" t="s">
        <v>10</v>
      </c>
      <c r="C1019" t="s">
        <v>9</v>
      </c>
      <c r="D1019">
        <v>102037.16499999999</v>
      </c>
      <c r="E1019">
        <v>102037.16499999999</v>
      </c>
      <c r="H1019">
        <v>102037.16499999999</v>
      </c>
      <c r="I1019">
        <v>16.100000000000001</v>
      </c>
      <c r="J1019"/>
    </row>
    <row r="1020" spans="1:10" x14ac:dyDescent="0.5">
      <c r="A1020" s="1">
        <v>43023</v>
      </c>
      <c r="B1020" t="s">
        <v>10</v>
      </c>
      <c r="C1020" t="s">
        <v>9</v>
      </c>
      <c r="D1020">
        <v>98108.815000000002</v>
      </c>
      <c r="E1020">
        <v>98108.815000000002</v>
      </c>
      <c r="H1020">
        <v>98108.815000000002</v>
      </c>
      <c r="I1020">
        <v>17.600000000000001</v>
      </c>
      <c r="J1020"/>
    </row>
    <row r="1021" spans="1:10" x14ac:dyDescent="0.5">
      <c r="A1021" s="1">
        <v>43024</v>
      </c>
      <c r="B1021" t="s">
        <v>10</v>
      </c>
      <c r="C1021" t="s">
        <v>9</v>
      </c>
      <c r="D1021">
        <v>115907.395</v>
      </c>
      <c r="E1021">
        <v>115907.395</v>
      </c>
      <c r="H1021">
        <v>115907.395</v>
      </c>
      <c r="I1021">
        <v>28.6</v>
      </c>
      <c r="J1021"/>
    </row>
    <row r="1022" spans="1:10" x14ac:dyDescent="0.5">
      <c r="A1022" s="1">
        <v>43025</v>
      </c>
      <c r="B1022" t="s">
        <v>10</v>
      </c>
      <c r="C1022" t="s">
        <v>9</v>
      </c>
      <c r="D1022">
        <v>117470.22</v>
      </c>
      <c r="E1022">
        <v>117470.22</v>
      </c>
      <c r="H1022">
        <v>117470.22</v>
      </c>
      <c r="I1022">
        <v>30.2</v>
      </c>
      <c r="J1022"/>
    </row>
    <row r="1023" spans="1:10" x14ac:dyDescent="0.5">
      <c r="A1023" s="1">
        <v>43026</v>
      </c>
      <c r="B1023" t="s">
        <v>10</v>
      </c>
      <c r="C1023" t="s">
        <v>9</v>
      </c>
      <c r="D1023">
        <v>121087.1</v>
      </c>
      <c r="E1023">
        <v>121087.1</v>
      </c>
      <c r="H1023">
        <v>121087.1</v>
      </c>
      <c r="I1023">
        <v>30.9</v>
      </c>
      <c r="J1023"/>
    </row>
    <row r="1024" spans="1:10" x14ac:dyDescent="0.5">
      <c r="A1024" s="1">
        <v>43027</v>
      </c>
      <c r="B1024" t="s">
        <v>10</v>
      </c>
      <c r="C1024" t="s">
        <v>9</v>
      </c>
      <c r="D1024">
        <v>118201.175</v>
      </c>
      <c r="E1024">
        <v>118201.175</v>
      </c>
      <c r="H1024">
        <v>118201.175</v>
      </c>
      <c r="I1024">
        <v>25.6</v>
      </c>
      <c r="J1024"/>
    </row>
    <row r="1025" spans="1:10" x14ac:dyDescent="0.5">
      <c r="A1025" s="1">
        <v>43028</v>
      </c>
      <c r="B1025" t="s">
        <v>10</v>
      </c>
      <c r="C1025" t="s">
        <v>9</v>
      </c>
      <c r="D1025">
        <v>108412.66499999999</v>
      </c>
      <c r="E1025">
        <v>108412.66499999999</v>
      </c>
      <c r="H1025">
        <v>108412.66499999999</v>
      </c>
      <c r="I1025">
        <v>16.2</v>
      </c>
      <c r="J1025"/>
    </row>
    <row r="1026" spans="1:10" x14ac:dyDescent="0.5">
      <c r="A1026" s="1">
        <v>43029</v>
      </c>
      <c r="B1026" t="s">
        <v>10</v>
      </c>
      <c r="C1026" t="s">
        <v>9</v>
      </c>
      <c r="D1026">
        <v>102195.97500000001</v>
      </c>
      <c r="E1026">
        <v>102195.97500000001</v>
      </c>
      <c r="H1026">
        <v>102195.97500000001</v>
      </c>
      <c r="I1026">
        <v>15.4</v>
      </c>
      <c r="J1026"/>
    </row>
    <row r="1027" spans="1:10" x14ac:dyDescent="0.5">
      <c r="A1027" s="1">
        <v>43030</v>
      </c>
      <c r="B1027" t="s">
        <v>10</v>
      </c>
      <c r="C1027" t="s">
        <v>9</v>
      </c>
      <c r="D1027">
        <v>100571.04</v>
      </c>
      <c r="E1027">
        <v>100571.04</v>
      </c>
      <c r="H1027">
        <v>100571.04</v>
      </c>
      <c r="I1027">
        <v>16</v>
      </c>
      <c r="J1027"/>
    </row>
    <row r="1028" spans="1:10" x14ac:dyDescent="0.5">
      <c r="A1028" s="1">
        <v>43031</v>
      </c>
      <c r="B1028" t="s">
        <v>10</v>
      </c>
      <c r="C1028" t="s">
        <v>9</v>
      </c>
      <c r="D1028">
        <v>115549.435</v>
      </c>
      <c r="E1028">
        <v>115549.435</v>
      </c>
      <c r="H1028">
        <v>115549.435</v>
      </c>
      <c r="I1028">
        <v>19</v>
      </c>
      <c r="J1028"/>
    </row>
    <row r="1029" spans="1:10" x14ac:dyDescent="0.5">
      <c r="A1029" s="1">
        <v>43032</v>
      </c>
      <c r="B1029" t="s">
        <v>10</v>
      </c>
      <c r="C1029" t="s">
        <v>9</v>
      </c>
      <c r="D1029">
        <v>118010.31</v>
      </c>
      <c r="E1029">
        <v>118010.31</v>
      </c>
      <c r="H1029">
        <v>118010.31</v>
      </c>
      <c r="I1029">
        <v>20.5</v>
      </c>
      <c r="J1029"/>
    </row>
    <row r="1030" spans="1:10" x14ac:dyDescent="0.5">
      <c r="A1030" s="1">
        <v>43033</v>
      </c>
      <c r="B1030" t="s">
        <v>10</v>
      </c>
      <c r="C1030" t="s">
        <v>9</v>
      </c>
      <c r="D1030">
        <v>115813.03</v>
      </c>
      <c r="E1030">
        <v>115813.03</v>
      </c>
      <c r="H1030">
        <v>115813.03</v>
      </c>
      <c r="I1030">
        <v>18.5</v>
      </c>
      <c r="J1030"/>
    </row>
    <row r="1031" spans="1:10" x14ac:dyDescent="0.5">
      <c r="A1031" s="1">
        <v>43034</v>
      </c>
      <c r="B1031" t="s">
        <v>10</v>
      </c>
      <c r="C1031" t="s">
        <v>9</v>
      </c>
      <c r="D1031">
        <v>117333.44500000001</v>
      </c>
      <c r="E1031">
        <v>117333.44500000001</v>
      </c>
      <c r="H1031">
        <v>117333.44500000001</v>
      </c>
      <c r="I1031">
        <v>16.8</v>
      </c>
      <c r="J1031"/>
    </row>
    <row r="1032" spans="1:10" x14ac:dyDescent="0.5">
      <c r="A1032" s="1">
        <v>43035</v>
      </c>
      <c r="B1032" t="s">
        <v>10</v>
      </c>
      <c r="C1032" t="s">
        <v>9</v>
      </c>
      <c r="D1032">
        <v>112633.265</v>
      </c>
      <c r="E1032">
        <v>112633.265</v>
      </c>
      <c r="H1032">
        <v>112633.265</v>
      </c>
      <c r="I1032">
        <v>27.4</v>
      </c>
      <c r="J1032"/>
    </row>
    <row r="1033" spans="1:10" x14ac:dyDescent="0.5">
      <c r="A1033" s="1">
        <v>43036</v>
      </c>
      <c r="B1033" t="s">
        <v>10</v>
      </c>
      <c r="C1033" t="s">
        <v>9</v>
      </c>
      <c r="D1033">
        <v>100746.42</v>
      </c>
      <c r="E1033">
        <v>100746.42</v>
      </c>
      <c r="H1033">
        <v>100746.42</v>
      </c>
      <c r="I1033">
        <v>21.4</v>
      </c>
      <c r="J1033"/>
    </row>
    <row r="1034" spans="1:10" x14ac:dyDescent="0.5">
      <c r="A1034" s="1">
        <v>43037</v>
      </c>
      <c r="B1034" t="s">
        <v>10</v>
      </c>
      <c r="C1034" t="s">
        <v>9</v>
      </c>
      <c r="D1034">
        <v>92182.955000000002</v>
      </c>
      <c r="E1034">
        <v>92182.955000000002</v>
      </c>
      <c r="H1034">
        <v>92182.955000000002</v>
      </c>
      <c r="I1034">
        <v>28.6</v>
      </c>
      <c r="J1034"/>
    </row>
    <row r="1035" spans="1:10" x14ac:dyDescent="0.5">
      <c r="A1035" s="1">
        <v>43038</v>
      </c>
      <c r="B1035" t="s">
        <v>10</v>
      </c>
      <c r="C1035" t="s">
        <v>9</v>
      </c>
      <c r="D1035">
        <v>112227.65</v>
      </c>
      <c r="E1035">
        <v>112227.65</v>
      </c>
      <c r="H1035">
        <v>112227.65</v>
      </c>
      <c r="I1035">
        <v>17</v>
      </c>
      <c r="J1035"/>
    </row>
    <row r="1036" spans="1:10" x14ac:dyDescent="0.5">
      <c r="A1036" s="1">
        <v>43039</v>
      </c>
      <c r="B1036" t="s">
        <v>10</v>
      </c>
      <c r="C1036" t="s">
        <v>9</v>
      </c>
      <c r="D1036">
        <v>116179.47</v>
      </c>
      <c r="E1036">
        <v>116179.47</v>
      </c>
      <c r="H1036">
        <v>116179.47</v>
      </c>
      <c r="I1036">
        <v>16.399999999999999</v>
      </c>
      <c r="J1036"/>
    </row>
    <row r="1037" spans="1:10" x14ac:dyDescent="0.5">
      <c r="A1037" s="1">
        <v>43040</v>
      </c>
      <c r="B1037" t="s">
        <v>10</v>
      </c>
      <c r="C1037" t="s">
        <v>9</v>
      </c>
      <c r="D1037">
        <v>116632.09</v>
      </c>
      <c r="E1037">
        <v>116632.09</v>
      </c>
      <c r="H1037">
        <v>116632.09</v>
      </c>
      <c r="I1037">
        <v>18</v>
      </c>
      <c r="J1037"/>
    </row>
    <row r="1038" spans="1:10" x14ac:dyDescent="0.5">
      <c r="A1038" s="1">
        <v>43041</v>
      </c>
      <c r="B1038" t="s">
        <v>10</v>
      </c>
      <c r="C1038" t="s">
        <v>9</v>
      </c>
      <c r="D1038">
        <v>120470.785</v>
      </c>
      <c r="E1038">
        <v>120470.785</v>
      </c>
      <c r="H1038">
        <v>120470.785</v>
      </c>
      <c r="I1038">
        <v>17.399999999999999</v>
      </c>
      <c r="J1038"/>
    </row>
    <row r="1039" spans="1:10" x14ac:dyDescent="0.5">
      <c r="A1039" s="1">
        <v>43042</v>
      </c>
      <c r="B1039" t="s">
        <v>10</v>
      </c>
      <c r="C1039" t="s">
        <v>9</v>
      </c>
      <c r="D1039">
        <v>113451.995</v>
      </c>
      <c r="E1039">
        <v>113451.995</v>
      </c>
      <c r="H1039">
        <v>113451.995</v>
      </c>
      <c r="I1039">
        <v>16.600000000000001</v>
      </c>
      <c r="J1039"/>
    </row>
    <row r="1040" spans="1:10" x14ac:dyDescent="0.5">
      <c r="A1040" s="1">
        <v>43043</v>
      </c>
      <c r="B1040" t="s">
        <v>10</v>
      </c>
      <c r="C1040" t="s">
        <v>9</v>
      </c>
      <c r="D1040">
        <v>101610.815</v>
      </c>
      <c r="E1040">
        <v>101610.815</v>
      </c>
      <c r="H1040">
        <v>101610.815</v>
      </c>
      <c r="I1040">
        <v>15.8</v>
      </c>
      <c r="J1040"/>
    </row>
    <row r="1041" spans="1:10" x14ac:dyDescent="0.5">
      <c r="A1041" s="1">
        <v>43044</v>
      </c>
      <c r="B1041" t="s">
        <v>10</v>
      </c>
      <c r="C1041" t="s">
        <v>9</v>
      </c>
      <c r="D1041">
        <v>95368.164999999994</v>
      </c>
      <c r="E1041">
        <v>95368.164999999994</v>
      </c>
      <c r="H1041">
        <v>95368.164999999994</v>
      </c>
      <c r="I1041">
        <v>17.600000000000001</v>
      </c>
      <c r="J1041"/>
    </row>
    <row r="1042" spans="1:10" x14ac:dyDescent="0.5">
      <c r="A1042" s="1">
        <v>43045</v>
      </c>
      <c r="B1042" t="s">
        <v>10</v>
      </c>
      <c r="C1042" t="s">
        <v>9</v>
      </c>
      <c r="D1042">
        <v>104632.79</v>
      </c>
      <c r="E1042">
        <v>104632.79</v>
      </c>
      <c r="H1042">
        <v>104632.79</v>
      </c>
      <c r="I1042">
        <v>16.100000000000001</v>
      </c>
      <c r="J1042"/>
    </row>
    <row r="1043" spans="1:10" x14ac:dyDescent="0.5">
      <c r="A1043" s="1">
        <v>43046</v>
      </c>
      <c r="B1043" t="s">
        <v>10</v>
      </c>
      <c r="C1043" t="s">
        <v>10</v>
      </c>
      <c r="D1043">
        <v>100592.295</v>
      </c>
      <c r="E1043">
        <v>100592.295</v>
      </c>
      <c r="G1043">
        <v>100592.295</v>
      </c>
      <c r="I1043">
        <v>15.8</v>
      </c>
      <c r="J1043"/>
    </row>
    <row r="1044" spans="1:10" x14ac:dyDescent="0.5">
      <c r="A1044" s="1">
        <v>43047</v>
      </c>
      <c r="B1044" t="s">
        <v>10</v>
      </c>
      <c r="C1044" t="s">
        <v>9</v>
      </c>
      <c r="D1044">
        <v>111738.485</v>
      </c>
      <c r="E1044">
        <v>111738.485</v>
      </c>
      <c r="H1044">
        <v>111738.485</v>
      </c>
      <c r="I1044">
        <v>16.899999999999999</v>
      </c>
      <c r="J1044"/>
    </row>
    <row r="1045" spans="1:10" x14ac:dyDescent="0.5">
      <c r="A1045" s="1">
        <v>43048</v>
      </c>
      <c r="B1045" t="s">
        <v>10</v>
      </c>
      <c r="C1045" t="s">
        <v>9</v>
      </c>
      <c r="D1045">
        <v>113539.935</v>
      </c>
      <c r="E1045">
        <v>113539.935</v>
      </c>
      <c r="H1045">
        <v>113539.935</v>
      </c>
      <c r="I1045">
        <v>21.8</v>
      </c>
      <c r="J1045"/>
    </row>
    <row r="1046" spans="1:10" x14ac:dyDescent="0.5">
      <c r="A1046" s="1">
        <v>43049</v>
      </c>
      <c r="B1046" t="s">
        <v>10</v>
      </c>
      <c r="C1046" t="s">
        <v>9</v>
      </c>
      <c r="D1046">
        <v>115156.44500000001</v>
      </c>
      <c r="E1046">
        <v>115156.44500000001</v>
      </c>
      <c r="H1046">
        <v>115156.44500000001</v>
      </c>
      <c r="I1046">
        <v>27.2</v>
      </c>
      <c r="J1046"/>
    </row>
    <row r="1047" spans="1:10" x14ac:dyDescent="0.5">
      <c r="A1047" s="1">
        <v>43050</v>
      </c>
      <c r="B1047" t="s">
        <v>10</v>
      </c>
      <c r="C1047" t="s">
        <v>9</v>
      </c>
      <c r="D1047">
        <v>104194.345</v>
      </c>
      <c r="E1047">
        <v>104194.345</v>
      </c>
      <c r="H1047">
        <v>104194.345</v>
      </c>
      <c r="I1047">
        <v>24.7</v>
      </c>
      <c r="J1047"/>
    </row>
    <row r="1048" spans="1:10" x14ac:dyDescent="0.5">
      <c r="A1048" s="1">
        <v>43051</v>
      </c>
      <c r="B1048" t="s">
        <v>10</v>
      </c>
      <c r="C1048" t="s">
        <v>9</v>
      </c>
      <c r="D1048">
        <v>98774.235000000001</v>
      </c>
      <c r="E1048">
        <v>98774.235000000001</v>
      </c>
      <c r="H1048">
        <v>98774.235000000001</v>
      </c>
      <c r="I1048">
        <v>23.3</v>
      </c>
      <c r="J1048"/>
    </row>
    <row r="1049" spans="1:10" x14ac:dyDescent="0.5">
      <c r="A1049" s="1">
        <v>43052</v>
      </c>
      <c r="B1049" t="s">
        <v>10</v>
      </c>
      <c r="C1049" t="s">
        <v>9</v>
      </c>
      <c r="D1049">
        <v>125795.84</v>
      </c>
      <c r="E1049">
        <v>125795.84</v>
      </c>
      <c r="H1049">
        <v>125795.84</v>
      </c>
      <c r="I1049">
        <v>33</v>
      </c>
      <c r="J1049"/>
    </row>
    <row r="1050" spans="1:10" x14ac:dyDescent="0.5">
      <c r="A1050" s="1">
        <v>43053</v>
      </c>
      <c r="B1050" t="s">
        <v>10</v>
      </c>
      <c r="C1050" t="s">
        <v>9</v>
      </c>
      <c r="D1050">
        <v>135420.82</v>
      </c>
      <c r="E1050">
        <v>135420.82</v>
      </c>
      <c r="H1050">
        <v>135420.82</v>
      </c>
      <c r="I1050">
        <v>33.9</v>
      </c>
      <c r="J1050"/>
    </row>
    <row r="1051" spans="1:10" x14ac:dyDescent="0.5">
      <c r="A1051" s="1">
        <v>43054</v>
      </c>
      <c r="B1051" t="s">
        <v>10</v>
      </c>
      <c r="C1051" t="s">
        <v>9</v>
      </c>
      <c r="D1051">
        <v>130385.05</v>
      </c>
      <c r="E1051">
        <v>130385.05</v>
      </c>
      <c r="H1051">
        <v>130385.05</v>
      </c>
      <c r="I1051">
        <v>31.4</v>
      </c>
      <c r="J1051"/>
    </row>
    <row r="1052" spans="1:10" x14ac:dyDescent="0.5">
      <c r="A1052" s="1">
        <v>43055</v>
      </c>
      <c r="B1052" t="s">
        <v>10</v>
      </c>
      <c r="C1052" t="s">
        <v>9</v>
      </c>
      <c r="D1052">
        <v>116715.965</v>
      </c>
      <c r="E1052">
        <v>116715.965</v>
      </c>
      <c r="H1052">
        <v>116715.965</v>
      </c>
      <c r="I1052">
        <v>21.3</v>
      </c>
      <c r="J1052"/>
    </row>
    <row r="1053" spans="1:10" x14ac:dyDescent="0.5">
      <c r="A1053" s="1">
        <v>43056</v>
      </c>
      <c r="B1053" t="s">
        <v>10</v>
      </c>
      <c r="C1053" t="s">
        <v>9</v>
      </c>
      <c r="D1053">
        <v>117797.62</v>
      </c>
      <c r="E1053">
        <v>117797.62</v>
      </c>
      <c r="H1053">
        <v>117797.62</v>
      </c>
      <c r="I1053">
        <v>26.8</v>
      </c>
      <c r="J1053"/>
    </row>
    <row r="1054" spans="1:10" x14ac:dyDescent="0.5">
      <c r="A1054" s="1">
        <v>43057</v>
      </c>
      <c r="B1054" t="s">
        <v>10</v>
      </c>
      <c r="C1054" t="s">
        <v>9</v>
      </c>
      <c r="D1054">
        <v>106730.21</v>
      </c>
      <c r="E1054">
        <v>106730.21</v>
      </c>
      <c r="H1054">
        <v>106730.21</v>
      </c>
      <c r="I1054">
        <v>28.1</v>
      </c>
      <c r="J1054"/>
    </row>
    <row r="1055" spans="1:10" x14ac:dyDescent="0.5">
      <c r="A1055" s="1">
        <v>43058</v>
      </c>
      <c r="B1055" t="s">
        <v>10</v>
      </c>
      <c r="C1055" t="s">
        <v>9</v>
      </c>
      <c r="D1055">
        <v>101256.78</v>
      </c>
      <c r="E1055">
        <v>101256.78</v>
      </c>
      <c r="H1055">
        <v>101256.78</v>
      </c>
      <c r="I1055">
        <v>29.3</v>
      </c>
      <c r="J1055"/>
    </row>
    <row r="1056" spans="1:10" x14ac:dyDescent="0.5">
      <c r="A1056" s="1">
        <v>43059</v>
      </c>
      <c r="B1056" t="s">
        <v>10</v>
      </c>
      <c r="C1056" t="s">
        <v>9</v>
      </c>
      <c r="D1056">
        <v>128658.27</v>
      </c>
      <c r="E1056">
        <v>128658.27</v>
      </c>
      <c r="H1056">
        <v>128658.27</v>
      </c>
      <c r="I1056">
        <v>30.8</v>
      </c>
      <c r="J1056"/>
    </row>
    <row r="1057" spans="1:10" x14ac:dyDescent="0.5">
      <c r="A1057" s="1">
        <v>43060</v>
      </c>
      <c r="B1057" t="s">
        <v>10</v>
      </c>
      <c r="C1057" t="s">
        <v>9</v>
      </c>
      <c r="D1057">
        <v>137151.495</v>
      </c>
      <c r="E1057">
        <v>137151.495</v>
      </c>
      <c r="H1057">
        <v>137151.495</v>
      </c>
      <c r="I1057">
        <v>32.9</v>
      </c>
      <c r="J1057"/>
    </row>
    <row r="1058" spans="1:10" x14ac:dyDescent="0.5">
      <c r="A1058" s="1">
        <v>43061</v>
      </c>
      <c r="B1058" t="s">
        <v>10</v>
      </c>
      <c r="C1058" t="s">
        <v>9</v>
      </c>
      <c r="D1058">
        <v>138882.25</v>
      </c>
      <c r="E1058">
        <v>138882.25</v>
      </c>
      <c r="H1058">
        <v>138882.25</v>
      </c>
      <c r="I1058">
        <v>32.6</v>
      </c>
      <c r="J1058"/>
    </row>
    <row r="1059" spans="1:10" x14ac:dyDescent="0.5">
      <c r="A1059" s="1">
        <v>43062</v>
      </c>
      <c r="B1059" t="s">
        <v>10</v>
      </c>
      <c r="C1059" t="s">
        <v>9</v>
      </c>
      <c r="D1059">
        <v>135162.11499999999</v>
      </c>
      <c r="E1059">
        <v>135162.11499999999</v>
      </c>
      <c r="H1059">
        <v>135162.11499999999</v>
      </c>
      <c r="I1059">
        <v>31.9</v>
      </c>
      <c r="J1059"/>
    </row>
    <row r="1060" spans="1:10" x14ac:dyDescent="0.5">
      <c r="A1060" s="1">
        <v>43063</v>
      </c>
      <c r="B1060" t="s">
        <v>10</v>
      </c>
      <c r="C1060" t="s">
        <v>9</v>
      </c>
      <c r="D1060">
        <v>133951.29</v>
      </c>
      <c r="E1060">
        <v>133951.29</v>
      </c>
      <c r="H1060">
        <v>133951.29</v>
      </c>
      <c r="I1060">
        <v>30.7</v>
      </c>
      <c r="J1060"/>
    </row>
    <row r="1061" spans="1:10" x14ac:dyDescent="0.5">
      <c r="A1061" s="1">
        <v>43064</v>
      </c>
      <c r="B1061" t="s">
        <v>10</v>
      </c>
      <c r="C1061" t="s">
        <v>9</v>
      </c>
      <c r="D1061">
        <v>121219.595</v>
      </c>
      <c r="E1061">
        <v>121219.595</v>
      </c>
      <c r="H1061">
        <v>121219.595</v>
      </c>
      <c r="I1061">
        <v>32.5</v>
      </c>
      <c r="J1061"/>
    </row>
    <row r="1062" spans="1:10" x14ac:dyDescent="0.5">
      <c r="A1062" s="1">
        <v>43065</v>
      </c>
      <c r="B1062" t="s">
        <v>10</v>
      </c>
      <c r="C1062" t="s">
        <v>9</v>
      </c>
      <c r="D1062">
        <v>108717.875</v>
      </c>
      <c r="E1062">
        <v>108717.875</v>
      </c>
      <c r="H1062">
        <v>108717.875</v>
      </c>
      <c r="I1062">
        <v>28.3</v>
      </c>
      <c r="J1062"/>
    </row>
    <row r="1063" spans="1:10" x14ac:dyDescent="0.5">
      <c r="A1063" s="1">
        <v>43066</v>
      </c>
      <c r="B1063" t="s">
        <v>10</v>
      </c>
      <c r="C1063" t="s">
        <v>9</v>
      </c>
      <c r="D1063">
        <v>115429.005</v>
      </c>
      <c r="E1063">
        <v>115429.005</v>
      </c>
      <c r="H1063">
        <v>115429.005</v>
      </c>
      <c r="I1063">
        <v>21.2</v>
      </c>
      <c r="J1063"/>
    </row>
    <row r="1064" spans="1:10" x14ac:dyDescent="0.5">
      <c r="A1064" s="1">
        <v>43067</v>
      </c>
      <c r="B1064" t="s">
        <v>10</v>
      </c>
      <c r="C1064" t="s">
        <v>9</v>
      </c>
      <c r="D1064">
        <v>129798.47</v>
      </c>
      <c r="E1064">
        <v>129798.47</v>
      </c>
      <c r="H1064">
        <v>129798.47</v>
      </c>
      <c r="I1064">
        <v>31</v>
      </c>
      <c r="J1064"/>
    </row>
    <row r="1065" spans="1:10" x14ac:dyDescent="0.5">
      <c r="A1065" s="1">
        <v>43068</v>
      </c>
      <c r="B1065" t="s">
        <v>10</v>
      </c>
      <c r="C1065" t="s">
        <v>9</v>
      </c>
      <c r="D1065">
        <v>151730.95000000001</v>
      </c>
      <c r="E1065">
        <v>151730.95000000001</v>
      </c>
      <c r="H1065">
        <v>151730.95000000001</v>
      </c>
      <c r="I1065">
        <v>35.799999999999997</v>
      </c>
      <c r="J1065"/>
    </row>
    <row r="1066" spans="1:10" x14ac:dyDescent="0.5">
      <c r="A1066" s="1">
        <v>43069</v>
      </c>
      <c r="B1066" t="s">
        <v>10</v>
      </c>
      <c r="C1066" t="s">
        <v>9</v>
      </c>
      <c r="D1066">
        <v>154632.33499999999</v>
      </c>
      <c r="E1066">
        <v>154632.33499999999</v>
      </c>
      <c r="H1066">
        <v>154632.33499999999</v>
      </c>
      <c r="I1066">
        <v>34.9</v>
      </c>
      <c r="J1066"/>
    </row>
    <row r="1067" spans="1:10" x14ac:dyDescent="0.5">
      <c r="A1067" s="1">
        <v>43070</v>
      </c>
      <c r="B1067" t="s">
        <v>10</v>
      </c>
      <c r="C1067" t="s">
        <v>9</v>
      </c>
      <c r="D1067">
        <v>125141.9</v>
      </c>
      <c r="E1067">
        <v>125141.9</v>
      </c>
      <c r="H1067">
        <v>125141.9</v>
      </c>
      <c r="I1067">
        <v>23.5</v>
      </c>
      <c r="J1067"/>
    </row>
    <row r="1068" spans="1:10" x14ac:dyDescent="0.5">
      <c r="A1068" s="1">
        <v>43071</v>
      </c>
      <c r="B1068" t="s">
        <v>10</v>
      </c>
      <c r="C1068" t="s">
        <v>9</v>
      </c>
      <c r="D1068">
        <v>99234.22</v>
      </c>
      <c r="E1068">
        <v>99234.22</v>
      </c>
      <c r="H1068">
        <v>99234.22</v>
      </c>
      <c r="I1068">
        <v>16.399999999999999</v>
      </c>
      <c r="J1068"/>
    </row>
    <row r="1069" spans="1:10" x14ac:dyDescent="0.5">
      <c r="A1069" s="1">
        <v>43072</v>
      </c>
      <c r="B1069" t="s">
        <v>10</v>
      </c>
      <c r="C1069" t="s">
        <v>9</v>
      </c>
      <c r="D1069">
        <v>92487.705000000002</v>
      </c>
      <c r="E1069">
        <v>92487.705000000002</v>
      </c>
      <c r="H1069">
        <v>92487.705000000002</v>
      </c>
      <c r="I1069">
        <v>17.100000000000001</v>
      </c>
      <c r="J1069"/>
    </row>
    <row r="1070" spans="1:10" x14ac:dyDescent="0.5">
      <c r="A1070" s="1">
        <v>43073</v>
      </c>
      <c r="B1070" t="s">
        <v>10</v>
      </c>
      <c r="C1070" t="s">
        <v>9</v>
      </c>
      <c r="D1070">
        <v>111625.98</v>
      </c>
      <c r="E1070">
        <v>111625.98</v>
      </c>
      <c r="H1070">
        <v>111625.98</v>
      </c>
      <c r="I1070">
        <v>17.5</v>
      </c>
      <c r="J1070"/>
    </row>
    <row r="1071" spans="1:10" x14ac:dyDescent="0.5">
      <c r="A1071" s="1">
        <v>43074</v>
      </c>
      <c r="B1071" t="s">
        <v>10</v>
      </c>
      <c r="C1071" t="s">
        <v>9</v>
      </c>
      <c r="D1071">
        <v>113063.675</v>
      </c>
      <c r="E1071">
        <v>113063.675</v>
      </c>
      <c r="H1071">
        <v>113063.675</v>
      </c>
      <c r="I1071">
        <v>22.8</v>
      </c>
      <c r="J1071"/>
    </row>
    <row r="1072" spans="1:10" x14ac:dyDescent="0.5">
      <c r="A1072" s="1">
        <v>43075</v>
      </c>
      <c r="B1072" t="s">
        <v>10</v>
      </c>
      <c r="C1072" t="s">
        <v>9</v>
      </c>
      <c r="D1072">
        <v>115383.13</v>
      </c>
      <c r="E1072">
        <v>115383.13</v>
      </c>
      <c r="H1072">
        <v>115383.13</v>
      </c>
      <c r="I1072">
        <v>21.3</v>
      </c>
      <c r="J1072"/>
    </row>
    <row r="1073" spans="1:10" x14ac:dyDescent="0.5">
      <c r="A1073" s="1">
        <v>43076</v>
      </c>
      <c r="B1073" t="s">
        <v>10</v>
      </c>
      <c r="C1073" t="s">
        <v>9</v>
      </c>
      <c r="D1073">
        <v>115736.97</v>
      </c>
      <c r="E1073">
        <v>115736.97</v>
      </c>
      <c r="H1073">
        <v>115736.97</v>
      </c>
      <c r="I1073">
        <v>21.9</v>
      </c>
      <c r="J1073"/>
    </row>
    <row r="1074" spans="1:10" x14ac:dyDescent="0.5">
      <c r="A1074" s="1">
        <v>43077</v>
      </c>
      <c r="B1074" t="s">
        <v>10</v>
      </c>
      <c r="C1074" t="s">
        <v>9</v>
      </c>
      <c r="D1074">
        <v>109568.47</v>
      </c>
      <c r="E1074">
        <v>109568.47</v>
      </c>
      <c r="H1074">
        <v>109568.47</v>
      </c>
      <c r="I1074">
        <v>18.7</v>
      </c>
      <c r="J1074"/>
    </row>
    <row r="1075" spans="1:10" x14ac:dyDescent="0.5">
      <c r="A1075" s="1">
        <v>43078</v>
      </c>
      <c r="B1075" t="s">
        <v>10</v>
      </c>
      <c r="C1075" t="s">
        <v>9</v>
      </c>
      <c r="D1075">
        <v>99334.8</v>
      </c>
      <c r="E1075">
        <v>99334.8</v>
      </c>
      <c r="H1075">
        <v>99334.8</v>
      </c>
      <c r="I1075">
        <v>23</v>
      </c>
      <c r="J1075"/>
    </row>
    <row r="1076" spans="1:10" x14ac:dyDescent="0.5">
      <c r="A1076" s="1">
        <v>43079</v>
      </c>
      <c r="B1076" t="s">
        <v>10</v>
      </c>
      <c r="C1076" t="s">
        <v>9</v>
      </c>
      <c r="D1076">
        <v>97715.01</v>
      </c>
      <c r="E1076">
        <v>97715.01</v>
      </c>
      <c r="H1076">
        <v>97715.01</v>
      </c>
      <c r="I1076">
        <v>22.2</v>
      </c>
      <c r="J1076"/>
    </row>
    <row r="1077" spans="1:10" x14ac:dyDescent="0.5">
      <c r="A1077" s="1">
        <v>43080</v>
      </c>
      <c r="B1077" t="s">
        <v>10</v>
      </c>
      <c r="C1077" t="s">
        <v>9</v>
      </c>
      <c r="D1077">
        <v>114680.185</v>
      </c>
      <c r="E1077">
        <v>114680.185</v>
      </c>
      <c r="H1077">
        <v>114680.185</v>
      </c>
      <c r="I1077">
        <v>20.7</v>
      </c>
      <c r="J1077"/>
    </row>
    <row r="1078" spans="1:10" x14ac:dyDescent="0.5">
      <c r="A1078" s="1">
        <v>43081</v>
      </c>
      <c r="B1078" t="s">
        <v>10</v>
      </c>
      <c r="C1078" t="s">
        <v>9</v>
      </c>
      <c r="D1078">
        <v>121945.175</v>
      </c>
      <c r="E1078">
        <v>121945.175</v>
      </c>
      <c r="H1078">
        <v>121945.175</v>
      </c>
      <c r="I1078">
        <v>26.4</v>
      </c>
      <c r="J1078"/>
    </row>
    <row r="1079" spans="1:10" x14ac:dyDescent="0.5">
      <c r="A1079" s="1">
        <v>43082</v>
      </c>
      <c r="B1079" t="s">
        <v>10</v>
      </c>
      <c r="C1079" t="s">
        <v>9</v>
      </c>
      <c r="D1079">
        <v>146933.095</v>
      </c>
      <c r="E1079">
        <v>146933.095</v>
      </c>
      <c r="H1079">
        <v>146933.095</v>
      </c>
      <c r="I1079">
        <v>37.6</v>
      </c>
      <c r="J1079"/>
    </row>
    <row r="1080" spans="1:10" x14ac:dyDescent="0.5">
      <c r="A1080" s="1">
        <v>43083</v>
      </c>
      <c r="B1080" t="s">
        <v>10</v>
      </c>
      <c r="C1080" t="s">
        <v>9</v>
      </c>
      <c r="D1080">
        <v>129280.81</v>
      </c>
      <c r="E1080">
        <v>129280.81</v>
      </c>
      <c r="H1080">
        <v>129280.81</v>
      </c>
      <c r="I1080">
        <v>23.1</v>
      </c>
      <c r="J1080"/>
    </row>
    <row r="1081" spans="1:10" x14ac:dyDescent="0.5">
      <c r="A1081" s="1">
        <v>43084</v>
      </c>
      <c r="B1081" t="s">
        <v>10</v>
      </c>
      <c r="C1081" t="s">
        <v>9</v>
      </c>
      <c r="D1081">
        <v>120821.05499999999</v>
      </c>
      <c r="E1081">
        <v>120821.05499999999</v>
      </c>
      <c r="H1081">
        <v>120821.05499999999</v>
      </c>
      <c r="I1081">
        <v>26.4</v>
      </c>
      <c r="J1081"/>
    </row>
    <row r="1082" spans="1:10" x14ac:dyDescent="0.5">
      <c r="A1082" s="1">
        <v>43085</v>
      </c>
      <c r="B1082" t="s">
        <v>10</v>
      </c>
      <c r="C1082" t="s">
        <v>9</v>
      </c>
      <c r="D1082">
        <v>110154.36</v>
      </c>
      <c r="E1082">
        <v>110154.36</v>
      </c>
      <c r="H1082">
        <v>110154.36</v>
      </c>
      <c r="I1082">
        <v>24.6</v>
      </c>
      <c r="J1082"/>
    </row>
    <row r="1083" spans="1:10" x14ac:dyDescent="0.5">
      <c r="A1083" s="1">
        <v>43086</v>
      </c>
      <c r="B1083" t="s">
        <v>10</v>
      </c>
      <c r="C1083" t="s">
        <v>9</v>
      </c>
      <c r="D1083">
        <v>107212.84</v>
      </c>
      <c r="E1083">
        <v>107212.84</v>
      </c>
      <c r="H1083">
        <v>107212.84</v>
      </c>
      <c r="I1083">
        <v>24.5</v>
      </c>
      <c r="J1083"/>
    </row>
    <row r="1084" spans="1:10" x14ac:dyDescent="0.5">
      <c r="A1084" s="1">
        <v>43087</v>
      </c>
      <c r="B1084" t="s">
        <v>10</v>
      </c>
      <c r="C1084" t="s">
        <v>9</v>
      </c>
      <c r="D1084">
        <v>138949.67499999999</v>
      </c>
      <c r="E1084">
        <v>138949.67499999999</v>
      </c>
      <c r="H1084">
        <v>138949.67499999999</v>
      </c>
      <c r="I1084">
        <v>33</v>
      </c>
      <c r="J1084"/>
    </row>
    <row r="1085" spans="1:10" x14ac:dyDescent="0.5">
      <c r="A1085" s="1">
        <v>43088</v>
      </c>
      <c r="B1085" t="s">
        <v>10</v>
      </c>
      <c r="C1085" t="s">
        <v>9</v>
      </c>
      <c r="D1085">
        <v>142870.39499999999</v>
      </c>
      <c r="E1085">
        <v>142870.39499999999</v>
      </c>
      <c r="H1085">
        <v>142870.39499999999</v>
      </c>
      <c r="I1085">
        <v>37.4</v>
      </c>
      <c r="J1085"/>
    </row>
    <row r="1086" spans="1:10" x14ac:dyDescent="0.5">
      <c r="A1086" s="1">
        <v>43089</v>
      </c>
      <c r="B1086" t="s">
        <v>10</v>
      </c>
      <c r="C1086" t="s">
        <v>9</v>
      </c>
      <c r="D1086">
        <v>114916.99</v>
      </c>
      <c r="E1086">
        <v>114916.99</v>
      </c>
      <c r="H1086">
        <v>114916.99</v>
      </c>
      <c r="I1086">
        <v>24.5</v>
      </c>
      <c r="J1086"/>
    </row>
    <row r="1087" spans="1:10" x14ac:dyDescent="0.5">
      <c r="A1087" s="1">
        <v>43090</v>
      </c>
      <c r="B1087" t="s">
        <v>10</v>
      </c>
      <c r="C1087" t="s">
        <v>9</v>
      </c>
      <c r="D1087">
        <v>114462.53</v>
      </c>
      <c r="E1087">
        <v>114462.53</v>
      </c>
      <c r="H1087">
        <v>114462.53</v>
      </c>
      <c r="I1087">
        <v>23.7</v>
      </c>
      <c r="J1087"/>
    </row>
    <row r="1088" spans="1:10" x14ac:dyDescent="0.5">
      <c r="A1088" s="1">
        <v>43091</v>
      </c>
      <c r="B1088" t="s">
        <v>9</v>
      </c>
      <c r="C1088" t="s">
        <v>9</v>
      </c>
      <c r="D1088">
        <v>116428.79</v>
      </c>
      <c r="F1088">
        <v>116428.79</v>
      </c>
      <c r="H1088">
        <v>116428.79</v>
      </c>
      <c r="I1088">
        <v>27.7</v>
      </c>
      <c r="J1088"/>
    </row>
    <row r="1089" spans="1:10" x14ac:dyDescent="0.5">
      <c r="A1089" s="1">
        <v>43092</v>
      </c>
      <c r="B1089" t="s">
        <v>9</v>
      </c>
      <c r="C1089" t="s">
        <v>9</v>
      </c>
      <c r="D1089">
        <v>109364.01</v>
      </c>
      <c r="F1089">
        <v>109364.01</v>
      </c>
      <c r="H1089">
        <v>109364.01</v>
      </c>
      <c r="I1089">
        <v>30.2</v>
      </c>
      <c r="J1089"/>
    </row>
    <row r="1090" spans="1:10" x14ac:dyDescent="0.5">
      <c r="A1090" s="1">
        <v>43093</v>
      </c>
      <c r="B1090" t="s">
        <v>9</v>
      </c>
      <c r="C1090" t="s">
        <v>9</v>
      </c>
      <c r="D1090">
        <v>92856.23</v>
      </c>
      <c r="F1090">
        <v>92856.23</v>
      </c>
      <c r="H1090">
        <v>92856.23</v>
      </c>
      <c r="I1090">
        <v>19.399999999999999</v>
      </c>
      <c r="J1090"/>
    </row>
    <row r="1091" spans="1:10" x14ac:dyDescent="0.5">
      <c r="A1091" s="1">
        <v>43094</v>
      </c>
      <c r="B1091" t="s">
        <v>9</v>
      </c>
      <c r="C1091" t="s">
        <v>10</v>
      </c>
      <c r="D1091">
        <v>85094.375</v>
      </c>
      <c r="F1091">
        <v>85094.375</v>
      </c>
      <c r="G1091">
        <v>85094.375</v>
      </c>
      <c r="I1091">
        <v>21.4</v>
      </c>
      <c r="J1091"/>
    </row>
    <row r="1092" spans="1:10" x14ac:dyDescent="0.5">
      <c r="A1092" s="1">
        <v>43095</v>
      </c>
      <c r="B1092" t="s">
        <v>9</v>
      </c>
      <c r="C1092" t="s">
        <v>10</v>
      </c>
      <c r="D1092">
        <v>98638.854999999996</v>
      </c>
      <c r="F1092">
        <v>98638.854999999996</v>
      </c>
      <c r="G1092">
        <v>98638.854999999996</v>
      </c>
      <c r="I1092">
        <v>30.5</v>
      </c>
      <c r="J1092"/>
    </row>
    <row r="1093" spans="1:10" x14ac:dyDescent="0.5">
      <c r="A1093" s="1">
        <v>43096</v>
      </c>
      <c r="B1093" t="s">
        <v>9</v>
      </c>
      <c r="C1093" t="s">
        <v>9</v>
      </c>
      <c r="D1093">
        <v>128753.755</v>
      </c>
      <c r="F1093">
        <v>128753.755</v>
      </c>
      <c r="H1093">
        <v>128753.755</v>
      </c>
      <c r="I1093">
        <v>34.5</v>
      </c>
      <c r="J1093"/>
    </row>
    <row r="1094" spans="1:10" x14ac:dyDescent="0.5">
      <c r="A1094" s="1">
        <v>43097</v>
      </c>
      <c r="B1094" t="s">
        <v>9</v>
      </c>
      <c r="C1094" t="s">
        <v>9</v>
      </c>
      <c r="D1094">
        <v>130699.155</v>
      </c>
      <c r="F1094">
        <v>130699.155</v>
      </c>
      <c r="H1094">
        <v>130699.155</v>
      </c>
      <c r="I1094">
        <v>32.799999999999997</v>
      </c>
      <c r="J1094"/>
    </row>
    <row r="1095" spans="1:10" x14ac:dyDescent="0.5">
      <c r="A1095" s="1">
        <v>43098</v>
      </c>
      <c r="B1095" t="s">
        <v>9</v>
      </c>
      <c r="C1095" t="s">
        <v>9</v>
      </c>
      <c r="D1095">
        <v>115572.045</v>
      </c>
      <c r="F1095">
        <v>115572.045</v>
      </c>
      <c r="H1095">
        <v>115572.045</v>
      </c>
      <c r="I1095">
        <v>24.4</v>
      </c>
      <c r="J1095"/>
    </row>
    <row r="1096" spans="1:10" x14ac:dyDescent="0.5">
      <c r="A1096" s="1">
        <v>43099</v>
      </c>
      <c r="B1096" t="s">
        <v>9</v>
      </c>
      <c r="C1096" t="s">
        <v>9</v>
      </c>
      <c r="D1096">
        <v>96358.975000000006</v>
      </c>
      <c r="F1096">
        <v>96358.975000000006</v>
      </c>
      <c r="H1096">
        <v>96358.975000000006</v>
      </c>
      <c r="I1096">
        <v>21.3</v>
      </c>
      <c r="J1096"/>
    </row>
    <row r="1097" spans="1:10" x14ac:dyDescent="0.5">
      <c r="A1097" s="1">
        <v>43100</v>
      </c>
      <c r="B1097" t="s">
        <v>9</v>
      </c>
      <c r="C1097" t="s">
        <v>9</v>
      </c>
      <c r="D1097">
        <v>95700.479999999996</v>
      </c>
      <c r="F1097">
        <v>95700.479999999996</v>
      </c>
      <c r="H1097">
        <v>95700.479999999996</v>
      </c>
      <c r="I1097">
        <v>25.7</v>
      </c>
      <c r="J1097"/>
    </row>
    <row r="1098" spans="1:10" x14ac:dyDescent="0.5">
      <c r="A1098" s="1">
        <v>43101</v>
      </c>
      <c r="B1098" t="s">
        <v>9</v>
      </c>
      <c r="C1098" t="s">
        <v>10</v>
      </c>
      <c r="D1098">
        <v>95959.684999999998</v>
      </c>
      <c r="F1098">
        <v>95959.684999999998</v>
      </c>
      <c r="G1098">
        <v>95959.684999999998</v>
      </c>
      <c r="I1098">
        <v>25.3</v>
      </c>
      <c r="J1098"/>
    </row>
    <row r="1099" spans="1:10" x14ac:dyDescent="0.5">
      <c r="A1099" s="1">
        <v>43102</v>
      </c>
      <c r="B1099" t="s">
        <v>9</v>
      </c>
      <c r="C1099" t="s">
        <v>9</v>
      </c>
      <c r="D1099">
        <v>105277.85</v>
      </c>
      <c r="F1099">
        <v>105277.85</v>
      </c>
      <c r="H1099">
        <v>105277.85</v>
      </c>
      <c r="I1099">
        <v>21.8</v>
      </c>
      <c r="J1099"/>
    </row>
    <row r="1100" spans="1:10" x14ac:dyDescent="0.5">
      <c r="A1100" s="1">
        <v>43103</v>
      </c>
      <c r="B1100" t="s">
        <v>9</v>
      </c>
      <c r="C1100" t="s">
        <v>9</v>
      </c>
      <c r="D1100">
        <v>106373.825</v>
      </c>
      <c r="F1100">
        <v>106373.825</v>
      </c>
      <c r="H1100">
        <v>106373.825</v>
      </c>
      <c r="I1100">
        <v>21</v>
      </c>
      <c r="J1100"/>
    </row>
    <row r="1101" spans="1:10" x14ac:dyDescent="0.5">
      <c r="A1101" s="1">
        <v>43104</v>
      </c>
      <c r="B1101" t="s">
        <v>9</v>
      </c>
      <c r="C1101" t="s">
        <v>9</v>
      </c>
      <c r="D1101">
        <v>113337.685</v>
      </c>
      <c r="F1101">
        <v>113337.685</v>
      </c>
      <c r="H1101">
        <v>113337.685</v>
      </c>
      <c r="I1101">
        <v>23.6</v>
      </c>
      <c r="J1101"/>
    </row>
    <row r="1102" spans="1:10" x14ac:dyDescent="0.5">
      <c r="A1102" s="1">
        <v>43105</v>
      </c>
      <c r="B1102" t="s">
        <v>9</v>
      </c>
      <c r="C1102" t="s">
        <v>9</v>
      </c>
      <c r="D1102">
        <v>123247.735</v>
      </c>
      <c r="F1102">
        <v>123247.735</v>
      </c>
      <c r="H1102">
        <v>123247.735</v>
      </c>
      <c r="I1102">
        <v>30.7</v>
      </c>
      <c r="J1102"/>
    </row>
    <row r="1103" spans="1:10" x14ac:dyDescent="0.5">
      <c r="A1103" s="1">
        <v>43106</v>
      </c>
      <c r="B1103" t="s">
        <v>9</v>
      </c>
      <c r="C1103" t="s">
        <v>9</v>
      </c>
      <c r="D1103">
        <v>133705.845</v>
      </c>
      <c r="F1103">
        <v>133705.845</v>
      </c>
      <c r="H1103">
        <v>133705.845</v>
      </c>
      <c r="I1103">
        <v>41.7</v>
      </c>
      <c r="J1103"/>
    </row>
    <row r="1104" spans="1:10" x14ac:dyDescent="0.5">
      <c r="A1104" s="1">
        <v>43107</v>
      </c>
      <c r="B1104" t="s">
        <v>9</v>
      </c>
      <c r="C1104" t="s">
        <v>9</v>
      </c>
      <c r="D1104">
        <v>107142.815</v>
      </c>
      <c r="F1104">
        <v>107142.815</v>
      </c>
      <c r="H1104">
        <v>107142.815</v>
      </c>
      <c r="I1104">
        <v>21.8</v>
      </c>
      <c r="J1104"/>
    </row>
    <row r="1105" spans="1:10" x14ac:dyDescent="0.5">
      <c r="A1105" s="1">
        <v>43108</v>
      </c>
      <c r="B1105" t="s">
        <v>9</v>
      </c>
      <c r="C1105" t="s">
        <v>9</v>
      </c>
      <c r="D1105">
        <v>118832.07</v>
      </c>
      <c r="F1105">
        <v>118832.07</v>
      </c>
      <c r="H1105">
        <v>118832.07</v>
      </c>
      <c r="I1105">
        <v>21.9</v>
      </c>
      <c r="J1105"/>
    </row>
    <row r="1106" spans="1:10" x14ac:dyDescent="0.5">
      <c r="A1106" s="1">
        <v>43109</v>
      </c>
      <c r="B1106" t="s">
        <v>9</v>
      </c>
      <c r="C1106" t="s">
        <v>9</v>
      </c>
      <c r="D1106">
        <v>111361.05</v>
      </c>
      <c r="F1106">
        <v>111361.05</v>
      </c>
      <c r="H1106">
        <v>111361.05</v>
      </c>
      <c r="I1106">
        <v>22.5</v>
      </c>
      <c r="J1106"/>
    </row>
    <row r="1107" spans="1:10" x14ac:dyDescent="0.5">
      <c r="A1107" s="1">
        <v>43110</v>
      </c>
      <c r="B1107" t="s">
        <v>9</v>
      </c>
      <c r="C1107" t="s">
        <v>9</v>
      </c>
      <c r="D1107">
        <v>116530.04</v>
      </c>
      <c r="F1107">
        <v>116530.04</v>
      </c>
      <c r="H1107">
        <v>116530.04</v>
      </c>
      <c r="I1107">
        <v>25.6</v>
      </c>
      <c r="J1107"/>
    </row>
    <row r="1108" spans="1:10" x14ac:dyDescent="0.5">
      <c r="A1108" s="1">
        <v>43111</v>
      </c>
      <c r="B1108" t="s">
        <v>9</v>
      </c>
      <c r="C1108" t="s">
        <v>9</v>
      </c>
      <c r="D1108">
        <v>139607.905</v>
      </c>
      <c r="F1108">
        <v>139607.905</v>
      </c>
      <c r="H1108">
        <v>139607.905</v>
      </c>
      <c r="I1108">
        <v>34.5</v>
      </c>
      <c r="J1108"/>
    </row>
    <row r="1109" spans="1:10" x14ac:dyDescent="0.5">
      <c r="A1109" s="1">
        <v>43112</v>
      </c>
      <c r="B1109" t="s">
        <v>9</v>
      </c>
      <c r="C1109" t="s">
        <v>9</v>
      </c>
      <c r="D1109">
        <v>132022.87</v>
      </c>
      <c r="F1109">
        <v>132022.87</v>
      </c>
      <c r="H1109">
        <v>132022.87</v>
      </c>
      <c r="I1109">
        <v>30</v>
      </c>
      <c r="J1109"/>
    </row>
    <row r="1110" spans="1:10" x14ac:dyDescent="0.5">
      <c r="A1110" s="1">
        <v>43113</v>
      </c>
      <c r="B1110" t="s">
        <v>9</v>
      </c>
      <c r="C1110" t="s">
        <v>9</v>
      </c>
      <c r="D1110">
        <v>98977.05</v>
      </c>
      <c r="F1110">
        <v>98977.05</v>
      </c>
      <c r="H1110">
        <v>98977.05</v>
      </c>
      <c r="I1110">
        <v>20.9</v>
      </c>
      <c r="J1110"/>
    </row>
    <row r="1111" spans="1:10" x14ac:dyDescent="0.5">
      <c r="A1111" s="1">
        <v>43114</v>
      </c>
      <c r="B1111" t="s">
        <v>9</v>
      </c>
      <c r="C1111" t="s">
        <v>9</v>
      </c>
      <c r="D1111">
        <v>92021.68</v>
      </c>
      <c r="F1111">
        <v>92021.68</v>
      </c>
      <c r="H1111">
        <v>92021.68</v>
      </c>
      <c r="I1111">
        <v>19.5</v>
      </c>
      <c r="J1111"/>
    </row>
    <row r="1112" spans="1:10" x14ac:dyDescent="0.5">
      <c r="A1112" s="1">
        <v>43115</v>
      </c>
      <c r="B1112" t="s">
        <v>9</v>
      </c>
      <c r="C1112" t="s">
        <v>9</v>
      </c>
      <c r="D1112">
        <v>109389.095</v>
      </c>
      <c r="F1112">
        <v>109389.095</v>
      </c>
      <c r="H1112">
        <v>109389.095</v>
      </c>
      <c r="I1112">
        <v>20.9</v>
      </c>
      <c r="J1112"/>
    </row>
    <row r="1113" spans="1:10" x14ac:dyDescent="0.5">
      <c r="A1113" s="1">
        <v>43116</v>
      </c>
      <c r="B1113" t="s">
        <v>9</v>
      </c>
      <c r="C1113" t="s">
        <v>9</v>
      </c>
      <c r="D1113">
        <v>116074.03</v>
      </c>
      <c r="F1113">
        <v>116074.03</v>
      </c>
      <c r="H1113">
        <v>116074.03</v>
      </c>
      <c r="I1113">
        <v>26.9</v>
      </c>
      <c r="J1113"/>
    </row>
    <row r="1114" spans="1:10" x14ac:dyDescent="0.5">
      <c r="A1114" s="1">
        <v>43117</v>
      </c>
      <c r="B1114" t="s">
        <v>9</v>
      </c>
      <c r="C1114" t="s">
        <v>9</v>
      </c>
      <c r="D1114">
        <v>129286.36500000001</v>
      </c>
      <c r="F1114">
        <v>129286.36500000001</v>
      </c>
      <c r="H1114">
        <v>129286.36500000001</v>
      </c>
      <c r="I1114">
        <v>30.3</v>
      </c>
      <c r="J1114"/>
    </row>
    <row r="1115" spans="1:10" x14ac:dyDescent="0.5">
      <c r="A1115" s="1">
        <v>43118</v>
      </c>
      <c r="B1115" t="s">
        <v>9</v>
      </c>
      <c r="C1115" t="s">
        <v>9</v>
      </c>
      <c r="D1115">
        <v>154648.065</v>
      </c>
      <c r="F1115">
        <v>154648.065</v>
      </c>
      <c r="H1115">
        <v>154648.065</v>
      </c>
      <c r="I1115">
        <v>40</v>
      </c>
      <c r="J1115"/>
    </row>
    <row r="1116" spans="1:10" x14ac:dyDescent="0.5">
      <c r="A1116" s="1">
        <v>43119</v>
      </c>
      <c r="B1116" t="s">
        <v>9</v>
      </c>
      <c r="C1116" t="s">
        <v>9</v>
      </c>
      <c r="D1116">
        <v>165070.595</v>
      </c>
      <c r="F1116">
        <v>165070.595</v>
      </c>
      <c r="H1116">
        <v>165070.595</v>
      </c>
      <c r="I1116">
        <v>40.299999999999997</v>
      </c>
      <c r="J1116"/>
    </row>
    <row r="1117" spans="1:10" x14ac:dyDescent="0.5">
      <c r="A1117" s="1">
        <v>43120</v>
      </c>
      <c r="B1117" t="s">
        <v>9</v>
      </c>
      <c r="C1117" t="s">
        <v>9</v>
      </c>
      <c r="D1117">
        <v>124825.02499999999</v>
      </c>
      <c r="F1117">
        <v>124825.02499999999</v>
      </c>
      <c r="H1117">
        <v>124825.02499999999</v>
      </c>
      <c r="I1117">
        <v>24.6</v>
      </c>
      <c r="J1117"/>
    </row>
    <row r="1118" spans="1:10" x14ac:dyDescent="0.5">
      <c r="A1118" s="1">
        <v>43121</v>
      </c>
      <c r="B1118" t="s">
        <v>9</v>
      </c>
      <c r="C1118" t="s">
        <v>9</v>
      </c>
      <c r="D1118">
        <v>127305.2</v>
      </c>
      <c r="F1118">
        <v>127305.2</v>
      </c>
      <c r="H1118">
        <v>127305.2</v>
      </c>
      <c r="I1118">
        <v>28.2</v>
      </c>
      <c r="J1118"/>
    </row>
    <row r="1119" spans="1:10" x14ac:dyDescent="0.5">
      <c r="A1119" s="1">
        <v>43122</v>
      </c>
      <c r="B1119" t="s">
        <v>9</v>
      </c>
      <c r="C1119" t="s">
        <v>9</v>
      </c>
      <c r="D1119">
        <v>137955.42499999999</v>
      </c>
      <c r="F1119">
        <v>137955.42499999999</v>
      </c>
      <c r="H1119">
        <v>137955.42499999999</v>
      </c>
      <c r="I1119">
        <v>23.9</v>
      </c>
      <c r="J1119"/>
    </row>
    <row r="1120" spans="1:10" x14ac:dyDescent="0.5">
      <c r="A1120" s="1">
        <v>43123</v>
      </c>
      <c r="B1120" t="s">
        <v>9</v>
      </c>
      <c r="C1120" t="s">
        <v>9</v>
      </c>
      <c r="D1120">
        <v>128314.47</v>
      </c>
      <c r="F1120">
        <v>128314.47</v>
      </c>
      <c r="H1120">
        <v>128314.47</v>
      </c>
      <c r="I1120">
        <v>23.6</v>
      </c>
      <c r="J1120"/>
    </row>
    <row r="1121" spans="1:10" x14ac:dyDescent="0.5">
      <c r="A1121" s="1">
        <v>43124</v>
      </c>
      <c r="B1121" t="s">
        <v>9</v>
      </c>
      <c r="C1121" t="s">
        <v>9</v>
      </c>
      <c r="D1121">
        <v>128899.765</v>
      </c>
      <c r="F1121">
        <v>128899.765</v>
      </c>
      <c r="H1121">
        <v>128899.765</v>
      </c>
      <c r="I1121">
        <v>23.3</v>
      </c>
      <c r="J1121"/>
    </row>
    <row r="1122" spans="1:10" x14ac:dyDescent="0.5">
      <c r="A1122" s="1">
        <v>43125</v>
      </c>
      <c r="B1122" t="s">
        <v>9</v>
      </c>
      <c r="C1122" t="s">
        <v>9</v>
      </c>
      <c r="D1122">
        <v>139245.21</v>
      </c>
      <c r="F1122">
        <v>139245.21</v>
      </c>
      <c r="H1122">
        <v>139245.21</v>
      </c>
      <c r="I1122">
        <v>26.6</v>
      </c>
      <c r="J1122"/>
    </row>
    <row r="1123" spans="1:10" x14ac:dyDescent="0.5">
      <c r="A1123" s="1">
        <v>43126</v>
      </c>
      <c r="B1123" t="s">
        <v>9</v>
      </c>
      <c r="C1123" t="s">
        <v>10</v>
      </c>
      <c r="D1123">
        <v>128599.46</v>
      </c>
      <c r="F1123">
        <v>128599.46</v>
      </c>
      <c r="G1123">
        <v>128599.46</v>
      </c>
      <c r="I1123">
        <v>28.4</v>
      </c>
      <c r="J1123"/>
    </row>
    <row r="1124" spans="1:10" x14ac:dyDescent="0.5">
      <c r="A1124" s="1">
        <v>43127</v>
      </c>
      <c r="B1124" t="s">
        <v>9</v>
      </c>
      <c r="C1124" t="s">
        <v>9</v>
      </c>
      <c r="D1124">
        <v>139114.58499999999</v>
      </c>
      <c r="F1124">
        <v>139114.58499999999</v>
      </c>
      <c r="H1124">
        <v>139114.58499999999</v>
      </c>
      <c r="I1124">
        <v>33.200000000000003</v>
      </c>
      <c r="J1124"/>
    </row>
    <row r="1125" spans="1:10" x14ac:dyDescent="0.5">
      <c r="A1125" s="1">
        <v>43128</v>
      </c>
      <c r="B1125" t="s">
        <v>9</v>
      </c>
      <c r="C1125" t="s">
        <v>9</v>
      </c>
      <c r="D1125">
        <v>159436.69</v>
      </c>
      <c r="F1125">
        <v>159436.69</v>
      </c>
      <c r="H1125">
        <v>159436.69</v>
      </c>
      <c r="I1125">
        <v>38.1</v>
      </c>
      <c r="J1125"/>
    </row>
    <row r="1126" spans="1:10" x14ac:dyDescent="0.5">
      <c r="A1126" s="1">
        <v>43129</v>
      </c>
      <c r="B1126" t="s">
        <v>9</v>
      </c>
      <c r="C1126" t="s">
        <v>9</v>
      </c>
      <c r="D1126">
        <v>160437.565</v>
      </c>
      <c r="F1126">
        <v>160437.565</v>
      </c>
      <c r="H1126">
        <v>160437.565</v>
      </c>
      <c r="I1126">
        <v>33.5</v>
      </c>
      <c r="J1126"/>
    </row>
    <row r="1127" spans="1:10" x14ac:dyDescent="0.5">
      <c r="A1127" s="1">
        <v>43130</v>
      </c>
      <c r="B1127" t="s">
        <v>9</v>
      </c>
      <c r="C1127" t="s">
        <v>9</v>
      </c>
      <c r="D1127">
        <v>115239.57</v>
      </c>
      <c r="F1127">
        <v>115239.57</v>
      </c>
      <c r="H1127">
        <v>115239.57</v>
      </c>
      <c r="I1127">
        <v>21</v>
      </c>
      <c r="J1127"/>
    </row>
    <row r="1128" spans="1:10" x14ac:dyDescent="0.5">
      <c r="A1128" s="1">
        <v>43131</v>
      </c>
      <c r="B1128" t="s">
        <v>10</v>
      </c>
      <c r="C1128" t="s">
        <v>9</v>
      </c>
      <c r="D1128">
        <v>108524.18</v>
      </c>
      <c r="E1128">
        <v>108524.18</v>
      </c>
      <c r="H1128">
        <v>108524.18</v>
      </c>
      <c r="I1128">
        <v>19.100000000000001</v>
      </c>
      <c r="J1128"/>
    </row>
    <row r="1129" spans="1:10" x14ac:dyDescent="0.5">
      <c r="A1129" s="1">
        <v>43132</v>
      </c>
      <c r="B1129" t="s">
        <v>10</v>
      </c>
      <c r="C1129" t="s">
        <v>9</v>
      </c>
      <c r="D1129">
        <v>109949.21</v>
      </c>
      <c r="E1129">
        <v>109949.21</v>
      </c>
      <c r="H1129">
        <v>109949.21</v>
      </c>
      <c r="I1129">
        <v>22.5</v>
      </c>
      <c r="J1129"/>
    </row>
    <row r="1130" spans="1:10" x14ac:dyDescent="0.5">
      <c r="A1130" s="1">
        <v>43133</v>
      </c>
      <c r="B1130" t="s">
        <v>10</v>
      </c>
      <c r="C1130" t="s">
        <v>9</v>
      </c>
      <c r="D1130">
        <v>112946.34</v>
      </c>
      <c r="E1130">
        <v>112946.34</v>
      </c>
      <c r="H1130">
        <v>112946.34</v>
      </c>
      <c r="I1130">
        <v>22.1</v>
      </c>
      <c r="J1130"/>
    </row>
    <row r="1131" spans="1:10" x14ac:dyDescent="0.5">
      <c r="A1131" s="1">
        <v>43134</v>
      </c>
      <c r="B1131" t="s">
        <v>10</v>
      </c>
      <c r="C1131" t="s">
        <v>9</v>
      </c>
      <c r="D1131">
        <v>104947.325</v>
      </c>
      <c r="E1131">
        <v>104947.325</v>
      </c>
      <c r="H1131">
        <v>104947.325</v>
      </c>
      <c r="I1131">
        <v>28.1</v>
      </c>
      <c r="J1131"/>
    </row>
    <row r="1132" spans="1:10" x14ac:dyDescent="0.5">
      <c r="A1132" s="1">
        <v>43135</v>
      </c>
      <c r="B1132" t="s">
        <v>10</v>
      </c>
      <c r="C1132" t="s">
        <v>9</v>
      </c>
      <c r="D1132">
        <v>106065.935</v>
      </c>
      <c r="E1132">
        <v>106065.935</v>
      </c>
      <c r="H1132">
        <v>106065.935</v>
      </c>
      <c r="I1132">
        <v>25.7</v>
      </c>
      <c r="J1132"/>
    </row>
    <row r="1133" spans="1:10" x14ac:dyDescent="0.5">
      <c r="A1133" s="1">
        <v>43136</v>
      </c>
      <c r="B1133" t="s">
        <v>10</v>
      </c>
      <c r="C1133" t="s">
        <v>9</v>
      </c>
      <c r="D1133">
        <v>126465.96</v>
      </c>
      <c r="E1133">
        <v>126465.96</v>
      </c>
      <c r="H1133">
        <v>126465.96</v>
      </c>
      <c r="I1133">
        <v>25.7</v>
      </c>
      <c r="J1133"/>
    </row>
    <row r="1134" spans="1:10" x14ac:dyDescent="0.5">
      <c r="A1134" s="1">
        <v>43137</v>
      </c>
      <c r="B1134" t="s">
        <v>10</v>
      </c>
      <c r="C1134" t="s">
        <v>9</v>
      </c>
      <c r="D1134">
        <v>137539.72500000001</v>
      </c>
      <c r="E1134">
        <v>137539.72500000001</v>
      </c>
      <c r="H1134">
        <v>137539.72500000001</v>
      </c>
      <c r="I1134">
        <v>29.9</v>
      </c>
      <c r="J1134"/>
    </row>
    <row r="1135" spans="1:10" x14ac:dyDescent="0.5">
      <c r="A1135" s="1">
        <v>43138</v>
      </c>
      <c r="B1135" t="s">
        <v>10</v>
      </c>
      <c r="C1135" t="s">
        <v>9</v>
      </c>
      <c r="D1135">
        <v>159307.315</v>
      </c>
      <c r="E1135">
        <v>159307.315</v>
      </c>
      <c r="H1135">
        <v>159307.315</v>
      </c>
      <c r="I1135">
        <v>37.4</v>
      </c>
      <c r="J1135"/>
    </row>
    <row r="1136" spans="1:10" x14ac:dyDescent="0.5">
      <c r="A1136" s="1">
        <v>43139</v>
      </c>
      <c r="B1136" t="s">
        <v>10</v>
      </c>
      <c r="C1136" t="s">
        <v>9</v>
      </c>
      <c r="D1136">
        <v>149473.01</v>
      </c>
      <c r="E1136">
        <v>149473.01</v>
      </c>
      <c r="H1136">
        <v>149473.01</v>
      </c>
      <c r="I1136">
        <v>27.5</v>
      </c>
      <c r="J1136"/>
    </row>
    <row r="1137" spans="1:10" x14ac:dyDescent="0.5">
      <c r="A1137" s="1">
        <v>43140</v>
      </c>
      <c r="B1137" t="s">
        <v>10</v>
      </c>
      <c r="C1137" t="s">
        <v>9</v>
      </c>
      <c r="D1137">
        <v>137101.87</v>
      </c>
      <c r="E1137">
        <v>137101.87</v>
      </c>
      <c r="H1137">
        <v>137101.87</v>
      </c>
      <c r="I1137">
        <v>24.9</v>
      </c>
      <c r="J1137"/>
    </row>
    <row r="1138" spans="1:10" x14ac:dyDescent="0.5">
      <c r="A1138" s="1">
        <v>43141</v>
      </c>
      <c r="B1138" t="s">
        <v>10</v>
      </c>
      <c r="C1138" t="s">
        <v>9</v>
      </c>
      <c r="D1138">
        <v>118113.8</v>
      </c>
      <c r="E1138">
        <v>118113.8</v>
      </c>
      <c r="H1138">
        <v>118113.8</v>
      </c>
      <c r="I1138">
        <v>30.3</v>
      </c>
      <c r="J1138"/>
    </row>
    <row r="1139" spans="1:10" x14ac:dyDescent="0.5">
      <c r="A1139" s="1">
        <v>43142</v>
      </c>
      <c r="B1139" t="s">
        <v>10</v>
      </c>
      <c r="C1139" t="s">
        <v>9</v>
      </c>
      <c r="D1139">
        <v>100440.29</v>
      </c>
      <c r="E1139">
        <v>100440.29</v>
      </c>
      <c r="H1139">
        <v>100440.29</v>
      </c>
      <c r="I1139">
        <v>21.2</v>
      </c>
      <c r="J1139"/>
    </row>
    <row r="1140" spans="1:10" x14ac:dyDescent="0.5">
      <c r="A1140" s="1">
        <v>43143</v>
      </c>
      <c r="B1140" t="s">
        <v>10</v>
      </c>
      <c r="C1140" t="s">
        <v>9</v>
      </c>
      <c r="D1140">
        <v>116209.13</v>
      </c>
      <c r="E1140">
        <v>116209.13</v>
      </c>
      <c r="H1140">
        <v>116209.13</v>
      </c>
      <c r="I1140">
        <v>23.6</v>
      </c>
      <c r="J1140"/>
    </row>
    <row r="1141" spans="1:10" x14ac:dyDescent="0.5">
      <c r="A1141" s="1">
        <v>43144</v>
      </c>
      <c r="B1141" t="s">
        <v>10</v>
      </c>
      <c r="C1141" t="s">
        <v>9</v>
      </c>
      <c r="D1141">
        <v>124882.715</v>
      </c>
      <c r="E1141">
        <v>124882.715</v>
      </c>
      <c r="H1141">
        <v>124882.715</v>
      </c>
      <c r="I1141">
        <v>29</v>
      </c>
      <c r="J1141"/>
    </row>
    <row r="1142" spans="1:10" x14ac:dyDescent="0.5">
      <c r="A1142" s="1">
        <v>43145</v>
      </c>
      <c r="B1142" t="s">
        <v>10</v>
      </c>
      <c r="C1142" t="s">
        <v>9</v>
      </c>
      <c r="D1142">
        <v>115269.5</v>
      </c>
      <c r="E1142">
        <v>115269.5</v>
      </c>
      <c r="H1142">
        <v>115269.5</v>
      </c>
      <c r="I1142">
        <v>23.3</v>
      </c>
      <c r="J1142"/>
    </row>
    <row r="1143" spans="1:10" x14ac:dyDescent="0.5">
      <c r="A1143" s="1">
        <v>43146</v>
      </c>
      <c r="B1143" t="s">
        <v>10</v>
      </c>
      <c r="C1143" t="s">
        <v>9</v>
      </c>
      <c r="D1143">
        <v>117260.245</v>
      </c>
      <c r="E1143">
        <v>117260.245</v>
      </c>
      <c r="H1143">
        <v>117260.245</v>
      </c>
      <c r="I1143">
        <v>24.2</v>
      </c>
      <c r="J1143"/>
    </row>
    <row r="1144" spans="1:10" x14ac:dyDescent="0.5">
      <c r="A1144" s="1">
        <v>43147</v>
      </c>
      <c r="B1144" t="s">
        <v>10</v>
      </c>
      <c r="C1144" t="s">
        <v>9</v>
      </c>
      <c r="D1144">
        <v>114736.355</v>
      </c>
      <c r="E1144">
        <v>114736.355</v>
      </c>
      <c r="H1144">
        <v>114736.355</v>
      </c>
      <c r="I1144">
        <v>22.2</v>
      </c>
      <c r="J1144"/>
    </row>
    <row r="1145" spans="1:10" x14ac:dyDescent="0.5">
      <c r="A1145" s="1">
        <v>43148</v>
      </c>
      <c r="B1145" t="s">
        <v>10</v>
      </c>
      <c r="C1145" t="s">
        <v>9</v>
      </c>
      <c r="D1145">
        <v>105799.935</v>
      </c>
      <c r="E1145">
        <v>105799.935</v>
      </c>
      <c r="H1145">
        <v>105799.935</v>
      </c>
      <c r="I1145">
        <v>25.3</v>
      </c>
      <c r="J1145"/>
    </row>
    <row r="1146" spans="1:10" x14ac:dyDescent="0.5">
      <c r="A1146" s="1">
        <v>43149</v>
      </c>
      <c r="B1146" t="s">
        <v>10</v>
      </c>
      <c r="C1146" t="s">
        <v>9</v>
      </c>
      <c r="D1146">
        <v>105085.515</v>
      </c>
      <c r="E1146">
        <v>105085.515</v>
      </c>
      <c r="H1146">
        <v>105085.515</v>
      </c>
      <c r="I1146">
        <v>24</v>
      </c>
      <c r="J1146"/>
    </row>
    <row r="1147" spans="1:10" x14ac:dyDescent="0.5">
      <c r="A1147" s="1">
        <v>43150</v>
      </c>
      <c r="B1147" t="s">
        <v>10</v>
      </c>
      <c r="C1147" t="s">
        <v>9</v>
      </c>
      <c r="D1147">
        <v>113116.425</v>
      </c>
      <c r="E1147">
        <v>113116.425</v>
      </c>
      <c r="H1147">
        <v>113116.425</v>
      </c>
      <c r="I1147">
        <v>25.4</v>
      </c>
      <c r="J1147"/>
    </row>
    <row r="1148" spans="1:10" x14ac:dyDescent="0.5">
      <c r="A1148" s="1">
        <v>43151</v>
      </c>
      <c r="B1148" t="s">
        <v>10</v>
      </c>
      <c r="C1148" t="s">
        <v>9</v>
      </c>
      <c r="D1148">
        <v>120035.38499999999</v>
      </c>
      <c r="E1148">
        <v>120035.38499999999</v>
      </c>
      <c r="H1148">
        <v>120035.38499999999</v>
      </c>
      <c r="I1148">
        <v>29.5</v>
      </c>
      <c r="J1148"/>
    </row>
    <row r="1149" spans="1:10" x14ac:dyDescent="0.5">
      <c r="A1149" s="1">
        <v>43152</v>
      </c>
      <c r="B1149" t="s">
        <v>10</v>
      </c>
      <c r="C1149" t="s">
        <v>9</v>
      </c>
      <c r="D1149">
        <v>124481.41499999999</v>
      </c>
      <c r="E1149">
        <v>124481.41499999999</v>
      </c>
      <c r="H1149">
        <v>124481.41499999999</v>
      </c>
      <c r="I1149">
        <v>29.3</v>
      </c>
      <c r="J1149"/>
    </row>
    <row r="1150" spans="1:10" x14ac:dyDescent="0.5">
      <c r="A1150" s="1">
        <v>43153</v>
      </c>
      <c r="B1150" t="s">
        <v>10</v>
      </c>
      <c r="C1150" t="s">
        <v>9</v>
      </c>
      <c r="D1150">
        <v>133607.065</v>
      </c>
      <c r="E1150">
        <v>133607.065</v>
      </c>
      <c r="H1150">
        <v>133607.065</v>
      </c>
      <c r="I1150">
        <v>31</v>
      </c>
      <c r="J1150"/>
    </row>
    <row r="1151" spans="1:10" x14ac:dyDescent="0.5">
      <c r="A1151" s="1">
        <v>43154</v>
      </c>
      <c r="B1151" t="s">
        <v>10</v>
      </c>
      <c r="C1151" t="s">
        <v>9</v>
      </c>
      <c r="D1151">
        <v>136328.345</v>
      </c>
      <c r="E1151">
        <v>136328.345</v>
      </c>
      <c r="H1151">
        <v>136328.345</v>
      </c>
      <c r="I1151">
        <v>33.5</v>
      </c>
      <c r="J1151"/>
    </row>
    <row r="1152" spans="1:10" x14ac:dyDescent="0.5">
      <c r="A1152" s="1">
        <v>43155</v>
      </c>
      <c r="B1152" t="s">
        <v>10</v>
      </c>
      <c r="C1152" t="s">
        <v>9</v>
      </c>
      <c r="D1152">
        <v>119226.435</v>
      </c>
      <c r="E1152">
        <v>119226.435</v>
      </c>
      <c r="H1152">
        <v>119226.435</v>
      </c>
      <c r="I1152">
        <v>31.6</v>
      </c>
      <c r="J1152"/>
    </row>
    <row r="1153" spans="1:10" x14ac:dyDescent="0.5">
      <c r="A1153" s="1">
        <v>43156</v>
      </c>
      <c r="B1153" t="s">
        <v>10</v>
      </c>
      <c r="C1153" t="s">
        <v>9</v>
      </c>
      <c r="D1153">
        <v>96305.07</v>
      </c>
      <c r="E1153">
        <v>96305.07</v>
      </c>
      <c r="H1153">
        <v>96305.07</v>
      </c>
      <c r="I1153">
        <v>19.8</v>
      </c>
      <c r="J1153"/>
    </row>
    <row r="1154" spans="1:10" x14ac:dyDescent="0.5">
      <c r="A1154" s="1">
        <v>43157</v>
      </c>
      <c r="B1154" t="s">
        <v>10</v>
      </c>
      <c r="C1154" t="s">
        <v>9</v>
      </c>
      <c r="D1154">
        <v>117952.36500000001</v>
      </c>
      <c r="E1154">
        <v>117952.36500000001</v>
      </c>
      <c r="H1154">
        <v>117952.36500000001</v>
      </c>
      <c r="I1154">
        <v>26.5</v>
      </c>
      <c r="J1154"/>
    </row>
    <row r="1155" spans="1:10" x14ac:dyDescent="0.5">
      <c r="A1155" s="1">
        <v>43158</v>
      </c>
      <c r="B1155" t="s">
        <v>10</v>
      </c>
      <c r="C1155" t="s">
        <v>9</v>
      </c>
      <c r="D1155">
        <v>127894.285</v>
      </c>
      <c r="E1155">
        <v>127894.285</v>
      </c>
      <c r="H1155">
        <v>127894.285</v>
      </c>
      <c r="I1155">
        <v>31.3</v>
      </c>
      <c r="J1155"/>
    </row>
    <row r="1156" spans="1:10" x14ac:dyDescent="0.5">
      <c r="A1156" s="1">
        <v>43159</v>
      </c>
      <c r="B1156" t="s">
        <v>10</v>
      </c>
      <c r="C1156" t="s">
        <v>9</v>
      </c>
      <c r="D1156">
        <v>123400.17</v>
      </c>
      <c r="E1156">
        <v>123400.17</v>
      </c>
      <c r="H1156">
        <v>123400.17</v>
      </c>
      <c r="I1156">
        <v>30.9</v>
      </c>
      <c r="J1156"/>
    </row>
    <row r="1157" spans="1:10" x14ac:dyDescent="0.5">
      <c r="A1157" s="1">
        <v>43160</v>
      </c>
      <c r="B1157" t="s">
        <v>10</v>
      </c>
      <c r="C1157" t="s">
        <v>9</v>
      </c>
      <c r="D1157">
        <v>117346.26</v>
      </c>
      <c r="E1157">
        <v>117346.26</v>
      </c>
      <c r="H1157">
        <v>117346.26</v>
      </c>
      <c r="I1157">
        <v>20.5</v>
      </c>
      <c r="J1157"/>
    </row>
    <row r="1158" spans="1:10" x14ac:dyDescent="0.5">
      <c r="A1158" s="1">
        <v>43161</v>
      </c>
      <c r="B1158" t="s">
        <v>10</v>
      </c>
      <c r="C1158" t="s">
        <v>9</v>
      </c>
      <c r="D1158">
        <v>119960.33</v>
      </c>
      <c r="E1158">
        <v>119960.33</v>
      </c>
      <c r="H1158">
        <v>119960.33</v>
      </c>
      <c r="I1158">
        <v>22.8</v>
      </c>
      <c r="J1158"/>
    </row>
    <row r="1159" spans="1:10" x14ac:dyDescent="0.5">
      <c r="A1159" s="1">
        <v>43162</v>
      </c>
      <c r="B1159" t="s">
        <v>10</v>
      </c>
      <c r="C1159" t="s">
        <v>9</v>
      </c>
      <c r="D1159">
        <v>111096.30499999999</v>
      </c>
      <c r="E1159">
        <v>111096.30499999999</v>
      </c>
      <c r="H1159">
        <v>111096.30499999999</v>
      </c>
      <c r="I1159">
        <v>32.700000000000003</v>
      </c>
      <c r="J1159"/>
    </row>
    <row r="1160" spans="1:10" x14ac:dyDescent="0.5">
      <c r="A1160" s="1">
        <v>43163</v>
      </c>
      <c r="B1160" t="s">
        <v>10</v>
      </c>
      <c r="C1160" t="s">
        <v>9</v>
      </c>
      <c r="D1160">
        <v>101334.2</v>
      </c>
      <c r="E1160">
        <v>101334.2</v>
      </c>
      <c r="H1160">
        <v>101334.2</v>
      </c>
      <c r="I1160">
        <v>21</v>
      </c>
      <c r="J1160"/>
    </row>
    <row r="1161" spans="1:10" x14ac:dyDescent="0.5">
      <c r="A1161" s="1">
        <v>43164</v>
      </c>
      <c r="B1161" t="s">
        <v>10</v>
      </c>
      <c r="C1161" t="s">
        <v>9</v>
      </c>
      <c r="D1161">
        <v>112527.285</v>
      </c>
      <c r="E1161">
        <v>112527.285</v>
      </c>
      <c r="H1161">
        <v>112527.285</v>
      </c>
      <c r="I1161">
        <v>21.1</v>
      </c>
      <c r="J1161"/>
    </row>
    <row r="1162" spans="1:10" x14ac:dyDescent="0.5">
      <c r="A1162" s="1">
        <v>43165</v>
      </c>
      <c r="B1162" t="s">
        <v>10</v>
      </c>
      <c r="C1162" t="s">
        <v>9</v>
      </c>
      <c r="D1162">
        <v>113850.81</v>
      </c>
      <c r="E1162">
        <v>113850.81</v>
      </c>
      <c r="H1162">
        <v>113850.81</v>
      </c>
      <c r="I1162">
        <v>27.6</v>
      </c>
      <c r="J1162"/>
    </row>
    <row r="1163" spans="1:10" x14ac:dyDescent="0.5">
      <c r="A1163" s="1">
        <v>43166</v>
      </c>
      <c r="B1163" t="s">
        <v>10</v>
      </c>
      <c r="C1163" t="s">
        <v>9</v>
      </c>
      <c r="D1163">
        <v>122717.5</v>
      </c>
      <c r="E1163">
        <v>122717.5</v>
      </c>
      <c r="H1163">
        <v>122717.5</v>
      </c>
      <c r="I1163">
        <v>28.5</v>
      </c>
      <c r="J1163"/>
    </row>
    <row r="1164" spans="1:10" x14ac:dyDescent="0.5">
      <c r="A1164" s="1">
        <v>43167</v>
      </c>
      <c r="B1164" t="s">
        <v>10</v>
      </c>
      <c r="C1164" t="s">
        <v>9</v>
      </c>
      <c r="D1164">
        <v>128732.59</v>
      </c>
      <c r="E1164">
        <v>128732.59</v>
      </c>
      <c r="H1164">
        <v>128732.59</v>
      </c>
      <c r="I1164">
        <v>30.5</v>
      </c>
      <c r="J1164"/>
    </row>
    <row r="1165" spans="1:10" x14ac:dyDescent="0.5">
      <c r="A1165" s="1">
        <v>43168</v>
      </c>
      <c r="B1165" t="s">
        <v>10</v>
      </c>
      <c r="C1165" t="s">
        <v>9</v>
      </c>
      <c r="D1165">
        <v>127805.485</v>
      </c>
      <c r="E1165">
        <v>127805.485</v>
      </c>
      <c r="H1165">
        <v>127805.485</v>
      </c>
      <c r="I1165">
        <v>28.8</v>
      </c>
      <c r="J1165"/>
    </row>
    <row r="1166" spans="1:10" x14ac:dyDescent="0.5">
      <c r="A1166" s="1">
        <v>43169</v>
      </c>
      <c r="B1166" t="s">
        <v>10</v>
      </c>
      <c r="C1166" t="s">
        <v>9</v>
      </c>
      <c r="D1166">
        <v>120398.88499999999</v>
      </c>
      <c r="E1166">
        <v>120398.88499999999</v>
      </c>
      <c r="H1166">
        <v>120398.88499999999</v>
      </c>
      <c r="I1166">
        <v>35.1</v>
      </c>
      <c r="J1166"/>
    </row>
    <row r="1167" spans="1:10" x14ac:dyDescent="0.5">
      <c r="A1167" s="1">
        <v>43170</v>
      </c>
      <c r="B1167" t="s">
        <v>10</v>
      </c>
      <c r="C1167" t="s">
        <v>9</v>
      </c>
      <c r="D1167">
        <v>104486.18</v>
      </c>
      <c r="E1167">
        <v>104486.18</v>
      </c>
      <c r="H1167">
        <v>104486.18</v>
      </c>
      <c r="I1167">
        <v>22.8</v>
      </c>
      <c r="J1167"/>
    </row>
    <row r="1168" spans="1:10" x14ac:dyDescent="0.5">
      <c r="A1168" s="1">
        <v>43171</v>
      </c>
      <c r="B1168" t="s">
        <v>10</v>
      </c>
      <c r="C1168" t="s">
        <v>10</v>
      </c>
      <c r="D1168">
        <v>97542.31</v>
      </c>
      <c r="E1168">
        <v>97542.31</v>
      </c>
      <c r="G1168">
        <v>97542.31</v>
      </c>
      <c r="I1168">
        <v>20.9</v>
      </c>
      <c r="J1168"/>
    </row>
    <row r="1169" spans="1:10" x14ac:dyDescent="0.5">
      <c r="A1169" s="1">
        <v>43172</v>
      </c>
      <c r="B1169" t="s">
        <v>10</v>
      </c>
      <c r="C1169" t="s">
        <v>9</v>
      </c>
      <c r="D1169">
        <v>112663.625</v>
      </c>
      <c r="E1169">
        <v>112663.625</v>
      </c>
      <c r="H1169">
        <v>112663.625</v>
      </c>
      <c r="I1169">
        <v>20.5</v>
      </c>
      <c r="J1169"/>
    </row>
    <row r="1170" spans="1:10" x14ac:dyDescent="0.5">
      <c r="A1170" s="1">
        <v>43173</v>
      </c>
      <c r="B1170" t="s">
        <v>10</v>
      </c>
      <c r="C1170" t="s">
        <v>9</v>
      </c>
      <c r="D1170">
        <v>114195.35</v>
      </c>
      <c r="E1170">
        <v>114195.35</v>
      </c>
      <c r="H1170">
        <v>114195.35</v>
      </c>
      <c r="I1170">
        <v>21.3</v>
      </c>
      <c r="J1170"/>
    </row>
    <row r="1171" spans="1:10" x14ac:dyDescent="0.5">
      <c r="A1171" s="1">
        <v>43174</v>
      </c>
      <c r="B1171" t="s">
        <v>10</v>
      </c>
      <c r="C1171" t="s">
        <v>9</v>
      </c>
      <c r="D1171">
        <v>116045.27</v>
      </c>
      <c r="E1171">
        <v>116045.27</v>
      </c>
      <c r="H1171">
        <v>116045.27</v>
      </c>
      <c r="I1171">
        <v>20.8</v>
      </c>
      <c r="J1171"/>
    </row>
    <row r="1172" spans="1:10" x14ac:dyDescent="0.5">
      <c r="A1172" s="1">
        <v>43175</v>
      </c>
      <c r="B1172" t="s">
        <v>10</v>
      </c>
      <c r="C1172" t="s">
        <v>9</v>
      </c>
      <c r="D1172">
        <v>116284.345</v>
      </c>
      <c r="E1172">
        <v>116284.345</v>
      </c>
      <c r="H1172">
        <v>116284.345</v>
      </c>
      <c r="I1172">
        <v>24.4</v>
      </c>
      <c r="J1172"/>
    </row>
    <row r="1173" spans="1:10" x14ac:dyDescent="0.5">
      <c r="A1173" s="1">
        <v>43176</v>
      </c>
      <c r="B1173" t="s">
        <v>10</v>
      </c>
      <c r="C1173" t="s">
        <v>9</v>
      </c>
      <c r="D1173">
        <v>110715.12</v>
      </c>
      <c r="E1173">
        <v>110715.12</v>
      </c>
      <c r="H1173">
        <v>110715.12</v>
      </c>
      <c r="I1173">
        <v>32</v>
      </c>
      <c r="J1173"/>
    </row>
    <row r="1174" spans="1:10" x14ac:dyDescent="0.5">
      <c r="A1174" s="1">
        <v>43177</v>
      </c>
      <c r="B1174" t="s">
        <v>10</v>
      </c>
      <c r="C1174" t="s">
        <v>9</v>
      </c>
      <c r="D1174">
        <v>97262.705000000002</v>
      </c>
      <c r="E1174">
        <v>97262.705000000002</v>
      </c>
      <c r="H1174">
        <v>97262.705000000002</v>
      </c>
      <c r="I1174">
        <v>23.1</v>
      </c>
      <c r="J1174"/>
    </row>
    <row r="1175" spans="1:10" x14ac:dyDescent="0.5">
      <c r="A1175" s="1">
        <v>43178</v>
      </c>
      <c r="B1175" t="s">
        <v>10</v>
      </c>
      <c r="C1175" t="s">
        <v>9</v>
      </c>
      <c r="D1175">
        <v>111617.94500000001</v>
      </c>
      <c r="E1175">
        <v>111617.94500000001</v>
      </c>
      <c r="H1175">
        <v>111617.94500000001</v>
      </c>
      <c r="I1175">
        <v>28</v>
      </c>
      <c r="J1175"/>
    </row>
    <row r="1176" spans="1:10" x14ac:dyDescent="0.5">
      <c r="A1176" s="1">
        <v>43179</v>
      </c>
      <c r="B1176" t="s">
        <v>10</v>
      </c>
      <c r="C1176" t="s">
        <v>9</v>
      </c>
      <c r="D1176">
        <v>110794.26</v>
      </c>
      <c r="E1176">
        <v>110794.26</v>
      </c>
      <c r="H1176">
        <v>110794.26</v>
      </c>
      <c r="I1176">
        <v>19.2</v>
      </c>
      <c r="J1176"/>
    </row>
    <row r="1177" spans="1:10" x14ac:dyDescent="0.5">
      <c r="A1177" s="1">
        <v>43180</v>
      </c>
      <c r="B1177" t="s">
        <v>10</v>
      </c>
      <c r="C1177" t="s">
        <v>9</v>
      </c>
      <c r="D1177">
        <v>111254.315</v>
      </c>
      <c r="E1177">
        <v>111254.315</v>
      </c>
      <c r="H1177">
        <v>111254.315</v>
      </c>
      <c r="I1177">
        <v>25.1</v>
      </c>
      <c r="J1177"/>
    </row>
    <row r="1178" spans="1:10" x14ac:dyDescent="0.5">
      <c r="A1178" s="1">
        <v>43181</v>
      </c>
      <c r="B1178" t="s">
        <v>10</v>
      </c>
      <c r="C1178" t="s">
        <v>9</v>
      </c>
      <c r="D1178">
        <v>115020.505</v>
      </c>
      <c r="E1178">
        <v>115020.505</v>
      </c>
      <c r="H1178">
        <v>115020.505</v>
      </c>
      <c r="I1178">
        <v>28.1</v>
      </c>
      <c r="J1178"/>
    </row>
    <row r="1179" spans="1:10" x14ac:dyDescent="0.5">
      <c r="A1179" s="1">
        <v>43182</v>
      </c>
      <c r="B1179" t="s">
        <v>10</v>
      </c>
      <c r="C1179" t="s">
        <v>9</v>
      </c>
      <c r="D1179">
        <v>119298.325</v>
      </c>
      <c r="E1179">
        <v>119298.325</v>
      </c>
      <c r="H1179">
        <v>119298.325</v>
      </c>
      <c r="I1179">
        <v>29.4</v>
      </c>
      <c r="J1179"/>
    </row>
    <row r="1180" spans="1:10" x14ac:dyDescent="0.5">
      <c r="A1180" s="1">
        <v>43183</v>
      </c>
      <c r="B1180" t="s">
        <v>10</v>
      </c>
      <c r="C1180" t="s">
        <v>9</v>
      </c>
      <c r="D1180">
        <v>112312.69500000001</v>
      </c>
      <c r="E1180">
        <v>112312.69500000001</v>
      </c>
      <c r="H1180">
        <v>112312.69500000001</v>
      </c>
      <c r="I1180">
        <v>24.2</v>
      </c>
      <c r="J1180"/>
    </row>
    <row r="1181" spans="1:10" x14ac:dyDescent="0.5">
      <c r="A1181" s="1">
        <v>43184</v>
      </c>
      <c r="B1181" t="s">
        <v>10</v>
      </c>
      <c r="C1181" t="s">
        <v>9</v>
      </c>
      <c r="D1181">
        <v>98918.514999999999</v>
      </c>
      <c r="E1181">
        <v>98918.514999999999</v>
      </c>
      <c r="H1181">
        <v>98918.514999999999</v>
      </c>
      <c r="I1181">
        <v>25.4</v>
      </c>
      <c r="J1181"/>
    </row>
    <row r="1182" spans="1:10" x14ac:dyDescent="0.5">
      <c r="A1182" s="1">
        <v>43185</v>
      </c>
      <c r="B1182" t="s">
        <v>10</v>
      </c>
      <c r="C1182" t="s">
        <v>9</v>
      </c>
      <c r="D1182">
        <v>112488.215</v>
      </c>
      <c r="E1182">
        <v>112488.215</v>
      </c>
      <c r="H1182">
        <v>112488.215</v>
      </c>
      <c r="I1182">
        <v>18.5</v>
      </c>
      <c r="J1182"/>
    </row>
    <row r="1183" spans="1:10" x14ac:dyDescent="0.5">
      <c r="A1183" s="1">
        <v>43186</v>
      </c>
      <c r="B1183" t="s">
        <v>10</v>
      </c>
      <c r="C1183" t="s">
        <v>9</v>
      </c>
      <c r="D1183">
        <v>116809.36500000001</v>
      </c>
      <c r="E1183">
        <v>116809.36500000001</v>
      </c>
      <c r="H1183">
        <v>116809.36500000001</v>
      </c>
      <c r="I1183">
        <v>22.6</v>
      </c>
      <c r="J1183"/>
    </row>
    <row r="1184" spans="1:10" x14ac:dyDescent="0.5">
      <c r="A1184" s="1">
        <v>43187</v>
      </c>
      <c r="B1184" t="s">
        <v>10</v>
      </c>
      <c r="C1184" t="s">
        <v>9</v>
      </c>
      <c r="D1184">
        <v>117744.005</v>
      </c>
      <c r="E1184">
        <v>117744.005</v>
      </c>
      <c r="H1184">
        <v>117744.005</v>
      </c>
      <c r="I1184">
        <v>30.3</v>
      </c>
      <c r="J1184"/>
    </row>
    <row r="1185" spans="1:10" x14ac:dyDescent="0.5">
      <c r="A1185" s="1">
        <v>43188</v>
      </c>
      <c r="B1185" t="s">
        <v>9</v>
      </c>
      <c r="C1185" t="s">
        <v>9</v>
      </c>
      <c r="D1185">
        <v>116457.26</v>
      </c>
      <c r="F1185">
        <v>116457.26</v>
      </c>
      <c r="H1185">
        <v>116457.26</v>
      </c>
      <c r="I1185">
        <v>21.8</v>
      </c>
      <c r="J1185"/>
    </row>
    <row r="1186" spans="1:10" x14ac:dyDescent="0.5">
      <c r="A1186" s="1">
        <v>43189</v>
      </c>
      <c r="B1186" t="s">
        <v>9</v>
      </c>
      <c r="C1186" t="s">
        <v>10</v>
      </c>
      <c r="D1186">
        <v>97070.345000000001</v>
      </c>
      <c r="F1186">
        <v>97070.345000000001</v>
      </c>
      <c r="G1186">
        <v>97070.345000000001</v>
      </c>
      <c r="I1186">
        <v>23.3</v>
      </c>
      <c r="J1186"/>
    </row>
    <row r="1187" spans="1:10" x14ac:dyDescent="0.5">
      <c r="A1187" s="1">
        <v>43190</v>
      </c>
      <c r="B1187" t="s">
        <v>9</v>
      </c>
      <c r="C1187" t="s">
        <v>10</v>
      </c>
      <c r="D1187">
        <v>99687.64</v>
      </c>
      <c r="F1187">
        <v>99687.64</v>
      </c>
      <c r="G1187">
        <v>99687.64</v>
      </c>
      <c r="I1187">
        <v>22.4</v>
      </c>
      <c r="J1187"/>
    </row>
    <row r="1188" spans="1:10" x14ac:dyDescent="0.5">
      <c r="A1188" s="1">
        <v>43191</v>
      </c>
      <c r="B1188" t="s">
        <v>9</v>
      </c>
      <c r="C1188" t="s">
        <v>10</v>
      </c>
      <c r="D1188">
        <v>98817.03</v>
      </c>
      <c r="F1188">
        <v>98817.03</v>
      </c>
      <c r="G1188">
        <v>98817.03</v>
      </c>
      <c r="I1188">
        <v>27.7</v>
      </c>
      <c r="J1188"/>
    </row>
    <row r="1189" spans="1:10" x14ac:dyDescent="0.5">
      <c r="A1189" s="1">
        <v>43192</v>
      </c>
      <c r="B1189" t="s">
        <v>9</v>
      </c>
      <c r="C1189" t="s">
        <v>10</v>
      </c>
      <c r="D1189">
        <v>98258.25</v>
      </c>
      <c r="F1189">
        <v>98258.25</v>
      </c>
      <c r="G1189">
        <v>98258.25</v>
      </c>
      <c r="I1189">
        <v>20.9</v>
      </c>
      <c r="J1189"/>
    </row>
    <row r="1190" spans="1:10" x14ac:dyDescent="0.5">
      <c r="A1190" s="1">
        <v>43193</v>
      </c>
      <c r="B1190" t="s">
        <v>9</v>
      </c>
      <c r="C1190" t="s">
        <v>9</v>
      </c>
      <c r="D1190">
        <v>113381.53</v>
      </c>
      <c r="F1190">
        <v>113381.53</v>
      </c>
      <c r="H1190">
        <v>113381.53</v>
      </c>
      <c r="I1190">
        <v>19.8</v>
      </c>
      <c r="J1190"/>
    </row>
    <row r="1191" spans="1:10" x14ac:dyDescent="0.5">
      <c r="A1191" s="1">
        <v>43194</v>
      </c>
      <c r="B1191" t="s">
        <v>9</v>
      </c>
      <c r="C1191" t="s">
        <v>9</v>
      </c>
      <c r="D1191">
        <v>115974.61</v>
      </c>
      <c r="F1191">
        <v>115974.61</v>
      </c>
      <c r="H1191">
        <v>115974.61</v>
      </c>
      <c r="I1191">
        <v>20.6</v>
      </c>
      <c r="J1191"/>
    </row>
    <row r="1192" spans="1:10" x14ac:dyDescent="0.5">
      <c r="A1192" s="1">
        <v>43195</v>
      </c>
      <c r="B1192" t="s">
        <v>9</v>
      </c>
      <c r="C1192" t="s">
        <v>9</v>
      </c>
      <c r="D1192">
        <v>117551.69500000001</v>
      </c>
      <c r="F1192">
        <v>117551.69500000001</v>
      </c>
      <c r="H1192">
        <v>117551.69500000001</v>
      </c>
      <c r="I1192">
        <v>18.7</v>
      </c>
      <c r="J1192"/>
    </row>
    <row r="1193" spans="1:10" x14ac:dyDescent="0.5">
      <c r="A1193" s="1">
        <v>43196</v>
      </c>
      <c r="B1193" t="s">
        <v>9</v>
      </c>
      <c r="C1193" t="s">
        <v>9</v>
      </c>
      <c r="D1193">
        <v>115979.07</v>
      </c>
      <c r="F1193">
        <v>115979.07</v>
      </c>
      <c r="H1193">
        <v>115979.07</v>
      </c>
      <c r="I1193">
        <v>21.2</v>
      </c>
      <c r="J1193"/>
    </row>
    <row r="1194" spans="1:10" x14ac:dyDescent="0.5">
      <c r="A1194" s="1">
        <v>43197</v>
      </c>
      <c r="B1194" t="s">
        <v>9</v>
      </c>
      <c r="C1194" t="s">
        <v>9</v>
      </c>
      <c r="D1194">
        <v>105938.47500000001</v>
      </c>
      <c r="F1194">
        <v>105938.47500000001</v>
      </c>
      <c r="H1194">
        <v>105938.47500000001</v>
      </c>
      <c r="I1194">
        <v>21.6</v>
      </c>
      <c r="J1194"/>
    </row>
    <row r="1195" spans="1:10" x14ac:dyDescent="0.5">
      <c r="A1195" s="1">
        <v>43198</v>
      </c>
      <c r="B1195" t="s">
        <v>9</v>
      </c>
      <c r="C1195" t="s">
        <v>9</v>
      </c>
      <c r="D1195">
        <v>100571.16499999999</v>
      </c>
      <c r="F1195">
        <v>100571.16499999999</v>
      </c>
      <c r="H1195">
        <v>100571.16499999999</v>
      </c>
      <c r="I1195">
        <v>29.9</v>
      </c>
      <c r="J1195"/>
    </row>
    <row r="1196" spans="1:10" x14ac:dyDescent="0.5">
      <c r="A1196" s="1">
        <v>43199</v>
      </c>
      <c r="B1196" t="s">
        <v>9</v>
      </c>
      <c r="C1196" t="s">
        <v>9</v>
      </c>
      <c r="D1196">
        <v>118702.925</v>
      </c>
      <c r="F1196">
        <v>118702.925</v>
      </c>
      <c r="H1196">
        <v>118702.925</v>
      </c>
      <c r="I1196">
        <v>25.7</v>
      </c>
      <c r="J1196"/>
    </row>
    <row r="1197" spans="1:10" x14ac:dyDescent="0.5">
      <c r="A1197" s="1">
        <v>43200</v>
      </c>
      <c r="B1197" t="s">
        <v>9</v>
      </c>
      <c r="C1197" t="s">
        <v>9</v>
      </c>
      <c r="D1197">
        <v>122423.01</v>
      </c>
      <c r="F1197">
        <v>122423.01</v>
      </c>
      <c r="H1197">
        <v>122423.01</v>
      </c>
      <c r="I1197">
        <v>28.8</v>
      </c>
      <c r="J1197"/>
    </row>
    <row r="1198" spans="1:10" x14ac:dyDescent="0.5">
      <c r="A1198" s="1">
        <v>43201</v>
      </c>
      <c r="B1198" t="s">
        <v>9</v>
      </c>
      <c r="C1198" t="s">
        <v>9</v>
      </c>
      <c r="D1198">
        <v>121944.995</v>
      </c>
      <c r="F1198">
        <v>121944.995</v>
      </c>
      <c r="H1198">
        <v>121944.995</v>
      </c>
      <c r="I1198">
        <v>27.3</v>
      </c>
      <c r="J1198"/>
    </row>
    <row r="1199" spans="1:10" x14ac:dyDescent="0.5">
      <c r="A1199" s="1">
        <v>43202</v>
      </c>
      <c r="B1199" t="s">
        <v>9</v>
      </c>
      <c r="C1199" t="s">
        <v>9</v>
      </c>
      <c r="D1199">
        <v>119876.63</v>
      </c>
      <c r="F1199">
        <v>119876.63</v>
      </c>
      <c r="H1199">
        <v>119876.63</v>
      </c>
      <c r="I1199">
        <v>26.5</v>
      </c>
      <c r="J1199"/>
    </row>
    <row r="1200" spans="1:10" x14ac:dyDescent="0.5">
      <c r="A1200" s="1">
        <v>43203</v>
      </c>
      <c r="B1200" t="s">
        <v>9</v>
      </c>
      <c r="C1200" t="s">
        <v>9</v>
      </c>
      <c r="D1200">
        <v>113609.76</v>
      </c>
      <c r="F1200">
        <v>113609.76</v>
      </c>
      <c r="H1200">
        <v>113609.76</v>
      </c>
      <c r="I1200">
        <v>25.9</v>
      </c>
      <c r="J1200"/>
    </row>
    <row r="1201" spans="1:10" x14ac:dyDescent="0.5">
      <c r="A1201" s="1">
        <v>43204</v>
      </c>
      <c r="B1201" t="s">
        <v>9</v>
      </c>
      <c r="C1201" t="s">
        <v>9</v>
      </c>
      <c r="D1201">
        <v>105135.30499999999</v>
      </c>
      <c r="F1201">
        <v>105135.30499999999</v>
      </c>
      <c r="H1201">
        <v>105135.30499999999</v>
      </c>
      <c r="I1201">
        <v>16.100000000000001</v>
      </c>
      <c r="J1201"/>
    </row>
    <row r="1202" spans="1:10" x14ac:dyDescent="0.5">
      <c r="A1202" s="1">
        <v>43205</v>
      </c>
      <c r="B1202" t="s">
        <v>9</v>
      </c>
      <c r="C1202" t="s">
        <v>9</v>
      </c>
      <c r="D1202">
        <v>104123.39</v>
      </c>
      <c r="F1202">
        <v>104123.39</v>
      </c>
      <c r="H1202">
        <v>104123.39</v>
      </c>
      <c r="I1202">
        <v>19.100000000000001</v>
      </c>
      <c r="J1202"/>
    </row>
    <row r="1203" spans="1:10" x14ac:dyDescent="0.5">
      <c r="A1203" s="1">
        <v>43206</v>
      </c>
      <c r="B1203" t="s">
        <v>9</v>
      </c>
      <c r="C1203" t="s">
        <v>9</v>
      </c>
      <c r="D1203">
        <v>115694.64</v>
      </c>
      <c r="F1203">
        <v>115694.64</v>
      </c>
      <c r="H1203">
        <v>115694.64</v>
      </c>
      <c r="I1203">
        <v>21</v>
      </c>
      <c r="J1203"/>
    </row>
    <row r="1204" spans="1:10" x14ac:dyDescent="0.5">
      <c r="A1204" s="1">
        <v>43207</v>
      </c>
      <c r="B1204" t="s">
        <v>10</v>
      </c>
      <c r="C1204" t="s">
        <v>9</v>
      </c>
      <c r="D1204">
        <v>121092.855</v>
      </c>
      <c r="E1204">
        <v>121092.855</v>
      </c>
      <c r="H1204">
        <v>121092.855</v>
      </c>
      <c r="I1204">
        <v>16.600000000000001</v>
      </c>
      <c r="J1204"/>
    </row>
    <row r="1205" spans="1:10" x14ac:dyDescent="0.5">
      <c r="A1205" s="1">
        <v>43208</v>
      </c>
      <c r="B1205" t="s">
        <v>10</v>
      </c>
      <c r="C1205" t="s">
        <v>9</v>
      </c>
      <c r="D1205">
        <v>120784.875</v>
      </c>
      <c r="E1205">
        <v>120784.875</v>
      </c>
      <c r="H1205">
        <v>120784.875</v>
      </c>
      <c r="I1205">
        <v>19.399999999999999</v>
      </c>
      <c r="J1205"/>
    </row>
    <row r="1206" spans="1:10" x14ac:dyDescent="0.5">
      <c r="A1206" s="1">
        <v>43209</v>
      </c>
      <c r="B1206" t="s">
        <v>10</v>
      </c>
      <c r="C1206" t="s">
        <v>9</v>
      </c>
      <c r="D1206">
        <v>120448.935</v>
      </c>
      <c r="E1206">
        <v>120448.935</v>
      </c>
      <c r="H1206">
        <v>120448.935</v>
      </c>
      <c r="I1206">
        <v>22.3</v>
      </c>
      <c r="J1206"/>
    </row>
    <row r="1207" spans="1:10" x14ac:dyDescent="0.5">
      <c r="A1207" s="1">
        <v>43210</v>
      </c>
      <c r="B1207" t="s">
        <v>10</v>
      </c>
      <c r="C1207" t="s">
        <v>9</v>
      </c>
      <c r="D1207">
        <v>118324.09</v>
      </c>
      <c r="E1207">
        <v>118324.09</v>
      </c>
      <c r="H1207">
        <v>118324.09</v>
      </c>
      <c r="I1207">
        <v>20.2</v>
      </c>
      <c r="J1207"/>
    </row>
    <row r="1208" spans="1:10" x14ac:dyDescent="0.5">
      <c r="A1208" s="1">
        <v>43211</v>
      </c>
      <c r="B1208" t="s">
        <v>10</v>
      </c>
      <c r="C1208" t="s">
        <v>9</v>
      </c>
      <c r="D1208">
        <v>107479.26</v>
      </c>
      <c r="E1208">
        <v>107479.26</v>
      </c>
      <c r="H1208">
        <v>107479.26</v>
      </c>
      <c r="I1208">
        <v>22.8</v>
      </c>
      <c r="J1208"/>
    </row>
    <row r="1209" spans="1:10" x14ac:dyDescent="0.5">
      <c r="A1209" s="1">
        <v>43212</v>
      </c>
      <c r="B1209" t="s">
        <v>10</v>
      </c>
      <c r="C1209" t="s">
        <v>9</v>
      </c>
      <c r="D1209">
        <v>103662.05</v>
      </c>
      <c r="E1209">
        <v>103662.05</v>
      </c>
      <c r="H1209">
        <v>103662.05</v>
      </c>
      <c r="I1209">
        <v>20.399999999999999</v>
      </c>
      <c r="J1209"/>
    </row>
    <row r="1210" spans="1:10" x14ac:dyDescent="0.5">
      <c r="A1210" s="1">
        <v>43213</v>
      </c>
      <c r="B1210" t="s">
        <v>10</v>
      </c>
      <c r="C1210" t="s">
        <v>9</v>
      </c>
      <c r="D1210">
        <v>117799.97</v>
      </c>
      <c r="E1210">
        <v>117799.97</v>
      </c>
      <c r="H1210">
        <v>117799.97</v>
      </c>
      <c r="I1210">
        <v>26.9</v>
      </c>
      <c r="J1210"/>
    </row>
    <row r="1211" spans="1:10" x14ac:dyDescent="0.5">
      <c r="A1211" s="1">
        <v>43214</v>
      </c>
      <c r="B1211" t="s">
        <v>10</v>
      </c>
      <c r="C1211" t="s">
        <v>9</v>
      </c>
      <c r="D1211">
        <v>117642.645</v>
      </c>
      <c r="E1211">
        <v>117642.645</v>
      </c>
      <c r="H1211">
        <v>117642.645</v>
      </c>
      <c r="I1211">
        <v>24.6</v>
      </c>
      <c r="J1211"/>
    </row>
    <row r="1212" spans="1:10" x14ac:dyDescent="0.5">
      <c r="A1212" s="1">
        <v>43215</v>
      </c>
      <c r="B1212" t="s">
        <v>10</v>
      </c>
      <c r="C1212" t="s">
        <v>10</v>
      </c>
      <c r="D1212">
        <v>106654.955</v>
      </c>
      <c r="E1212">
        <v>106654.955</v>
      </c>
      <c r="G1212">
        <v>106654.955</v>
      </c>
      <c r="I1212">
        <v>20.100000000000001</v>
      </c>
      <c r="J1212"/>
    </row>
    <row r="1213" spans="1:10" x14ac:dyDescent="0.5">
      <c r="A1213" s="1">
        <v>43216</v>
      </c>
      <c r="B1213" t="s">
        <v>10</v>
      </c>
      <c r="C1213" t="s">
        <v>9</v>
      </c>
      <c r="D1213">
        <v>117617.51</v>
      </c>
      <c r="E1213">
        <v>117617.51</v>
      </c>
      <c r="H1213">
        <v>117617.51</v>
      </c>
      <c r="I1213">
        <v>17.5</v>
      </c>
      <c r="J1213"/>
    </row>
    <row r="1214" spans="1:10" x14ac:dyDescent="0.5">
      <c r="A1214" s="1">
        <v>43217</v>
      </c>
      <c r="B1214" t="s">
        <v>10</v>
      </c>
      <c r="C1214" t="s">
        <v>9</v>
      </c>
      <c r="D1214">
        <v>119079.465</v>
      </c>
      <c r="E1214">
        <v>119079.465</v>
      </c>
      <c r="H1214">
        <v>119079.465</v>
      </c>
      <c r="I1214">
        <v>17.8</v>
      </c>
      <c r="J1214"/>
    </row>
    <row r="1215" spans="1:10" x14ac:dyDescent="0.5">
      <c r="A1215" s="1">
        <v>43218</v>
      </c>
      <c r="B1215" t="s">
        <v>10</v>
      </c>
      <c r="C1215" t="s">
        <v>9</v>
      </c>
      <c r="D1215">
        <v>108613.38</v>
      </c>
      <c r="E1215">
        <v>108613.38</v>
      </c>
      <c r="H1215">
        <v>108613.38</v>
      </c>
      <c r="I1215">
        <v>18.3</v>
      </c>
      <c r="J1215"/>
    </row>
    <row r="1216" spans="1:10" x14ac:dyDescent="0.5">
      <c r="A1216" s="1">
        <v>43219</v>
      </c>
      <c r="B1216" t="s">
        <v>10</v>
      </c>
      <c r="C1216" t="s">
        <v>9</v>
      </c>
      <c r="D1216">
        <v>105277.715</v>
      </c>
      <c r="E1216">
        <v>105277.715</v>
      </c>
      <c r="H1216">
        <v>105277.715</v>
      </c>
      <c r="I1216">
        <v>18</v>
      </c>
      <c r="J1216"/>
    </row>
    <row r="1217" spans="1:10" x14ac:dyDescent="0.5">
      <c r="A1217" s="1">
        <v>43220</v>
      </c>
      <c r="B1217" t="s">
        <v>10</v>
      </c>
      <c r="C1217" t="s">
        <v>9</v>
      </c>
      <c r="D1217">
        <v>121551.685</v>
      </c>
      <c r="E1217">
        <v>121551.685</v>
      </c>
      <c r="H1217">
        <v>121551.685</v>
      </c>
      <c r="I1217">
        <v>19.600000000000001</v>
      </c>
      <c r="J1217"/>
    </row>
    <row r="1218" spans="1:10" x14ac:dyDescent="0.5">
      <c r="A1218" s="1">
        <v>43221</v>
      </c>
      <c r="B1218" t="s">
        <v>10</v>
      </c>
      <c r="C1218" t="s">
        <v>9</v>
      </c>
      <c r="D1218">
        <v>122642.235</v>
      </c>
      <c r="E1218">
        <v>122642.235</v>
      </c>
      <c r="H1218">
        <v>122642.235</v>
      </c>
      <c r="I1218">
        <v>23.4</v>
      </c>
      <c r="J1218"/>
    </row>
    <row r="1219" spans="1:10" x14ac:dyDescent="0.5">
      <c r="A1219" s="1">
        <v>43222</v>
      </c>
      <c r="B1219" t="s">
        <v>10</v>
      </c>
      <c r="C1219" t="s">
        <v>9</v>
      </c>
      <c r="D1219">
        <v>118716.595</v>
      </c>
      <c r="E1219">
        <v>118716.595</v>
      </c>
      <c r="H1219">
        <v>118716.595</v>
      </c>
      <c r="I1219">
        <v>23.2</v>
      </c>
      <c r="J1219"/>
    </row>
    <row r="1220" spans="1:10" x14ac:dyDescent="0.5">
      <c r="A1220" s="1">
        <v>43223</v>
      </c>
      <c r="B1220" t="s">
        <v>10</v>
      </c>
      <c r="C1220" t="s">
        <v>9</v>
      </c>
      <c r="D1220">
        <v>117357.83500000001</v>
      </c>
      <c r="E1220">
        <v>117357.83500000001</v>
      </c>
      <c r="H1220">
        <v>117357.83500000001</v>
      </c>
      <c r="I1220">
        <v>24.4</v>
      </c>
      <c r="J1220"/>
    </row>
    <row r="1221" spans="1:10" x14ac:dyDescent="0.5">
      <c r="A1221" s="1">
        <v>43224</v>
      </c>
      <c r="B1221" t="s">
        <v>10</v>
      </c>
      <c r="C1221" t="s">
        <v>9</v>
      </c>
      <c r="D1221">
        <v>116870.46</v>
      </c>
      <c r="E1221">
        <v>116870.46</v>
      </c>
      <c r="H1221">
        <v>116870.46</v>
      </c>
      <c r="I1221">
        <v>17.2</v>
      </c>
      <c r="J1221"/>
    </row>
    <row r="1222" spans="1:10" x14ac:dyDescent="0.5">
      <c r="A1222" s="1">
        <v>43225</v>
      </c>
      <c r="B1222" t="s">
        <v>10</v>
      </c>
      <c r="C1222" t="s">
        <v>9</v>
      </c>
      <c r="D1222">
        <v>106892.995</v>
      </c>
      <c r="E1222">
        <v>106892.995</v>
      </c>
      <c r="H1222">
        <v>106892.995</v>
      </c>
      <c r="I1222">
        <v>21.6</v>
      </c>
      <c r="J1222"/>
    </row>
    <row r="1223" spans="1:10" x14ac:dyDescent="0.5">
      <c r="A1223" s="1">
        <v>43226</v>
      </c>
      <c r="B1223" t="s">
        <v>10</v>
      </c>
      <c r="C1223" t="s">
        <v>9</v>
      </c>
      <c r="D1223">
        <v>105840.39</v>
      </c>
      <c r="E1223">
        <v>105840.39</v>
      </c>
      <c r="H1223">
        <v>105840.39</v>
      </c>
      <c r="I1223">
        <v>21.7</v>
      </c>
      <c r="J1223"/>
    </row>
    <row r="1224" spans="1:10" x14ac:dyDescent="0.5">
      <c r="A1224" s="1">
        <v>43227</v>
      </c>
      <c r="B1224" t="s">
        <v>10</v>
      </c>
      <c r="C1224" t="s">
        <v>9</v>
      </c>
      <c r="D1224">
        <v>118254.55499999999</v>
      </c>
      <c r="E1224">
        <v>118254.55499999999</v>
      </c>
      <c r="H1224">
        <v>118254.55499999999</v>
      </c>
      <c r="I1224">
        <v>19.5</v>
      </c>
      <c r="J1224"/>
    </row>
    <row r="1225" spans="1:10" x14ac:dyDescent="0.5">
      <c r="A1225" s="1">
        <v>43228</v>
      </c>
      <c r="B1225" t="s">
        <v>10</v>
      </c>
      <c r="C1225" t="s">
        <v>9</v>
      </c>
      <c r="D1225">
        <v>122876.86500000001</v>
      </c>
      <c r="E1225">
        <v>122876.86500000001</v>
      </c>
      <c r="H1225">
        <v>122876.86500000001</v>
      </c>
      <c r="I1225">
        <v>17.899999999999999</v>
      </c>
      <c r="J1225"/>
    </row>
    <row r="1226" spans="1:10" x14ac:dyDescent="0.5">
      <c r="A1226" s="1">
        <v>43229</v>
      </c>
      <c r="B1226" t="s">
        <v>10</v>
      </c>
      <c r="C1226" t="s">
        <v>9</v>
      </c>
      <c r="D1226">
        <v>122721.46</v>
      </c>
      <c r="E1226">
        <v>122721.46</v>
      </c>
      <c r="H1226">
        <v>122721.46</v>
      </c>
      <c r="I1226">
        <v>18.399999999999999</v>
      </c>
      <c r="J1226"/>
    </row>
    <row r="1227" spans="1:10" x14ac:dyDescent="0.5">
      <c r="A1227" s="1">
        <v>43230</v>
      </c>
      <c r="B1227" t="s">
        <v>10</v>
      </c>
      <c r="C1227" t="s">
        <v>9</v>
      </c>
      <c r="D1227">
        <v>128518.505</v>
      </c>
      <c r="E1227">
        <v>128518.505</v>
      </c>
      <c r="H1227">
        <v>128518.505</v>
      </c>
      <c r="I1227">
        <v>12.8</v>
      </c>
      <c r="J1227"/>
    </row>
    <row r="1228" spans="1:10" x14ac:dyDescent="0.5">
      <c r="A1228" s="1">
        <v>43231</v>
      </c>
      <c r="B1228" t="s">
        <v>10</v>
      </c>
      <c r="C1228" t="s">
        <v>9</v>
      </c>
      <c r="D1228">
        <v>133467.37</v>
      </c>
      <c r="E1228">
        <v>133467.37</v>
      </c>
      <c r="H1228">
        <v>133467.37</v>
      </c>
      <c r="I1228">
        <v>15.1</v>
      </c>
      <c r="J1228"/>
    </row>
    <row r="1229" spans="1:10" x14ac:dyDescent="0.5">
      <c r="A1229" s="1">
        <v>43232</v>
      </c>
      <c r="B1229" t="s">
        <v>10</v>
      </c>
      <c r="C1229" t="s">
        <v>9</v>
      </c>
      <c r="D1229">
        <v>111273.755</v>
      </c>
      <c r="E1229">
        <v>111273.755</v>
      </c>
      <c r="H1229">
        <v>111273.755</v>
      </c>
      <c r="I1229">
        <v>16.899999999999999</v>
      </c>
      <c r="J1229"/>
    </row>
    <row r="1230" spans="1:10" x14ac:dyDescent="0.5">
      <c r="A1230" s="1">
        <v>43233</v>
      </c>
      <c r="B1230" t="s">
        <v>10</v>
      </c>
      <c r="C1230" t="s">
        <v>9</v>
      </c>
      <c r="D1230">
        <v>108729.71</v>
      </c>
      <c r="E1230">
        <v>108729.71</v>
      </c>
      <c r="H1230">
        <v>108729.71</v>
      </c>
      <c r="I1230">
        <v>16.2</v>
      </c>
      <c r="J1230"/>
    </row>
    <row r="1231" spans="1:10" x14ac:dyDescent="0.5">
      <c r="A1231" s="1">
        <v>43234</v>
      </c>
      <c r="B1231" t="s">
        <v>10</v>
      </c>
      <c r="C1231" t="s">
        <v>9</v>
      </c>
      <c r="D1231">
        <v>129885.955</v>
      </c>
      <c r="E1231">
        <v>129885.955</v>
      </c>
      <c r="H1231">
        <v>129885.955</v>
      </c>
      <c r="I1231">
        <v>15.9</v>
      </c>
      <c r="J1231"/>
    </row>
    <row r="1232" spans="1:10" x14ac:dyDescent="0.5">
      <c r="A1232" s="1">
        <v>43235</v>
      </c>
      <c r="B1232" t="s">
        <v>10</v>
      </c>
      <c r="C1232" t="s">
        <v>9</v>
      </c>
      <c r="D1232">
        <v>131900.51999999999</v>
      </c>
      <c r="E1232">
        <v>131900.51999999999</v>
      </c>
      <c r="H1232">
        <v>131900.51999999999</v>
      </c>
      <c r="I1232">
        <v>14.6</v>
      </c>
      <c r="J1232"/>
    </row>
    <row r="1233" spans="1:10" x14ac:dyDescent="0.5">
      <c r="A1233" s="1">
        <v>43236</v>
      </c>
      <c r="B1233" t="s">
        <v>10</v>
      </c>
      <c r="C1233" t="s">
        <v>9</v>
      </c>
      <c r="D1233">
        <v>133399.23000000001</v>
      </c>
      <c r="E1233">
        <v>133399.23000000001</v>
      </c>
      <c r="H1233">
        <v>133399.23000000001</v>
      </c>
      <c r="I1233">
        <v>14.3</v>
      </c>
      <c r="J1233"/>
    </row>
    <row r="1234" spans="1:10" x14ac:dyDescent="0.5">
      <c r="A1234" s="1">
        <v>43237</v>
      </c>
      <c r="B1234" t="s">
        <v>10</v>
      </c>
      <c r="C1234" t="s">
        <v>9</v>
      </c>
      <c r="D1234">
        <v>131757.155</v>
      </c>
      <c r="E1234">
        <v>131757.155</v>
      </c>
      <c r="H1234">
        <v>131757.155</v>
      </c>
      <c r="I1234">
        <v>15</v>
      </c>
      <c r="J1234"/>
    </row>
    <row r="1235" spans="1:10" x14ac:dyDescent="0.5">
      <c r="A1235" s="1">
        <v>43238</v>
      </c>
      <c r="B1235" t="s">
        <v>10</v>
      </c>
      <c r="C1235" t="s">
        <v>9</v>
      </c>
      <c r="D1235">
        <v>127353.575</v>
      </c>
      <c r="E1235">
        <v>127353.575</v>
      </c>
      <c r="H1235">
        <v>127353.575</v>
      </c>
      <c r="I1235">
        <v>17.7</v>
      </c>
      <c r="J1235"/>
    </row>
    <row r="1236" spans="1:10" x14ac:dyDescent="0.5">
      <c r="A1236" s="1">
        <v>43239</v>
      </c>
      <c r="B1236" t="s">
        <v>10</v>
      </c>
      <c r="C1236" t="s">
        <v>9</v>
      </c>
      <c r="D1236">
        <v>119262.145</v>
      </c>
      <c r="E1236">
        <v>119262.145</v>
      </c>
      <c r="H1236">
        <v>119262.145</v>
      </c>
      <c r="I1236">
        <v>15.5</v>
      </c>
      <c r="J1236"/>
    </row>
    <row r="1237" spans="1:10" x14ac:dyDescent="0.5">
      <c r="A1237" s="1">
        <v>43240</v>
      </c>
      <c r="B1237" t="s">
        <v>10</v>
      </c>
      <c r="C1237" t="s">
        <v>9</v>
      </c>
      <c r="D1237">
        <v>112349.26</v>
      </c>
      <c r="E1237">
        <v>112349.26</v>
      </c>
      <c r="H1237">
        <v>112349.26</v>
      </c>
      <c r="I1237">
        <v>16.2</v>
      </c>
      <c r="J1237"/>
    </row>
    <row r="1238" spans="1:10" x14ac:dyDescent="0.5">
      <c r="A1238" s="1">
        <v>43241</v>
      </c>
      <c r="B1238" t="s">
        <v>10</v>
      </c>
      <c r="C1238" t="s">
        <v>9</v>
      </c>
      <c r="D1238">
        <v>124046.80499999999</v>
      </c>
      <c r="E1238">
        <v>124046.80499999999</v>
      </c>
      <c r="H1238">
        <v>124046.80499999999</v>
      </c>
      <c r="I1238">
        <v>16.7</v>
      </c>
      <c r="J1238"/>
    </row>
    <row r="1239" spans="1:10" x14ac:dyDescent="0.5">
      <c r="A1239" s="1">
        <v>43242</v>
      </c>
      <c r="B1239" t="s">
        <v>10</v>
      </c>
      <c r="C1239" t="s">
        <v>9</v>
      </c>
      <c r="D1239">
        <v>126922.995</v>
      </c>
      <c r="E1239">
        <v>126922.995</v>
      </c>
      <c r="H1239">
        <v>126922.995</v>
      </c>
      <c r="I1239">
        <v>17</v>
      </c>
      <c r="J1239"/>
    </row>
    <row r="1240" spans="1:10" x14ac:dyDescent="0.5">
      <c r="A1240" s="1">
        <v>43243</v>
      </c>
      <c r="B1240" t="s">
        <v>10</v>
      </c>
      <c r="C1240" t="s">
        <v>9</v>
      </c>
      <c r="D1240">
        <v>129352.83</v>
      </c>
      <c r="E1240">
        <v>129352.83</v>
      </c>
      <c r="H1240">
        <v>129352.83</v>
      </c>
      <c r="I1240">
        <v>15.3</v>
      </c>
      <c r="J1240"/>
    </row>
    <row r="1241" spans="1:10" x14ac:dyDescent="0.5">
      <c r="A1241" s="1">
        <v>43244</v>
      </c>
      <c r="B1241" t="s">
        <v>10</v>
      </c>
      <c r="C1241" t="s">
        <v>9</v>
      </c>
      <c r="D1241">
        <v>129553.94</v>
      </c>
      <c r="E1241">
        <v>129553.94</v>
      </c>
      <c r="H1241">
        <v>129553.94</v>
      </c>
      <c r="I1241">
        <v>16.100000000000001</v>
      </c>
      <c r="J1241"/>
    </row>
    <row r="1242" spans="1:10" x14ac:dyDescent="0.5">
      <c r="A1242" s="1">
        <v>43245</v>
      </c>
      <c r="B1242" t="s">
        <v>10</v>
      </c>
      <c r="C1242" t="s">
        <v>9</v>
      </c>
      <c r="D1242">
        <v>127957.57</v>
      </c>
      <c r="E1242">
        <v>127957.57</v>
      </c>
      <c r="H1242">
        <v>127957.57</v>
      </c>
      <c r="I1242">
        <v>14.9</v>
      </c>
      <c r="J1242"/>
    </row>
    <row r="1243" spans="1:10" x14ac:dyDescent="0.5">
      <c r="A1243" s="1">
        <v>43246</v>
      </c>
      <c r="B1243" t="s">
        <v>10</v>
      </c>
      <c r="C1243" t="s">
        <v>9</v>
      </c>
      <c r="D1243">
        <v>115384.08500000001</v>
      </c>
      <c r="E1243">
        <v>115384.08500000001</v>
      </c>
      <c r="H1243">
        <v>115384.08500000001</v>
      </c>
      <c r="I1243">
        <v>20.5</v>
      </c>
      <c r="J1243"/>
    </row>
    <row r="1244" spans="1:10" x14ac:dyDescent="0.5">
      <c r="A1244" s="1">
        <v>43247</v>
      </c>
      <c r="B1244" t="s">
        <v>10</v>
      </c>
      <c r="C1244" t="s">
        <v>9</v>
      </c>
      <c r="D1244">
        <v>106044.51</v>
      </c>
      <c r="E1244">
        <v>106044.51</v>
      </c>
      <c r="H1244">
        <v>106044.51</v>
      </c>
      <c r="I1244">
        <v>20.7</v>
      </c>
      <c r="J1244"/>
    </row>
    <row r="1245" spans="1:10" x14ac:dyDescent="0.5">
      <c r="A1245" s="1">
        <v>43248</v>
      </c>
      <c r="B1245" t="s">
        <v>10</v>
      </c>
      <c r="C1245" t="s">
        <v>9</v>
      </c>
      <c r="D1245">
        <v>119360.265</v>
      </c>
      <c r="E1245">
        <v>119360.265</v>
      </c>
      <c r="H1245">
        <v>119360.265</v>
      </c>
      <c r="I1245">
        <v>20.5</v>
      </c>
      <c r="J1245"/>
    </row>
    <row r="1246" spans="1:10" x14ac:dyDescent="0.5">
      <c r="A1246" s="1">
        <v>43249</v>
      </c>
      <c r="B1246" t="s">
        <v>10</v>
      </c>
      <c r="C1246" t="s">
        <v>9</v>
      </c>
      <c r="D1246">
        <v>123142.76</v>
      </c>
      <c r="E1246">
        <v>123142.76</v>
      </c>
      <c r="H1246">
        <v>123142.76</v>
      </c>
      <c r="I1246">
        <v>17.899999999999999</v>
      </c>
      <c r="J1246"/>
    </row>
    <row r="1247" spans="1:10" x14ac:dyDescent="0.5">
      <c r="A1247" s="1">
        <v>43250</v>
      </c>
      <c r="B1247" t="s">
        <v>10</v>
      </c>
      <c r="C1247" t="s">
        <v>9</v>
      </c>
      <c r="D1247">
        <v>127830.62</v>
      </c>
      <c r="E1247">
        <v>127830.62</v>
      </c>
      <c r="H1247">
        <v>127830.62</v>
      </c>
      <c r="I1247">
        <v>15.1</v>
      </c>
      <c r="J1247"/>
    </row>
    <row r="1248" spans="1:10" x14ac:dyDescent="0.5">
      <c r="A1248" s="1">
        <v>43251</v>
      </c>
      <c r="B1248" t="s">
        <v>10</v>
      </c>
      <c r="C1248" t="s">
        <v>9</v>
      </c>
      <c r="D1248">
        <v>131159.94500000001</v>
      </c>
      <c r="E1248">
        <v>131159.94500000001</v>
      </c>
      <c r="H1248">
        <v>131159.94500000001</v>
      </c>
      <c r="I1248">
        <v>14.8</v>
      </c>
      <c r="J1248"/>
    </row>
    <row r="1249" spans="1:10" x14ac:dyDescent="0.5">
      <c r="A1249" s="1">
        <v>43252</v>
      </c>
      <c r="B1249" t="s">
        <v>10</v>
      </c>
      <c r="C1249" t="s">
        <v>9</v>
      </c>
      <c r="D1249">
        <v>135864.065</v>
      </c>
      <c r="E1249">
        <v>135864.065</v>
      </c>
      <c r="H1249">
        <v>135864.065</v>
      </c>
      <c r="I1249">
        <v>13.3</v>
      </c>
      <c r="J1249"/>
    </row>
    <row r="1250" spans="1:10" x14ac:dyDescent="0.5">
      <c r="A1250" s="1">
        <v>43253</v>
      </c>
      <c r="B1250" t="s">
        <v>10</v>
      </c>
      <c r="C1250" t="s">
        <v>9</v>
      </c>
      <c r="D1250">
        <v>123226.075</v>
      </c>
      <c r="E1250">
        <v>123226.075</v>
      </c>
      <c r="H1250">
        <v>123226.075</v>
      </c>
      <c r="I1250">
        <v>13.6</v>
      </c>
      <c r="J1250"/>
    </row>
    <row r="1251" spans="1:10" x14ac:dyDescent="0.5">
      <c r="A1251" s="1">
        <v>43254</v>
      </c>
      <c r="B1251" t="s">
        <v>10</v>
      </c>
      <c r="C1251" t="s">
        <v>9</v>
      </c>
      <c r="D1251">
        <v>121177.58500000001</v>
      </c>
      <c r="E1251">
        <v>121177.58500000001</v>
      </c>
      <c r="H1251">
        <v>121177.58500000001</v>
      </c>
      <c r="I1251">
        <v>13.8</v>
      </c>
      <c r="J1251"/>
    </row>
    <row r="1252" spans="1:10" x14ac:dyDescent="0.5">
      <c r="A1252" s="1">
        <v>43255</v>
      </c>
      <c r="B1252" t="s">
        <v>10</v>
      </c>
      <c r="C1252" t="s">
        <v>9</v>
      </c>
      <c r="D1252">
        <v>135385.41</v>
      </c>
      <c r="E1252">
        <v>135385.41</v>
      </c>
      <c r="H1252">
        <v>135385.41</v>
      </c>
      <c r="I1252">
        <v>14.4</v>
      </c>
      <c r="J1252"/>
    </row>
    <row r="1253" spans="1:10" x14ac:dyDescent="0.5">
      <c r="A1253" s="1">
        <v>43256</v>
      </c>
      <c r="B1253" t="s">
        <v>10</v>
      </c>
      <c r="C1253" t="s">
        <v>9</v>
      </c>
      <c r="D1253">
        <v>132975.13</v>
      </c>
      <c r="E1253">
        <v>132975.13</v>
      </c>
      <c r="H1253">
        <v>132975.13</v>
      </c>
      <c r="I1253">
        <v>15</v>
      </c>
      <c r="J1253"/>
    </row>
    <row r="1254" spans="1:10" x14ac:dyDescent="0.5">
      <c r="A1254" s="1">
        <v>43257</v>
      </c>
      <c r="B1254" t="s">
        <v>10</v>
      </c>
      <c r="C1254" t="s">
        <v>9</v>
      </c>
      <c r="D1254">
        <v>132038.42499999999</v>
      </c>
      <c r="E1254">
        <v>132038.42499999999</v>
      </c>
      <c r="H1254">
        <v>132038.42499999999</v>
      </c>
      <c r="I1254">
        <v>19.100000000000001</v>
      </c>
      <c r="J1254"/>
    </row>
    <row r="1255" spans="1:10" x14ac:dyDescent="0.5">
      <c r="A1255" s="1">
        <v>43258</v>
      </c>
      <c r="B1255" t="s">
        <v>10</v>
      </c>
      <c r="C1255" t="s">
        <v>9</v>
      </c>
      <c r="D1255">
        <v>128577.63</v>
      </c>
      <c r="E1255">
        <v>128577.63</v>
      </c>
      <c r="H1255">
        <v>128577.63</v>
      </c>
      <c r="I1255">
        <v>17.8</v>
      </c>
      <c r="J1255"/>
    </row>
    <row r="1256" spans="1:10" x14ac:dyDescent="0.5">
      <c r="A1256" s="1">
        <v>43259</v>
      </c>
      <c r="B1256" t="s">
        <v>10</v>
      </c>
      <c r="C1256" t="s">
        <v>9</v>
      </c>
      <c r="D1256">
        <v>129910.015</v>
      </c>
      <c r="E1256">
        <v>129910.015</v>
      </c>
      <c r="H1256">
        <v>129910.015</v>
      </c>
      <c r="I1256">
        <v>13.6</v>
      </c>
      <c r="J1256"/>
    </row>
    <row r="1257" spans="1:10" x14ac:dyDescent="0.5">
      <c r="A1257" s="1">
        <v>43260</v>
      </c>
      <c r="B1257" t="s">
        <v>10</v>
      </c>
      <c r="C1257" t="s">
        <v>9</v>
      </c>
      <c r="D1257">
        <v>120232.19500000001</v>
      </c>
      <c r="E1257">
        <v>120232.19500000001</v>
      </c>
      <c r="H1257">
        <v>120232.19500000001</v>
      </c>
      <c r="I1257">
        <v>15.6</v>
      </c>
      <c r="J1257"/>
    </row>
    <row r="1258" spans="1:10" x14ac:dyDescent="0.5">
      <c r="A1258" s="1">
        <v>43261</v>
      </c>
      <c r="B1258" t="s">
        <v>10</v>
      </c>
      <c r="C1258" t="s">
        <v>9</v>
      </c>
      <c r="D1258">
        <v>117037.86500000001</v>
      </c>
      <c r="E1258">
        <v>117037.86500000001</v>
      </c>
      <c r="H1258">
        <v>117037.86500000001</v>
      </c>
      <c r="I1258">
        <v>15.3</v>
      </c>
      <c r="J1258"/>
    </row>
    <row r="1259" spans="1:10" x14ac:dyDescent="0.5">
      <c r="A1259" s="1">
        <v>43262</v>
      </c>
      <c r="B1259" t="s">
        <v>10</v>
      </c>
      <c r="C1259" t="s">
        <v>10</v>
      </c>
      <c r="D1259">
        <v>113420.985</v>
      </c>
      <c r="E1259">
        <v>113420.985</v>
      </c>
      <c r="G1259">
        <v>113420.985</v>
      </c>
      <c r="I1259">
        <v>17.600000000000001</v>
      </c>
      <c r="J1259"/>
    </row>
    <row r="1260" spans="1:10" x14ac:dyDescent="0.5">
      <c r="A1260" s="1">
        <v>43263</v>
      </c>
      <c r="B1260" t="s">
        <v>10</v>
      </c>
      <c r="C1260" t="s">
        <v>9</v>
      </c>
      <c r="D1260">
        <v>127261.295</v>
      </c>
      <c r="E1260">
        <v>127261.295</v>
      </c>
      <c r="H1260">
        <v>127261.295</v>
      </c>
      <c r="I1260">
        <v>16.600000000000001</v>
      </c>
      <c r="J1260"/>
    </row>
    <row r="1261" spans="1:10" x14ac:dyDescent="0.5">
      <c r="A1261" s="1">
        <v>43264</v>
      </c>
      <c r="B1261" t="s">
        <v>10</v>
      </c>
      <c r="C1261" t="s">
        <v>9</v>
      </c>
      <c r="D1261">
        <v>131574.60500000001</v>
      </c>
      <c r="E1261">
        <v>131574.60500000001</v>
      </c>
      <c r="H1261">
        <v>131574.60500000001</v>
      </c>
      <c r="I1261">
        <v>14.1</v>
      </c>
      <c r="J1261"/>
    </row>
    <row r="1262" spans="1:10" x14ac:dyDescent="0.5">
      <c r="A1262" s="1">
        <v>43265</v>
      </c>
      <c r="B1262" t="s">
        <v>10</v>
      </c>
      <c r="C1262" t="s">
        <v>9</v>
      </c>
      <c r="D1262">
        <v>130544.485</v>
      </c>
      <c r="E1262">
        <v>130544.485</v>
      </c>
      <c r="H1262">
        <v>130544.485</v>
      </c>
      <c r="I1262">
        <v>14.5</v>
      </c>
      <c r="J1262"/>
    </row>
    <row r="1263" spans="1:10" x14ac:dyDescent="0.5">
      <c r="A1263" s="1">
        <v>43266</v>
      </c>
      <c r="B1263" t="s">
        <v>10</v>
      </c>
      <c r="C1263" t="s">
        <v>9</v>
      </c>
      <c r="D1263">
        <v>133009.01</v>
      </c>
      <c r="E1263">
        <v>133009.01</v>
      </c>
      <c r="H1263">
        <v>133009.01</v>
      </c>
      <c r="I1263">
        <v>14</v>
      </c>
      <c r="J1263"/>
    </row>
    <row r="1264" spans="1:10" x14ac:dyDescent="0.5">
      <c r="A1264" s="1">
        <v>43267</v>
      </c>
      <c r="B1264" t="s">
        <v>10</v>
      </c>
      <c r="C1264" t="s">
        <v>9</v>
      </c>
      <c r="D1264">
        <v>124351.235</v>
      </c>
      <c r="E1264">
        <v>124351.235</v>
      </c>
      <c r="H1264">
        <v>124351.235</v>
      </c>
      <c r="I1264">
        <v>13.1</v>
      </c>
      <c r="J1264"/>
    </row>
    <row r="1265" spans="1:10" x14ac:dyDescent="0.5">
      <c r="A1265" s="1">
        <v>43268</v>
      </c>
      <c r="B1265" t="s">
        <v>10</v>
      </c>
      <c r="C1265" t="s">
        <v>9</v>
      </c>
      <c r="D1265">
        <v>120785.595</v>
      </c>
      <c r="E1265">
        <v>120785.595</v>
      </c>
      <c r="H1265">
        <v>120785.595</v>
      </c>
      <c r="I1265">
        <v>13.1</v>
      </c>
      <c r="J1265"/>
    </row>
    <row r="1266" spans="1:10" x14ac:dyDescent="0.5">
      <c r="A1266" s="1">
        <v>43269</v>
      </c>
      <c r="B1266" t="s">
        <v>10</v>
      </c>
      <c r="C1266" t="s">
        <v>9</v>
      </c>
      <c r="D1266">
        <v>138518.73499999999</v>
      </c>
      <c r="E1266">
        <v>138518.73499999999</v>
      </c>
      <c r="H1266">
        <v>138518.73499999999</v>
      </c>
      <c r="I1266">
        <v>12</v>
      </c>
      <c r="J1266"/>
    </row>
    <row r="1267" spans="1:10" x14ac:dyDescent="0.5">
      <c r="A1267" s="1">
        <v>43270</v>
      </c>
      <c r="B1267" t="s">
        <v>10</v>
      </c>
      <c r="C1267" t="s">
        <v>9</v>
      </c>
      <c r="D1267">
        <v>143830.12</v>
      </c>
      <c r="E1267">
        <v>143830.12</v>
      </c>
      <c r="H1267">
        <v>143830.12</v>
      </c>
      <c r="I1267">
        <v>14.5</v>
      </c>
      <c r="J1267"/>
    </row>
    <row r="1268" spans="1:10" x14ac:dyDescent="0.5">
      <c r="A1268" s="1">
        <v>43271</v>
      </c>
      <c r="B1268" t="s">
        <v>10</v>
      </c>
      <c r="C1268" t="s">
        <v>9</v>
      </c>
      <c r="D1268">
        <v>141305.88</v>
      </c>
      <c r="E1268">
        <v>141305.88</v>
      </c>
      <c r="H1268">
        <v>141305.88</v>
      </c>
      <c r="I1268">
        <v>15.3</v>
      </c>
      <c r="J1268"/>
    </row>
    <row r="1269" spans="1:10" x14ac:dyDescent="0.5">
      <c r="A1269" s="1">
        <v>43272</v>
      </c>
      <c r="B1269" t="s">
        <v>10</v>
      </c>
      <c r="C1269" t="s">
        <v>9</v>
      </c>
      <c r="D1269">
        <v>143542.01999999999</v>
      </c>
      <c r="E1269">
        <v>143542.01999999999</v>
      </c>
      <c r="H1269">
        <v>143542.01999999999</v>
      </c>
      <c r="I1269">
        <v>15.1</v>
      </c>
      <c r="J1269"/>
    </row>
    <row r="1270" spans="1:10" x14ac:dyDescent="0.5">
      <c r="A1270" s="1">
        <v>43273</v>
      </c>
      <c r="B1270" t="s">
        <v>10</v>
      </c>
      <c r="C1270" t="s">
        <v>9</v>
      </c>
      <c r="D1270">
        <v>140296.4</v>
      </c>
      <c r="E1270">
        <v>140296.4</v>
      </c>
      <c r="H1270">
        <v>140296.4</v>
      </c>
      <c r="I1270">
        <v>15</v>
      </c>
      <c r="J1270"/>
    </row>
    <row r="1271" spans="1:10" x14ac:dyDescent="0.5">
      <c r="A1271" s="1">
        <v>43274</v>
      </c>
      <c r="B1271" t="s">
        <v>10</v>
      </c>
      <c r="C1271" t="s">
        <v>9</v>
      </c>
      <c r="D1271">
        <v>132165.42499999999</v>
      </c>
      <c r="E1271">
        <v>132165.42499999999</v>
      </c>
      <c r="H1271">
        <v>132165.42499999999</v>
      </c>
      <c r="I1271">
        <v>12.8</v>
      </c>
      <c r="J1271"/>
    </row>
    <row r="1272" spans="1:10" x14ac:dyDescent="0.5">
      <c r="A1272" s="1">
        <v>43275</v>
      </c>
      <c r="B1272" t="s">
        <v>10</v>
      </c>
      <c r="C1272" t="s">
        <v>9</v>
      </c>
      <c r="D1272">
        <v>125850.58</v>
      </c>
      <c r="E1272">
        <v>125850.58</v>
      </c>
      <c r="H1272">
        <v>125850.58</v>
      </c>
      <c r="I1272">
        <v>13.1</v>
      </c>
      <c r="J1272"/>
    </row>
    <row r="1273" spans="1:10" x14ac:dyDescent="0.5">
      <c r="A1273" s="1">
        <v>43276</v>
      </c>
      <c r="B1273" t="s">
        <v>10</v>
      </c>
      <c r="C1273" t="s">
        <v>9</v>
      </c>
      <c r="D1273">
        <v>141972.715</v>
      </c>
      <c r="E1273">
        <v>141972.715</v>
      </c>
      <c r="H1273">
        <v>141972.715</v>
      </c>
      <c r="I1273">
        <v>12.6</v>
      </c>
      <c r="J1273"/>
    </row>
    <row r="1274" spans="1:10" x14ac:dyDescent="0.5">
      <c r="A1274" s="1">
        <v>43277</v>
      </c>
      <c r="B1274" t="s">
        <v>10</v>
      </c>
      <c r="C1274" t="s">
        <v>9</v>
      </c>
      <c r="D1274">
        <v>142842.4</v>
      </c>
      <c r="E1274">
        <v>142842.4</v>
      </c>
      <c r="H1274">
        <v>142842.4</v>
      </c>
      <c r="I1274">
        <v>14.1</v>
      </c>
      <c r="J1274"/>
    </row>
    <row r="1275" spans="1:10" x14ac:dyDescent="0.5">
      <c r="A1275" s="1">
        <v>43278</v>
      </c>
      <c r="B1275" t="s">
        <v>10</v>
      </c>
      <c r="C1275" t="s">
        <v>9</v>
      </c>
      <c r="D1275">
        <v>148100.13</v>
      </c>
      <c r="E1275">
        <v>148100.13</v>
      </c>
      <c r="H1275">
        <v>148100.13</v>
      </c>
      <c r="I1275">
        <v>11.2</v>
      </c>
      <c r="J1275"/>
    </row>
    <row r="1276" spans="1:10" x14ac:dyDescent="0.5">
      <c r="A1276" s="1">
        <v>43279</v>
      </c>
      <c r="B1276" t="s">
        <v>10</v>
      </c>
      <c r="C1276" t="s">
        <v>9</v>
      </c>
      <c r="D1276">
        <v>150445.47</v>
      </c>
      <c r="E1276">
        <v>150445.47</v>
      </c>
      <c r="H1276">
        <v>150445.47</v>
      </c>
      <c r="I1276">
        <v>10.6</v>
      </c>
      <c r="J1276"/>
    </row>
    <row r="1277" spans="1:10" x14ac:dyDescent="0.5">
      <c r="A1277" s="1">
        <v>43280</v>
      </c>
      <c r="B1277" t="s">
        <v>9</v>
      </c>
      <c r="C1277" t="s">
        <v>9</v>
      </c>
      <c r="D1277">
        <v>139188.48000000001</v>
      </c>
      <c r="F1277">
        <v>139188.48000000001</v>
      </c>
      <c r="H1277">
        <v>139188.48000000001</v>
      </c>
      <c r="I1277">
        <v>12.5</v>
      </c>
      <c r="J1277"/>
    </row>
    <row r="1278" spans="1:10" x14ac:dyDescent="0.5">
      <c r="A1278" s="1">
        <v>43281</v>
      </c>
      <c r="B1278" t="s">
        <v>9</v>
      </c>
      <c r="C1278" t="s">
        <v>9</v>
      </c>
      <c r="D1278">
        <v>125394.425</v>
      </c>
      <c r="F1278">
        <v>125394.425</v>
      </c>
      <c r="H1278">
        <v>125394.425</v>
      </c>
      <c r="I1278">
        <v>14.2</v>
      </c>
      <c r="J1278"/>
    </row>
    <row r="1279" spans="1:10" x14ac:dyDescent="0.5">
      <c r="A1279" s="1">
        <v>43282</v>
      </c>
      <c r="B1279" t="s">
        <v>9</v>
      </c>
      <c r="C1279" t="s">
        <v>9</v>
      </c>
      <c r="D1279">
        <v>124313.07</v>
      </c>
      <c r="F1279">
        <v>124313.07</v>
      </c>
      <c r="H1279">
        <v>124313.07</v>
      </c>
      <c r="I1279">
        <v>14.7</v>
      </c>
      <c r="J1279"/>
    </row>
    <row r="1280" spans="1:10" x14ac:dyDescent="0.5">
      <c r="A1280" s="1">
        <v>43283</v>
      </c>
      <c r="B1280" t="s">
        <v>9</v>
      </c>
      <c r="C1280" t="s">
        <v>9</v>
      </c>
      <c r="D1280">
        <v>140713.255</v>
      </c>
      <c r="F1280">
        <v>140713.255</v>
      </c>
      <c r="H1280">
        <v>140713.255</v>
      </c>
      <c r="I1280">
        <v>14.6</v>
      </c>
      <c r="J1280"/>
    </row>
    <row r="1281" spans="1:10" x14ac:dyDescent="0.5">
      <c r="A1281" s="1">
        <v>43284</v>
      </c>
      <c r="B1281" t="s">
        <v>9</v>
      </c>
      <c r="C1281" t="s">
        <v>9</v>
      </c>
      <c r="D1281">
        <v>135759.27499999999</v>
      </c>
      <c r="F1281">
        <v>135759.27499999999</v>
      </c>
      <c r="H1281">
        <v>135759.27499999999</v>
      </c>
      <c r="I1281">
        <v>14.3</v>
      </c>
      <c r="J1281"/>
    </row>
    <row r="1282" spans="1:10" x14ac:dyDescent="0.5">
      <c r="A1282" s="1">
        <v>43285</v>
      </c>
      <c r="B1282" t="s">
        <v>9</v>
      </c>
      <c r="C1282" t="s">
        <v>9</v>
      </c>
      <c r="D1282">
        <v>128580.97500000001</v>
      </c>
      <c r="F1282">
        <v>128580.97500000001</v>
      </c>
      <c r="H1282">
        <v>128580.97500000001</v>
      </c>
      <c r="I1282">
        <v>17.100000000000001</v>
      </c>
      <c r="J1282"/>
    </row>
    <row r="1283" spans="1:10" x14ac:dyDescent="0.5">
      <c r="A1283" s="1">
        <v>43286</v>
      </c>
      <c r="B1283" t="s">
        <v>9</v>
      </c>
      <c r="C1283" t="s">
        <v>9</v>
      </c>
      <c r="D1283">
        <v>125861.6</v>
      </c>
      <c r="F1283">
        <v>125861.6</v>
      </c>
      <c r="H1283">
        <v>125861.6</v>
      </c>
      <c r="I1283">
        <v>18.7</v>
      </c>
      <c r="J1283"/>
    </row>
    <row r="1284" spans="1:10" x14ac:dyDescent="0.5">
      <c r="A1284" s="1">
        <v>43287</v>
      </c>
      <c r="B1284" t="s">
        <v>9</v>
      </c>
      <c r="C1284" t="s">
        <v>9</v>
      </c>
      <c r="D1284">
        <v>124242.52</v>
      </c>
      <c r="F1284">
        <v>124242.52</v>
      </c>
      <c r="H1284">
        <v>124242.52</v>
      </c>
      <c r="I1284">
        <v>15.2</v>
      </c>
      <c r="J1284"/>
    </row>
    <row r="1285" spans="1:10" x14ac:dyDescent="0.5">
      <c r="A1285" s="1">
        <v>43288</v>
      </c>
      <c r="B1285" t="s">
        <v>9</v>
      </c>
      <c r="C1285" t="s">
        <v>9</v>
      </c>
      <c r="D1285">
        <v>119717.435</v>
      </c>
      <c r="F1285">
        <v>119717.435</v>
      </c>
      <c r="H1285">
        <v>119717.435</v>
      </c>
      <c r="I1285">
        <v>12.9</v>
      </c>
      <c r="J1285"/>
    </row>
    <row r="1286" spans="1:10" x14ac:dyDescent="0.5">
      <c r="A1286" s="1">
        <v>43289</v>
      </c>
      <c r="B1286" t="s">
        <v>9</v>
      </c>
      <c r="C1286" t="s">
        <v>9</v>
      </c>
      <c r="D1286">
        <v>114562.215</v>
      </c>
      <c r="F1286">
        <v>114562.215</v>
      </c>
      <c r="H1286">
        <v>114562.215</v>
      </c>
      <c r="I1286">
        <v>13.9</v>
      </c>
      <c r="J1286"/>
    </row>
    <row r="1287" spans="1:10" x14ac:dyDescent="0.5">
      <c r="A1287" s="1">
        <v>43290</v>
      </c>
      <c r="B1287" t="s">
        <v>9</v>
      </c>
      <c r="C1287" t="s">
        <v>9</v>
      </c>
      <c r="D1287">
        <v>133874.47500000001</v>
      </c>
      <c r="F1287">
        <v>133874.47500000001</v>
      </c>
      <c r="H1287">
        <v>133874.47500000001</v>
      </c>
      <c r="I1287">
        <v>13.8</v>
      </c>
      <c r="J1287"/>
    </row>
    <row r="1288" spans="1:10" x14ac:dyDescent="0.5">
      <c r="A1288" s="1">
        <v>43291</v>
      </c>
      <c r="B1288" t="s">
        <v>9</v>
      </c>
      <c r="C1288" t="s">
        <v>9</v>
      </c>
      <c r="D1288">
        <v>140342.995</v>
      </c>
      <c r="F1288">
        <v>140342.995</v>
      </c>
      <c r="H1288">
        <v>140342.995</v>
      </c>
      <c r="I1288">
        <v>11.5</v>
      </c>
      <c r="J1288"/>
    </row>
    <row r="1289" spans="1:10" x14ac:dyDescent="0.5">
      <c r="A1289" s="1">
        <v>43292</v>
      </c>
      <c r="B1289" t="s">
        <v>9</v>
      </c>
      <c r="C1289" t="s">
        <v>9</v>
      </c>
      <c r="D1289">
        <v>143461.125</v>
      </c>
      <c r="F1289">
        <v>143461.125</v>
      </c>
      <c r="H1289">
        <v>143461.125</v>
      </c>
      <c r="I1289">
        <v>11.6</v>
      </c>
      <c r="J1289"/>
    </row>
    <row r="1290" spans="1:10" x14ac:dyDescent="0.5">
      <c r="A1290" s="1">
        <v>43293</v>
      </c>
      <c r="B1290" t="s">
        <v>9</v>
      </c>
      <c r="C1290" t="s">
        <v>9</v>
      </c>
      <c r="D1290">
        <v>145767.1</v>
      </c>
      <c r="F1290">
        <v>145767.1</v>
      </c>
      <c r="H1290">
        <v>145767.1</v>
      </c>
      <c r="I1290">
        <v>11.3</v>
      </c>
      <c r="J1290"/>
    </row>
    <row r="1291" spans="1:10" x14ac:dyDescent="0.5">
      <c r="A1291" s="1">
        <v>43294</v>
      </c>
      <c r="B1291" t="s">
        <v>9</v>
      </c>
      <c r="C1291" t="s">
        <v>9</v>
      </c>
      <c r="D1291">
        <v>140542.95000000001</v>
      </c>
      <c r="F1291">
        <v>140542.95000000001</v>
      </c>
      <c r="H1291">
        <v>140542.95000000001</v>
      </c>
      <c r="I1291">
        <v>13.9</v>
      </c>
      <c r="J1291"/>
    </row>
    <row r="1292" spans="1:10" x14ac:dyDescent="0.5">
      <c r="A1292" s="1">
        <v>43295</v>
      </c>
      <c r="B1292" t="s">
        <v>9</v>
      </c>
      <c r="C1292" t="s">
        <v>9</v>
      </c>
      <c r="D1292">
        <v>124491.53</v>
      </c>
      <c r="F1292">
        <v>124491.53</v>
      </c>
      <c r="H1292">
        <v>124491.53</v>
      </c>
      <c r="I1292">
        <v>15.5</v>
      </c>
      <c r="J1292"/>
    </row>
    <row r="1293" spans="1:10" x14ac:dyDescent="0.5">
      <c r="A1293" s="1">
        <v>43296</v>
      </c>
      <c r="B1293" t="s">
        <v>9</v>
      </c>
      <c r="C1293" t="s">
        <v>9</v>
      </c>
      <c r="D1293">
        <v>119464.315</v>
      </c>
      <c r="F1293">
        <v>119464.315</v>
      </c>
      <c r="H1293">
        <v>119464.315</v>
      </c>
      <c r="I1293">
        <v>13.8</v>
      </c>
      <c r="J1293"/>
    </row>
    <row r="1294" spans="1:10" x14ac:dyDescent="0.5">
      <c r="A1294" s="1">
        <v>43297</v>
      </c>
      <c r="B1294" t="s">
        <v>9</v>
      </c>
      <c r="C1294" t="s">
        <v>9</v>
      </c>
      <c r="D1294">
        <v>137446.75</v>
      </c>
      <c r="F1294">
        <v>137446.75</v>
      </c>
      <c r="H1294">
        <v>137446.75</v>
      </c>
      <c r="I1294">
        <v>12.6</v>
      </c>
      <c r="J1294"/>
    </row>
    <row r="1295" spans="1:10" x14ac:dyDescent="0.5">
      <c r="A1295" s="1">
        <v>43298</v>
      </c>
      <c r="B1295" t="s">
        <v>10</v>
      </c>
      <c r="C1295" t="s">
        <v>9</v>
      </c>
      <c r="D1295">
        <v>131367.09</v>
      </c>
      <c r="E1295">
        <v>131367.09</v>
      </c>
      <c r="H1295">
        <v>131367.09</v>
      </c>
      <c r="I1295">
        <v>17.5</v>
      </c>
      <c r="J1295"/>
    </row>
    <row r="1296" spans="1:10" x14ac:dyDescent="0.5">
      <c r="A1296" s="1">
        <v>43299</v>
      </c>
      <c r="B1296" t="s">
        <v>10</v>
      </c>
      <c r="C1296" t="s">
        <v>9</v>
      </c>
      <c r="D1296">
        <v>132856.72</v>
      </c>
      <c r="E1296">
        <v>132856.72</v>
      </c>
      <c r="H1296">
        <v>132856.72</v>
      </c>
      <c r="I1296">
        <v>15.2</v>
      </c>
      <c r="J1296"/>
    </row>
    <row r="1297" spans="1:10" x14ac:dyDescent="0.5">
      <c r="A1297" s="1">
        <v>43300</v>
      </c>
      <c r="B1297" t="s">
        <v>10</v>
      </c>
      <c r="C1297" t="s">
        <v>9</v>
      </c>
      <c r="D1297">
        <v>133778.44500000001</v>
      </c>
      <c r="E1297">
        <v>133778.44500000001</v>
      </c>
      <c r="H1297">
        <v>133778.44500000001</v>
      </c>
      <c r="I1297">
        <v>17.600000000000001</v>
      </c>
      <c r="J1297"/>
    </row>
    <row r="1298" spans="1:10" x14ac:dyDescent="0.5">
      <c r="A1298" s="1">
        <v>43301</v>
      </c>
      <c r="B1298" t="s">
        <v>10</v>
      </c>
      <c r="C1298" t="s">
        <v>9</v>
      </c>
      <c r="D1298">
        <v>135728.405</v>
      </c>
      <c r="E1298">
        <v>135728.405</v>
      </c>
      <c r="H1298">
        <v>135728.405</v>
      </c>
      <c r="I1298">
        <v>12.1</v>
      </c>
      <c r="J1298"/>
    </row>
    <row r="1299" spans="1:10" x14ac:dyDescent="0.5">
      <c r="A1299" s="1">
        <v>43302</v>
      </c>
      <c r="B1299" t="s">
        <v>10</v>
      </c>
      <c r="C1299" t="s">
        <v>9</v>
      </c>
      <c r="D1299">
        <v>125928.62</v>
      </c>
      <c r="E1299">
        <v>125928.62</v>
      </c>
      <c r="H1299">
        <v>125928.62</v>
      </c>
      <c r="I1299">
        <v>14</v>
      </c>
      <c r="J1299"/>
    </row>
    <row r="1300" spans="1:10" x14ac:dyDescent="0.5">
      <c r="A1300" s="1">
        <v>43303</v>
      </c>
      <c r="B1300" t="s">
        <v>10</v>
      </c>
      <c r="C1300" t="s">
        <v>9</v>
      </c>
      <c r="D1300">
        <v>114186.8</v>
      </c>
      <c r="E1300">
        <v>114186.8</v>
      </c>
      <c r="H1300">
        <v>114186.8</v>
      </c>
      <c r="I1300">
        <v>14.8</v>
      </c>
      <c r="J1300"/>
    </row>
    <row r="1301" spans="1:10" x14ac:dyDescent="0.5">
      <c r="A1301" s="1">
        <v>43304</v>
      </c>
      <c r="B1301" t="s">
        <v>10</v>
      </c>
      <c r="C1301" t="s">
        <v>9</v>
      </c>
      <c r="D1301">
        <v>134664.655</v>
      </c>
      <c r="E1301">
        <v>134664.655</v>
      </c>
      <c r="H1301">
        <v>134664.655</v>
      </c>
      <c r="I1301">
        <v>15.4</v>
      </c>
      <c r="J1301"/>
    </row>
    <row r="1302" spans="1:10" x14ac:dyDescent="0.5">
      <c r="A1302" s="1">
        <v>43305</v>
      </c>
      <c r="B1302" t="s">
        <v>10</v>
      </c>
      <c r="C1302" t="s">
        <v>9</v>
      </c>
      <c r="D1302">
        <v>132967.19</v>
      </c>
      <c r="E1302">
        <v>132967.19</v>
      </c>
      <c r="H1302">
        <v>132967.19</v>
      </c>
      <c r="I1302">
        <v>15.6</v>
      </c>
      <c r="J1302"/>
    </row>
    <row r="1303" spans="1:10" x14ac:dyDescent="0.5">
      <c r="A1303" s="1">
        <v>43306</v>
      </c>
      <c r="B1303" t="s">
        <v>10</v>
      </c>
      <c r="C1303" t="s">
        <v>9</v>
      </c>
      <c r="D1303">
        <v>135308.29500000001</v>
      </c>
      <c r="E1303">
        <v>135308.29500000001</v>
      </c>
      <c r="H1303">
        <v>135308.29500000001</v>
      </c>
      <c r="I1303">
        <v>15.7</v>
      </c>
      <c r="J1303"/>
    </row>
    <row r="1304" spans="1:10" x14ac:dyDescent="0.5">
      <c r="A1304" s="1">
        <v>43307</v>
      </c>
      <c r="B1304" t="s">
        <v>10</v>
      </c>
      <c r="C1304" t="s">
        <v>9</v>
      </c>
      <c r="D1304">
        <v>137634.125</v>
      </c>
      <c r="E1304">
        <v>137634.125</v>
      </c>
      <c r="H1304">
        <v>137634.125</v>
      </c>
      <c r="I1304">
        <v>15.1</v>
      </c>
      <c r="J1304"/>
    </row>
    <row r="1305" spans="1:10" x14ac:dyDescent="0.5">
      <c r="A1305" s="1">
        <v>43308</v>
      </c>
      <c r="B1305" t="s">
        <v>10</v>
      </c>
      <c r="C1305" t="s">
        <v>9</v>
      </c>
      <c r="D1305">
        <v>130119.5</v>
      </c>
      <c r="E1305">
        <v>130119.5</v>
      </c>
      <c r="H1305">
        <v>130119.5</v>
      </c>
      <c r="I1305">
        <v>19.5</v>
      </c>
      <c r="J1305"/>
    </row>
    <row r="1306" spans="1:10" x14ac:dyDescent="0.5">
      <c r="A1306" s="1">
        <v>43309</v>
      </c>
      <c r="B1306" t="s">
        <v>10</v>
      </c>
      <c r="C1306" t="s">
        <v>9</v>
      </c>
      <c r="D1306">
        <v>116942.94</v>
      </c>
      <c r="E1306">
        <v>116942.94</v>
      </c>
      <c r="H1306">
        <v>116942.94</v>
      </c>
      <c r="I1306">
        <v>18.600000000000001</v>
      </c>
      <c r="J1306"/>
    </row>
    <row r="1307" spans="1:10" x14ac:dyDescent="0.5">
      <c r="A1307" s="1">
        <v>43310</v>
      </c>
      <c r="B1307" t="s">
        <v>10</v>
      </c>
      <c r="C1307" t="s">
        <v>9</v>
      </c>
      <c r="D1307">
        <v>111555</v>
      </c>
      <c r="E1307">
        <v>111555</v>
      </c>
      <c r="H1307">
        <v>111555</v>
      </c>
      <c r="I1307">
        <v>14.6</v>
      </c>
      <c r="J1307"/>
    </row>
    <row r="1308" spans="1:10" x14ac:dyDescent="0.5">
      <c r="A1308" s="1">
        <v>43311</v>
      </c>
      <c r="B1308" t="s">
        <v>10</v>
      </c>
      <c r="C1308" t="s">
        <v>9</v>
      </c>
      <c r="D1308">
        <v>135422.13500000001</v>
      </c>
      <c r="E1308">
        <v>135422.13500000001</v>
      </c>
      <c r="H1308">
        <v>135422.13500000001</v>
      </c>
      <c r="I1308">
        <v>12.6</v>
      </c>
      <c r="J1308"/>
    </row>
    <row r="1309" spans="1:10" x14ac:dyDescent="0.5">
      <c r="A1309" s="1">
        <v>43312</v>
      </c>
      <c r="B1309" t="s">
        <v>10</v>
      </c>
      <c r="C1309" t="s">
        <v>9</v>
      </c>
      <c r="D1309">
        <v>129519.995</v>
      </c>
      <c r="E1309">
        <v>129519.995</v>
      </c>
      <c r="H1309">
        <v>129519.995</v>
      </c>
      <c r="I1309">
        <v>16.2</v>
      </c>
      <c r="J1309"/>
    </row>
    <row r="1310" spans="1:10" x14ac:dyDescent="0.5">
      <c r="A1310" s="1">
        <v>43313</v>
      </c>
      <c r="B1310" t="s">
        <v>10</v>
      </c>
      <c r="C1310" t="s">
        <v>9</v>
      </c>
      <c r="D1310">
        <v>134004.96</v>
      </c>
      <c r="E1310">
        <v>134004.96</v>
      </c>
      <c r="H1310">
        <v>134004.96</v>
      </c>
      <c r="I1310">
        <v>14.8</v>
      </c>
      <c r="J1310"/>
    </row>
    <row r="1311" spans="1:10" x14ac:dyDescent="0.5">
      <c r="A1311" s="1">
        <v>43314</v>
      </c>
      <c r="B1311" t="s">
        <v>10</v>
      </c>
      <c r="C1311" t="s">
        <v>9</v>
      </c>
      <c r="D1311">
        <v>129025</v>
      </c>
      <c r="E1311">
        <v>129025</v>
      </c>
      <c r="H1311">
        <v>129025</v>
      </c>
      <c r="I1311">
        <v>16.100000000000001</v>
      </c>
      <c r="J1311"/>
    </row>
    <row r="1312" spans="1:10" x14ac:dyDescent="0.5">
      <c r="A1312" s="1">
        <v>43315</v>
      </c>
      <c r="B1312" t="s">
        <v>10</v>
      </c>
      <c r="C1312" t="s">
        <v>9</v>
      </c>
      <c r="D1312">
        <v>129740.315</v>
      </c>
      <c r="E1312">
        <v>129740.315</v>
      </c>
      <c r="H1312">
        <v>129740.315</v>
      </c>
      <c r="I1312">
        <v>18.399999999999999</v>
      </c>
      <c r="J1312"/>
    </row>
    <row r="1313" spans="1:10" x14ac:dyDescent="0.5">
      <c r="A1313" s="1">
        <v>43316</v>
      </c>
      <c r="B1313" t="s">
        <v>10</v>
      </c>
      <c r="C1313" t="s">
        <v>9</v>
      </c>
      <c r="D1313">
        <v>116238.175</v>
      </c>
      <c r="E1313">
        <v>116238.175</v>
      </c>
      <c r="H1313">
        <v>116238.175</v>
      </c>
      <c r="I1313">
        <v>15.3</v>
      </c>
      <c r="J1313"/>
    </row>
    <row r="1314" spans="1:10" x14ac:dyDescent="0.5">
      <c r="A1314" s="1">
        <v>43317</v>
      </c>
      <c r="B1314" t="s">
        <v>10</v>
      </c>
      <c r="C1314" t="s">
        <v>9</v>
      </c>
      <c r="D1314">
        <v>104912.38</v>
      </c>
      <c r="E1314">
        <v>104912.38</v>
      </c>
      <c r="H1314">
        <v>104912.38</v>
      </c>
      <c r="I1314">
        <v>17.600000000000001</v>
      </c>
      <c r="J1314"/>
    </row>
    <row r="1315" spans="1:10" x14ac:dyDescent="0.5">
      <c r="A1315" s="1">
        <v>43318</v>
      </c>
      <c r="B1315" t="s">
        <v>10</v>
      </c>
      <c r="C1315" t="s">
        <v>9</v>
      </c>
      <c r="D1315">
        <v>127198.78</v>
      </c>
      <c r="E1315">
        <v>127198.78</v>
      </c>
      <c r="H1315">
        <v>127198.78</v>
      </c>
      <c r="I1315">
        <v>13.8</v>
      </c>
      <c r="J1315"/>
    </row>
    <row r="1316" spans="1:10" x14ac:dyDescent="0.5">
      <c r="A1316" s="1">
        <v>43319</v>
      </c>
      <c r="B1316" t="s">
        <v>10</v>
      </c>
      <c r="C1316" t="s">
        <v>9</v>
      </c>
      <c r="D1316">
        <v>131851.01500000001</v>
      </c>
      <c r="E1316">
        <v>131851.01500000001</v>
      </c>
      <c r="H1316">
        <v>131851.01500000001</v>
      </c>
      <c r="I1316">
        <v>14.8</v>
      </c>
      <c r="J1316"/>
    </row>
    <row r="1317" spans="1:10" x14ac:dyDescent="0.5">
      <c r="A1317" s="1">
        <v>43320</v>
      </c>
      <c r="B1317" t="s">
        <v>10</v>
      </c>
      <c r="C1317" t="s">
        <v>9</v>
      </c>
      <c r="D1317">
        <v>131939.5</v>
      </c>
      <c r="E1317">
        <v>131939.5</v>
      </c>
      <c r="H1317">
        <v>131939.5</v>
      </c>
      <c r="I1317">
        <v>16</v>
      </c>
      <c r="J1317"/>
    </row>
    <row r="1318" spans="1:10" x14ac:dyDescent="0.5">
      <c r="A1318" s="1">
        <v>43321</v>
      </c>
      <c r="B1318" t="s">
        <v>10</v>
      </c>
      <c r="C1318" t="s">
        <v>9</v>
      </c>
      <c r="D1318">
        <v>135670.99</v>
      </c>
      <c r="E1318">
        <v>135670.99</v>
      </c>
      <c r="H1318">
        <v>135670.99</v>
      </c>
      <c r="I1318">
        <v>15.4</v>
      </c>
      <c r="J1318"/>
    </row>
    <row r="1319" spans="1:10" x14ac:dyDescent="0.5">
      <c r="A1319" s="1">
        <v>43322</v>
      </c>
      <c r="B1319" t="s">
        <v>10</v>
      </c>
      <c r="C1319" t="s">
        <v>9</v>
      </c>
      <c r="D1319">
        <v>121875.355</v>
      </c>
      <c r="E1319">
        <v>121875.355</v>
      </c>
      <c r="H1319">
        <v>121875.355</v>
      </c>
      <c r="I1319">
        <v>20</v>
      </c>
      <c r="J1319"/>
    </row>
    <row r="1320" spans="1:10" x14ac:dyDescent="0.5">
      <c r="A1320" s="1">
        <v>43323</v>
      </c>
      <c r="B1320" t="s">
        <v>10</v>
      </c>
      <c r="C1320" t="s">
        <v>9</v>
      </c>
      <c r="D1320">
        <v>119988.735</v>
      </c>
      <c r="E1320">
        <v>119988.735</v>
      </c>
      <c r="H1320">
        <v>119988.735</v>
      </c>
      <c r="I1320">
        <v>14.7</v>
      </c>
      <c r="J1320"/>
    </row>
    <row r="1321" spans="1:10" x14ac:dyDescent="0.5">
      <c r="A1321" s="1">
        <v>43324</v>
      </c>
      <c r="B1321" t="s">
        <v>10</v>
      </c>
      <c r="C1321" t="s">
        <v>9</v>
      </c>
      <c r="D1321">
        <v>115231.85</v>
      </c>
      <c r="E1321">
        <v>115231.85</v>
      </c>
      <c r="H1321">
        <v>115231.85</v>
      </c>
      <c r="I1321">
        <v>14.8</v>
      </c>
      <c r="J1321"/>
    </row>
    <row r="1322" spans="1:10" x14ac:dyDescent="0.5">
      <c r="A1322" s="1">
        <v>43325</v>
      </c>
      <c r="B1322" t="s">
        <v>10</v>
      </c>
      <c r="C1322" t="s">
        <v>9</v>
      </c>
      <c r="D1322">
        <v>127541.57</v>
      </c>
      <c r="E1322">
        <v>127541.57</v>
      </c>
      <c r="H1322">
        <v>127541.57</v>
      </c>
      <c r="I1322">
        <v>14.9</v>
      </c>
      <c r="J1322"/>
    </row>
    <row r="1323" spans="1:10" x14ac:dyDescent="0.5">
      <c r="A1323" s="1">
        <v>43326</v>
      </c>
      <c r="B1323" t="s">
        <v>10</v>
      </c>
      <c r="C1323" t="s">
        <v>9</v>
      </c>
      <c r="D1323">
        <v>121073.45</v>
      </c>
      <c r="E1323">
        <v>121073.45</v>
      </c>
      <c r="H1323">
        <v>121073.45</v>
      </c>
      <c r="I1323">
        <v>16.7</v>
      </c>
      <c r="J1323"/>
    </row>
    <row r="1324" spans="1:10" x14ac:dyDescent="0.5">
      <c r="A1324" s="1">
        <v>43327</v>
      </c>
      <c r="B1324" t="s">
        <v>10</v>
      </c>
      <c r="C1324" t="s">
        <v>9</v>
      </c>
      <c r="D1324">
        <v>122602.11500000001</v>
      </c>
      <c r="E1324">
        <v>122602.11500000001</v>
      </c>
      <c r="H1324">
        <v>122602.11500000001</v>
      </c>
      <c r="I1324">
        <v>18.399999999999999</v>
      </c>
      <c r="J1324"/>
    </row>
    <row r="1325" spans="1:10" x14ac:dyDescent="0.5">
      <c r="A1325" s="1">
        <v>43328</v>
      </c>
      <c r="B1325" t="s">
        <v>10</v>
      </c>
      <c r="C1325" t="s">
        <v>9</v>
      </c>
      <c r="D1325">
        <v>131137.065</v>
      </c>
      <c r="E1325">
        <v>131137.065</v>
      </c>
      <c r="H1325">
        <v>131137.065</v>
      </c>
      <c r="I1325">
        <v>14.7</v>
      </c>
      <c r="J1325"/>
    </row>
    <row r="1326" spans="1:10" x14ac:dyDescent="0.5">
      <c r="A1326" s="1">
        <v>43329</v>
      </c>
      <c r="B1326" t="s">
        <v>10</v>
      </c>
      <c r="C1326" t="s">
        <v>9</v>
      </c>
      <c r="D1326">
        <v>125189.54</v>
      </c>
      <c r="E1326">
        <v>125189.54</v>
      </c>
      <c r="H1326">
        <v>125189.54</v>
      </c>
      <c r="I1326">
        <v>15.9</v>
      </c>
      <c r="J1326"/>
    </row>
    <row r="1327" spans="1:10" x14ac:dyDescent="0.5">
      <c r="A1327" s="1">
        <v>43330</v>
      </c>
      <c r="B1327" t="s">
        <v>10</v>
      </c>
      <c r="C1327" t="s">
        <v>9</v>
      </c>
      <c r="D1327">
        <v>116571.26</v>
      </c>
      <c r="E1327">
        <v>116571.26</v>
      </c>
      <c r="H1327">
        <v>116571.26</v>
      </c>
      <c r="I1327">
        <v>13.8</v>
      </c>
      <c r="J1327"/>
    </row>
    <row r="1328" spans="1:10" x14ac:dyDescent="0.5">
      <c r="A1328" s="1">
        <v>43331</v>
      </c>
      <c r="B1328" t="s">
        <v>10</v>
      </c>
      <c r="C1328" t="s">
        <v>9</v>
      </c>
      <c r="D1328">
        <v>119707.93</v>
      </c>
      <c r="E1328">
        <v>119707.93</v>
      </c>
      <c r="H1328">
        <v>119707.93</v>
      </c>
      <c r="I1328">
        <v>11.9</v>
      </c>
      <c r="J1328"/>
    </row>
    <row r="1329" spans="1:10" x14ac:dyDescent="0.5">
      <c r="A1329" s="1">
        <v>43332</v>
      </c>
      <c r="B1329" t="s">
        <v>10</v>
      </c>
      <c r="C1329" t="s">
        <v>9</v>
      </c>
      <c r="D1329">
        <v>138918.38500000001</v>
      </c>
      <c r="E1329">
        <v>138918.38500000001</v>
      </c>
      <c r="H1329">
        <v>138918.38500000001</v>
      </c>
      <c r="I1329">
        <v>12.4</v>
      </c>
      <c r="J1329"/>
    </row>
    <row r="1330" spans="1:10" x14ac:dyDescent="0.5">
      <c r="A1330" s="1">
        <v>43333</v>
      </c>
      <c r="B1330" t="s">
        <v>10</v>
      </c>
      <c r="C1330" t="s">
        <v>9</v>
      </c>
      <c r="D1330">
        <v>138424.25</v>
      </c>
      <c r="E1330">
        <v>138424.25</v>
      </c>
      <c r="H1330">
        <v>138424.25</v>
      </c>
      <c r="I1330">
        <v>12.4</v>
      </c>
      <c r="J1330"/>
    </row>
    <row r="1331" spans="1:10" x14ac:dyDescent="0.5">
      <c r="A1331" s="1">
        <v>43334</v>
      </c>
      <c r="B1331" t="s">
        <v>10</v>
      </c>
      <c r="C1331" t="s">
        <v>9</v>
      </c>
      <c r="D1331">
        <v>136240.845</v>
      </c>
      <c r="E1331">
        <v>136240.845</v>
      </c>
      <c r="H1331">
        <v>136240.845</v>
      </c>
      <c r="I1331">
        <v>14</v>
      </c>
      <c r="J1331"/>
    </row>
    <row r="1332" spans="1:10" x14ac:dyDescent="0.5">
      <c r="A1332" s="1">
        <v>43335</v>
      </c>
      <c r="B1332" t="s">
        <v>10</v>
      </c>
      <c r="C1332" t="s">
        <v>9</v>
      </c>
      <c r="D1332">
        <v>131956.72500000001</v>
      </c>
      <c r="E1332">
        <v>131956.72500000001</v>
      </c>
      <c r="H1332">
        <v>131956.72500000001</v>
      </c>
      <c r="I1332">
        <v>16</v>
      </c>
      <c r="J1332"/>
    </row>
    <row r="1333" spans="1:10" x14ac:dyDescent="0.5">
      <c r="A1333" s="1">
        <v>43336</v>
      </c>
      <c r="B1333" t="s">
        <v>10</v>
      </c>
      <c r="C1333" t="s">
        <v>9</v>
      </c>
      <c r="D1333">
        <v>130210.94</v>
      </c>
      <c r="E1333">
        <v>130210.94</v>
      </c>
      <c r="H1333">
        <v>130210.94</v>
      </c>
      <c r="I1333">
        <v>15.4</v>
      </c>
      <c r="J1333"/>
    </row>
    <row r="1334" spans="1:10" x14ac:dyDescent="0.5">
      <c r="A1334" s="1">
        <v>43337</v>
      </c>
      <c r="B1334" t="s">
        <v>10</v>
      </c>
      <c r="C1334" t="s">
        <v>9</v>
      </c>
      <c r="D1334">
        <v>116471.77499999999</v>
      </c>
      <c r="E1334">
        <v>116471.77499999999</v>
      </c>
      <c r="H1334">
        <v>116471.77499999999</v>
      </c>
      <c r="I1334">
        <v>15.2</v>
      </c>
      <c r="J1334"/>
    </row>
    <row r="1335" spans="1:10" x14ac:dyDescent="0.5">
      <c r="A1335" s="1">
        <v>43338</v>
      </c>
      <c r="B1335" t="s">
        <v>10</v>
      </c>
      <c r="C1335" t="s">
        <v>9</v>
      </c>
      <c r="D1335">
        <v>111436.265</v>
      </c>
      <c r="E1335">
        <v>111436.265</v>
      </c>
      <c r="H1335">
        <v>111436.265</v>
      </c>
      <c r="I1335">
        <v>14.7</v>
      </c>
      <c r="J1335"/>
    </row>
    <row r="1336" spans="1:10" x14ac:dyDescent="0.5">
      <c r="A1336" s="1">
        <v>43339</v>
      </c>
      <c r="B1336" t="s">
        <v>10</v>
      </c>
      <c r="C1336" t="s">
        <v>9</v>
      </c>
      <c r="D1336">
        <v>131280.85</v>
      </c>
      <c r="E1336">
        <v>131280.85</v>
      </c>
      <c r="H1336">
        <v>131280.85</v>
      </c>
      <c r="I1336">
        <v>12.9</v>
      </c>
      <c r="J1336"/>
    </row>
    <row r="1337" spans="1:10" x14ac:dyDescent="0.5">
      <c r="A1337" s="1">
        <v>43340</v>
      </c>
      <c r="B1337" t="s">
        <v>10</v>
      </c>
      <c r="C1337" t="s">
        <v>9</v>
      </c>
      <c r="D1337">
        <v>139563.095</v>
      </c>
      <c r="E1337">
        <v>139563.095</v>
      </c>
      <c r="H1337">
        <v>139563.095</v>
      </c>
      <c r="I1337">
        <v>11.2</v>
      </c>
      <c r="J1337"/>
    </row>
    <row r="1338" spans="1:10" x14ac:dyDescent="0.5">
      <c r="A1338" s="1">
        <v>43341</v>
      </c>
      <c r="B1338" t="s">
        <v>10</v>
      </c>
      <c r="C1338" t="s">
        <v>9</v>
      </c>
      <c r="D1338">
        <v>136032.16</v>
      </c>
      <c r="E1338">
        <v>136032.16</v>
      </c>
      <c r="H1338">
        <v>136032.16</v>
      </c>
      <c r="I1338">
        <v>12.5</v>
      </c>
      <c r="J1338"/>
    </row>
    <row r="1339" spans="1:10" x14ac:dyDescent="0.5">
      <c r="A1339" s="1">
        <v>43342</v>
      </c>
      <c r="B1339" t="s">
        <v>10</v>
      </c>
      <c r="C1339" t="s">
        <v>9</v>
      </c>
      <c r="D1339">
        <v>139752.54500000001</v>
      </c>
      <c r="E1339">
        <v>139752.54500000001</v>
      </c>
      <c r="H1339">
        <v>139752.54500000001</v>
      </c>
      <c r="I1339">
        <v>16.7</v>
      </c>
      <c r="J1339"/>
    </row>
    <row r="1340" spans="1:10" x14ac:dyDescent="0.5">
      <c r="A1340" s="1">
        <v>43343</v>
      </c>
      <c r="B1340" t="s">
        <v>10</v>
      </c>
      <c r="C1340" t="s">
        <v>9</v>
      </c>
      <c r="D1340">
        <v>130466.91499999999</v>
      </c>
      <c r="E1340">
        <v>130466.91499999999</v>
      </c>
      <c r="H1340">
        <v>130466.91499999999</v>
      </c>
      <c r="I1340">
        <v>16</v>
      </c>
      <c r="J1340"/>
    </row>
    <row r="1341" spans="1:10" x14ac:dyDescent="0.5">
      <c r="A1341" s="1">
        <v>43344</v>
      </c>
      <c r="B1341" t="s">
        <v>10</v>
      </c>
      <c r="C1341" t="s">
        <v>9</v>
      </c>
      <c r="D1341">
        <v>116344.565</v>
      </c>
      <c r="E1341">
        <v>116344.565</v>
      </c>
      <c r="H1341">
        <v>116344.565</v>
      </c>
      <c r="I1341">
        <v>13.4</v>
      </c>
      <c r="J1341"/>
    </row>
    <row r="1342" spans="1:10" x14ac:dyDescent="0.5">
      <c r="A1342" s="1">
        <v>43345</v>
      </c>
      <c r="B1342" t="s">
        <v>10</v>
      </c>
      <c r="C1342" t="s">
        <v>9</v>
      </c>
      <c r="D1342">
        <v>118402.905</v>
      </c>
      <c r="E1342">
        <v>118402.905</v>
      </c>
      <c r="H1342">
        <v>118402.905</v>
      </c>
      <c r="I1342">
        <v>12.3</v>
      </c>
      <c r="J1342"/>
    </row>
    <row r="1343" spans="1:10" x14ac:dyDescent="0.5">
      <c r="A1343" s="1">
        <v>43346</v>
      </c>
      <c r="B1343" t="s">
        <v>10</v>
      </c>
      <c r="C1343" t="s">
        <v>9</v>
      </c>
      <c r="D1343">
        <v>131448.995</v>
      </c>
      <c r="E1343">
        <v>131448.995</v>
      </c>
      <c r="H1343">
        <v>131448.995</v>
      </c>
      <c r="I1343">
        <v>13.1</v>
      </c>
      <c r="J1343"/>
    </row>
    <row r="1344" spans="1:10" x14ac:dyDescent="0.5">
      <c r="A1344" s="1">
        <v>43347</v>
      </c>
      <c r="B1344" t="s">
        <v>10</v>
      </c>
      <c r="C1344" t="s">
        <v>9</v>
      </c>
      <c r="D1344">
        <v>128192.08500000001</v>
      </c>
      <c r="E1344">
        <v>128192.08500000001</v>
      </c>
      <c r="H1344">
        <v>128192.08500000001</v>
      </c>
      <c r="I1344">
        <v>19.5</v>
      </c>
      <c r="J1344"/>
    </row>
    <row r="1345" spans="1:10" x14ac:dyDescent="0.5">
      <c r="A1345" s="1">
        <v>43348</v>
      </c>
      <c r="B1345" t="s">
        <v>10</v>
      </c>
      <c r="C1345" t="s">
        <v>9</v>
      </c>
      <c r="D1345">
        <v>118307.155</v>
      </c>
      <c r="E1345">
        <v>118307.155</v>
      </c>
      <c r="H1345">
        <v>118307.155</v>
      </c>
      <c r="I1345">
        <v>20.2</v>
      </c>
      <c r="J1345"/>
    </row>
    <row r="1346" spans="1:10" x14ac:dyDescent="0.5">
      <c r="A1346" s="1">
        <v>43349</v>
      </c>
      <c r="B1346" t="s">
        <v>10</v>
      </c>
      <c r="C1346" t="s">
        <v>9</v>
      </c>
      <c r="D1346">
        <v>116467.37</v>
      </c>
      <c r="E1346">
        <v>116467.37</v>
      </c>
      <c r="H1346">
        <v>116467.37</v>
      </c>
      <c r="I1346">
        <v>20.6</v>
      </c>
      <c r="J1346"/>
    </row>
    <row r="1347" spans="1:10" x14ac:dyDescent="0.5">
      <c r="A1347" s="1">
        <v>43350</v>
      </c>
      <c r="B1347" t="s">
        <v>10</v>
      </c>
      <c r="C1347" t="s">
        <v>9</v>
      </c>
      <c r="D1347">
        <v>123583.52</v>
      </c>
      <c r="E1347">
        <v>123583.52</v>
      </c>
      <c r="H1347">
        <v>123583.52</v>
      </c>
      <c r="I1347">
        <v>15.1</v>
      </c>
      <c r="J1347"/>
    </row>
    <row r="1348" spans="1:10" x14ac:dyDescent="0.5">
      <c r="A1348" s="1">
        <v>43351</v>
      </c>
      <c r="B1348" t="s">
        <v>10</v>
      </c>
      <c r="C1348" t="s">
        <v>9</v>
      </c>
      <c r="D1348">
        <v>109948.61500000001</v>
      </c>
      <c r="E1348">
        <v>109948.61500000001</v>
      </c>
      <c r="H1348">
        <v>109948.61500000001</v>
      </c>
      <c r="I1348">
        <v>17.5</v>
      </c>
      <c r="J1348"/>
    </row>
    <row r="1349" spans="1:10" x14ac:dyDescent="0.5">
      <c r="A1349" s="1">
        <v>43352</v>
      </c>
      <c r="B1349" t="s">
        <v>10</v>
      </c>
      <c r="C1349" t="s">
        <v>9</v>
      </c>
      <c r="D1349">
        <v>107838.95</v>
      </c>
      <c r="E1349">
        <v>107838.95</v>
      </c>
      <c r="H1349">
        <v>107838.95</v>
      </c>
      <c r="I1349">
        <v>18.100000000000001</v>
      </c>
      <c r="J1349"/>
    </row>
    <row r="1350" spans="1:10" x14ac:dyDescent="0.5">
      <c r="A1350" s="1">
        <v>43353</v>
      </c>
      <c r="B1350" t="s">
        <v>10</v>
      </c>
      <c r="C1350" t="s">
        <v>9</v>
      </c>
      <c r="D1350">
        <v>123132.625</v>
      </c>
      <c r="E1350">
        <v>123132.625</v>
      </c>
      <c r="H1350">
        <v>123132.625</v>
      </c>
      <c r="I1350">
        <v>18</v>
      </c>
      <c r="J1350"/>
    </row>
    <row r="1351" spans="1:10" x14ac:dyDescent="0.5">
      <c r="A1351" s="1">
        <v>43354</v>
      </c>
      <c r="B1351" t="s">
        <v>10</v>
      </c>
      <c r="C1351" t="s">
        <v>9</v>
      </c>
      <c r="D1351">
        <v>111096.53</v>
      </c>
      <c r="E1351">
        <v>111096.53</v>
      </c>
      <c r="H1351">
        <v>111096.53</v>
      </c>
      <c r="I1351">
        <v>24.2</v>
      </c>
      <c r="J1351"/>
    </row>
    <row r="1352" spans="1:10" x14ac:dyDescent="0.5">
      <c r="A1352" s="1">
        <v>43355</v>
      </c>
      <c r="B1352" t="s">
        <v>10</v>
      </c>
      <c r="C1352" t="s">
        <v>9</v>
      </c>
      <c r="D1352">
        <v>112935.03999999999</v>
      </c>
      <c r="E1352">
        <v>112935.03999999999</v>
      </c>
      <c r="H1352">
        <v>112935.03999999999</v>
      </c>
      <c r="I1352">
        <v>18.5</v>
      </c>
      <c r="J1352"/>
    </row>
    <row r="1353" spans="1:10" x14ac:dyDescent="0.5">
      <c r="A1353" s="1">
        <v>43356</v>
      </c>
      <c r="B1353" t="s">
        <v>10</v>
      </c>
      <c r="C1353" t="s">
        <v>9</v>
      </c>
      <c r="D1353">
        <v>117880.565</v>
      </c>
      <c r="E1353">
        <v>117880.565</v>
      </c>
      <c r="H1353">
        <v>117880.565</v>
      </c>
      <c r="I1353">
        <v>19.7</v>
      </c>
      <c r="J1353"/>
    </row>
    <row r="1354" spans="1:10" x14ac:dyDescent="0.5">
      <c r="A1354" s="1">
        <v>43357</v>
      </c>
      <c r="B1354" t="s">
        <v>10</v>
      </c>
      <c r="C1354" t="s">
        <v>9</v>
      </c>
      <c r="D1354">
        <v>111213.15</v>
      </c>
      <c r="E1354">
        <v>111213.15</v>
      </c>
      <c r="H1354">
        <v>111213.15</v>
      </c>
      <c r="I1354">
        <v>22.7</v>
      </c>
      <c r="J1354"/>
    </row>
    <row r="1355" spans="1:10" x14ac:dyDescent="0.5">
      <c r="A1355" s="1">
        <v>43358</v>
      </c>
      <c r="B1355" t="s">
        <v>10</v>
      </c>
      <c r="C1355" t="s">
        <v>9</v>
      </c>
      <c r="D1355">
        <v>108632.355</v>
      </c>
      <c r="E1355">
        <v>108632.355</v>
      </c>
      <c r="H1355">
        <v>108632.355</v>
      </c>
      <c r="I1355">
        <v>13.7</v>
      </c>
      <c r="J1355"/>
    </row>
    <row r="1356" spans="1:10" x14ac:dyDescent="0.5">
      <c r="A1356" s="1">
        <v>43359</v>
      </c>
      <c r="B1356" t="s">
        <v>10</v>
      </c>
      <c r="C1356" t="s">
        <v>9</v>
      </c>
      <c r="D1356">
        <v>113030.005</v>
      </c>
      <c r="E1356">
        <v>113030.005</v>
      </c>
      <c r="H1356">
        <v>113030.005</v>
      </c>
      <c r="I1356">
        <v>14</v>
      </c>
      <c r="J1356"/>
    </row>
    <row r="1357" spans="1:10" x14ac:dyDescent="0.5">
      <c r="A1357" s="1">
        <v>43360</v>
      </c>
      <c r="B1357" t="s">
        <v>10</v>
      </c>
      <c r="C1357" t="s">
        <v>9</v>
      </c>
      <c r="D1357">
        <v>118208.24</v>
      </c>
      <c r="E1357">
        <v>118208.24</v>
      </c>
      <c r="H1357">
        <v>118208.24</v>
      </c>
      <c r="I1357">
        <v>18.100000000000001</v>
      </c>
      <c r="J1357"/>
    </row>
    <row r="1358" spans="1:10" x14ac:dyDescent="0.5">
      <c r="A1358" s="1">
        <v>43361</v>
      </c>
      <c r="B1358" t="s">
        <v>10</v>
      </c>
      <c r="C1358" t="s">
        <v>9</v>
      </c>
      <c r="D1358">
        <v>119622.285</v>
      </c>
      <c r="E1358">
        <v>119622.285</v>
      </c>
      <c r="H1358">
        <v>119622.285</v>
      </c>
      <c r="I1358">
        <v>20.3</v>
      </c>
      <c r="J1358"/>
    </row>
    <row r="1359" spans="1:10" x14ac:dyDescent="0.5">
      <c r="A1359" s="1">
        <v>43362</v>
      </c>
      <c r="B1359" t="s">
        <v>10</v>
      </c>
      <c r="C1359" t="s">
        <v>9</v>
      </c>
      <c r="D1359">
        <v>123787.77</v>
      </c>
      <c r="E1359">
        <v>123787.77</v>
      </c>
      <c r="H1359">
        <v>123787.77</v>
      </c>
      <c r="I1359">
        <v>14.7</v>
      </c>
      <c r="J1359"/>
    </row>
    <row r="1360" spans="1:10" x14ac:dyDescent="0.5">
      <c r="A1360" s="1">
        <v>43363</v>
      </c>
      <c r="B1360" t="s">
        <v>10</v>
      </c>
      <c r="C1360" t="s">
        <v>9</v>
      </c>
      <c r="D1360">
        <v>125335.57</v>
      </c>
      <c r="E1360">
        <v>125335.57</v>
      </c>
      <c r="H1360">
        <v>125335.57</v>
      </c>
      <c r="I1360">
        <v>17.399999999999999</v>
      </c>
      <c r="J1360"/>
    </row>
    <row r="1361" spans="1:10" x14ac:dyDescent="0.5">
      <c r="A1361" s="1">
        <v>43364</v>
      </c>
      <c r="B1361" t="s">
        <v>9</v>
      </c>
      <c r="C1361" t="s">
        <v>9</v>
      </c>
      <c r="D1361">
        <v>120372.48</v>
      </c>
      <c r="F1361">
        <v>120372.48</v>
      </c>
      <c r="H1361">
        <v>120372.48</v>
      </c>
      <c r="I1361">
        <v>18.899999999999999</v>
      </c>
      <c r="J1361"/>
    </row>
    <row r="1362" spans="1:10" x14ac:dyDescent="0.5">
      <c r="A1362" s="1">
        <v>43365</v>
      </c>
      <c r="B1362" t="s">
        <v>9</v>
      </c>
      <c r="C1362" t="s">
        <v>9</v>
      </c>
      <c r="D1362">
        <v>107731.72</v>
      </c>
      <c r="F1362">
        <v>107731.72</v>
      </c>
      <c r="H1362">
        <v>107731.72</v>
      </c>
      <c r="I1362">
        <v>17.3</v>
      </c>
      <c r="J1362"/>
    </row>
    <row r="1363" spans="1:10" x14ac:dyDescent="0.5">
      <c r="A1363" s="1">
        <v>43366</v>
      </c>
      <c r="B1363" t="s">
        <v>9</v>
      </c>
      <c r="C1363" t="s">
        <v>9</v>
      </c>
      <c r="D1363">
        <v>107332.1</v>
      </c>
      <c r="F1363">
        <v>107332.1</v>
      </c>
      <c r="H1363">
        <v>107332.1</v>
      </c>
      <c r="I1363">
        <v>13.7</v>
      </c>
      <c r="J1363"/>
    </row>
    <row r="1364" spans="1:10" x14ac:dyDescent="0.5">
      <c r="A1364" s="1">
        <v>43367</v>
      </c>
      <c r="B1364" t="s">
        <v>9</v>
      </c>
      <c r="C1364" t="s">
        <v>9</v>
      </c>
      <c r="D1364">
        <v>119535.715</v>
      </c>
      <c r="F1364">
        <v>119535.715</v>
      </c>
      <c r="H1364">
        <v>119535.715</v>
      </c>
      <c r="I1364">
        <v>14.9</v>
      </c>
      <c r="J1364"/>
    </row>
    <row r="1365" spans="1:10" x14ac:dyDescent="0.5">
      <c r="A1365" s="1">
        <v>43368</v>
      </c>
      <c r="B1365" t="s">
        <v>9</v>
      </c>
      <c r="C1365" t="s">
        <v>9</v>
      </c>
      <c r="D1365">
        <v>124797.08500000001</v>
      </c>
      <c r="F1365">
        <v>124797.08500000001</v>
      </c>
      <c r="H1365">
        <v>124797.08500000001</v>
      </c>
      <c r="I1365">
        <v>13.6</v>
      </c>
      <c r="J1365"/>
    </row>
    <row r="1366" spans="1:10" x14ac:dyDescent="0.5">
      <c r="A1366" s="1">
        <v>43369</v>
      </c>
      <c r="B1366" t="s">
        <v>9</v>
      </c>
      <c r="C1366" t="s">
        <v>9</v>
      </c>
      <c r="D1366">
        <v>119238.345</v>
      </c>
      <c r="F1366">
        <v>119238.345</v>
      </c>
      <c r="H1366">
        <v>119238.345</v>
      </c>
      <c r="I1366">
        <v>17.600000000000001</v>
      </c>
      <c r="J1366"/>
    </row>
    <row r="1367" spans="1:10" x14ac:dyDescent="0.5">
      <c r="A1367" s="1">
        <v>43370</v>
      </c>
      <c r="B1367" t="s">
        <v>9</v>
      </c>
      <c r="C1367" t="s">
        <v>9</v>
      </c>
      <c r="D1367">
        <v>110878.67</v>
      </c>
      <c r="F1367">
        <v>110878.67</v>
      </c>
      <c r="H1367">
        <v>110878.67</v>
      </c>
      <c r="I1367">
        <v>24.2</v>
      </c>
      <c r="J1367"/>
    </row>
    <row r="1368" spans="1:10" x14ac:dyDescent="0.5">
      <c r="A1368" s="1">
        <v>43371</v>
      </c>
      <c r="B1368" t="s">
        <v>9</v>
      </c>
      <c r="C1368" t="s">
        <v>10</v>
      </c>
      <c r="D1368">
        <v>108622.42</v>
      </c>
      <c r="F1368">
        <v>108622.42</v>
      </c>
      <c r="G1368">
        <v>108622.42</v>
      </c>
      <c r="I1368">
        <v>15.2</v>
      </c>
      <c r="J1368"/>
    </row>
    <row r="1369" spans="1:10" x14ac:dyDescent="0.5">
      <c r="A1369" s="1">
        <v>43372</v>
      </c>
      <c r="B1369" t="s">
        <v>9</v>
      </c>
      <c r="C1369" t="s">
        <v>9</v>
      </c>
      <c r="D1369">
        <v>109315.065</v>
      </c>
      <c r="F1369">
        <v>109315.065</v>
      </c>
      <c r="H1369">
        <v>109315.065</v>
      </c>
      <c r="I1369">
        <v>14</v>
      </c>
      <c r="J1369"/>
    </row>
    <row r="1370" spans="1:10" x14ac:dyDescent="0.5">
      <c r="A1370" s="1">
        <v>43373</v>
      </c>
      <c r="B1370" t="s">
        <v>9</v>
      </c>
      <c r="C1370" t="s">
        <v>9</v>
      </c>
      <c r="D1370">
        <v>106236.23</v>
      </c>
      <c r="F1370">
        <v>106236.23</v>
      </c>
      <c r="H1370">
        <v>106236.23</v>
      </c>
      <c r="I1370">
        <v>16.5</v>
      </c>
      <c r="J1370"/>
    </row>
    <row r="1371" spans="1:10" x14ac:dyDescent="0.5">
      <c r="A1371" s="1">
        <v>43374</v>
      </c>
      <c r="B1371" t="s">
        <v>9</v>
      </c>
      <c r="C1371" t="s">
        <v>9</v>
      </c>
      <c r="D1371">
        <v>114466.64</v>
      </c>
      <c r="F1371">
        <v>114466.64</v>
      </c>
      <c r="H1371">
        <v>114466.64</v>
      </c>
      <c r="I1371">
        <v>23.3</v>
      </c>
      <c r="J1371"/>
    </row>
    <row r="1372" spans="1:10" x14ac:dyDescent="0.5">
      <c r="A1372" s="1">
        <v>43375</v>
      </c>
      <c r="B1372" t="s">
        <v>9</v>
      </c>
      <c r="C1372" t="s">
        <v>9</v>
      </c>
      <c r="D1372">
        <v>114458.205</v>
      </c>
      <c r="F1372">
        <v>114458.205</v>
      </c>
      <c r="H1372">
        <v>114458.205</v>
      </c>
      <c r="I1372">
        <v>25.8</v>
      </c>
      <c r="J1372"/>
    </row>
    <row r="1373" spans="1:10" x14ac:dyDescent="0.5">
      <c r="A1373" s="1">
        <v>43376</v>
      </c>
      <c r="B1373" t="s">
        <v>9</v>
      </c>
      <c r="C1373" t="s">
        <v>9</v>
      </c>
      <c r="D1373">
        <v>115490.83500000001</v>
      </c>
      <c r="F1373">
        <v>115490.83500000001</v>
      </c>
      <c r="H1373">
        <v>115490.83500000001</v>
      </c>
      <c r="I1373">
        <v>18.100000000000001</v>
      </c>
      <c r="J1373"/>
    </row>
    <row r="1374" spans="1:10" x14ac:dyDescent="0.5">
      <c r="A1374" s="1">
        <v>43377</v>
      </c>
      <c r="B1374" t="s">
        <v>9</v>
      </c>
      <c r="C1374" t="s">
        <v>9</v>
      </c>
      <c r="D1374">
        <v>115294.12</v>
      </c>
      <c r="F1374">
        <v>115294.12</v>
      </c>
      <c r="H1374">
        <v>115294.12</v>
      </c>
      <c r="I1374">
        <v>14.6</v>
      </c>
      <c r="J1374"/>
    </row>
    <row r="1375" spans="1:10" x14ac:dyDescent="0.5">
      <c r="A1375" s="1">
        <v>43378</v>
      </c>
      <c r="B1375" t="s">
        <v>9</v>
      </c>
      <c r="C1375" t="s">
        <v>9</v>
      </c>
      <c r="D1375">
        <v>112576.545</v>
      </c>
      <c r="F1375">
        <v>112576.545</v>
      </c>
      <c r="H1375">
        <v>112576.545</v>
      </c>
      <c r="I1375">
        <v>20.5</v>
      </c>
      <c r="J1375"/>
    </row>
    <row r="1376" spans="1:10" x14ac:dyDescent="0.5">
      <c r="A1376" s="1">
        <v>43379</v>
      </c>
      <c r="B1376" t="s">
        <v>9</v>
      </c>
      <c r="C1376" t="s">
        <v>9</v>
      </c>
      <c r="D1376">
        <v>102988.145</v>
      </c>
      <c r="F1376">
        <v>102988.145</v>
      </c>
      <c r="H1376">
        <v>102988.145</v>
      </c>
      <c r="I1376">
        <v>23.8</v>
      </c>
      <c r="J1376"/>
    </row>
    <row r="1377" spans="1:10" x14ac:dyDescent="0.5">
      <c r="A1377" s="1">
        <v>43380</v>
      </c>
      <c r="B1377" t="s">
        <v>9</v>
      </c>
      <c r="C1377" t="s">
        <v>9</v>
      </c>
      <c r="D1377">
        <v>100476.705</v>
      </c>
      <c r="F1377">
        <v>100476.705</v>
      </c>
      <c r="H1377">
        <v>100476.705</v>
      </c>
      <c r="I1377">
        <v>24.7</v>
      </c>
      <c r="J1377"/>
    </row>
    <row r="1378" spans="1:10" x14ac:dyDescent="0.5">
      <c r="A1378" s="1">
        <v>43381</v>
      </c>
      <c r="B1378" t="s">
        <v>9</v>
      </c>
      <c r="C1378" t="s">
        <v>9</v>
      </c>
      <c r="D1378">
        <v>113945.5</v>
      </c>
      <c r="F1378">
        <v>113945.5</v>
      </c>
      <c r="H1378">
        <v>113945.5</v>
      </c>
      <c r="I1378">
        <v>28.2</v>
      </c>
      <c r="J1378"/>
    </row>
    <row r="1379" spans="1:10" x14ac:dyDescent="0.5">
      <c r="A1379" s="1">
        <v>43382</v>
      </c>
      <c r="B1379" t="s">
        <v>10</v>
      </c>
      <c r="C1379" t="s">
        <v>9</v>
      </c>
      <c r="D1379">
        <v>116449.31</v>
      </c>
      <c r="E1379">
        <v>116449.31</v>
      </c>
      <c r="H1379">
        <v>116449.31</v>
      </c>
      <c r="I1379">
        <v>17.899999999999999</v>
      </c>
      <c r="J1379"/>
    </row>
    <row r="1380" spans="1:10" x14ac:dyDescent="0.5">
      <c r="A1380" s="1">
        <v>43383</v>
      </c>
      <c r="B1380" t="s">
        <v>10</v>
      </c>
      <c r="C1380" t="s">
        <v>9</v>
      </c>
      <c r="D1380">
        <v>109551.08</v>
      </c>
      <c r="E1380">
        <v>109551.08</v>
      </c>
      <c r="H1380">
        <v>109551.08</v>
      </c>
      <c r="I1380">
        <v>16.5</v>
      </c>
      <c r="J1380"/>
    </row>
    <row r="1381" spans="1:10" x14ac:dyDescent="0.5">
      <c r="A1381" s="1">
        <v>43384</v>
      </c>
      <c r="B1381" t="s">
        <v>10</v>
      </c>
      <c r="C1381" t="s">
        <v>9</v>
      </c>
      <c r="D1381">
        <v>110432.33</v>
      </c>
      <c r="E1381">
        <v>110432.33</v>
      </c>
      <c r="H1381">
        <v>110432.33</v>
      </c>
      <c r="I1381">
        <v>20.7</v>
      </c>
      <c r="J1381"/>
    </row>
    <row r="1382" spans="1:10" x14ac:dyDescent="0.5">
      <c r="A1382" s="1">
        <v>43385</v>
      </c>
      <c r="B1382" t="s">
        <v>10</v>
      </c>
      <c r="C1382" t="s">
        <v>9</v>
      </c>
      <c r="D1382">
        <v>110457.33500000001</v>
      </c>
      <c r="E1382">
        <v>110457.33500000001</v>
      </c>
      <c r="H1382">
        <v>110457.33500000001</v>
      </c>
      <c r="I1382">
        <v>22.7</v>
      </c>
      <c r="J1382"/>
    </row>
    <row r="1383" spans="1:10" x14ac:dyDescent="0.5">
      <c r="A1383" s="1">
        <v>43386</v>
      </c>
      <c r="B1383" t="s">
        <v>10</v>
      </c>
      <c r="C1383" t="s">
        <v>9</v>
      </c>
      <c r="D1383">
        <v>96584.744999999995</v>
      </c>
      <c r="E1383">
        <v>96584.744999999995</v>
      </c>
      <c r="H1383">
        <v>96584.744999999995</v>
      </c>
      <c r="I1383">
        <v>24.9</v>
      </c>
      <c r="J1383"/>
    </row>
    <row r="1384" spans="1:10" x14ac:dyDescent="0.5">
      <c r="A1384" s="1">
        <v>43387</v>
      </c>
      <c r="B1384" t="s">
        <v>10</v>
      </c>
      <c r="C1384" t="s">
        <v>9</v>
      </c>
      <c r="D1384">
        <v>90918.615000000005</v>
      </c>
      <c r="E1384">
        <v>90918.615000000005</v>
      </c>
      <c r="H1384">
        <v>90918.615000000005</v>
      </c>
      <c r="I1384">
        <v>27.3</v>
      </c>
      <c r="J1384"/>
    </row>
    <row r="1385" spans="1:10" x14ac:dyDescent="0.5">
      <c r="A1385" s="1">
        <v>43388</v>
      </c>
      <c r="B1385" t="s">
        <v>10</v>
      </c>
      <c r="C1385" t="s">
        <v>9</v>
      </c>
      <c r="D1385">
        <v>108070.27499999999</v>
      </c>
      <c r="E1385">
        <v>108070.27499999999</v>
      </c>
      <c r="H1385">
        <v>108070.27499999999</v>
      </c>
      <c r="I1385">
        <v>27.5</v>
      </c>
      <c r="J1385"/>
    </row>
    <row r="1386" spans="1:10" x14ac:dyDescent="0.5">
      <c r="A1386" s="1">
        <v>43389</v>
      </c>
      <c r="B1386" t="s">
        <v>10</v>
      </c>
      <c r="C1386" t="s">
        <v>9</v>
      </c>
      <c r="D1386">
        <v>113889.41</v>
      </c>
      <c r="E1386">
        <v>113889.41</v>
      </c>
      <c r="H1386">
        <v>113889.41</v>
      </c>
      <c r="I1386">
        <v>23.1</v>
      </c>
      <c r="J1386"/>
    </row>
    <row r="1387" spans="1:10" x14ac:dyDescent="0.5">
      <c r="A1387" s="1">
        <v>43390</v>
      </c>
      <c r="B1387" t="s">
        <v>10</v>
      </c>
      <c r="C1387" t="s">
        <v>9</v>
      </c>
      <c r="D1387">
        <v>112592.26</v>
      </c>
      <c r="E1387">
        <v>112592.26</v>
      </c>
      <c r="H1387">
        <v>112592.26</v>
      </c>
      <c r="I1387">
        <v>22.6</v>
      </c>
      <c r="J1387"/>
    </row>
    <row r="1388" spans="1:10" x14ac:dyDescent="0.5">
      <c r="A1388" s="1">
        <v>43391</v>
      </c>
      <c r="B1388" t="s">
        <v>10</v>
      </c>
      <c r="C1388" t="s">
        <v>9</v>
      </c>
      <c r="D1388">
        <v>112806.58500000001</v>
      </c>
      <c r="E1388">
        <v>112806.58500000001</v>
      </c>
      <c r="H1388">
        <v>112806.58500000001</v>
      </c>
      <c r="I1388">
        <v>20.7</v>
      </c>
      <c r="J1388"/>
    </row>
    <row r="1389" spans="1:10" x14ac:dyDescent="0.5">
      <c r="A1389" s="1">
        <v>43392</v>
      </c>
      <c r="B1389" t="s">
        <v>10</v>
      </c>
      <c r="C1389" t="s">
        <v>9</v>
      </c>
      <c r="D1389">
        <v>107940.16</v>
      </c>
      <c r="E1389">
        <v>107940.16</v>
      </c>
      <c r="H1389">
        <v>107940.16</v>
      </c>
      <c r="I1389">
        <v>27.4</v>
      </c>
      <c r="J1389"/>
    </row>
    <row r="1390" spans="1:10" x14ac:dyDescent="0.5">
      <c r="A1390" s="1">
        <v>43393</v>
      </c>
      <c r="B1390" t="s">
        <v>10</v>
      </c>
      <c r="C1390" t="s">
        <v>9</v>
      </c>
      <c r="D1390">
        <v>99368.854999999996</v>
      </c>
      <c r="E1390">
        <v>99368.854999999996</v>
      </c>
      <c r="H1390">
        <v>99368.854999999996</v>
      </c>
      <c r="I1390">
        <v>16.100000000000001</v>
      </c>
      <c r="J1390"/>
    </row>
    <row r="1391" spans="1:10" x14ac:dyDescent="0.5">
      <c r="A1391" s="1">
        <v>43394</v>
      </c>
      <c r="B1391" t="s">
        <v>10</v>
      </c>
      <c r="C1391" t="s">
        <v>9</v>
      </c>
      <c r="D1391">
        <v>98427.53</v>
      </c>
      <c r="E1391">
        <v>98427.53</v>
      </c>
      <c r="H1391">
        <v>98427.53</v>
      </c>
      <c r="I1391">
        <v>19.2</v>
      </c>
      <c r="J1391"/>
    </row>
    <row r="1392" spans="1:10" x14ac:dyDescent="0.5">
      <c r="A1392" s="1">
        <v>43395</v>
      </c>
      <c r="B1392" t="s">
        <v>10</v>
      </c>
      <c r="C1392" t="s">
        <v>9</v>
      </c>
      <c r="D1392">
        <v>105893.61500000001</v>
      </c>
      <c r="E1392">
        <v>105893.61500000001</v>
      </c>
      <c r="H1392">
        <v>105893.61500000001</v>
      </c>
      <c r="I1392">
        <v>27</v>
      </c>
      <c r="J1392"/>
    </row>
    <row r="1393" spans="1:10" x14ac:dyDescent="0.5">
      <c r="A1393" s="1">
        <v>43396</v>
      </c>
      <c r="B1393" t="s">
        <v>10</v>
      </c>
      <c r="C1393" t="s">
        <v>9</v>
      </c>
      <c r="D1393">
        <v>109241.565</v>
      </c>
      <c r="E1393">
        <v>109241.565</v>
      </c>
      <c r="H1393">
        <v>109241.565</v>
      </c>
      <c r="I1393">
        <v>18.8</v>
      </c>
      <c r="J1393"/>
    </row>
    <row r="1394" spans="1:10" x14ac:dyDescent="0.5">
      <c r="A1394" s="1">
        <v>43397</v>
      </c>
      <c r="B1394" t="s">
        <v>10</v>
      </c>
      <c r="C1394" t="s">
        <v>9</v>
      </c>
      <c r="D1394">
        <v>111423.36500000001</v>
      </c>
      <c r="E1394">
        <v>111423.36500000001</v>
      </c>
      <c r="H1394">
        <v>111423.36500000001</v>
      </c>
      <c r="I1394">
        <v>15.5</v>
      </c>
      <c r="J1394"/>
    </row>
    <row r="1395" spans="1:10" x14ac:dyDescent="0.5">
      <c r="A1395" s="1">
        <v>43398</v>
      </c>
      <c r="B1395" t="s">
        <v>10</v>
      </c>
      <c r="C1395" t="s">
        <v>9</v>
      </c>
      <c r="D1395">
        <v>112414.39</v>
      </c>
      <c r="E1395">
        <v>112414.39</v>
      </c>
      <c r="H1395">
        <v>112414.39</v>
      </c>
      <c r="I1395">
        <v>19.5</v>
      </c>
      <c r="J1395"/>
    </row>
    <row r="1396" spans="1:10" x14ac:dyDescent="0.5">
      <c r="A1396" s="1">
        <v>43399</v>
      </c>
      <c r="B1396" t="s">
        <v>10</v>
      </c>
      <c r="C1396" t="s">
        <v>9</v>
      </c>
      <c r="D1396">
        <v>111145.12</v>
      </c>
      <c r="E1396">
        <v>111145.12</v>
      </c>
      <c r="H1396">
        <v>111145.12</v>
      </c>
      <c r="I1396">
        <v>18.3</v>
      </c>
      <c r="J1396"/>
    </row>
    <row r="1397" spans="1:10" x14ac:dyDescent="0.5">
      <c r="A1397" s="1">
        <v>43400</v>
      </c>
      <c r="B1397" t="s">
        <v>10</v>
      </c>
      <c r="C1397" t="s">
        <v>9</v>
      </c>
      <c r="D1397">
        <v>97973.985000000001</v>
      </c>
      <c r="E1397">
        <v>97973.985000000001</v>
      </c>
      <c r="H1397">
        <v>97973.985000000001</v>
      </c>
      <c r="I1397">
        <v>19.600000000000001</v>
      </c>
      <c r="J1397"/>
    </row>
    <row r="1398" spans="1:10" x14ac:dyDescent="0.5">
      <c r="A1398" s="1">
        <v>43401</v>
      </c>
      <c r="B1398" t="s">
        <v>10</v>
      </c>
      <c r="C1398" t="s">
        <v>9</v>
      </c>
      <c r="D1398">
        <v>95624.014999999999</v>
      </c>
      <c r="E1398">
        <v>95624.014999999999</v>
      </c>
      <c r="H1398">
        <v>95624.014999999999</v>
      </c>
      <c r="I1398">
        <v>15.9</v>
      </c>
      <c r="J1398"/>
    </row>
    <row r="1399" spans="1:10" x14ac:dyDescent="0.5">
      <c r="A1399" s="1">
        <v>43402</v>
      </c>
      <c r="B1399" t="s">
        <v>10</v>
      </c>
      <c r="C1399" t="s">
        <v>9</v>
      </c>
      <c r="D1399">
        <v>110196.61500000001</v>
      </c>
      <c r="E1399">
        <v>110196.61500000001</v>
      </c>
      <c r="H1399">
        <v>110196.61500000001</v>
      </c>
      <c r="I1399">
        <v>17</v>
      </c>
      <c r="J1399"/>
    </row>
    <row r="1400" spans="1:10" x14ac:dyDescent="0.5">
      <c r="A1400" s="1">
        <v>43403</v>
      </c>
      <c r="B1400" t="s">
        <v>10</v>
      </c>
      <c r="C1400" t="s">
        <v>9</v>
      </c>
      <c r="D1400">
        <v>113459.02499999999</v>
      </c>
      <c r="E1400">
        <v>113459.02499999999</v>
      </c>
      <c r="H1400">
        <v>113459.02499999999</v>
      </c>
      <c r="I1400">
        <v>25.2</v>
      </c>
      <c r="J1400"/>
    </row>
    <row r="1401" spans="1:10" x14ac:dyDescent="0.5">
      <c r="A1401" s="1">
        <v>43404</v>
      </c>
      <c r="B1401" t="s">
        <v>10</v>
      </c>
      <c r="C1401" t="s">
        <v>9</v>
      </c>
      <c r="D1401">
        <v>114402.745</v>
      </c>
      <c r="E1401">
        <v>114402.745</v>
      </c>
      <c r="H1401">
        <v>114402.745</v>
      </c>
      <c r="I1401">
        <v>19.5</v>
      </c>
      <c r="J1401"/>
    </row>
    <row r="1402" spans="1:10" x14ac:dyDescent="0.5">
      <c r="A1402" s="1">
        <v>43405</v>
      </c>
      <c r="B1402" t="s">
        <v>10</v>
      </c>
      <c r="C1402" t="s">
        <v>9</v>
      </c>
      <c r="D1402">
        <v>119350.66499999999</v>
      </c>
      <c r="E1402">
        <v>119350.66499999999</v>
      </c>
      <c r="H1402">
        <v>119350.66499999999</v>
      </c>
      <c r="I1402">
        <v>34.299999999999997</v>
      </c>
      <c r="J1402"/>
    </row>
    <row r="1403" spans="1:10" x14ac:dyDescent="0.5">
      <c r="A1403" s="1">
        <v>43406</v>
      </c>
      <c r="B1403" t="s">
        <v>10</v>
      </c>
      <c r="C1403" t="s">
        <v>9</v>
      </c>
      <c r="D1403">
        <v>116793.855</v>
      </c>
      <c r="E1403">
        <v>116793.855</v>
      </c>
      <c r="H1403">
        <v>116793.855</v>
      </c>
      <c r="I1403">
        <v>31.6</v>
      </c>
      <c r="J1403"/>
    </row>
    <row r="1404" spans="1:10" x14ac:dyDescent="0.5">
      <c r="A1404" s="1">
        <v>43407</v>
      </c>
      <c r="B1404" t="s">
        <v>10</v>
      </c>
      <c r="C1404" t="s">
        <v>9</v>
      </c>
      <c r="D1404">
        <v>93859.285000000003</v>
      </c>
      <c r="E1404">
        <v>93859.285000000003</v>
      </c>
      <c r="H1404">
        <v>93859.285000000003</v>
      </c>
      <c r="I1404">
        <v>20.9</v>
      </c>
      <c r="J1404"/>
    </row>
    <row r="1405" spans="1:10" x14ac:dyDescent="0.5">
      <c r="A1405" s="1">
        <v>43408</v>
      </c>
      <c r="B1405" t="s">
        <v>10</v>
      </c>
      <c r="C1405" t="s">
        <v>9</v>
      </c>
      <c r="D1405">
        <v>96432.625</v>
      </c>
      <c r="E1405">
        <v>96432.625</v>
      </c>
      <c r="H1405">
        <v>96432.625</v>
      </c>
      <c r="I1405">
        <v>20.9</v>
      </c>
      <c r="J1405"/>
    </row>
    <row r="1406" spans="1:10" x14ac:dyDescent="0.5">
      <c r="A1406" s="1">
        <v>43409</v>
      </c>
      <c r="B1406" t="s">
        <v>10</v>
      </c>
      <c r="C1406" t="s">
        <v>9</v>
      </c>
      <c r="D1406">
        <v>107014.075</v>
      </c>
      <c r="E1406">
        <v>107014.075</v>
      </c>
      <c r="H1406">
        <v>107014.075</v>
      </c>
      <c r="I1406">
        <v>28.6</v>
      </c>
      <c r="J1406"/>
    </row>
    <row r="1407" spans="1:10" x14ac:dyDescent="0.5">
      <c r="A1407" s="1">
        <v>43410</v>
      </c>
      <c r="B1407" t="s">
        <v>10</v>
      </c>
      <c r="C1407" t="s">
        <v>10</v>
      </c>
      <c r="D1407">
        <v>100696.565</v>
      </c>
      <c r="E1407">
        <v>100696.565</v>
      </c>
      <c r="G1407">
        <v>100696.565</v>
      </c>
      <c r="I1407">
        <v>21.4</v>
      </c>
      <c r="J1407"/>
    </row>
    <row r="1408" spans="1:10" x14ac:dyDescent="0.5">
      <c r="A1408" s="1">
        <v>43411</v>
      </c>
      <c r="B1408" t="s">
        <v>10</v>
      </c>
      <c r="C1408" t="s">
        <v>9</v>
      </c>
      <c r="D1408">
        <v>106387.19500000001</v>
      </c>
      <c r="E1408">
        <v>106387.19500000001</v>
      </c>
      <c r="H1408">
        <v>106387.19500000001</v>
      </c>
      <c r="I1408">
        <v>17.2</v>
      </c>
      <c r="J1408"/>
    </row>
    <row r="1409" spans="1:10" x14ac:dyDescent="0.5">
      <c r="A1409" s="1">
        <v>43412</v>
      </c>
      <c r="B1409" t="s">
        <v>10</v>
      </c>
      <c r="C1409" t="s">
        <v>9</v>
      </c>
      <c r="D1409">
        <v>109430.37</v>
      </c>
      <c r="E1409">
        <v>109430.37</v>
      </c>
      <c r="H1409">
        <v>109430.37</v>
      </c>
      <c r="I1409">
        <v>17</v>
      </c>
      <c r="J1409"/>
    </row>
    <row r="1410" spans="1:10" x14ac:dyDescent="0.5">
      <c r="A1410" s="1">
        <v>43413</v>
      </c>
      <c r="B1410" t="s">
        <v>10</v>
      </c>
      <c r="C1410" t="s">
        <v>9</v>
      </c>
      <c r="D1410">
        <v>112506.95</v>
      </c>
      <c r="E1410">
        <v>112506.95</v>
      </c>
      <c r="H1410">
        <v>112506.95</v>
      </c>
      <c r="I1410">
        <v>20</v>
      </c>
      <c r="J1410"/>
    </row>
    <row r="1411" spans="1:10" x14ac:dyDescent="0.5">
      <c r="A1411" s="1">
        <v>43414</v>
      </c>
      <c r="B1411" t="s">
        <v>10</v>
      </c>
      <c r="C1411" t="s">
        <v>9</v>
      </c>
      <c r="D1411">
        <v>100203.55</v>
      </c>
      <c r="E1411">
        <v>100203.55</v>
      </c>
      <c r="H1411">
        <v>100203.55</v>
      </c>
      <c r="I1411">
        <v>20.3</v>
      </c>
      <c r="J1411"/>
    </row>
    <row r="1412" spans="1:10" x14ac:dyDescent="0.5">
      <c r="A1412" s="1">
        <v>43415</v>
      </c>
      <c r="B1412" t="s">
        <v>10</v>
      </c>
      <c r="C1412" t="s">
        <v>9</v>
      </c>
      <c r="D1412">
        <v>94602.89</v>
      </c>
      <c r="E1412">
        <v>94602.89</v>
      </c>
      <c r="H1412">
        <v>94602.89</v>
      </c>
      <c r="I1412">
        <v>19.600000000000001</v>
      </c>
      <c r="J1412"/>
    </row>
    <row r="1413" spans="1:10" x14ac:dyDescent="0.5">
      <c r="A1413" s="1">
        <v>43416</v>
      </c>
      <c r="B1413" t="s">
        <v>10</v>
      </c>
      <c r="C1413" t="s">
        <v>9</v>
      </c>
      <c r="D1413">
        <v>114159.595</v>
      </c>
      <c r="E1413">
        <v>114159.595</v>
      </c>
      <c r="H1413">
        <v>114159.595</v>
      </c>
      <c r="I1413">
        <v>30.2</v>
      </c>
      <c r="J1413"/>
    </row>
    <row r="1414" spans="1:10" x14ac:dyDescent="0.5">
      <c r="A1414" s="1">
        <v>43417</v>
      </c>
      <c r="B1414" t="s">
        <v>10</v>
      </c>
      <c r="C1414" t="s">
        <v>9</v>
      </c>
      <c r="D1414">
        <v>120185.265</v>
      </c>
      <c r="E1414">
        <v>120185.265</v>
      </c>
      <c r="H1414">
        <v>120185.265</v>
      </c>
      <c r="I1414">
        <v>30.5</v>
      </c>
      <c r="J1414"/>
    </row>
    <row r="1415" spans="1:10" x14ac:dyDescent="0.5">
      <c r="A1415" s="1">
        <v>43418</v>
      </c>
      <c r="B1415" t="s">
        <v>10</v>
      </c>
      <c r="C1415" t="s">
        <v>9</v>
      </c>
      <c r="D1415">
        <v>116487.58</v>
      </c>
      <c r="E1415">
        <v>116487.58</v>
      </c>
      <c r="H1415">
        <v>116487.58</v>
      </c>
      <c r="I1415">
        <v>17.3</v>
      </c>
      <c r="J1415"/>
    </row>
    <row r="1416" spans="1:10" x14ac:dyDescent="0.5">
      <c r="A1416" s="1">
        <v>43419</v>
      </c>
      <c r="B1416" t="s">
        <v>10</v>
      </c>
      <c r="C1416" t="s">
        <v>9</v>
      </c>
      <c r="D1416">
        <v>108628.34</v>
      </c>
      <c r="E1416">
        <v>108628.34</v>
      </c>
      <c r="H1416">
        <v>108628.34</v>
      </c>
      <c r="I1416">
        <v>18.100000000000001</v>
      </c>
      <c r="J1416"/>
    </row>
    <row r="1417" spans="1:10" x14ac:dyDescent="0.5">
      <c r="A1417" s="1">
        <v>43420</v>
      </c>
      <c r="B1417" t="s">
        <v>10</v>
      </c>
      <c r="C1417" t="s">
        <v>9</v>
      </c>
      <c r="D1417">
        <v>107405.925</v>
      </c>
      <c r="E1417">
        <v>107405.925</v>
      </c>
      <c r="H1417">
        <v>107405.925</v>
      </c>
      <c r="I1417">
        <v>19</v>
      </c>
      <c r="J1417"/>
    </row>
    <row r="1418" spans="1:10" x14ac:dyDescent="0.5">
      <c r="A1418" s="1">
        <v>43421</v>
      </c>
      <c r="B1418" t="s">
        <v>10</v>
      </c>
      <c r="C1418" t="s">
        <v>9</v>
      </c>
      <c r="D1418">
        <v>90498.92</v>
      </c>
      <c r="E1418">
        <v>90498.92</v>
      </c>
      <c r="H1418">
        <v>90498.92</v>
      </c>
      <c r="I1418">
        <v>18.100000000000001</v>
      </c>
      <c r="J1418"/>
    </row>
    <row r="1419" spans="1:10" x14ac:dyDescent="0.5">
      <c r="A1419" s="1">
        <v>43422</v>
      </c>
      <c r="B1419" t="s">
        <v>10</v>
      </c>
      <c r="C1419" t="s">
        <v>9</v>
      </c>
      <c r="D1419">
        <v>92043.13</v>
      </c>
      <c r="E1419">
        <v>92043.13</v>
      </c>
      <c r="H1419">
        <v>92043.13</v>
      </c>
      <c r="I1419">
        <v>26.6</v>
      </c>
      <c r="J1419"/>
    </row>
    <row r="1420" spans="1:10" x14ac:dyDescent="0.5">
      <c r="A1420" s="1">
        <v>43423</v>
      </c>
      <c r="B1420" t="s">
        <v>10</v>
      </c>
      <c r="C1420" t="s">
        <v>9</v>
      </c>
      <c r="D1420">
        <v>113978.535</v>
      </c>
      <c r="E1420">
        <v>113978.535</v>
      </c>
      <c r="H1420">
        <v>113978.535</v>
      </c>
      <c r="I1420">
        <v>30.9</v>
      </c>
      <c r="J1420"/>
    </row>
    <row r="1421" spans="1:10" x14ac:dyDescent="0.5">
      <c r="A1421" s="1">
        <v>43424</v>
      </c>
      <c r="B1421" t="s">
        <v>10</v>
      </c>
      <c r="C1421" t="s">
        <v>9</v>
      </c>
      <c r="D1421">
        <v>118330.625</v>
      </c>
      <c r="E1421">
        <v>118330.625</v>
      </c>
      <c r="H1421">
        <v>118330.625</v>
      </c>
      <c r="I1421">
        <v>27.6</v>
      </c>
      <c r="J1421"/>
    </row>
    <row r="1422" spans="1:10" x14ac:dyDescent="0.5">
      <c r="A1422" s="1">
        <v>43425</v>
      </c>
      <c r="B1422" t="s">
        <v>10</v>
      </c>
      <c r="C1422" t="s">
        <v>9</v>
      </c>
      <c r="D1422">
        <v>106618.19500000001</v>
      </c>
      <c r="E1422">
        <v>106618.19500000001</v>
      </c>
      <c r="H1422">
        <v>106618.19500000001</v>
      </c>
      <c r="I1422">
        <v>23.2</v>
      </c>
      <c r="J1422"/>
    </row>
    <row r="1423" spans="1:10" x14ac:dyDescent="0.5">
      <c r="A1423" s="1">
        <v>43426</v>
      </c>
      <c r="B1423" t="s">
        <v>10</v>
      </c>
      <c r="C1423" t="s">
        <v>9</v>
      </c>
      <c r="D1423">
        <v>107278.83</v>
      </c>
      <c r="E1423">
        <v>107278.83</v>
      </c>
      <c r="H1423">
        <v>107278.83</v>
      </c>
      <c r="I1423">
        <v>16.399999999999999</v>
      </c>
      <c r="J1423"/>
    </row>
    <row r="1424" spans="1:10" x14ac:dyDescent="0.5">
      <c r="A1424" s="1">
        <v>43427</v>
      </c>
      <c r="B1424" t="s">
        <v>10</v>
      </c>
      <c r="C1424" t="s">
        <v>9</v>
      </c>
      <c r="D1424">
        <v>113582.6</v>
      </c>
      <c r="E1424">
        <v>113582.6</v>
      </c>
      <c r="H1424">
        <v>113582.6</v>
      </c>
      <c r="I1424">
        <v>14.5</v>
      </c>
      <c r="J1424"/>
    </row>
    <row r="1425" spans="1:10" x14ac:dyDescent="0.5">
      <c r="A1425" s="1">
        <v>43428</v>
      </c>
      <c r="B1425" t="s">
        <v>10</v>
      </c>
      <c r="C1425" t="s">
        <v>9</v>
      </c>
      <c r="D1425">
        <v>101352.12</v>
      </c>
      <c r="E1425">
        <v>101352.12</v>
      </c>
      <c r="H1425">
        <v>101352.12</v>
      </c>
      <c r="I1425">
        <v>16.899999999999999</v>
      </c>
      <c r="J1425"/>
    </row>
    <row r="1426" spans="1:10" x14ac:dyDescent="0.5">
      <c r="A1426" s="1">
        <v>43429</v>
      </c>
      <c r="B1426" t="s">
        <v>10</v>
      </c>
      <c r="C1426" t="s">
        <v>9</v>
      </c>
      <c r="D1426">
        <v>96240.41</v>
      </c>
      <c r="E1426">
        <v>96240.41</v>
      </c>
      <c r="H1426">
        <v>96240.41</v>
      </c>
      <c r="I1426">
        <v>18.8</v>
      </c>
      <c r="J1426"/>
    </row>
    <row r="1427" spans="1:10" x14ac:dyDescent="0.5">
      <c r="A1427" s="1">
        <v>43430</v>
      </c>
      <c r="B1427" t="s">
        <v>10</v>
      </c>
      <c r="C1427" t="s">
        <v>9</v>
      </c>
      <c r="D1427">
        <v>110547.605</v>
      </c>
      <c r="E1427">
        <v>110547.605</v>
      </c>
      <c r="H1427">
        <v>110547.605</v>
      </c>
      <c r="I1427">
        <v>18.600000000000001</v>
      </c>
      <c r="J1427"/>
    </row>
    <row r="1428" spans="1:10" x14ac:dyDescent="0.5">
      <c r="A1428" s="1">
        <v>43431</v>
      </c>
      <c r="B1428" t="s">
        <v>10</v>
      </c>
      <c r="C1428" t="s">
        <v>9</v>
      </c>
      <c r="D1428">
        <v>109706.42</v>
      </c>
      <c r="E1428">
        <v>109706.42</v>
      </c>
      <c r="H1428">
        <v>109706.42</v>
      </c>
      <c r="I1428">
        <v>20</v>
      </c>
      <c r="J1428"/>
    </row>
    <row r="1429" spans="1:10" x14ac:dyDescent="0.5">
      <c r="A1429" s="1">
        <v>43432</v>
      </c>
      <c r="B1429" t="s">
        <v>10</v>
      </c>
      <c r="C1429" t="s">
        <v>9</v>
      </c>
      <c r="D1429">
        <v>106684.825</v>
      </c>
      <c r="E1429">
        <v>106684.825</v>
      </c>
      <c r="H1429">
        <v>106684.825</v>
      </c>
      <c r="I1429">
        <v>20.8</v>
      </c>
      <c r="J1429"/>
    </row>
    <row r="1430" spans="1:10" x14ac:dyDescent="0.5">
      <c r="A1430" s="1">
        <v>43433</v>
      </c>
      <c r="B1430" t="s">
        <v>10</v>
      </c>
      <c r="C1430" t="s">
        <v>9</v>
      </c>
      <c r="D1430">
        <v>112586.74</v>
      </c>
      <c r="E1430">
        <v>112586.74</v>
      </c>
      <c r="H1430">
        <v>112586.74</v>
      </c>
      <c r="I1430">
        <v>18.7</v>
      </c>
      <c r="J1430"/>
    </row>
    <row r="1431" spans="1:10" x14ac:dyDescent="0.5">
      <c r="A1431" s="1">
        <v>43434</v>
      </c>
      <c r="B1431" t="s">
        <v>10</v>
      </c>
      <c r="C1431" t="s">
        <v>9</v>
      </c>
      <c r="D1431">
        <v>110031.82</v>
      </c>
      <c r="E1431">
        <v>110031.82</v>
      </c>
      <c r="H1431">
        <v>110031.82</v>
      </c>
      <c r="I1431">
        <v>20.8</v>
      </c>
      <c r="J1431"/>
    </row>
    <row r="1432" spans="1:10" x14ac:dyDescent="0.5">
      <c r="A1432" s="1">
        <v>43435</v>
      </c>
      <c r="B1432" t="s">
        <v>10</v>
      </c>
      <c r="C1432" t="s">
        <v>9</v>
      </c>
      <c r="D1432">
        <v>100725.24</v>
      </c>
      <c r="E1432">
        <v>100725.24</v>
      </c>
      <c r="H1432">
        <v>100725.24</v>
      </c>
      <c r="I1432">
        <v>31.7</v>
      </c>
      <c r="J1432"/>
    </row>
    <row r="1433" spans="1:10" x14ac:dyDescent="0.5">
      <c r="A1433" s="1">
        <v>43436</v>
      </c>
      <c r="B1433" t="s">
        <v>10</v>
      </c>
      <c r="C1433" t="s">
        <v>9</v>
      </c>
      <c r="D1433">
        <v>88903.065000000002</v>
      </c>
      <c r="E1433">
        <v>88903.065000000002</v>
      </c>
      <c r="H1433">
        <v>88903.065000000002</v>
      </c>
      <c r="I1433">
        <v>19.5</v>
      </c>
      <c r="J1433"/>
    </row>
    <row r="1434" spans="1:10" x14ac:dyDescent="0.5">
      <c r="A1434" s="1">
        <v>43437</v>
      </c>
      <c r="B1434" t="s">
        <v>10</v>
      </c>
      <c r="C1434" t="s">
        <v>9</v>
      </c>
      <c r="D1434">
        <v>107666.30499999999</v>
      </c>
      <c r="E1434">
        <v>107666.30499999999</v>
      </c>
      <c r="H1434">
        <v>107666.30499999999</v>
      </c>
      <c r="I1434">
        <v>23.6</v>
      </c>
      <c r="J1434"/>
    </row>
    <row r="1435" spans="1:10" x14ac:dyDescent="0.5">
      <c r="A1435" s="1">
        <v>43438</v>
      </c>
      <c r="B1435" t="s">
        <v>10</v>
      </c>
      <c r="C1435" t="s">
        <v>9</v>
      </c>
      <c r="D1435">
        <v>111718.075</v>
      </c>
      <c r="E1435">
        <v>111718.075</v>
      </c>
      <c r="H1435">
        <v>111718.075</v>
      </c>
      <c r="I1435">
        <v>20.5</v>
      </c>
      <c r="J1435"/>
    </row>
    <row r="1436" spans="1:10" x14ac:dyDescent="0.5">
      <c r="A1436" s="1">
        <v>43439</v>
      </c>
      <c r="B1436" t="s">
        <v>10</v>
      </c>
      <c r="C1436" t="s">
        <v>9</v>
      </c>
      <c r="D1436">
        <v>114225.12</v>
      </c>
      <c r="E1436">
        <v>114225.12</v>
      </c>
      <c r="H1436">
        <v>114225.12</v>
      </c>
      <c r="I1436">
        <v>25.2</v>
      </c>
      <c r="J1436"/>
    </row>
    <row r="1437" spans="1:10" x14ac:dyDescent="0.5">
      <c r="A1437" s="1">
        <v>43440</v>
      </c>
      <c r="B1437" t="s">
        <v>10</v>
      </c>
      <c r="C1437" t="s">
        <v>9</v>
      </c>
      <c r="D1437">
        <v>135452.26</v>
      </c>
      <c r="E1437">
        <v>135452.26</v>
      </c>
      <c r="H1437">
        <v>135452.26</v>
      </c>
      <c r="I1437">
        <v>35.5</v>
      </c>
      <c r="J1437"/>
    </row>
    <row r="1438" spans="1:10" x14ac:dyDescent="0.5">
      <c r="A1438" s="1">
        <v>43441</v>
      </c>
      <c r="B1438" t="s">
        <v>10</v>
      </c>
      <c r="C1438" t="s">
        <v>9</v>
      </c>
      <c r="D1438">
        <v>156648.405</v>
      </c>
      <c r="E1438">
        <v>156648.405</v>
      </c>
      <c r="H1438">
        <v>156648.405</v>
      </c>
      <c r="I1438">
        <v>38</v>
      </c>
      <c r="J1438"/>
    </row>
    <row r="1439" spans="1:10" x14ac:dyDescent="0.5">
      <c r="A1439" s="1">
        <v>43442</v>
      </c>
      <c r="B1439" t="s">
        <v>10</v>
      </c>
      <c r="C1439" t="s">
        <v>9</v>
      </c>
      <c r="D1439">
        <v>121237.47</v>
      </c>
      <c r="E1439">
        <v>121237.47</v>
      </c>
      <c r="H1439">
        <v>121237.47</v>
      </c>
      <c r="I1439">
        <v>30.3</v>
      </c>
      <c r="J1439"/>
    </row>
    <row r="1440" spans="1:10" x14ac:dyDescent="0.5">
      <c r="A1440" s="1">
        <v>43443</v>
      </c>
      <c r="B1440" t="s">
        <v>10</v>
      </c>
      <c r="C1440" t="s">
        <v>9</v>
      </c>
      <c r="D1440">
        <v>102161.11500000001</v>
      </c>
      <c r="E1440">
        <v>102161.11500000001</v>
      </c>
      <c r="H1440">
        <v>102161.11500000001</v>
      </c>
      <c r="I1440">
        <v>20.100000000000001</v>
      </c>
      <c r="J1440"/>
    </row>
    <row r="1441" spans="1:10" x14ac:dyDescent="0.5">
      <c r="A1441" s="1">
        <v>43444</v>
      </c>
      <c r="B1441" t="s">
        <v>10</v>
      </c>
      <c r="C1441" t="s">
        <v>9</v>
      </c>
      <c r="D1441">
        <v>110803.765</v>
      </c>
      <c r="E1441">
        <v>110803.765</v>
      </c>
      <c r="H1441">
        <v>110803.765</v>
      </c>
      <c r="I1441">
        <v>20.6</v>
      </c>
      <c r="J1441"/>
    </row>
    <row r="1442" spans="1:10" x14ac:dyDescent="0.5">
      <c r="A1442" s="1">
        <v>43445</v>
      </c>
      <c r="B1442" t="s">
        <v>10</v>
      </c>
      <c r="C1442" t="s">
        <v>9</v>
      </c>
      <c r="D1442">
        <v>114413.785</v>
      </c>
      <c r="E1442">
        <v>114413.785</v>
      </c>
      <c r="H1442">
        <v>114413.785</v>
      </c>
      <c r="I1442">
        <v>23.6</v>
      </c>
      <c r="J1442"/>
    </row>
    <row r="1443" spans="1:10" x14ac:dyDescent="0.5">
      <c r="A1443" s="1">
        <v>43446</v>
      </c>
      <c r="B1443" t="s">
        <v>10</v>
      </c>
      <c r="C1443" t="s">
        <v>9</v>
      </c>
      <c r="D1443">
        <v>129715.465</v>
      </c>
      <c r="E1443">
        <v>129715.465</v>
      </c>
      <c r="H1443">
        <v>129715.465</v>
      </c>
      <c r="I1443">
        <v>33.6</v>
      </c>
      <c r="J1443"/>
    </row>
    <row r="1444" spans="1:10" x14ac:dyDescent="0.5">
      <c r="A1444" s="1">
        <v>43447</v>
      </c>
      <c r="B1444" t="s">
        <v>10</v>
      </c>
      <c r="C1444" t="s">
        <v>9</v>
      </c>
      <c r="D1444">
        <v>114986.33</v>
      </c>
      <c r="E1444">
        <v>114986.33</v>
      </c>
      <c r="H1444">
        <v>114986.33</v>
      </c>
      <c r="I1444">
        <v>21.1</v>
      </c>
      <c r="J1444"/>
    </row>
    <row r="1445" spans="1:10" x14ac:dyDescent="0.5">
      <c r="A1445" s="1">
        <v>43448</v>
      </c>
      <c r="B1445" t="s">
        <v>10</v>
      </c>
      <c r="C1445" t="s">
        <v>9</v>
      </c>
      <c r="D1445">
        <v>110025.465</v>
      </c>
      <c r="E1445">
        <v>110025.465</v>
      </c>
      <c r="H1445">
        <v>110025.465</v>
      </c>
      <c r="I1445">
        <v>22.7</v>
      </c>
      <c r="J1445"/>
    </row>
    <row r="1446" spans="1:10" x14ac:dyDescent="0.5">
      <c r="A1446" s="1">
        <v>43449</v>
      </c>
      <c r="B1446" t="s">
        <v>10</v>
      </c>
      <c r="C1446" t="s">
        <v>9</v>
      </c>
      <c r="D1446">
        <v>102577.145</v>
      </c>
      <c r="E1446">
        <v>102577.145</v>
      </c>
      <c r="H1446">
        <v>102577.145</v>
      </c>
      <c r="I1446">
        <v>24.8</v>
      </c>
      <c r="J1446"/>
    </row>
    <row r="1447" spans="1:10" x14ac:dyDescent="0.5">
      <c r="A1447" s="1">
        <v>43450</v>
      </c>
      <c r="B1447" t="s">
        <v>10</v>
      </c>
      <c r="C1447" t="s">
        <v>9</v>
      </c>
      <c r="D1447">
        <v>99110.774999999994</v>
      </c>
      <c r="E1447">
        <v>99110.774999999994</v>
      </c>
      <c r="H1447">
        <v>99110.774999999994</v>
      </c>
      <c r="I1447">
        <v>23.5</v>
      </c>
      <c r="J1447"/>
    </row>
    <row r="1448" spans="1:10" x14ac:dyDescent="0.5">
      <c r="A1448" s="1">
        <v>43451</v>
      </c>
      <c r="B1448" t="s">
        <v>10</v>
      </c>
      <c r="C1448" t="s">
        <v>9</v>
      </c>
      <c r="D1448">
        <v>112804.4</v>
      </c>
      <c r="E1448">
        <v>112804.4</v>
      </c>
      <c r="H1448">
        <v>112804.4</v>
      </c>
      <c r="I1448">
        <v>21.8</v>
      </c>
      <c r="J1448"/>
    </row>
    <row r="1449" spans="1:10" x14ac:dyDescent="0.5">
      <c r="A1449" s="1">
        <v>43452</v>
      </c>
      <c r="B1449" t="s">
        <v>10</v>
      </c>
      <c r="C1449" t="s">
        <v>9</v>
      </c>
      <c r="D1449">
        <v>113485.105</v>
      </c>
      <c r="E1449">
        <v>113485.105</v>
      </c>
      <c r="H1449">
        <v>113485.105</v>
      </c>
      <c r="I1449">
        <v>20.8</v>
      </c>
      <c r="J1449"/>
    </row>
    <row r="1450" spans="1:10" x14ac:dyDescent="0.5">
      <c r="A1450" s="1">
        <v>43453</v>
      </c>
      <c r="B1450" t="s">
        <v>10</v>
      </c>
      <c r="C1450" t="s">
        <v>9</v>
      </c>
      <c r="D1450">
        <v>119907.245</v>
      </c>
      <c r="E1450">
        <v>119907.245</v>
      </c>
      <c r="H1450">
        <v>119907.245</v>
      </c>
      <c r="I1450">
        <v>26.9</v>
      </c>
      <c r="J1450"/>
    </row>
    <row r="1451" spans="1:10" x14ac:dyDescent="0.5">
      <c r="A1451" s="1">
        <v>43454</v>
      </c>
      <c r="B1451" t="s">
        <v>10</v>
      </c>
      <c r="C1451" t="s">
        <v>9</v>
      </c>
      <c r="D1451">
        <v>111880.52499999999</v>
      </c>
      <c r="E1451">
        <v>111880.52499999999</v>
      </c>
      <c r="H1451">
        <v>111880.52499999999</v>
      </c>
      <c r="I1451">
        <v>21.2</v>
      </c>
      <c r="J1451"/>
    </row>
    <row r="1452" spans="1:10" x14ac:dyDescent="0.5">
      <c r="A1452" s="1">
        <v>43455</v>
      </c>
      <c r="B1452" t="s">
        <v>9</v>
      </c>
      <c r="C1452" t="s">
        <v>9</v>
      </c>
      <c r="D1452">
        <v>102075.925</v>
      </c>
      <c r="F1452">
        <v>102075.925</v>
      </c>
      <c r="H1452">
        <v>102075.925</v>
      </c>
      <c r="I1452">
        <v>20.9</v>
      </c>
      <c r="J1452"/>
    </row>
    <row r="1453" spans="1:10" x14ac:dyDescent="0.5">
      <c r="A1453" s="1">
        <v>43456</v>
      </c>
      <c r="B1453" t="s">
        <v>9</v>
      </c>
      <c r="C1453" t="s">
        <v>9</v>
      </c>
      <c r="D1453">
        <v>92725.74</v>
      </c>
      <c r="F1453">
        <v>92725.74</v>
      </c>
      <c r="H1453">
        <v>92725.74</v>
      </c>
      <c r="I1453">
        <v>19.100000000000001</v>
      </c>
      <c r="J1453"/>
    </row>
    <row r="1454" spans="1:10" x14ac:dyDescent="0.5">
      <c r="A1454" s="1">
        <v>43457</v>
      </c>
      <c r="B1454" t="s">
        <v>9</v>
      </c>
      <c r="C1454" t="s">
        <v>9</v>
      </c>
      <c r="D1454">
        <v>94938.395000000004</v>
      </c>
      <c r="F1454">
        <v>94938.395000000004</v>
      </c>
      <c r="H1454">
        <v>94938.395000000004</v>
      </c>
      <c r="I1454">
        <v>26.9</v>
      </c>
      <c r="J1454"/>
    </row>
    <row r="1455" spans="1:10" x14ac:dyDescent="0.5">
      <c r="A1455" s="1">
        <v>43458</v>
      </c>
      <c r="B1455" t="s">
        <v>9</v>
      </c>
      <c r="C1455" t="s">
        <v>9</v>
      </c>
      <c r="D1455">
        <v>112358.815</v>
      </c>
      <c r="F1455">
        <v>112358.815</v>
      </c>
      <c r="H1455">
        <v>112358.815</v>
      </c>
      <c r="I1455">
        <v>34.200000000000003</v>
      </c>
      <c r="J1455"/>
    </row>
    <row r="1456" spans="1:10" x14ac:dyDescent="0.5">
      <c r="A1456" s="1">
        <v>43459</v>
      </c>
      <c r="B1456" t="s">
        <v>9</v>
      </c>
      <c r="C1456" t="s">
        <v>10</v>
      </c>
      <c r="D1456">
        <v>98191.654999999999</v>
      </c>
      <c r="F1456">
        <v>98191.654999999999</v>
      </c>
      <c r="G1456">
        <v>98191.654999999999</v>
      </c>
      <c r="I1456">
        <v>23.9</v>
      </c>
      <c r="J1456"/>
    </row>
    <row r="1457" spans="1:10" x14ac:dyDescent="0.5">
      <c r="A1457" s="1">
        <v>43460</v>
      </c>
      <c r="B1457" t="s">
        <v>9</v>
      </c>
      <c r="C1457" t="s">
        <v>10</v>
      </c>
      <c r="D1457">
        <v>100017.19500000001</v>
      </c>
      <c r="F1457">
        <v>100017.19500000001</v>
      </c>
      <c r="G1457">
        <v>100017.19500000001</v>
      </c>
      <c r="I1457">
        <v>23.8</v>
      </c>
      <c r="J1457"/>
    </row>
    <row r="1458" spans="1:10" x14ac:dyDescent="0.5">
      <c r="A1458" s="1">
        <v>43461</v>
      </c>
      <c r="B1458" t="s">
        <v>9</v>
      </c>
      <c r="C1458" t="s">
        <v>9</v>
      </c>
      <c r="D1458">
        <v>129749.14</v>
      </c>
      <c r="F1458">
        <v>129749.14</v>
      </c>
      <c r="H1458">
        <v>129749.14</v>
      </c>
      <c r="I1458">
        <v>37.4</v>
      </c>
      <c r="J1458"/>
    </row>
    <row r="1459" spans="1:10" x14ac:dyDescent="0.5">
      <c r="A1459" s="1">
        <v>43462</v>
      </c>
      <c r="B1459" t="s">
        <v>9</v>
      </c>
      <c r="C1459" t="s">
        <v>9</v>
      </c>
      <c r="D1459">
        <v>133831.375</v>
      </c>
      <c r="F1459">
        <v>133831.375</v>
      </c>
      <c r="H1459">
        <v>133831.375</v>
      </c>
      <c r="I1459">
        <v>36.4</v>
      </c>
      <c r="J1459"/>
    </row>
    <row r="1460" spans="1:10" x14ac:dyDescent="0.5">
      <c r="A1460" s="1">
        <v>43463</v>
      </c>
      <c r="B1460" t="s">
        <v>9</v>
      </c>
      <c r="C1460" t="s">
        <v>9</v>
      </c>
      <c r="D1460">
        <v>108290.11</v>
      </c>
      <c r="F1460">
        <v>108290.11</v>
      </c>
      <c r="H1460">
        <v>108290.11</v>
      </c>
      <c r="I1460">
        <v>23.9</v>
      </c>
      <c r="J1460"/>
    </row>
    <row r="1461" spans="1:10" x14ac:dyDescent="0.5">
      <c r="A1461" s="1">
        <v>43464</v>
      </c>
      <c r="B1461" t="s">
        <v>9</v>
      </c>
      <c r="C1461" t="s">
        <v>9</v>
      </c>
      <c r="D1461">
        <v>99613.865000000005</v>
      </c>
      <c r="F1461">
        <v>99613.865000000005</v>
      </c>
      <c r="H1461">
        <v>99613.865000000005</v>
      </c>
      <c r="I1461">
        <v>22.7</v>
      </c>
      <c r="J1461"/>
    </row>
    <row r="1462" spans="1:10" x14ac:dyDescent="0.5">
      <c r="A1462" s="1">
        <v>43465</v>
      </c>
      <c r="B1462" t="s">
        <v>9</v>
      </c>
      <c r="C1462" t="s">
        <v>9</v>
      </c>
      <c r="D1462">
        <v>103381.91499999999</v>
      </c>
      <c r="F1462">
        <v>103381.91499999999</v>
      </c>
      <c r="H1462">
        <v>103381.91499999999</v>
      </c>
      <c r="I1462">
        <v>23.5</v>
      </c>
      <c r="J1462"/>
    </row>
    <row r="1463" spans="1:10" x14ac:dyDescent="0.5">
      <c r="A1463" s="1">
        <v>43466</v>
      </c>
      <c r="B1463" t="s">
        <v>9</v>
      </c>
      <c r="C1463" t="s">
        <v>10</v>
      </c>
      <c r="D1463">
        <v>98933.06</v>
      </c>
      <c r="F1463">
        <v>98933.06</v>
      </c>
      <c r="G1463">
        <v>98933.06</v>
      </c>
      <c r="I1463">
        <v>26.2</v>
      </c>
      <c r="J1463"/>
    </row>
    <row r="1464" spans="1:10" x14ac:dyDescent="0.5">
      <c r="A1464" s="1">
        <v>43467</v>
      </c>
      <c r="B1464" t="s">
        <v>9</v>
      </c>
      <c r="C1464" t="s">
        <v>9</v>
      </c>
      <c r="D1464">
        <v>106470.675</v>
      </c>
      <c r="F1464">
        <v>106470.675</v>
      </c>
      <c r="H1464">
        <v>106470.675</v>
      </c>
      <c r="I1464">
        <v>22.2</v>
      </c>
      <c r="J1464"/>
    </row>
    <row r="1465" spans="1:10" x14ac:dyDescent="0.5">
      <c r="A1465" s="1">
        <v>43468</v>
      </c>
      <c r="B1465" t="s">
        <v>9</v>
      </c>
      <c r="C1465" t="s">
        <v>9</v>
      </c>
      <c r="D1465">
        <v>118789.605</v>
      </c>
      <c r="F1465">
        <v>118789.605</v>
      </c>
      <c r="H1465">
        <v>118789.605</v>
      </c>
      <c r="I1465">
        <v>29.5</v>
      </c>
      <c r="J1465"/>
    </row>
    <row r="1466" spans="1:10" x14ac:dyDescent="0.5">
      <c r="A1466" s="1">
        <v>43469</v>
      </c>
      <c r="B1466" t="s">
        <v>9</v>
      </c>
      <c r="C1466" t="s">
        <v>9</v>
      </c>
      <c r="D1466">
        <v>133288.46</v>
      </c>
      <c r="F1466">
        <v>133288.46</v>
      </c>
      <c r="H1466">
        <v>133288.46</v>
      </c>
      <c r="I1466">
        <v>42.6</v>
      </c>
      <c r="J1466"/>
    </row>
    <row r="1467" spans="1:10" x14ac:dyDescent="0.5">
      <c r="A1467" s="1">
        <v>43470</v>
      </c>
      <c r="B1467" t="s">
        <v>9</v>
      </c>
      <c r="C1467" t="s">
        <v>9</v>
      </c>
      <c r="D1467">
        <v>97262.79</v>
      </c>
      <c r="F1467">
        <v>97262.79</v>
      </c>
      <c r="H1467">
        <v>97262.79</v>
      </c>
      <c r="I1467">
        <v>21.2</v>
      </c>
      <c r="J1467"/>
    </row>
    <row r="1468" spans="1:10" x14ac:dyDescent="0.5">
      <c r="A1468" s="1">
        <v>43471</v>
      </c>
      <c r="B1468" t="s">
        <v>9</v>
      </c>
      <c r="C1468" t="s">
        <v>9</v>
      </c>
      <c r="D1468">
        <v>93606.214999999997</v>
      </c>
      <c r="F1468">
        <v>93606.214999999997</v>
      </c>
      <c r="H1468">
        <v>93606.214999999997</v>
      </c>
      <c r="I1468">
        <v>22.1</v>
      </c>
      <c r="J1468"/>
    </row>
    <row r="1469" spans="1:10" x14ac:dyDescent="0.5">
      <c r="A1469" s="1">
        <v>43472</v>
      </c>
      <c r="B1469" t="s">
        <v>9</v>
      </c>
      <c r="C1469" t="s">
        <v>9</v>
      </c>
      <c r="D1469">
        <v>109874.9</v>
      </c>
      <c r="F1469">
        <v>109874.9</v>
      </c>
      <c r="H1469">
        <v>109874.9</v>
      </c>
      <c r="I1469">
        <v>23.1</v>
      </c>
      <c r="J1469"/>
    </row>
    <row r="1470" spans="1:10" x14ac:dyDescent="0.5">
      <c r="A1470" s="1">
        <v>43473</v>
      </c>
      <c r="B1470" t="s">
        <v>9</v>
      </c>
      <c r="C1470" t="s">
        <v>9</v>
      </c>
      <c r="D1470">
        <v>113446.1</v>
      </c>
      <c r="F1470">
        <v>113446.1</v>
      </c>
      <c r="H1470">
        <v>113446.1</v>
      </c>
      <c r="I1470">
        <v>24.1</v>
      </c>
      <c r="J1470"/>
    </row>
    <row r="1471" spans="1:10" x14ac:dyDescent="0.5">
      <c r="A1471" s="1">
        <v>43474</v>
      </c>
      <c r="B1471" t="s">
        <v>9</v>
      </c>
      <c r="C1471" t="s">
        <v>9</v>
      </c>
      <c r="D1471">
        <v>105483.435</v>
      </c>
      <c r="F1471">
        <v>105483.435</v>
      </c>
      <c r="H1471">
        <v>105483.435</v>
      </c>
      <c r="I1471">
        <v>20.5</v>
      </c>
      <c r="J1471"/>
    </row>
    <row r="1472" spans="1:10" x14ac:dyDescent="0.5">
      <c r="A1472" s="1">
        <v>43475</v>
      </c>
      <c r="B1472" t="s">
        <v>9</v>
      </c>
      <c r="C1472" t="s">
        <v>9</v>
      </c>
      <c r="D1472">
        <v>108078.69500000001</v>
      </c>
      <c r="F1472">
        <v>108078.69500000001</v>
      </c>
      <c r="H1472">
        <v>108078.69500000001</v>
      </c>
      <c r="I1472">
        <v>21.4</v>
      </c>
      <c r="J1472"/>
    </row>
    <row r="1473" spans="1:10" x14ac:dyDescent="0.5">
      <c r="A1473" s="1">
        <v>43476</v>
      </c>
      <c r="B1473" t="s">
        <v>9</v>
      </c>
      <c r="C1473" t="s">
        <v>9</v>
      </c>
      <c r="D1473">
        <v>119728.63499999999</v>
      </c>
      <c r="F1473">
        <v>119728.63499999999</v>
      </c>
      <c r="H1473">
        <v>119728.63499999999</v>
      </c>
      <c r="I1473">
        <v>30.4</v>
      </c>
      <c r="J1473"/>
    </row>
    <row r="1474" spans="1:10" x14ac:dyDescent="0.5">
      <c r="A1474" s="1">
        <v>43477</v>
      </c>
      <c r="B1474" t="s">
        <v>9</v>
      </c>
      <c r="C1474" t="s">
        <v>9</v>
      </c>
      <c r="D1474">
        <v>108628.96</v>
      </c>
      <c r="F1474">
        <v>108628.96</v>
      </c>
      <c r="H1474">
        <v>108628.96</v>
      </c>
      <c r="I1474">
        <v>24.7</v>
      </c>
      <c r="J1474"/>
    </row>
    <row r="1475" spans="1:10" x14ac:dyDescent="0.5">
      <c r="A1475" s="1">
        <v>43478</v>
      </c>
      <c r="B1475" t="s">
        <v>9</v>
      </c>
      <c r="C1475" t="s">
        <v>9</v>
      </c>
      <c r="D1475">
        <v>101853.24</v>
      </c>
      <c r="F1475">
        <v>101853.24</v>
      </c>
      <c r="H1475">
        <v>101853.24</v>
      </c>
      <c r="I1475">
        <v>30.5</v>
      </c>
      <c r="J1475"/>
    </row>
    <row r="1476" spans="1:10" x14ac:dyDescent="0.5">
      <c r="A1476" s="1">
        <v>43479</v>
      </c>
      <c r="B1476" t="s">
        <v>9</v>
      </c>
      <c r="C1476" t="s">
        <v>9</v>
      </c>
      <c r="D1476">
        <v>147070.535</v>
      </c>
      <c r="F1476">
        <v>147070.535</v>
      </c>
      <c r="H1476">
        <v>147070.535</v>
      </c>
      <c r="I1476">
        <v>32.299999999999997</v>
      </c>
      <c r="J1476"/>
    </row>
    <row r="1477" spans="1:10" x14ac:dyDescent="0.5">
      <c r="A1477" s="1">
        <v>43480</v>
      </c>
      <c r="B1477" t="s">
        <v>9</v>
      </c>
      <c r="C1477" t="s">
        <v>9</v>
      </c>
      <c r="D1477">
        <v>152496.245</v>
      </c>
      <c r="F1477">
        <v>152496.245</v>
      </c>
      <c r="H1477">
        <v>152496.245</v>
      </c>
      <c r="I1477">
        <v>30.4</v>
      </c>
      <c r="J1477"/>
    </row>
    <row r="1478" spans="1:10" x14ac:dyDescent="0.5">
      <c r="A1478" s="1">
        <v>43481</v>
      </c>
      <c r="B1478" t="s">
        <v>9</v>
      </c>
      <c r="C1478" t="s">
        <v>9</v>
      </c>
      <c r="D1478">
        <v>136971.755</v>
      </c>
      <c r="F1478">
        <v>136971.755</v>
      </c>
      <c r="H1478">
        <v>136971.755</v>
      </c>
      <c r="I1478">
        <v>26.7</v>
      </c>
      <c r="J1478"/>
    </row>
    <row r="1479" spans="1:10" x14ac:dyDescent="0.5">
      <c r="A1479" s="1">
        <v>43482</v>
      </c>
      <c r="B1479" t="s">
        <v>9</v>
      </c>
      <c r="C1479" t="s">
        <v>9</v>
      </c>
      <c r="D1479">
        <v>145211.49</v>
      </c>
      <c r="F1479">
        <v>145211.49</v>
      </c>
      <c r="H1479">
        <v>145211.49</v>
      </c>
      <c r="I1479">
        <v>32.5</v>
      </c>
      <c r="J1479"/>
    </row>
    <row r="1480" spans="1:10" x14ac:dyDescent="0.5">
      <c r="A1480" s="1">
        <v>43483</v>
      </c>
      <c r="B1480" t="s">
        <v>9</v>
      </c>
      <c r="C1480" t="s">
        <v>9</v>
      </c>
      <c r="D1480">
        <v>134898.21</v>
      </c>
      <c r="F1480">
        <v>134898.21</v>
      </c>
      <c r="H1480">
        <v>134898.21</v>
      </c>
      <c r="I1480">
        <v>28.7</v>
      </c>
      <c r="J1480"/>
    </row>
    <row r="1481" spans="1:10" x14ac:dyDescent="0.5">
      <c r="A1481" s="1">
        <v>43484</v>
      </c>
      <c r="B1481" t="s">
        <v>9</v>
      </c>
      <c r="C1481" t="s">
        <v>9</v>
      </c>
      <c r="D1481">
        <v>101692.45</v>
      </c>
      <c r="F1481">
        <v>101692.45</v>
      </c>
      <c r="H1481">
        <v>101692.45</v>
      </c>
      <c r="I1481">
        <v>23.5</v>
      </c>
      <c r="J1481"/>
    </row>
    <row r="1482" spans="1:10" x14ac:dyDescent="0.5">
      <c r="A1482" s="1">
        <v>43485</v>
      </c>
      <c r="B1482" t="s">
        <v>9</v>
      </c>
      <c r="C1482" t="s">
        <v>9</v>
      </c>
      <c r="D1482">
        <v>102283.13</v>
      </c>
      <c r="F1482">
        <v>102283.13</v>
      </c>
      <c r="H1482">
        <v>102283.13</v>
      </c>
      <c r="I1482">
        <v>22.9</v>
      </c>
      <c r="J1482"/>
    </row>
    <row r="1483" spans="1:10" x14ac:dyDescent="0.5">
      <c r="A1483" s="1">
        <v>43486</v>
      </c>
      <c r="B1483" t="s">
        <v>9</v>
      </c>
      <c r="C1483" t="s">
        <v>9</v>
      </c>
      <c r="D1483">
        <v>130517.97</v>
      </c>
      <c r="F1483">
        <v>130517.97</v>
      </c>
      <c r="H1483">
        <v>130517.97</v>
      </c>
      <c r="I1483">
        <v>25.1</v>
      </c>
      <c r="J1483"/>
    </row>
    <row r="1484" spans="1:10" x14ac:dyDescent="0.5">
      <c r="A1484" s="1">
        <v>43487</v>
      </c>
      <c r="B1484" t="s">
        <v>9</v>
      </c>
      <c r="C1484" t="s">
        <v>9</v>
      </c>
      <c r="D1484">
        <v>141444.78</v>
      </c>
      <c r="F1484">
        <v>141444.78</v>
      </c>
      <c r="H1484">
        <v>141444.78</v>
      </c>
      <c r="I1484">
        <v>26.8</v>
      </c>
      <c r="J1484"/>
    </row>
    <row r="1485" spans="1:10" x14ac:dyDescent="0.5">
      <c r="A1485" s="1">
        <v>43488</v>
      </c>
      <c r="B1485" t="s">
        <v>9</v>
      </c>
      <c r="C1485" t="s">
        <v>9</v>
      </c>
      <c r="D1485">
        <v>125501.15</v>
      </c>
      <c r="F1485">
        <v>125501.15</v>
      </c>
      <c r="H1485">
        <v>125501.15</v>
      </c>
      <c r="I1485">
        <v>23.9</v>
      </c>
      <c r="J1485"/>
    </row>
    <row r="1486" spans="1:10" x14ac:dyDescent="0.5">
      <c r="A1486" s="1">
        <v>43489</v>
      </c>
      <c r="B1486" t="s">
        <v>9</v>
      </c>
      <c r="C1486" t="s">
        <v>9</v>
      </c>
      <c r="D1486">
        <v>155891.345</v>
      </c>
      <c r="F1486">
        <v>155891.345</v>
      </c>
      <c r="H1486">
        <v>155891.345</v>
      </c>
      <c r="I1486">
        <v>40.799999999999997</v>
      </c>
      <c r="J1486"/>
    </row>
    <row r="1487" spans="1:10" x14ac:dyDescent="0.5">
      <c r="A1487" s="1">
        <v>43490</v>
      </c>
      <c r="B1487" t="s">
        <v>9</v>
      </c>
      <c r="C1487" t="s">
        <v>9</v>
      </c>
      <c r="D1487">
        <v>168894.845</v>
      </c>
      <c r="F1487">
        <v>168894.845</v>
      </c>
      <c r="H1487">
        <v>168894.845</v>
      </c>
      <c r="I1487">
        <v>42.8</v>
      </c>
      <c r="J1487"/>
    </row>
    <row r="1488" spans="1:10" x14ac:dyDescent="0.5">
      <c r="A1488" s="1">
        <v>43491</v>
      </c>
      <c r="B1488" t="s">
        <v>9</v>
      </c>
      <c r="C1488" t="s">
        <v>10</v>
      </c>
      <c r="D1488">
        <v>114818.66499999999</v>
      </c>
      <c r="F1488">
        <v>114818.66499999999</v>
      </c>
      <c r="G1488">
        <v>114818.66499999999</v>
      </c>
      <c r="I1488">
        <v>26.1</v>
      </c>
      <c r="J1488"/>
    </row>
    <row r="1489" spans="1:10" x14ac:dyDescent="0.5">
      <c r="A1489" s="1">
        <v>43492</v>
      </c>
      <c r="B1489" t="s">
        <v>9</v>
      </c>
      <c r="C1489" t="s">
        <v>9</v>
      </c>
      <c r="D1489">
        <v>99801.574999999997</v>
      </c>
      <c r="F1489">
        <v>99801.574999999997</v>
      </c>
      <c r="H1489">
        <v>99801.574999999997</v>
      </c>
      <c r="I1489">
        <v>27.8</v>
      </c>
      <c r="J1489"/>
    </row>
    <row r="1490" spans="1:10" x14ac:dyDescent="0.5">
      <c r="A1490" s="1">
        <v>43493</v>
      </c>
      <c r="B1490" t="s">
        <v>9</v>
      </c>
      <c r="C1490" t="s">
        <v>10</v>
      </c>
      <c r="D1490">
        <v>112374.63</v>
      </c>
      <c r="F1490">
        <v>112374.63</v>
      </c>
      <c r="G1490">
        <v>112374.63</v>
      </c>
      <c r="I1490">
        <v>34.5</v>
      </c>
      <c r="J1490"/>
    </row>
    <row r="1491" spans="1:10" x14ac:dyDescent="0.5">
      <c r="A1491" s="1">
        <v>43494</v>
      </c>
      <c r="B1491" t="s">
        <v>9</v>
      </c>
      <c r="C1491" t="s">
        <v>9</v>
      </c>
      <c r="D1491">
        <v>138455.45499999999</v>
      </c>
      <c r="F1491">
        <v>138455.45499999999</v>
      </c>
      <c r="H1491">
        <v>138455.45499999999</v>
      </c>
      <c r="I1491">
        <v>36.799999999999997</v>
      </c>
      <c r="J1491"/>
    </row>
    <row r="1492" spans="1:10" x14ac:dyDescent="0.5">
      <c r="A1492" s="1">
        <v>43495</v>
      </c>
      <c r="B1492" t="s">
        <v>9</v>
      </c>
      <c r="C1492" t="s">
        <v>9</v>
      </c>
      <c r="D1492">
        <v>142113.375</v>
      </c>
      <c r="F1492">
        <v>142113.375</v>
      </c>
      <c r="H1492">
        <v>142113.375</v>
      </c>
      <c r="I1492">
        <v>38.1</v>
      </c>
      <c r="J1492"/>
    </row>
    <row r="1493" spans="1:10" x14ac:dyDescent="0.5">
      <c r="A1493" s="1">
        <v>43496</v>
      </c>
      <c r="B1493" t="s">
        <v>10</v>
      </c>
      <c r="C1493" t="s">
        <v>9</v>
      </c>
      <c r="D1493">
        <v>110277.21</v>
      </c>
      <c r="E1493">
        <v>110277.21</v>
      </c>
      <c r="H1493">
        <v>110277.21</v>
      </c>
      <c r="I1493">
        <v>21.5</v>
      </c>
      <c r="J1493"/>
    </row>
    <row r="1494" spans="1:10" x14ac:dyDescent="0.5">
      <c r="A1494" s="1">
        <v>43497</v>
      </c>
      <c r="B1494" t="s">
        <v>10</v>
      </c>
      <c r="C1494" t="s">
        <v>9</v>
      </c>
      <c r="D1494">
        <v>104422.79</v>
      </c>
      <c r="E1494">
        <v>104422.79</v>
      </c>
      <c r="H1494">
        <v>104422.79</v>
      </c>
      <c r="I1494">
        <v>24.2</v>
      </c>
      <c r="J1494"/>
    </row>
    <row r="1495" spans="1:10" x14ac:dyDescent="0.5">
      <c r="A1495" s="1">
        <v>43498</v>
      </c>
      <c r="B1495" t="s">
        <v>10</v>
      </c>
      <c r="C1495" t="s">
        <v>9</v>
      </c>
      <c r="D1495">
        <v>124749.065</v>
      </c>
      <c r="E1495">
        <v>124749.065</v>
      </c>
      <c r="H1495">
        <v>124749.065</v>
      </c>
      <c r="I1495">
        <v>34.4</v>
      </c>
      <c r="J1495"/>
    </row>
    <row r="1496" spans="1:10" x14ac:dyDescent="0.5">
      <c r="A1496" s="1">
        <v>43499</v>
      </c>
      <c r="B1496" t="s">
        <v>10</v>
      </c>
      <c r="C1496" t="s">
        <v>9</v>
      </c>
      <c r="D1496">
        <v>133287.58499999999</v>
      </c>
      <c r="E1496">
        <v>133287.58499999999</v>
      </c>
      <c r="H1496">
        <v>133287.58499999999</v>
      </c>
      <c r="I1496">
        <v>38.200000000000003</v>
      </c>
      <c r="J1496"/>
    </row>
    <row r="1497" spans="1:10" x14ac:dyDescent="0.5">
      <c r="A1497" s="1">
        <v>43500</v>
      </c>
      <c r="B1497" t="s">
        <v>10</v>
      </c>
      <c r="C1497" t="s">
        <v>9</v>
      </c>
      <c r="D1497">
        <v>119168.96000000001</v>
      </c>
      <c r="E1497">
        <v>119168.96000000001</v>
      </c>
      <c r="H1497">
        <v>119168.96000000001</v>
      </c>
      <c r="I1497">
        <v>22.7</v>
      </c>
      <c r="J1497"/>
    </row>
    <row r="1498" spans="1:10" x14ac:dyDescent="0.5">
      <c r="A1498" s="1">
        <v>43501</v>
      </c>
      <c r="B1498" t="s">
        <v>10</v>
      </c>
      <c r="C1498" t="s">
        <v>9</v>
      </c>
      <c r="D1498">
        <v>119702.045</v>
      </c>
      <c r="E1498">
        <v>119702.045</v>
      </c>
      <c r="H1498">
        <v>119702.045</v>
      </c>
      <c r="I1498">
        <v>26.9</v>
      </c>
      <c r="J1498"/>
    </row>
    <row r="1499" spans="1:10" x14ac:dyDescent="0.5">
      <c r="A1499" s="1">
        <v>43502</v>
      </c>
      <c r="B1499" t="s">
        <v>10</v>
      </c>
      <c r="C1499" t="s">
        <v>9</v>
      </c>
      <c r="D1499">
        <v>140497.815</v>
      </c>
      <c r="E1499">
        <v>140497.815</v>
      </c>
      <c r="H1499">
        <v>140497.815</v>
      </c>
      <c r="I1499">
        <v>34.700000000000003</v>
      </c>
      <c r="J1499"/>
    </row>
    <row r="1500" spans="1:10" x14ac:dyDescent="0.5">
      <c r="A1500" s="1">
        <v>43503</v>
      </c>
      <c r="B1500" t="s">
        <v>10</v>
      </c>
      <c r="C1500" t="s">
        <v>9</v>
      </c>
      <c r="D1500">
        <v>141593.54500000001</v>
      </c>
      <c r="E1500">
        <v>141593.54500000001</v>
      </c>
      <c r="H1500">
        <v>141593.54500000001</v>
      </c>
      <c r="I1500">
        <v>28.3</v>
      </c>
      <c r="J1500"/>
    </row>
    <row r="1501" spans="1:10" x14ac:dyDescent="0.5">
      <c r="A1501" s="1">
        <v>43504</v>
      </c>
      <c r="B1501" t="s">
        <v>10</v>
      </c>
      <c r="C1501" t="s">
        <v>9</v>
      </c>
      <c r="D1501">
        <v>117327.495</v>
      </c>
      <c r="E1501">
        <v>117327.495</v>
      </c>
      <c r="H1501">
        <v>117327.495</v>
      </c>
      <c r="I1501">
        <v>23.1</v>
      </c>
      <c r="J1501"/>
    </row>
    <row r="1502" spans="1:10" x14ac:dyDescent="0.5">
      <c r="A1502" s="1">
        <v>43505</v>
      </c>
      <c r="B1502" t="s">
        <v>10</v>
      </c>
      <c r="C1502" t="s">
        <v>9</v>
      </c>
      <c r="D1502">
        <v>95668.77</v>
      </c>
      <c r="E1502">
        <v>95668.77</v>
      </c>
      <c r="H1502">
        <v>95668.77</v>
      </c>
      <c r="I1502">
        <v>19.7</v>
      </c>
      <c r="J1502"/>
    </row>
    <row r="1503" spans="1:10" x14ac:dyDescent="0.5">
      <c r="A1503" s="1">
        <v>43506</v>
      </c>
      <c r="B1503" t="s">
        <v>10</v>
      </c>
      <c r="C1503" t="s">
        <v>9</v>
      </c>
      <c r="D1503">
        <v>94786.72</v>
      </c>
      <c r="E1503">
        <v>94786.72</v>
      </c>
      <c r="H1503">
        <v>94786.72</v>
      </c>
      <c r="I1503">
        <v>23.3</v>
      </c>
      <c r="J1503"/>
    </row>
    <row r="1504" spans="1:10" x14ac:dyDescent="0.5">
      <c r="A1504" s="1">
        <v>43507</v>
      </c>
      <c r="B1504" t="s">
        <v>10</v>
      </c>
      <c r="C1504" t="s">
        <v>9</v>
      </c>
      <c r="D1504">
        <v>114085.645</v>
      </c>
      <c r="E1504">
        <v>114085.645</v>
      </c>
      <c r="H1504">
        <v>114085.645</v>
      </c>
      <c r="I1504">
        <v>27.5</v>
      </c>
      <c r="J1504"/>
    </row>
    <row r="1505" spans="1:10" x14ac:dyDescent="0.5">
      <c r="A1505" s="1">
        <v>43508</v>
      </c>
      <c r="B1505" t="s">
        <v>10</v>
      </c>
      <c r="C1505" t="s">
        <v>9</v>
      </c>
      <c r="D1505">
        <v>107697.205</v>
      </c>
      <c r="E1505">
        <v>107697.205</v>
      </c>
      <c r="H1505">
        <v>107697.205</v>
      </c>
      <c r="I1505">
        <v>21.5</v>
      </c>
      <c r="J1505"/>
    </row>
    <row r="1506" spans="1:10" x14ac:dyDescent="0.5">
      <c r="A1506" s="1">
        <v>43509</v>
      </c>
      <c r="B1506" t="s">
        <v>10</v>
      </c>
      <c r="C1506" t="s">
        <v>9</v>
      </c>
      <c r="D1506">
        <v>106692.845</v>
      </c>
      <c r="E1506">
        <v>106692.845</v>
      </c>
      <c r="H1506">
        <v>106692.845</v>
      </c>
      <c r="I1506">
        <v>19.2</v>
      </c>
      <c r="J1506"/>
    </row>
    <row r="1507" spans="1:10" x14ac:dyDescent="0.5">
      <c r="A1507" s="1">
        <v>43510</v>
      </c>
      <c r="B1507" t="s">
        <v>10</v>
      </c>
      <c r="C1507" t="s">
        <v>9</v>
      </c>
      <c r="D1507">
        <v>107655.08</v>
      </c>
      <c r="E1507">
        <v>107655.08</v>
      </c>
      <c r="H1507">
        <v>107655.08</v>
      </c>
      <c r="I1507">
        <v>23.2</v>
      </c>
      <c r="J1507"/>
    </row>
    <row r="1508" spans="1:10" x14ac:dyDescent="0.5">
      <c r="A1508" s="1">
        <v>43511</v>
      </c>
      <c r="B1508" t="s">
        <v>10</v>
      </c>
      <c r="C1508" t="s">
        <v>9</v>
      </c>
      <c r="D1508">
        <v>113910.46</v>
      </c>
      <c r="E1508">
        <v>113910.46</v>
      </c>
      <c r="H1508">
        <v>113910.46</v>
      </c>
      <c r="I1508">
        <v>22.8</v>
      </c>
      <c r="J1508"/>
    </row>
    <row r="1509" spans="1:10" x14ac:dyDescent="0.5">
      <c r="A1509" s="1">
        <v>43512</v>
      </c>
      <c r="B1509" t="s">
        <v>10</v>
      </c>
      <c r="C1509" t="s">
        <v>9</v>
      </c>
      <c r="D1509">
        <v>106467.235</v>
      </c>
      <c r="E1509">
        <v>106467.235</v>
      </c>
      <c r="H1509">
        <v>106467.235</v>
      </c>
      <c r="I1509">
        <v>23.2</v>
      </c>
      <c r="J1509"/>
    </row>
    <row r="1510" spans="1:10" x14ac:dyDescent="0.5">
      <c r="A1510" s="1">
        <v>43513</v>
      </c>
      <c r="B1510" t="s">
        <v>10</v>
      </c>
      <c r="C1510" t="s">
        <v>9</v>
      </c>
      <c r="D1510">
        <v>108470.925</v>
      </c>
      <c r="E1510">
        <v>108470.925</v>
      </c>
      <c r="H1510">
        <v>108470.925</v>
      </c>
      <c r="I1510">
        <v>29</v>
      </c>
      <c r="J1510"/>
    </row>
    <row r="1511" spans="1:10" x14ac:dyDescent="0.5">
      <c r="A1511" s="1">
        <v>43514</v>
      </c>
      <c r="B1511" t="s">
        <v>10</v>
      </c>
      <c r="C1511" t="s">
        <v>9</v>
      </c>
      <c r="D1511">
        <v>116995.065</v>
      </c>
      <c r="E1511">
        <v>116995.065</v>
      </c>
      <c r="H1511">
        <v>116995.065</v>
      </c>
      <c r="I1511">
        <v>23.6</v>
      </c>
      <c r="J1511"/>
    </row>
    <row r="1512" spans="1:10" x14ac:dyDescent="0.5">
      <c r="A1512" s="1">
        <v>43515</v>
      </c>
      <c r="B1512" t="s">
        <v>10</v>
      </c>
      <c r="C1512" t="s">
        <v>9</v>
      </c>
      <c r="D1512">
        <v>110531.6</v>
      </c>
      <c r="E1512">
        <v>110531.6</v>
      </c>
      <c r="H1512">
        <v>110531.6</v>
      </c>
      <c r="I1512">
        <v>20.2</v>
      </c>
      <c r="J1512"/>
    </row>
    <row r="1513" spans="1:10" x14ac:dyDescent="0.5">
      <c r="A1513" s="1">
        <v>43516</v>
      </c>
      <c r="B1513" t="s">
        <v>10</v>
      </c>
      <c r="C1513" t="s">
        <v>9</v>
      </c>
      <c r="D1513">
        <v>108972.30499999999</v>
      </c>
      <c r="E1513">
        <v>108972.30499999999</v>
      </c>
      <c r="H1513">
        <v>108972.30499999999</v>
      </c>
      <c r="I1513">
        <v>23.2</v>
      </c>
      <c r="J1513"/>
    </row>
    <row r="1514" spans="1:10" x14ac:dyDescent="0.5">
      <c r="A1514" s="1">
        <v>43517</v>
      </c>
      <c r="B1514" t="s">
        <v>10</v>
      </c>
      <c r="C1514" t="s">
        <v>9</v>
      </c>
      <c r="D1514">
        <v>110235.33500000001</v>
      </c>
      <c r="E1514">
        <v>110235.33500000001</v>
      </c>
      <c r="H1514">
        <v>110235.33500000001</v>
      </c>
      <c r="I1514">
        <v>20.399999999999999</v>
      </c>
      <c r="J1514"/>
    </row>
    <row r="1515" spans="1:10" x14ac:dyDescent="0.5">
      <c r="A1515" s="1">
        <v>43518</v>
      </c>
      <c r="B1515" t="s">
        <v>10</v>
      </c>
      <c r="C1515" t="s">
        <v>9</v>
      </c>
      <c r="D1515">
        <v>109901.75999999999</v>
      </c>
      <c r="E1515">
        <v>109901.75999999999</v>
      </c>
      <c r="H1515">
        <v>109901.75999999999</v>
      </c>
      <c r="I1515">
        <v>21.2</v>
      </c>
      <c r="J1515"/>
    </row>
    <row r="1516" spans="1:10" x14ac:dyDescent="0.5">
      <c r="A1516" s="1">
        <v>43519</v>
      </c>
      <c r="B1516" t="s">
        <v>10</v>
      </c>
      <c r="C1516" t="s">
        <v>9</v>
      </c>
      <c r="D1516">
        <v>99890.25</v>
      </c>
      <c r="E1516">
        <v>99890.25</v>
      </c>
      <c r="H1516">
        <v>99890.25</v>
      </c>
      <c r="I1516">
        <v>25.8</v>
      </c>
      <c r="J1516"/>
    </row>
    <row r="1517" spans="1:10" x14ac:dyDescent="0.5">
      <c r="A1517" s="1">
        <v>43520</v>
      </c>
      <c r="B1517" t="s">
        <v>10</v>
      </c>
      <c r="C1517" t="s">
        <v>9</v>
      </c>
      <c r="D1517">
        <v>106877.86500000001</v>
      </c>
      <c r="E1517">
        <v>106877.86500000001</v>
      </c>
      <c r="H1517">
        <v>106877.86500000001</v>
      </c>
      <c r="I1517">
        <v>32.9</v>
      </c>
      <c r="J1517"/>
    </row>
    <row r="1518" spans="1:10" x14ac:dyDescent="0.5">
      <c r="A1518" s="1">
        <v>43521</v>
      </c>
      <c r="B1518" t="s">
        <v>10</v>
      </c>
      <c r="C1518" t="s">
        <v>9</v>
      </c>
      <c r="D1518">
        <v>133476.60500000001</v>
      </c>
      <c r="E1518">
        <v>133476.60500000001</v>
      </c>
      <c r="H1518">
        <v>133476.60500000001</v>
      </c>
      <c r="I1518">
        <v>34.200000000000003</v>
      </c>
      <c r="J1518"/>
    </row>
    <row r="1519" spans="1:10" x14ac:dyDescent="0.5">
      <c r="A1519" s="1">
        <v>43522</v>
      </c>
      <c r="B1519" t="s">
        <v>10</v>
      </c>
      <c r="C1519" t="s">
        <v>9</v>
      </c>
      <c r="D1519">
        <v>123114.11500000001</v>
      </c>
      <c r="E1519">
        <v>123114.11500000001</v>
      </c>
      <c r="H1519">
        <v>123114.11500000001</v>
      </c>
      <c r="I1519">
        <v>22.3</v>
      </c>
      <c r="J1519"/>
    </row>
    <row r="1520" spans="1:10" x14ac:dyDescent="0.5">
      <c r="A1520" s="1">
        <v>43523</v>
      </c>
      <c r="B1520" t="s">
        <v>10</v>
      </c>
      <c r="C1520" t="s">
        <v>9</v>
      </c>
      <c r="D1520">
        <v>125272.27</v>
      </c>
      <c r="E1520">
        <v>125272.27</v>
      </c>
      <c r="H1520">
        <v>125272.27</v>
      </c>
      <c r="I1520">
        <v>25.7</v>
      </c>
      <c r="J1520"/>
    </row>
    <row r="1521" spans="1:10" x14ac:dyDescent="0.5">
      <c r="A1521" s="1">
        <v>43524</v>
      </c>
      <c r="B1521" t="s">
        <v>10</v>
      </c>
      <c r="C1521" t="s">
        <v>9</v>
      </c>
      <c r="D1521">
        <v>150472.255</v>
      </c>
      <c r="E1521">
        <v>150472.255</v>
      </c>
      <c r="H1521">
        <v>150472.255</v>
      </c>
      <c r="I1521">
        <v>36.799999999999997</v>
      </c>
      <c r="J1521"/>
    </row>
    <row r="1522" spans="1:10" x14ac:dyDescent="0.5">
      <c r="A1522" s="1">
        <v>43525</v>
      </c>
      <c r="B1522" t="s">
        <v>10</v>
      </c>
      <c r="C1522" t="s">
        <v>9</v>
      </c>
      <c r="D1522">
        <v>163682.04</v>
      </c>
      <c r="E1522">
        <v>163682.04</v>
      </c>
      <c r="H1522">
        <v>163682.04</v>
      </c>
      <c r="I1522">
        <v>38.1</v>
      </c>
      <c r="J1522"/>
    </row>
    <row r="1523" spans="1:10" x14ac:dyDescent="0.5">
      <c r="A1523" s="1">
        <v>43526</v>
      </c>
      <c r="B1523" t="s">
        <v>10</v>
      </c>
      <c r="C1523" t="s">
        <v>9</v>
      </c>
      <c r="D1523">
        <v>146265.11499999999</v>
      </c>
      <c r="E1523">
        <v>146265.11499999999</v>
      </c>
      <c r="H1523">
        <v>146265.11499999999</v>
      </c>
      <c r="I1523">
        <v>36.299999999999997</v>
      </c>
      <c r="J1523"/>
    </row>
    <row r="1524" spans="1:10" x14ac:dyDescent="0.5">
      <c r="A1524" s="1">
        <v>43527</v>
      </c>
      <c r="B1524" t="s">
        <v>10</v>
      </c>
      <c r="C1524" t="s">
        <v>9</v>
      </c>
      <c r="D1524">
        <v>138597.69</v>
      </c>
      <c r="E1524">
        <v>138597.69</v>
      </c>
      <c r="H1524">
        <v>138597.69</v>
      </c>
      <c r="I1524">
        <v>36</v>
      </c>
      <c r="J1524"/>
    </row>
    <row r="1525" spans="1:10" x14ac:dyDescent="0.5">
      <c r="A1525" s="1">
        <v>43528</v>
      </c>
      <c r="B1525" t="s">
        <v>10</v>
      </c>
      <c r="C1525" t="s">
        <v>9</v>
      </c>
      <c r="D1525">
        <v>136528.81</v>
      </c>
      <c r="E1525">
        <v>136528.81</v>
      </c>
      <c r="H1525">
        <v>136528.81</v>
      </c>
      <c r="I1525">
        <v>24.6</v>
      </c>
      <c r="J1525"/>
    </row>
    <row r="1526" spans="1:10" x14ac:dyDescent="0.5">
      <c r="A1526" s="1">
        <v>43529</v>
      </c>
      <c r="B1526" t="s">
        <v>10</v>
      </c>
      <c r="C1526" t="s">
        <v>9</v>
      </c>
      <c r="D1526">
        <v>126073.53</v>
      </c>
      <c r="E1526">
        <v>126073.53</v>
      </c>
      <c r="H1526">
        <v>126073.53</v>
      </c>
      <c r="I1526">
        <v>24.3</v>
      </c>
      <c r="J1526"/>
    </row>
    <row r="1527" spans="1:10" x14ac:dyDescent="0.5">
      <c r="A1527" s="1">
        <v>43530</v>
      </c>
      <c r="B1527" t="s">
        <v>10</v>
      </c>
      <c r="C1527" t="s">
        <v>9</v>
      </c>
      <c r="D1527">
        <v>108723.61500000001</v>
      </c>
      <c r="E1527">
        <v>108723.61500000001</v>
      </c>
      <c r="H1527">
        <v>108723.61500000001</v>
      </c>
      <c r="I1527">
        <v>17.2</v>
      </c>
      <c r="J1527"/>
    </row>
    <row r="1528" spans="1:10" x14ac:dyDescent="0.5">
      <c r="A1528" s="1">
        <v>43531</v>
      </c>
      <c r="B1528" t="s">
        <v>10</v>
      </c>
      <c r="C1528" t="s">
        <v>9</v>
      </c>
      <c r="D1528">
        <v>114519.86500000001</v>
      </c>
      <c r="E1528">
        <v>114519.86500000001</v>
      </c>
      <c r="H1528">
        <v>114519.86500000001</v>
      </c>
      <c r="I1528">
        <v>22.1</v>
      </c>
      <c r="J1528"/>
    </row>
    <row r="1529" spans="1:10" x14ac:dyDescent="0.5">
      <c r="A1529" s="1">
        <v>43532</v>
      </c>
      <c r="B1529" t="s">
        <v>10</v>
      </c>
      <c r="C1529" t="s">
        <v>9</v>
      </c>
      <c r="D1529">
        <v>117281.2</v>
      </c>
      <c r="E1529">
        <v>117281.2</v>
      </c>
      <c r="H1529">
        <v>117281.2</v>
      </c>
      <c r="I1529">
        <v>26.8</v>
      </c>
      <c r="J1529"/>
    </row>
    <row r="1530" spans="1:10" x14ac:dyDescent="0.5">
      <c r="A1530" s="1">
        <v>43533</v>
      </c>
      <c r="B1530" t="s">
        <v>10</v>
      </c>
      <c r="C1530" t="s">
        <v>9</v>
      </c>
      <c r="D1530">
        <v>106854.935</v>
      </c>
      <c r="E1530">
        <v>106854.935</v>
      </c>
      <c r="H1530">
        <v>106854.935</v>
      </c>
      <c r="I1530">
        <v>24.7</v>
      </c>
      <c r="J1530"/>
    </row>
    <row r="1531" spans="1:10" x14ac:dyDescent="0.5">
      <c r="A1531" s="1">
        <v>43534</v>
      </c>
      <c r="B1531" t="s">
        <v>10</v>
      </c>
      <c r="C1531" t="s">
        <v>9</v>
      </c>
      <c r="D1531">
        <v>101994.05499999999</v>
      </c>
      <c r="E1531">
        <v>101994.05499999999</v>
      </c>
      <c r="H1531">
        <v>101994.05499999999</v>
      </c>
      <c r="I1531">
        <v>23.7</v>
      </c>
      <c r="J1531"/>
    </row>
    <row r="1532" spans="1:10" x14ac:dyDescent="0.5">
      <c r="A1532" s="1">
        <v>43535</v>
      </c>
      <c r="B1532" t="s">
        <v>10</v>
      </c>
      <c r="C1532" t="s">
        <v>10</v>
      </c>
      <c r="D1532">
        <v>103219.08</v>
      </c>
      <c r="E1532">
        <v>103219.08</v>
      </c>
      <c r="G1532">
        <v>103219.08</v>
      </c>
      <c r="I1532">
        <v>21.8</v>
      </c>
      <c r="J1532"/>
    </row>
    <row r="1533" spans="1:10" x14ac:dyDescent="0.5">
      <c r="A1533" s="1">
        <v>43536</v>
      </c>
      <c r="B1533" t="s">
        <v>10</v>
      </c>
      <c r="C1533" t="s">
        <v>9</v>
      </c>
      <c r="D1533">
        <v>110086.7</v>
      </c>
      <c r="E1533">
        <v>110086.7</v>
      </c>
      <c r="H1533">
        <v>110086.7</v>
      </c>
      <c r="I1533">
        <v>19.2</v>
      </c>
      <c r="J1533"/>
    </row>
    <row r="1534" spans="1:10" x14ac:dyDescent="0.5">
      <c r="A1534" s="1">
        <v>43537</v>
      </c>
      <c r="B1534" t="s">
        <v>10</v>
      </c>
      <c r="C1534" t="s">
        <v>9</v>
      </c>
      <c r="D1534">
        <v>114740.52</v>
      </c>
      <c r="E1534">
        <v>114740.52</v>
      </c>
      <c r="H1534">
        <v>114740.52</v>
      </c>
      <c r="I1534">
        <v>18.600000000000001</v>
      </c>
      <c r="J1534"/>
    </row>
    <row r="1535" spans="1:10" x14ac:dyDescent="0.5">
      <c r="A1535" s="1">
        <v>43538</v>
      </c>
      <c r="B1535" t="s">
        <v>10</v>
      </c>
      <c r="C1535" t="s">
        <v>9</v>
      </c>
      <c r="D1535">
        <v>112785.78</v>
      </c>
      <c r="E1535">
        <v>112785.78</v>
      </c>
      <c r="H1535">
        <v>112785.78</v>
      </c>
      <c r="I1535">
        <v>20.8</v>
      </c>
      <c r="J1535"/>
    </row>
    <row r="1536" spans="1:10" x14ac:dyDescent="0.5">
      <c r="A1536" s="1">
        <v>43539</v>
      </c>
      <c r="B1536" t="s">
        <v>10</v>
      </c>
      <c r="C1536" t="s">
        <v>9</v>
      </c>
      <c r="D1536">
        <v>111179.125</v>
      </c>
      <c r="E1536">
        <v>111179.125</v>
      </c>
      <c r="H1536">
        <v>111179.125</v>
      </c>
      <c r="I1536">
        <v>22.2</v>
      </c>
      <c r="J1536"/>
    </row>
    <row r="1537" spans="1:10" x14ac:dyDescent="0.5">
      <c r="A1537" s="1">
        <v>43540</v>
      </c>
      <c r="B1537" t="s">
        <v>10</v>
      </c>
      <c r="C1537" t="s">
        <v>9</v>
      </c>
      <c r="D1537">
        <v>105119.48</v>
      </c>
      <c r="E1537">
        <v>105119.48</v>
      </c>
      <c r="H1537">
        <v>105119.48</v>
      </c>
      <c r="I1537">
        <v>25.6</v>
      </c>
      <c r="J1537"/>
    </row>
    <row r="1538" spans="1:10" x14ac:dyDescent="0.5">
      <c r="A1538" s="1">
        <v>43541</v>
      </c>
      <c r="B1538" t="s">
        <v>10</v>
      </c>
      <c r="C1538" t="s">
        <v>9</v>
      </c>
      <c r="D1538">
        <v>105669.045</v>
      </c>
      <c r="E1538">
        <v>105669.045</v>
      </c>
      <c r="H1538">
        <v>105669.045</v>
      </c>
      <c r="I1538">
        <v>25.6</v>
      </c>
      <c r="J1538"/>
    </row>
    <row r="1539" spans="1:10" x14ac:dyDescent="0.5">
      <c r="A1539" s="1">
        <v>43542</v>
      </c>
      <c r="B1539" t="s">
        <v>10</v>
      </c>
      <c r="C1539" t="s">
        <v>9</v>
      </c>
      <c r="D1539">
        <v>121954.38499999999</v>
      </c>
      <c r="E1539">
        <v>121954.38499999999</v>
      </c>
      <c r="H1539">
        <v>121954.38499999999</v>
      </c>
      <c r="I1539">
        <v>28.2</v>
      </c>
      <c r="J1539"/>
    </row>
    <row r="1540" spans="1:10" x14ac:dyDescent="0.5">
      <c r="A1540" s="1">
        <v>43543</v>
      </c>
      <c r="B1540" t="s">
        <v>10</v>
      </c>
      <c r="C1540" t="s">
        <v>9</v>
      </c>
      <c r="D1540">
        <v>123290.83500000001</v>
      </c>
      <c r="E1540">
        <v>123290.83500000001</v>
      </c>
      <c r="H1540">
        <v>123290.83500000001</v>
      </c>
      <c r="I1540">
        <v>23.4</v>
      </c>
      <c r="J1540"/>
    </row>
    <row r="1541" spans="1:10" x14ac:dyDescent="0.5">
      <c r="A1541" s="1">
        <v>43544</v>
      </c>
      <c r="B1541" t="s">
        <v>10</v>
      </c>
      <c r="C1541" t="s">
        <v>9</v>
      </c>
      <c r="D1541">
        <v>123994.3</v>
      </c>
      <c r="E1541">
        <v>123994.3</v>
      </c>
      <c r="H1541">
        <v>123994.3</v>
      </c>
      <c r="I1541">
        <v>23.4</v>
      </c>
      <c r="J1541"/>
    </row>
    <row r="1542" spans="1:10" x14ac:dyDescent="0.5">
      <c r="A1542" s="1">
        <v>43545</v>
      </c>
      <c r="B1542" t="s">
        <v>10</v>
      </c>
      <c r="C1542" t="s">
        <v>9</v>
      </c>
      <c r="D1542">
        <v>124181.405</v>
      </c>
      <c r="E1542">
        <v>124181.405</v>
      </c>
      <c r="H1542">
        <v>124181.405</v>
      </c>
      <c r="I1542">
        <v>24.3</v>
      </c>
      <c r="J1542"/>
    </row>
    <row r="1543" spans="1:10" x14ac:dyDescent="0.5">
      <c r="A1543" s="1">
        <v>43546</v>
      </c>
      <c r="B1543" t="s">
        <v>10</v>
      </c>
      <c r="C1543" t="s">
        <v>9</v>
      </c>
      <c r="D1543">
        <v>128305.64</v>
      </c>
      <c r="E1543">
        <v>128305.64</v>
      </c>
      <c r="H1543">
        <v>128305.64</v>
      </c>
      <c r="I1543">
        <v>28.6</v>
      </c>
      <c r="J1543"/>
    </row>
    <row r="1544" spans="1:10" x14ac:dyDescent="0.5">
      <c r="A1544" s="1">
        <v>43547</v>
      </c>
      <c r="B1544" t="s">
        <v>10</v>
      </c>
      <c r="C1544" t="s">
        <v>9</v>
      </c>
      <c r="D1544">
        <v>109147.65</v>
      </c>
      <c r="E1544">
        <v>109147.65</v>
      </c>
      <c r="H1544">
        <v>109147.65</v>
      </c>
      <c r="I1544">
        <v>31.3</v>
      </c>
      <c r="J1544"/>
    </row>
    <row r="1545" spans="1:10" x14ac:dyDescent="0.5">
      <c r="A1545" s="1">
        <v>43548</v>
      </c>
      <c r="B1545" t="s">
        <v>10</v>
      </c>
      <c r="C1545" t="s">
        <v>9</v>
      </c>
      <c r="D1545">
        <v>104226.83</v>
      </c>
      <c r="E1545">
        <v>104226.83</v>
      </c>
      <c r="H1545">
        <v>104226.83</v>
      </c>
      <c r="I1545">
        <v>29.3</v>
      </c>
      <c r="J1545"/>
    </row>
    <row r="1546" spans="1:10" x14ac:dyDescent="0.5">
      <c r="A1546" s="1">
        <v>43549</v>
      </c>
      <c r="B1546" t="s">
        <v>10</v>
      </c>
      <c r="C1546" t="s">
        <v>9</v>
      </c>
      <c r="D1546">
        <v>107583.935</v>
      </c>
      <c r="E1546">
        <v>107583.935</v>
      </c>
      <c r="H1546">
        <v>107583.935</v>
      </c>
      <c r="I1546">
        <v>19</v>
      </c>
      <c r="J1546"/>
    </row>
    <row r="1547" spans="1:10" x14ac:dyDescent="0.5">
      <c r="A1547" s="1">
        <v>43550</v>
      </c>
      <c r="B1547" t="s">
        <v>10</v>
      </c>
      <c r="C1547" t="s">
        <v>9</v>
      </c>
      <c r="D1547">
        <v>108840.18</v>
      </c>
      <c r="E1547">
        <v>108840.18</v>
      </c>
      <c r="H1547">
        <v>108840.18</v>
      </c>
      <c r="I1547">
        <v>20.3</v>
      </c>
      <c r="J1547"/>
    </row>
    <row r="1548" spans="1:10" x14ac:dyDescent="0.5">
      <c r="A1548" s="1">
        <v>43551</v>
      </c>
      <c r="B1548" t="s">
        <v>10</v>
      </c>
      <c r="C1548" t="s">
        <v>9</v>
      </c>
      <c r="D1548">
        <v>113307.595</v>
      </c>
      <c r="E1548">
        <v>113307.595</v>
      </c>
      <c r="H1548">
        <v>113307.595</v>
      </c>
      <c r="I1548">
        <v>21.7</v>
      </c>
      <c r="J1548"/>
    </row>
    <row r="1549" spans="1:10" x14ac:dyDescent="0.5">
      <c r="A1549" s="1">
        <v>43552</v>
      </c>
      <c r="B1549" t="s">
        <v>10</v>
      </c>
      <c r="C1549" t="s">
        <v>9</v>
      </c>
      <c r="D1549">
        <v>113923.16</v>
      </c>
      <c r="E1549">
        <v>113923.16</v>
      </c>
      <c r="H1549">
        <v>113923.16</v>
      </c>
      <c r="I1549">
        <v>27.9</v>
      </c>
      <c r="J1549"/>
    </row>
    <row r="1550" spans="1:10" x14ac:dyDescent="0.5">
      <c r="A1550" s="1">
        <v>43553</v>
      </c>
      <c r="B1550" t="s">
        <v>10</v>
      </c>
      <c r="C1550" t="s">
        <v>9</v>
      </c>
      <c r="D1550">
        <v>110768.285</v>
      </c>
      <c r="E1550">
        <v>110768.285</v>
      </c>
      <c r="H1550">
        <v>110768.285</v>
      </c>
      <c r="I1550">
        <v>28.5</v>
      </c>
      <c r="J1550"/>
    </row>
    <row r="1551" spans="1:10" x14ac:dyDescent="0.5">
      <c r="A1551" s="1">
        <v>43554</v>
      </c>
      <c r="B1551" t="s">
        <v>10</v>
      </c>
      <c r="C1551" t="s">
        <v>9</v>
      </c>
      <c r="D1551">
        <v>101262.655</v>
      </c>
      <c r="E1551">
        <v>101262.655</v>
      </c>
      <c r="H1551">
        <v>101262.655</v>
      </c>
      <c r="I1551">
        <v>15.6</v>
      </c>
      <c r="J1551"/>
    </row>
    <row r="1552" spans="1:10" x14ac:dyDescent="0.5">
      <c r="A1552" s="1">
        <v>43555</v>
      </c>
      <c r="B1552" t="s">
        <v>10</v>
      </c>
      <c r="C1552" t="s">
        <v>9</v>
      </c>
      <c r="D1552">
        <v>101119.83500000001</v>
      </c>
      <c r="E1552">
        <v>101119.83500000001</v>
      </c>
      <c r="H1552">
        <v>101119.83500000001</v>
      </c>
      <c r="I1552">
        <v>18.5</v>
      </c>
      <c r="J1552"/>
    </row>
    <row r="1553" spans="1:10" x14ac:dyDescent="0.5">
      <c r="A1553" s="1">
        <v>43556</v>
      </c>
      <c r="B1553" t="s">
        <v>10</v>
      </c>
      <c r="C1553" t="s">
        <v>9</v>
      </c>
      <c r="D1553">
        <v>116817.43</v>
      </c>
      <c r="E1553">
        <v>116817.43</v>
      </c>
      <c r="H1553">
        <v>116817.43</v>
      </c>
      <c r="I1553">
        <v>17.100000000000001</v>
      </c>
      <c r="J1553"/>
    </row>
    <row r="1554" spans="1:10" x14ac:dyDescent="0.5">
      <c r="A1554" s="1">
        <v>43557</v>
      </c>
      <c r="B1554" t="s">
        <v>10</v>
      </c>
      <c r="C1554" t="s">
        <v>9</v>
      </c>
      <c r="D1554">
        <v>114927.205</v>
      </c>
      <c r="E1554">
        <v>114927.205</v>
      </c>
      <c r="H1554">
        <v>114927.205</v>
      </c>
      <c r="I1554">
        <v>25.9</v>
      </c>
      <c r="J1554"/>
    </row>
    <row r="1555" spans="1:10" x14ac:dyDescent="0.5">
      <c r="A1555" s="1">
        <v>43558</v>
      </c>
      <c r="B1555" t="s">
        <v>10</v>
      </c>
      <c r="C1555" t="s">
        <v>9</v>
      </c>
      <c r="D1555">
        <v>115188.76</v>
      </c>
      <c r="E1555">
        <v>115188.76</v>
      </c>
      <c r="H1555">
        <v>115188.76</v>
      </c>
      <c r="I1555">
        <v>24.7</v>
      </c>
      <c r="J1555"/>
    </row>
    <row r="1556" spans="1:10" x14ac:dyDescent="0.5">
      <c r="A1556" s="1">
        <v>43559</v>
      </c>
      <c r="B1556" t="s">
        <v>10</v>
      </c>
      <c r="C1556" t="s">
        <v>9</v>
      </c>
      <c r="D1556">
        <v>113763.83500000001</v>
      </c>
      <c r="E1556">
        <v>113763.83500000001</v>
      </c>
      <c r="H1556">
        <v>113763.83500000001</v>
      </c>
      <c r="I1556">
        <v>21.9</v>
      </c>
      <c r="J1556"/>
    </row>
    <row r="1557" spans="1:10" x14ac:dyDescent="0.5">
      <c r="A1557" s="1">
        <v>43560</v>
      </c>
      <c r="B1557" t="s">
        <v>9</v>
      </c>
      <c r="C1557" t="s">
        <v>9</v>
      </c>
      <c r="D1557">
        <v>111484.73</v>
      </c>
      <c r="F1557">
        <v>111484.73</v>
      </c>
      <c r="H1557">
        <v>111484.73</v>
      </c>
      <c r="I1557">
        <v>28.5</v>
      </c>
      <c r="J1557"/>
    </row>
    <row r="1558" spans="1:10" x14ac:dyDescent="0.5">
      <c r="A1558" s="1">
        <v>43561</v>
      </c>
      <c r="B1558" t="s">
        <v>9</v>
      </c>
      <c r="C1558" t="s">
        <v>9</v>
      </c>
      <c r="D1558">
        <v>102229.645</v>
      </c>
      <c r="F1558">
        <v>102229.645</v>
      </c>
      <c r="H1558">
        <v>102229.645</v>
      </c>
      <c r="I1558">
        <v>20.100000000000001</v>
      </c>
      <c r="J1558"/>
    </row>
    <row r="1559" spans="1:10" x14ac:dyDescent="0.5">
      <c r="A1559" s="1">
        <v>43562</v>
      </c>
      <c r="B1559" t="s">
        <v>9</v>
      </c>
      <c r="C1559" t="s">
        <v>9</v>
      </c>
      <c r="D1559">
        <v>93590.425000000003</v>
      </c>
      <c r="F1559">
        <v>93590.425000000003</v>
      </c>
      <c r="H1559">
        <v>93590.425000000003</v>
      </c>
      <c r="I1559">
        <v>26.5</v>
      </c>
      <c r="J1559"/>
    </row>
    <row r="1560" spans="1:10" x14ac:dyDescent="0.5">
      <c r="A1560" s="1">
        <v>43563</v>
      </c>
      <c r="B1560" t="s">
        <v>9</v>
      </c>
      <c r="C1560" t="s">
        <v>9</v>
      </c>
      <c r="D1560">
        <v>108543.63499999999</v>
      </c>
      <c r="F1560">
        <v>108543.63499999999</v>
      </c>
      <c r="H1560">
        <v>108543.63499999999</v>
      </c>
      <c r="I1560">
        <v>23.1</v>
      </c>
      <c r="J1560"/>
    </row>
    <row r="1561" spans="1:10" x14ac:dyDescent="0.5">
      <c r="A1561" s="1">
        <v>43564</v>
      </c>
      <c r="B1561" t="s">
        <v>9</v>
      </c>
      <c r="C1561" t="s">
        <v>9</v>
      </c>
      <c r="D1561">
        <v>111999.03999999999</v>
      </c>
      <c r="F1561">
        <v>111999.03999999999</v>
      </c>
      <c r="H1561">
        <v>111999.03999999999</v>
      </c>
      <c r="I1561">
        <v>16.3</v>
      </c>
      <c r="J1561"/>
    </row>
    <row r="1562" spans="1:10" x14ac:dyDescent="0.5">
      <c r="A1562" s="1">
        <v>43565</v>
      </c>
      <c r="B1562" t="s">
        <v>9</v>
      </c>
      <c r="C1562" t="s">
        <v>9</v>
      </c>
      <c r="D1562">
        <v>120858.98</v>
      </c>
      <c r="F1562">
        <v>120858.98</v>
      </c>
      <c r="H1562">
        <v>120858.98</v>
      </c>
      <c r="I1562">
        <v>15.8</v>
      </c>
      <c r="J1562"/>
    </row>
    <row r="1563" spans="1:10" x14ac:dyDescent="0.5">
      <c r="A1563" s="1">
        <v>43566</v>
      </c>
      <c r="B1563" t="s">
        <v>9</v>
      </c>
      <c r="C1563" t="s">
        <v>9</v>
      </c>
      <c r="D1563">
        <v>116890.61</v>
      </c>
      <c r="F1563">
        <v>116890.61</v>
      </c>
      <c r="H1563">
        <v>116890.61</v>
      </c>
      <c r="I1563">
        <v>17.3</v>
      </c>
      <c r="J1563"/>
    </row>
    <row r="1564" spans="1:10" x14ac:dyDescent="0.5">
      <c r="A1564" s="1">
        <v>43567</v>
      </c>
      <c r="B1564" t="s">
        <v>9</v>
      </c>
      <c r="C1564" t="s">
        <v>9</v>
      </c>
      <c r="D1564">
        <v>114848.77</v>
      </c>
      <c r="F1564">
        <v>114848.77</v>
      </c>
      <c r="H1564">
        <v>114848.77</v>
      </c>
      <c r="I1564">
        <v>24.9</v>
      </c>
      <c r="J1564"/>
    </row>
    <row r="1565" spans="1:10" x14ac:dyDescent="0.5">
      <c r="A1565" s="1">
        <v>43568</v>
      </c>
      <c r="B1565" t="s">
        <v>9</v>
      </c>
      <c r="C1565" t="s">
        <v>9</v>
      </c>
      <c r="D1565">
        <v>105963.55499999999</v>
      </c>
      <c r="F1565">
        <v>105963.55499999999</v>
      </c>
      <c r="H1565">
        <v>105963.55499999999</v>
      </c>
      <c r="I1565">
        <v>20.7</v>
      </c>
      <c r="J1565"/>
    </row>
    <row r="1566" spans="1:10" x14ac:dyDescent="0.5">
      <c r="A1566" s="1">
        <v>43569</v>
      </c>
      <c r="B1566" t="s">
        <v>9</v>
      </c>
      <c r="C1566" t="s">
        <v>9</v>
      </c>
      <c r="D1566">
        <v>98680</v>
      </c>
      <c r="F1566">
        <v>98680</v>
      </c>
      <c r="H1566">
        <v>98680</v>
      </c>
      <c r="I1566">
        <v>22.5</v>
      </c>
      <c r="J1566"/>
    </row>
    <row r="1567" spans="1:10" x14ac:dyDescent="0.5">
      <c r="A1567" s="1">
        <v>43570</v>
      </c>
      <c r="B1567" t="s">
        <v>9</v>
      </c>
      <c r="C1567" t="s">
        <v>9</v>
      </c>
      <c r="D1567">
        <v>114194.955</v>
      </c>
      <c r="F1567">
        <v>114194.955</v>
      </c>
      <c r="H1567">
        <v>114194.955</v>
      </c>
      <c r="I1567">
        <v>27.4</v>
      </c>
      <c r="J1567"/>
    </row>
    <row r="1568" spans="1:10" x14ac:dyDescent="0.5">
      <c r="A1568" s="1">
        <v>43571</v>
      </c>
      <c r="B1568" t="s">
        <v>9</v>
      </c>
      <c r="C1568" t="s">
        <v>9</v>
      </c>
      <c r="D1568">
        <v>115392.875</v>
      </c>
      <c r="F1568">
        <v>115392.875</v>
      </c>
      <c r="H1568">
        <v>115392.875</v>
      </c>
      <c r="I1568">
        <v>30.3</v>
      </c>
      <c r="J1568"/>
    </row>
    <row r="1569" spans="1:10" x14ac:dyDescent="0.5">
      <c r="A1569" s="1">
        <v>43572</v>
      </c>
      <c r="B1569" t="s">
        <v>9</v>
      </c>
      <c r="C1569" t="s">
        <v>9</v>
      </c>
      <c r="D1569">
        <v>117281.13</v>
      </c>
      <c r="F1569">
        <v>117281.13</v>
      </c>
      <c r="H1569">
        <v>117281.13</v>
      </c>
      <c r="I1569">
        <v>30</v>
      </c>
      <c r="J1569"/>
    </row>
    <row r="1570" spans="1:10" x14ac:dyDescent="0.5">
      <c r="A1570" s="1">
        <v>43573</v>
      </c>
      <c r="B1570" t="s">
        <v>9</v>
      </c>
      <c r="C1570" t="s">
        <v>9</v>
      </c>
      <c r="D1570">
        <v>111360.065</v>
      </c>
      <c r="F1570">
        <v>111360.065</v>
      </c>
      <c r="H1570">
        <v>111360.065</v>
      </c>
      <c r="I1570">
        <v>17.7</v>
      </c>
      <c r="J1570"/>
    </row>
    <row r="1571" spans="1:10" x14ac:dyDescent="0.5">
      <c r="A1571" s="1">
        <v>43574</v>
      </c>
      <c r="B1571" t="s">
        <v>9</v>
      </c>
      <c r="C1571" t="s">
        <v>10</v>
      </c>
      <c r="D1571">
        <v>95967.404999999999</v>
      </c>
      <c r="F1571">
        <v>95967.404999999999</v>
      </c>
      <c r="G1571">
        <v>95967.404999999999</v>
      </c>
      <c r="I1571">
        <v>22.1</v>
      </c>
      <c r="J1571"/>
    </row>
    <row r="1572" spans="1:10" x14ac:dyDescent="0.5">
      <c r="A1572" s="1">
        <v>43575</v>
      </c>
      <c r="B1572" t="s">
        <v>9</v>
      </c>
      <c r="C1572" t="s">
        <v>10</v>
      </c>
      <c r="D1572">
        <v>95654.36</v>
      </c>
      <c r="F1572">
        <v>95654.36</v>
      </c>
      <c r="G1572">
        <v>95654.36</v>
      </c>
      <c r="I1572">
        <v>30.2</v>
      </c>
      <c r="J1572"/>
    </row>
    <row r="1573" spans="1:10" x14ac:dyDescent="0.5">
      <c r="A1573" s="1">
        <v>43576</v>
      </c>
      <c r="B1573" t="s">
        <v>9</v>
      </c>
      <c r="C1573" t="s">
        <v>10</v>
      </c>
      <c r="D1573">
        <v>94810.664999999994</v>
      </c>
      <c r="F1573">
        <v>94810.664999999994</v>
      </c>
      <c r="G1573">
        <v>94810.664999999994</v>
      </c>
      <c r="I1573">
        <v>27</v>
      </c>
      <c r="J1573"/>
    </row>
    <row r="1574" spans="1:10" x14ac:dyDescent="0.5">
      <c r="A1574" s="1">
        <v>43577</v>
      </c>
      <c r="B1574" t="s">
        <v>9</v>
      </c>
      <c r="C1574" t="s">
        <v>10</v>
      </c>
      <c r="D1574">
        <v>100246.51</v>
      </c>
      <c r="F1574">
        <v>100246.51</v>
      </c>
      <c r="G1574">
        <v>100246.51</v>
      </c>
      <c r="I1574">
        <v>17.600000000000001</v>
      </c>
      <c r="J1574"/>
    </row>
    <row r="1575" spans="1:10" x14ac:dyDescent="0.5">
      <c r="A1575" s="1">
        <v>43578</v>
      </c>
      <c r="B1575" t="s">
        <v>9</v>
      </c>
      <c r="C1575" t="s">
        <v>9</v>
      </c>
      <c r="D1575">
        <v>114240.88499999999</v>
      </c>
      <c r="F1575">
        <v>114240.88499999999</v>
      </c>
      <c r="H1575">
        <v>114240.88499999999</v>
      </c>
      <c r="I1575">
        <v>18.5</v>
      </c>
      <c r="J1575"/>
    </row>
    <row r="1576" spans="1:10" x14ac:dyDescent="0.5">
      <c r="A1576" s="1">
        <v>43579</v>
      </c>
      <c r="B1576" t="s">
        <v>10</v>
      </c>
      <c r="C1576" t="s">
        <v>9</v>
      </c>
      <c r="D1576">
        <v>113264.23</v>
      </c>
      <c r="E1576">
        <v>113264.23</v>
      </c>
      <c r="H1576">
        <v>113264.23</v>
      </c>
      <c r="I1576">
        <v>23.2</v>
      </c>
      <c r="J1576"/>
    </row>
    <row r="1577" spans="1:10" x14ac:dyDescent="0.5">
      <c r="A1577" s="1">
        <v>43580</v>
      </c>
      <c r="B1577" t="s">
        <v>10</v>
      </c>
      <c r="C1577" t="s">
        <v>10</v>
      </c>
      <c r="D1577">
        <v>98112.464999999997</v>
      </c>
      <c r="E1577">
        <v>98112.464999999997</v>
      </c>
      <c r="G1577">
        <v>98112.464999999997</v>
      </c>
      <c r="I1577">
        <v>21.5</v>
      </c>
      <c r="J1577"/>
    </row>
    <row r="1578" spans="1:10" x14ac:dyDescent="0.5">
      <c r="A1578" s="1">
        <v>43581</v>
      </c>
      <c r="B1578" t="s">
        <v>10</v>
      </c>
      <c r="C1578" t="s">
        <v>9</v>
      </c>
      <c r="D1578">
        <v>107226.59</v>
      </c>
      <c r="E1578">
        <v>107226.59</v>
      </c>
      <c r="H1578">
        <v>107226.59</v>
      </c>
      <c r="I1578">
        <v>15.8</v>
      </c>
      <c r="J1578"/>
    </row>
    <row r="1579" spans="1:10" x14ac:dyDescent="0.5">
      <c r="A1579" s="1">
        <v>43582</v>
      </c>
      <c r="B1579" t="s">
        <v>10</v>
      </c>
      <c r="C1579" t="s">
        <v>9</v>
      </c>
      <c r="D1579">
        <v>105374.93</v>
      </c>
      <c r="E1579">
        <v>105374.93</v>
      </c>
      <c r="H1579">
        <v>105374.93</v>
      </c>
      <c r="I1579">
        <v>16.2</v>
      </c>
      <c r="J1579"/>
    </row>
    <row r="1580" spans="1:10" x14ac:dyDescent="0.5">
      <c r="A1580" s="1">
        <v>43583</v>
      </c>
      <c r="B1580" t="s">
        <v>10</v>
      </c>
      <c r="C1580" t="s">
        <v>9</v>
      </c>
      <c r="D1580">
        <v>101057.43</v>
      </c>
      <c r="E1580">
        <v>101057.43</v>
      </c>
      <c r="H1580">
        <v>101057.43</v>
      </c>
      <c r="I1580">
        <v>17.399999999999999</v>
      </c>
      <c r="J1580"/>
    </row>
    <row r="1581" spans="1:10" x14ac:dyDescent="0.5">
      <c r="A1581" s="1">
        <v>43584</v>
      </c>
      <c r="B1581" t="s">
        <v>10</v>
      </c>
      <c r="C1581" t="s">
        <v>9</v>
      </c>
      <c r="D1581">
        <v>118307.52499999999</v>
      </c>
      <c r="E1581">
        <v>118307.52499999999</v>
      </c>
      <c r="H1581">
        <v>118307.52499999999</v>
      </c>
      <c r="I1581">
        <v>18.100000000000001</v>
      </c>
      <c r="J1581"/>
    </row>
    <row r="1582" spans="1:10" x14ac:dyDescent="0.5">
      <c r="A1582" s="1">
        <v>43585</v>
      </c>
      <c r="B1582" t="s">
        <v>10</v>
      </c>
      <c r="C1582" t="s">
        <v>9</v>
      </c>
      <c r="D1582">
        <v>110515.6</v>
      </c>
      <c r="E1582">
        <v>110515.6</v>
      </c>
      <c r="H1582">
        <v>110515.6</v>
      </c>
      <c r="I1582">
        <v>23.1</v>
      </c>
      <c r="J1582"/>
    </row>
    <row r="1583" spans="1:10" x14ac:dyDescent="0.5">
      <c r="A1583" s="1">
        <v>43586</v>
      </c>
      <c r="B1583" t="s">
        <v>10</v>
      </c>
      <c r="C1583" t="s">
        <v>9</v>
      </c>
      <c r="D1583">
        <v>111462.38499999999</v>
      </c>
      <c r="E1583">
        <v>111462.38499999999</v>
      </c>
      <c r="H1583">
        <v>111462.38499999999</v>
      </c>
      <c r="I1583">
        <v>22.8</v>
      </c>
      <c r="J1583"/>
    </row>
    <row r="1584" spans="1:10" x14ac:dyDescent="0.5">
      <c r="A1584" s="1">
        <v>43587</v>
      </c>
      <c r="B1584" t="s">
        <v>10</v>
      </c>
      <c r="C1584" t="s">
        <v>9</v>
      </c>
      <c r="D1584">
        <v>112948.4</v>
      </c>
      <c r="E1584">
        <v>112948.4</v>
      </c>
      <c r="H1584">
        <v>112948.4</v>
      </c>
      <c r="I1584">
        <v>20.2</v>
      </c>
      <c r="J1584"/>
    </row>
    <row r="1585" spans="1:10" x14ac:dyDescent="0.5">
      <c r="A1585" s="1">
        <v>43588</v>
      </c>
      <c r="B1585" t="s">
        <v>10</v>
      </c>
      <c r="C1585" t="s">
        <v>9</v>
      </c>
      <c r="D1585">
        <v>110902.185</v>
      </c>
      <c r="E1585">
        <v>110902.185</v>
      </c>
      <c r="H1585">
        <v>110902.185</v>
      </c>
      <c r="I1585">
        <v>20.7</v>
      </c>
      <c r="J1585"/>
    </row>
    <row r="1586" spans="1:10" x14ac:dyDescent="0.5">
      <c r="A1586" s="1">
        <v>43589</v>
      </c>
      <c r="B1586" t="s">
        <v>10</v>
      </c>
      <c r="C1586" t="s">
        <v>9</v>
      </c>
      <c r="D1586">
        <v>103616.145</v>
      </c>
      <c r="E1586">
        <v>103616.145</v>
      </c>
      <c r="H1586">
        <v>103616.145</v>
      </c>
      <c r="I1586">
        <v>16.399999999999999</v>
      </c>
      <c r="J1586"/>
    </row>
    <row r="1587" spans="1:10" x14ac:dyDescent="0.5">
      <c r="A1587" s="1">
        <v>43590</v>
      </c>
      <c r="B1587" t="s">
        <v>10</v>
      </c>
      <c r="C1587" t="s">
        <v>9</v>
      </c>
      <c r="D1587">
        <v>104770.705</v>
      </c>
      <c r="E1587">
        <v>104770.705</v>
      </c>
      <c r="H1587">
        <v>104770.705</v>
      </c>
      <c r="I1587">
        <v>16.3</v>
      </c>
      <c r="J1587"/>
    </row>
    <row r="1588" spans="1:10" x14ac:dyDescent="0.5">
      <c r="A1588" s="1">
        <v>43591</v>
      </c>
      <c r="B1588" t="s">
        <v>10</v>
      </c>
      <c r="C1588" t="s">
        <v>9</v>
      </c>
      <c r="D1588">
        <v>121535.485</v>
      </c>
      <c r="E1588">
        <v>121535.485</v>
      </c>
      <c r="H1588">
        <v>121535.485</v>
      </c>
      <c r="I1588">
        <v>16.7</v>
      </c>
      <c r="J1588"/>
    </row>
    <row r="1589" spans="1:10" x14ac:dyDescent="0.5">
      <c r="A1589" s="1">
        <v>43592</v>
      </c>
      <c r="B1589" t="s">
        <v>10</v>
      </c>
      <c r="C1589" t="s">
        <v>9</v>
      </c>
      <c r="D1589">
        <v>116318.435</v>
      </c>
      <c r="E1589">
        <v>116318.435</v>
      </c>
      <c r="H1589">
        <v>116318.435</v>
      </c>
      <c r="I1589">
        <v>18.7</v>
      </c>
      <c r="J1589"/>
    </row>
    <row r="1590" spans="1:10" x14ac:dyDescent="0.5">
      <c r="A1590" s="1">
        <v>43593</v>
      </c>
      <c r="B1590" t="s">
        <v>10</v>
      </c>
      <c r="C1590" t="s">
        <v>9</v>
      </c>
      <c r="D1590">
        <v>118801.84</v>
      </c>
      <c r="E1590">
        <v>118801.84</v>
      </c>
      <c r="H1590">
        <v>118801.84</v>
      </c>
      <c r="I1590">
        <v>17.399999999999999</v>
      </c>
      <c r="J1590"/>
    </row>
    <row r="1591" spans="1:10" x14ac:dyDescent="0.5">
      <c r="A1591" s="1">
        <v>43594</v>
      </c>
      <c r="B1591" t="s">
        <v>10</v>
      </c>
      <c r="C1591" t="s">
        <v>9</v>
      </c>
      <c r="D1591">
        <v>122003.33500000001</v>
      </c>
      <c r="E1591">
        <v>122003.33500000001</v>
      </c>
      <c r="H1591">
        <v>122003.33500000001</v>
      </c>
      <c r="I1591">
        <v>16.2</v>
      </c>
      <c r="J1591"/>
    </row>
    <row r="1592" spans="1:10" x14ac:dyDescent="0.5">
      <c r="A1592" s="1">
        <v>43595</v>
      </c>
      <c r="B1592" t="s">
        <v>10</v>
      </c>
      <c r="C1592" t="s">
        <v>9</v>
      </c>
      <c r="D1592">
        <v>123850.86</v>
      </c>
      <c r="E1592">
        <v>123850.86</v>
      </c>
      <c r="H1592">
        <v>123850.86</v>
      </c>
      <c r="I1592">
        <v>14.2</v>
      </c>
      <c r="J1592"/>
    </row>
    <row r="1593" spans="1:10" x14ac:dyDescent="0.5">
      <c r="A1593" s="1">
        <v>43596</v>
      </c>
      <c r="B1593" t="s">
        <v>10</v>
      </c>
      <c r="C1593" t="s">
        <v>9</v>
      </c>
      <c r="D1593">
        <v>113186.735</v>
      </c>
      <c r="E1593">
        <v>113186.735</v>
      </c>
      <c r="H1593">
        <v>113186.735</v>
      </c>
      <c r="I1593">
        <v>16.399999999999999</v>
      </c>
      <c r="J1593"/>
    </row>
    <row r="1594" spans="1:10" x14ac:dyDescent="0.5">
      <c r="A1594" s="1">
        <v>43597</v>
      </c>
      <c r="B1594" t="s">
        <v>10</v>
      </c>
      <c r="C1594" t="s">
        <v>9</v>
      </c>
      <c r="D1594">
        <v>110416.88</v>
      </c>
      <c r="E1594">
        <v>110416.88</v>
      </c>
      <c r="H1594">
        <v>110416.88</v>
      </c>
      <c r="I1594">
        <v>17.7</v>
      </c>
      <c r="J1594"/>
    </row>
    <row r="1595" spans="1:10" x14ac:dyDescent="0.5">
      <c r="A1595" s="1">
        <v>43598</v>
      </c>
      <c r="B1595" t="s">
        <v>10</v>
      </c>
      <c r="C1595" t="s">
        <v>9</v>
      </c>
      <c r="D1595">
        <v>119598.605</v>
      </c>
      <c r="E1595">
        <v>119598.605</v>
      </c>
      <c r="H1595">
        <v>119598.605</v>
      </c>
      <c r="I1595">
        <v>18.100000000000001</v>
      </c>
      <c r="J1595"/>
    </row>
    <row r="1596" spans="1:10" x14ac:dyDescent="0.5">
      <c r="A1596" s="1">
        <v>43599</v>
      </c>
      <c r="B1596" t="s">
        <v>10</v>
      </c>
      <c r="C1596" t="s">
        <v>9</v>
      </c>
      <c r="D1596">
        <v>123005.31</v>
      </c>
      <c r="E1596">
        <v>123005.31</v>
      </c>
      <c r="H1596">
        <v>123005.31</v>
      </c>
      <c r="I1596">
        <v>20.2</v>
      </c>
      <c r="J1596"/>
    </row>
    <row r="1597" spans="1:10" x14ac:dyDescent="0.5">
      <c r="A1597" s="1">
        <v>43600</v>
      </c>
      <c r="B1597" t="s">
        <v>10</v>
      </c>
      <c r="C1597" t="s">
        <v>9</v>
      </c>
      <c r="D1597">
        <v>126264.77499999999</v>
      </c>
      <c r="E1597">
        <v>126264.77499999999</v>
      </c>
      <c r="H1597">
        <v>126264.77499999999</v>
      </c>
      <c r="I1597">
        <v>15.8</v>
      </c>
      <c r="J1597"/>
    </row>
    <row r="1598" spans="1:10" x14ac:dyDescent="0.5">
      <c r="A1598" s="1">
        <v>43601</v>
      </c>
      <c r="B1598" t="s">
        <v>10</v>
      </c>
      <c r="C1598" t="s">
        <v>9</v>
      </c>
      <c r="D1598">
        <v>127389.485</v>
      </c>
      <c r="E1598">
        <v>127389.485</v>
      </c>
      <c r="H1598">
        <v>127389.485</v>
      </c>
      <c r="I1598">
        <v>16.100000000000001</v>
      </c>
      <c r="J1598"/>
    </row>
    <row r="1599" spans="1:10" x14ac:dyDescent="0.5">
      <c r="A1599" s="1">
        <v>43602</v>
      </c>
      <c r="B1599" t="s">
        <v>10</v>
      </c>
      <c r="C1599" t="s">
        <v>9</v>
      </c>
      <c r="D1599">
        <v>126934.24</v>
      </c>
      <c r="E1599">
        <v>126934.24</v>
      </c>
      <c r="H1599">
        <v>126934.24</v>
      </c>
      <c r="I1599">
        <v>18.600000000000001</v>
      </c>
      <c r="J1599"/>
    </row>
    <row r="1600" spans="1:10" x14ac:dyDescent="0.5">
      <c r="A1600" s="1">
        <v>43603</v>
      </c>
      <c r="B1600" t="s">
        <v>10</v>
      </c>
      <c r="C1600" t="s">
        <v>9</v>
      </c>
      <c r="D1600">
        <v>112990.63499999999</v>
      </c>
      <c r="E1600">
        <v>112990.63499999999</v>
      </c>
      <c r="H1600">
        <v>112990.63499999999</v>
      </c>
      <c r="I1600">
        <v>21.5</v>
      </c>
      <c r="J1600"/>
    </row>
    <row r="1601" spans="1:10" x14ac:dyDescent="0.5">
      <c r="A1601" s="1">
        <v>43604</v>
      </c>
      <c r="B1601" t="s">
        <v>10</v>
      </c>
      <c r="C1601" t="s">
        <v>9</v>
      </c>
      <c r="D1601">
        <v>104054.85</v>
      </c>
      <c r="E1601">
        <v>104054.85</v>
      </c>
      <c r="H1601">
        <v>104054.85</v>
      </c>
      <c r="I1601">
        <v>21.8</v>
      </c>
      <c r="J1601"/>
    </row>
    <row r="1602" spans="1:10" x14ac:dyDescent="0.5">
      <c r="A1602" s="1">
        <v>43605</v>
      </c>
      <c r="B1602" t="s">
        <v>10</v>
      </c>
      <c r="C1602" t="s">
        <v>9</v>
      </c>
      <c r="D1602">
        <v>118733.42</v>
      </c>
      <c r="E1602">
        <v>118733.42</v>
      </c>
      <c r="H1602">
        <v>118733.42</v>
      </c>
      <c r="I1602">
        <v>19.600000000000001</v>
      </c>
      <c r="J1602"/>
    </row>
    <row r="1603" spans="1:10" x14ac:dyDescent="0.5">
      <c r="A1603" s="1">
        <v>43606</v>
      </c>
      <c r="B1603" t="s">
        <v>10</v>
      </c>
      <c r="C1603" t="s">
        <v>9</v>
      </c>
      <c r="D1603">
        <v>121766.77</v>
      </c>
      <c r="E1603">
        <v>121766.77</v>
      </c>
      <c r="H1603">
        <v>121766.77</v>
      </c>
      <c r="I1603">
        <v>20.399999999999999</v>
      </c>
      <c r="J1603"/>
    </row>
    <row r="1604" spans="1:10" x14ac:dyDescent="0.5">
      <c r="A1604" s="1">
        <v>43607</v>
      </c>
      <c r="B1604" t="s">
        <v>10</v>
      </c>
      <c r="C1604" t="s">
        <v>9</v>
      </c>
      <c r="D1604">
        <v>122015.59</v>
      </c>
      <c r="E1604">
        <v>122015.59</v>
      </c>
      <c r="H1604">
        <v>122015.59</v>
      </c>
      <c r="I1604">
        <v>22.3</v>
      </c>
      <c r="J1604"/>
    </row>
    <row r="1605" spans="1:10" x14ac:dyDescent="0.5">
      <c r="A1605" s="1">
        <v>43608</v>
      </c>
      <c r="B1605" t="s">
        <v>10</v>
      </c>
      <c r="C1605" t="s">
        <v>9</v>
      </c>
      <c r="D1605">
        <v>119118.11</v>
      </c>
      <c r="E1605">
        <v>119118.11</v>
      </c>
      <c r="H1605">
        <v>119118.11</v>
      </c>
      <c r="I1605">
        <v>21.3</v>
      </c>
      <c r="J1605"/>
    </row>
    <row r="1606" spans="1:10" x14ac:dyDescent="0.5">
      <c r="A1606" s="1">
        <v>43609</v>
      </c>
      <c r="B1606" t="s">
        <v>10</v>
      </c>
      <c r="C1606" t="s">
        <v>9</v>
      </c>
      <c r="D1606">
        <v>118924.765</v>
      </c>
      <c r="E1606">
        <v>118924.765</v>
      </c>
      <c r="H1606">
        <v>118924.765</v>
      </c>
      <c r="I1606">
        <v>20.2</v>
      </c>
      <c r="J1606"/>
    </row>
    <row r="1607" spans="1:10" x14ac:dyDescent="0.5">
      <c r="A1607" s="1">
        <v>43610</v>
      </c>
      <c r="B1607" t="s">
        <v>10</v>
      </c>
      <c r="C1607" t="s">
        <v>9</v>
      </c>
      <c r="D1607">
        <v>104949.95</v>
      </c>
      <c r="E1607">
        <v>104949.95</v>
      </c>
      <c r="H1607">
        <v>104949.95</v>
      </c>
      <c r="I1607">
        <v>19.8</v>
      </c>
      <c r="J1607"/>
    </row>
    <row r="1608" spans="1:10" x14ac:dyDescent="0.5">
      <c r="A1608" s="1">
        <v>43611</v>
      </c>
      <c r="B1608" t="s">
        <v>10</v>
      </c>
      <c r="C1608" t="s">
        <v>9</v>
      </c>
      <c r="D1608">
        <v>106153.43</v>
      </c>
      <c r="E1608">
        <v>106153.43</v>
      </c>
      <c r="H1608">
        <v>106153.43</v>
      </c>
      <c r="I1608">
        <v>15.1</v>
      </c>
      <c r="J1608"/>
    </row>
    <row r="1609" spans="1:10" x14ac:dyDescent="0.5">
      <c r="A1609" s="1">
        <v>43612</v>
      </c>
      <c r="B1609" t="s">
        <v>10</v>
      </c>
      <c r="C1609" t="s">
        <v>9</v>
      </c>
      <c r="D1609">
        <v>130229.295</v>
      </c>
      <c r="E1609">
        <v>130229.295</v>
      </c>
      <c r="H1609">
        <v>130229.295</v>
      </c>
      <c r="I1609">
        <v>14</v>
      </c>
      <c r="J1609"/>
    </row>
    <row r="1610" spans="1:10" x14ac:dyDescent="0.5">
      <c r="A1610" s="1">
        <v>43613</v>
      </c>
      <c r="B1610" t="s">
        <v>10</v>
      </c>
      <c r="C1610" t="s">
        <v>9</v>
      </c>
      <c r="D1610">
        <v>133799.655</v>
      </c>
      <c r="E1610">
        <v>133799.655</v>
      </c>
      <c r="H1610">
        <v>133799.655</v>
      </c>
      <c r="I1610">
        <v>15.7</v>
      </c>
      <c r="J1610"/>
    </row>
    <row r="1611" spans="1:10" x14ac:dyDescent="0.5">
      <c r="A1611" s="1">
        <v>43614</v>
      </c>
      <c r="B1611" t="s">
        <v>10</v>
      </c>
      <c r="C1611" t="s">
        <v>9</v>
      </c>
      <c r="D1611">
        <v>136301.49</v>
      </c>
      <c r="E1611">
        <v>136301.49</v>
      </c>
      <c r="H1611">
        <v>136301.49</v>
      </c>
      <c r="I1611">
        <v>10.6</v>
      </c>
      <c r="J1611"/>
    </row>
    <row r="1612" spans="1:10" x14ac:dyDescent="0.5">
      <c r="A1612" s="1">
        <v>43615</v>
      </c>
      <c r="B1612" t="s">
        <v>10</v>
      </c>
      <c r="C1612" t="s">
        <v>9</v>
      </c>
      <c r="D1612">
        <v>138857.13500000001</v>
      </c>
      <c r="E1612">
        <v>138857.13500000001</v>
      </c>
      <c r="H1612">
        <v>138857.13500000001</v>
      </c>
      <c r="I1612">
        <v>13.3</v>
      </c>
      <c r="J1612"/>
    </row>
    <row r="1613" spans="1:10" x14ac:dyDescent="0.5">
      <c r="A1613" s="1">
        <v>43616</v>
      </c>
      <c r="B1613" t="s">
        <v>10</v>
      </c>
      <c r="C1613" t="s">
        <v>9</v>
      </c>
      <c r="D1613">
        <v>133869.14000000001</v>
      </c>
      <c r="E1613">
        <v>133869.14000000001</v>
      </c>
      <c r="H1613">
        <v>133869.14000000001</v>
      </c>
      <c r="I1613">
        <v>14.3</v>
      </c>
      <c r="J1613"/>
    </row>
    <row r="1614" spans="1:10" x14ac:dyDescent="0.5">
      <c r="A1614" s="1">
        <v>43617</v>
      </c>
      <c r="B1614" t="s">
        <v>10</v>
      </c>
      <c r="C1614" t="s">
        <v>9</v>
      </c>
      <c r="D1614">
        <v>120653.435</v>
      </c>
      <c r="E1614">
        <v>120653.435</v>
      </c>
      <c r="H1614">
        <v>120653.435</v>
      </c>
      <c r="I1614">
        <v>14.6</v>
      </c>
      <c r="J1614"/>
    </row>
    <row r="1615" spans="1:10" x14ac:dyDescent="0.5">
      <c r="A1615" s="1">
        <v>43618</v>
      </c>
      <c r="B1615" t="s">
        <v>10</v>
      </c>
      <c r="C1615" t="s">
        <v>9</v>
      </c>
      <c r="D1615">
        <v>118086.93</v>
      </c>
      <c r="E1615">
        <v>118086.93</v>
      </c>
      <c r="H1615">
        <v>118086.93</v>
      </c>
      <c r="I1615">
        <v>14.5</v>
      </c>
      <c r="J1615"/>
    </row>
    <row r="1616" spans="1:10" x14ac:dyDescent="0.5">
      <c r="A1616" s="1">
        <v>43619</v>
      </c>
      <c r="B1616" t="s">
        <v>10</v>
      </c>
      <c r="C1616" t="s">
        <v>9</v>
      </c>
      <c r="D1616">
        <v>135437.85</v>
      </c>
      <c r="E1616">
        <v>135437.85</v>
      </c>
      <c r="H1616">
        <v>135437.85</v>
      </c>
      <c r="I1616">
        <v>12</v>
      </c>
      <c r="J1616"/>
    </row>
    <row r="1617" spans="1:10" x14ac:dyDescent="0.5">
      <c r="A1617" s="1">
        <v>43620</v>
      </c>
      <c r="B1617" t="s">
        <v>10</v>
      </c>
      <c r="C1617" t="s">
        <v>9</v>
      </c>
      <c r="D1617">
        <v>136149.125</v>
      </c>
      <c r="E1617">
        <v>136149.125</v>
      </c>
      <c r="H1617">
        <v>136149.125</v>
      </c>
      <c r="I1617">
        <v>12.9</v>
      </c>
      <c r="J1617"/>
    </row>
    <row r="1618" spans="1:10" x14ac:dyDescent="0.5">
      <c r="A1618" s="1">
        <v>43621</v>
      </c>
      <c r="B1618" t="s">
        <v>10</v>
      </c>
      <c r="C1618" t="s">
        <v>9</v>
      </c>
      <c r="D1618">
        <v>137844.815</v>
      </c>
      <c r="E1618">
        <v>137844.815</v>
      </c>
      <c r="H1618">
        <v>137844.815</v>
      </c>
      <c r="I1618">
        <v>13</v>
      </c>
      <c r="J1618"/>
    </row>
    <row r="1619" spans="1:10" x14ac:dyDescent="0.5">
      <c r="A1619" s="1">
        <v>43622</v>
      </c>
      <c r="B1619" t="s">
        <v>10</v>
      </c>
      <c r="C1619" t="s">
        <v>9</v>
      </c>
      <c r="D1619">
        <v>134971.77499999999</v>
      </c>
      <c r="E1619">
        <v>134971.77499999999</v>
      </c>
      <c r="H1619">
        <v>134971.77499999999</v>
      </c>
      <c r="I1619">
        <v>14.8</v>
      </c>
      <c r="J1619"/>
    </row>
    <row r="1620" spans="1:10" x14ac:dyDescent="0.5">
      <c r="A1620" s="1">
        <v>43623</v>
      </c>
      <c r="B1620" t="s">
        <v>10</v>
      </c>
      <c r="C1620" t="s">
        <v>9</v>
      </c>
      <c r="D1620">
        <v>132003.44</v>
      </c>
      <c r="E1620">
        <v>132003.44</v>
      </c>
      <c r="H1620">
        <v>132003.44</v>
      </c>
      <c r="I1620">
        <v>16.600000000000001</v>
      </c>
      <c r="J1620"/>
    </row>
    <row r="1621" spans="1:10" x14ac:dyDescent="0.5">
      <c r="A1621" s="1">
        <v>43624</v>
      </c>
      <c r="B1621" t="s">
        <v>10</v>
      </c>
      <c r="C1621" t="s">
        <v>9</v>
      </c>
      <c r="D1621">
        <v>117243.63</v>
      </c>
      <c r="E1621">
        <v>117243.63</v>
      </c>
      <c r="H1621">
        <v>117243.63</v>
      </c>
      <c r="I1621">
        <v>18.7</v>
      </c>
      <c r="J1621"/>
    </row>
    <row r="1622" spans="1:10" x14ac:dyDescent="0.5">
      <c r="A1622" s="1">
        <v>43625</v>
      </c>
      <c r="B1622" t="s">
        <v>10</v>
      </c>
      <c r="C1622" t="s">
        <v>9</v>
      </c>
      <c r="D1622">
        <v>110669.42</v>
      </c>
      <c r="E1622">
        <v>110669.42</v>
      </c>
      <c r="H1622">
        <v>110669.42</v>
      </c>
      <c r="I1622">
        <v>18</v>
      </c>
      <c r="J1622"/>
    </row>
    <row r="1623" spans="1:10" x14ac:dyDescent="0.5">
      <c r="A1623" s="1">
        <v>43626</v>
      </c>
      <c r="B1623" t="s">
        <v>10</v>
      </c>
      <c r="C1623" t="s">
        <v>10</v>
      </c>
      <c r="D1623">
        <v>108133.03</v>
      </c>
      <c r="E1623">
        <v>108133.03</v>
      </c>
      <c r="G1623">
        <v>108133.03</v>
      </c>
      <c r="I1623">
        <v>19.2</v>
      </c>
      <c r="J1623"/>
    </row>
    <row r="1624" spans="1:10" x14ac:dyDescent="0.5">
      <c r="A1624" s="1">
        <v>43627</v>
      </c>
      <c r="B1624" t="s">
        <v>10</v>
      </c>
      <c r="C1624" t="s">
        <v>9</v>
      </c>
      <c r="D1624">
        <v>122760.92</v>
      </c>
      <c r="E1624">
        <v>122760.92</v>
      </c>
      <c r="H1624">
        <v>122760.92</v>
      </c>
      <c r="I1624">
        <v>17.899999999999999</v>
      </c>
      <c r="J1624"/>
    </row>
    <row r="1625" spans="1:10" x14ac:dyDescent="0.5">
      <c r="A1625" s="1">
        <v>43628</v>
      </c>
      <c r="B1625" t="s">
        <v>10</v>
      </c>
      <c r="C1625" t="s">
        <v>9</v>
      </c>
      <c r="D1625">
        <v>128127.75</v>
      </c>
      <c r="E1625">
        <v>128127.75</v>
      </c>
      <c r="H1625">
        <v>128127.75</v>
      </c>
      <c r="I1625">
        <v>16.5</v>
      </c>
      <c r="J1625"/>
    </row>
    <row r="1626" spans="1:10" x14ac:dyDescent="0.5">
      <c r="A1626" s="1">
        <v>43629</v>
      </c>
      <c r="B1626" t="s">
        <v>10</v>
      </c>
      <c r="C1626" t="s">
        <v>9</v>
      </c>
      <c r="D1626">
        <v>128535.19</v>
      </c>
      <c r="E1626">
        <v>128535.19</v>
      </c>
      <c r="H1626">
        <v>128535.19</v>
      </c>
      <c r="I1626">
        <v>17.399999999999999</v>
      </c>
      <c r="J1626"/>
    </row>
    <row r="1627" spans="1:10" x14ac:dyDescent="0.5">
      <c r="A1627" s="1">
        <v>43630</v>
      </c>
      <c r="B1627" t="s">
        <v>10</v>
      </c>
      <c r="C1627" t="s">
        <v>9</v>
      </c>
      <c r="D1627">
        <v>128153.19500000001</v>
      </c>
      <c r="E1627">
        <v>128153.19500000001</v>
      </c>
      <c r="H1627">
        <v>128153.19500000001</v>
      </c>
      <c r="I1627">
        <v>17.3</v>
      </c>
      <c r="J1627"/>
    </row>
    <row r="1628" spans="1:10" x14ac:dyDescent="0.5">
      <c r="A1628" s="1">
        <v>43631</v>
      </c>
      <c r="B1628" t="s">
        <v>10</v>
      </c>
      <c r="C1628" t="s">
        <v>9</v>
      </c>
      <c r="D1628">
        <v>121097.845</v>
      </c>
      <c r="E1628">
        <v>121097.845</v>
      </c>
      <c r="H1628">
        <v>121097.845</v>
      </c>
      <c r="I1628">
        <v>15.2</v>
      </c>
      <c r="J1628"/>
    </row>
    <row r="1629" spans="1:10" x14ac:dyDescent="0.5">
      <c r="A1629" s="1">
        <v>43632</v>
      </c>
      <c r="B1629" t="s">
        <v>10</v>
      </c>
      <c r="C1629" t="s">
        <v>9</v>
      </c>
      <c r="D1629">
        <v>116811.39</v>
      </c>
      <c r="E1629">
        <v>116811.39</v>
      </c>
      <c r="H1629">
        <v>116811.39</v>
      </c>
      <c r="I1629">
        <v>16.7</v>
      </c>
      <c r="J1629"/>
    </row>
    <row r="1630" spans="1:10" x14ac:dyDescent="0.5">
      <c r="A1630" s="1">
        <v>43633</v>
      </c>
      <c r="B1630" t="s">
        <v>10</v>
      </c>
      <c r="C1630" t="s">
        <v>9</v>
      </c>
      <c r="D1630">
        <v>129972.91499999999</v>
      </c>
      <c r="E1630">
        <v>129972.91499999999</v>
      </c>
      <c r="H1630">
        <v>129972.91499999999</v>
      </c>
      <c r="I1630">
        <v>17.899999999999999</v>
      </c>
      <c r="J1630"/>
    </row>
    <row r="1631" spans="1:10" x14ac:dyDescent="0.5">
      <c r="A1631" s="1">
        <v>43634</v>
      </c>
      <c r="B1631" t="s">
        <v>10</v>
      </c>
      <c r="C1631" t="s">
        <v>9</v>
      </c>
      <c r="D1631">
        <v>137922.22</v>
      </c>
      <c r="E1631">
        <v>137922.22</v>
      </c>
      <c r="H1631">
        <v>137922.22</v>
      </c>
      <c r="I1631">
        <v>13.7</v>
      </c>
      <c r="J1631"/>
    </row>
    <row r="1632" spans="1:10" x14ac:dyDescent="0.5">
      <c r="A1632" s="1">
        <v>43635</v>
      </c>
      <c r="B1632" t="s">
        <v>10</v>
      </c>
      <c r="C1632" t="s">
        <v>9</v>
      </c>
      <c r="D1632">
        <v>144737.12</v>
      </c>
      <c r="E1632">
        <v>144737.12</v>
      </c>
      <c r="H1632">
        <v>144737.12</v>
      </c>
      <c r="I1632">
        <v>11.9</v>
      </c>
      <c r="J1632"/>
    </row>
    <row r="1633" spans="1:10" x14ac:dyDescent="0.5">
      <c r="A1633" s="1">
        <v>43636</v>
      </c>
      <c r="B1633" t="s">
        <v>10</v>
      </c>
      <c r="C1633" t="s">
        <v>9</v>
      </c>
      <c r="D1633">
        <v>148609.595</v>
      </c>
      <c r="E1633">
        <v>148609.595</v>
      </c>
      <c r="H1633">
        <v>148609.595</v>
      </c>
      <c r="I1633">
        <v>11.3</v>
      </c>
      <c r="J1633"/>
    </row>
    <row r="1634" spans="1:10" x14ac:dyDescent="0.5">
      <c r="A1634" s="1">
        <v>43637</v>
      </c>
      <c r="B1634" t="s">
        <v>10</v>
      </c>
      <c r="C1634" t="s">
        <v>9</v>
      </c>
      <c r="D1634">
        <v>144504.32999999999</v>
      </c>
      <c r="E1634">
        <v>144504.32999999999</v>
      </c>
      <c r="H1634">
        <v>144504.32999999999</v>
      </c>
      <c r="I1634">
        <v>12.6</v>
      </c>
      <c r="J1634"/>
    </row>
    <row r="1635" spans="1:10" x14ac:dyDescent="0.5">
      <c r="A1635" s="1">
        <v>43638</v>
      </c>
      <c r="B1635" t="s">
        <v>10</v>
      </c>
      <c r="C1635" t="s">
        <v>9</v>
      </c>
      <c r="D1635">
        <v>132829.29</v>
      </c>
      <c r="E1635">
        <v>132829.29</v>
      </c>
      <c r="H1635">
        <v>132829.29</v>
      </c>
      <c r="I1635">
        <v>11.8</v>
      </c>
      <c r="J1635"/>
    </row>
    <row r="1636" spans="1:10" x14ac:dyDescent="0.5">
      <c r="A1636" s="1">
        <v>43639</v>
      </c>
      <c r="B1636" t="s">
        <v>10</v>
      </c>
      <c r="C1636" t="s">
        <v>9</v>
      </c>
      <c r="D1636">
        <v>133525.32</v>
      </c>
      <c r="E1636">
        <v>133525.32</v>
      </c>
      <c r="H1636">
        <v>133525.32</v>
      </c>
      <c r="I1636">
        <v>9.6</v>
      </c>
      <c r="J1636"/>
    </row>
    <row r="1637" spans="1:10" x14ac:dyDescent="0.5">
      <c r="A1637" s="1">
        <v>43640</v>
      </c>
      <c r="B1637" t="s">
        <v>10</v>
      </c>
      <c r="C1637" t="s">
        <v>9</v>
      </c>
      <c r="D1637">
        <v>146856.79999999999</v>
      </c>
      <c r="E1637">
        <v>146856.79999999999</v>
      </c>
      <c r="H1637">
        <v>146856.79999999999</v>
      </c>
      <c r="I1637">
        <v>16</v>
      </c>
      <c r="J1637"/>
    </row>
    <row r="1638" spans="1:10" x14ac:dyDescent="0.5">
      <c r="A1638" s="1">
        <v>43641</v>
      </c>
      <c r="B1638" t="s">
        <v>10</v>
      </c>
      <c r="C1638" t="s">
        <v>9</v>
      </c>
      <c r="D1638">
        <v>145807.25</v>
      </c>
      <c r="E1638">
        <v>145807.25</v>
      </c>
      <c r="H1638">
        <v>145807.25</v>
      </c>
      <c r="I1638">
        <v>17</v>
      </c>
      <c r="J1638"/>
    </row>
    <row r="1639" spans="1:10" x14ac:dyDescent="0.5">
      <c r="A1639" s="1">
        <v>43642</v>
      </c>
      <c r="B1639" t="s">
        <v>10</v>
      </c>
      <c r="C1639" t="s">
        <v>9</v>
      </c>
      <c r="D1639">
        <v>139351.56</v>
      </c>
      <c r="E1639">
        <v>139351.56</v>
      </c>
      <c r="H1639">
        <v>139351.56</v>
      </c>
      <c r="I1639">
        <v>18</v>
      </c>
      <c r="J1639"/>
    </row>
    <row r="1640" spans="1:10" x14ac:dyDescent="0.5">
      <c r="A1640" s="1">
        <v>43643</v>
      </c>
      <c r="B1640" t="s">
        <v>10</v>
      </c>
      <c r="C1640" t="s">
        <v>9</v>
      </c>
      <c r="D1640">
        <v>131023.66</v>
      </c>
      <c r="E1640">
        <v>131023.66</v>
      </c>
      <c r="H1640">
        <v>131023.66</v>
      </c>
      <c r="I1640">
        <v>17.5</v>
      </c>
      <c r="J1640"/>
    </row>
    <row r="1641" spans="1:10" x14ac:dyDescent="0.5">
      <c r="A1641" s="1">
        <v>43644</v>
      </c>
      <c r="B1641" t="s">
        <v>9</v>
      </c>
      <c r="C1641" t="s">
        <v>9</v>
      </c>
      <c r="D1641">
        <v>123546.62</v>
      </c>
      <c r="F1641">
        <v>123546.62</v>
      </c>
      <c r="H1641">
        <v>123546.62</v>
      </c>
      <c r="I1641">
        <v>19.5</v>
      </c>
      <c r="J1641"/>
    </row>
    <row r="1642" spans="1:10" x14ac:dyDescent="0.5">
      <c r="A1642" s="1">
        <v>43645</v>
      </c>
      <c r="B1642" t="s">
        <v>9</v>
      </c>
      <c r="C1642" t="s">
        <v>9</v>
      </c>
      <c r="D1642">
        <v>117924.13</v>
      </c>
      <c r="F1642">
        <v>117924.13</v>
      </c>
      <c r="H1642">
        <v>117924.13</v>
      </c>
      <c r="I1642">
        <v>17.600000000000001</v>
      </c>
      <c r="J1642"/>
    </row>
    <row r="1643" spans="1:10" x14ac:dyDescent="0.5">
      <c r="A1643" s="1">
        <v>43646</v>
      </c>
      <c r="B1643" t="s">
        <v>9</v>
      </c>
      <c r="C1643" t="s">
        <v>9</v>
      </c>
      <c r="D1643">
        <v>116150.91499999999</v>
      </c>
      <c r="F1643">
        <v>116150.91499999999</v>
      </c>
      <c r="H1643">
        <v>116150.91499999999</v>
      </c>
      <c r="I1643">
        <v>14.5</v>
      </c>
      <c r="J1643"/>
    </row>
    <row r="1644" spans="1:10" x14ac:dyDescent="0.5">
      <c r="A1644" s="1">
        <v>43647</v>
      </c>
      <c r="B1644" t="s">
        <v>9</v>
      </c>
      <c r="C1644" t="s">
        <v>9</v>
      </c>
      <c r="D1644">
        <v>130565.58</v>
      </c>
      <c r="F1644">
        <v>130565.58</v>
      </c>
      <c r="H1644">
        <v>130565.58</v>
      </c>
      <c r="I1644">
        <v>14.1</v>
      </c>
      <c r="J1644"/>
    </row>
    <row r="1645" spans="1:10" x14ac:dyDescent="0.5">
      <c r="A1645" s="1">
        <v>43648</v>
      </c>
      <c r="B1645" t="s">
        <v>9</v>
      </c>
      <c r="C1645" t="s">
        <v>9</v>
      </c>
      <c r="D1645">
        <v>135866.75</v>
      </c>
      <c r="F1645">
        <v>135866.75</v>
      </c>
      <c r="H1645">
        <v>135866.75</v>
      </c>
      <c r="I1645">
        <v>15.9</v>
      </c>
      <c r="J1645"/>
    </row>
    <row r="1646" spans="1:10" x14ac:dyDescent="0.5">
      <c r="A1646" s="1">
        <v>43649</v>
      </c>
      <c r="B1646" t="s">
        <v>9</v>
      </c>
      <c r="C1646" t="s">
        <v>9</v>
      </c>
      <c r="D1646">
        <v>137327.70000000001</v>
      </c>
      <c r="F1646">
        <v>137327.70000000001</v>
      </c>
      <c r="H1646">
        <v>137327.70000000001</v>
      </c>
      <c r="I1646">
        <v>13.7</v>
      </c>
      <c r="J1646"/>
    </row>
    <row r="1647" spans="1:10" x14ac:dyDescent="0.5">
      <c r="A1647" s="1">
        <v>43650</v>
      </c>
      <c r="B1647" t="s">
        <v>9</v>
      </c>
      <c r="C1647" t="s">
        <v>9</v>
      </c>
      <c r="D1647">
        <v>135182.72500000001</v>
      </c>
      <c r="F1647">
        <v>135182.72500000001</v>
      </c>
      <c r="H1647">
        <v>135182.72500000001</v>
      </c>
      <c r="I1647">
        <v>13.5</v>
      </c>
      <c r="J1647"/>
    </row>
    <row r="1648" spans="1:10" x14ac:dyDescent="0.5">
      <c r="A1648" s="1">
        <v>43651</v>
      </c>
      <c r="B1648" t="s">
        <v>9</v>
      </c>
      <c r="C1648" t="s">
        <v>9</v>
      </c>
      <c r="D1648">
        <v>132774.29500000001</v>
      </c>
      <c r="F1648">
        <v>132774.29500000001</v>
      </c>
      <c r="H1648">
        <v>132774.29500000001</v>
      </c>
      <c r="I1648">
        <v>19.100000000000001</v>
      </c>
      <c r="J1648"/>
    </row>
    <row r="1649" spans="1:10" x14ac:dyDescent="0.5">
      <c r="A1649" s="1">
        <v>43652</v>
      </c>
      <c r="B1649" t="s">
        <v>9</v>
      </c>
      <c r="C1649" t="s">
        <v>9</v>
      </c>
      <c r="D1649">
        <v>114660.9</v>
      </c>
      <c r="F1649">
        <v>114660.9</v>
      </c>
      <c r="H1649">
        <v>114660.9</v>
      </c>
      <c r="I1649">
        <v>19.399999999999999</v>
      </c>
      <c r="J1649"/>
    </row>
    <row r="1650" spans="1:10" x14ac:dyDescent="0.5">
      <c r="A1650" s="1">
        <v>43653</v>
      </c>
      <c r="B1650" t="s">
        <v>9</v>
      </c>
      <c r="C1650" t="s">
        <v>9</v>
      </c>
      <c r="D1650">
        <v>114469.88</v>
      </c>
      <c r="F1650">
        <v>114469.88</v>
      </c>
      <c r="H1650">
        <v>114469.88</v>
      </c>
      <c r="I1650">
        <v>18.2</v>
      </c>
      <c r="J1650"/>
    </row>
    <row r="1651" spans="1:10" x14ac:dyDescent="0.5">
      <c r="A1651" s="1">
        <v>43654</v>
      </c>
      <c r="B1651" t="s">
        <v>9</v>
      </c>
      <c r="C1651" t="s">
        <v>9</v>
      </c>
      <c r="D1651">
        <v>127307.26</v>
      </c>
      <c r="F1651">
        <v>127307.26</v>
      </c>
      <c r="H1651">
        <v>127307.26</v>
      </c>
      <c r="I1651">
        <v>16</v>
      </c>
      <c r="J1651"/>
    </row>
    <row r="1652" spans="1:10" x14ac:dyDescent="0.5">
      <c r="A1652" s="1">
        <v>43655</v>
      </c>
      <c r="B1652" t="s">
        <v>9</v>
      </c>
      <c r="C1652" t="s">
        <v>9</v>
      </c>
      <c r="D1652">
        <v>133803.98499999999</v>
      </c>
      <c r="F1652">
        <v>133803.98499999999</v>
      </c>
      <c r="H1652">
        <v>133803.98499999999</v>
      </c>
      <c r="I1652">
        <v>15</v>
      </c>
      <c r="J1652"/>
    </row>
    <row r="1653" spans="1:10" x14ac:dyDescent="0.5">
      <c r="A1653" s="1">
        <v>43656</v>
      </c>
      <c r="B1653" t="s">
        <v>9</v>
      </c>
      <c r="C1653" t="s">
        <v>9</v>
      </c>
      <c r="D1653">
        <v>127092.715</v>
      </c>
      <c r="F1653">
        <v>127092.715</v>
      </c>
      <c r="H1653">
        <v>127092.715</v>
      </c>
      <c r="I1653">
        <v>15.4</v>
      </c>
      <c r="J1653"/>
    </row>
    <row r="1654" spans="1:10" x14ac:dyDescent="0.5">
      <c r="A1654" s="1">
        <v>43657</v>
      </c>
      <c r="B1654" t="s">
        <v>9</v>
      </c>
      <c r="C1654" t="s">
        <v>9</v>
      </c>
      <c r="D1654">
        <v>133131.51999999999</v>
      </c>
      <c r="F1654">
        <v>133131.51999999999</v>
      </c>
      <c r="H1654">
        <v>133131.51999999999</v>
      </c>
      <c r="I1654">
        <v>14.3</v>
      </c>
      <c r="J1654"/>
    </row>
    <row r="1655" spans="1:10" x14ac:dyDescent="0.5">
      <c r="A1655" s="1">
        <v>43658</v>
      </c>
      <c r="B1655" t="s">
        <v>9</v>
      </c>
      <c r="C1655" t="s">
        <v>9</v>
      </c>
      <c r="D1655">
        <v>128384.14</v>
      </c>
      <c r="F1655">
        <v>128384.14</v>
      </c>
      <c r="H1655">
        <v>128384.14</v>
      </c>
      <c r="I1655">
        <v>15.7</v>
      </c>
      <c r="J1655"/>
    </row>
    <row r="1656" spans="1:10" x14ac:dyDescent="0.5">
      <c r="A1656" s="1">
        <v>43659</v>
      </c>
      <c r="B1656" t="s">
        <v>9</v>
      </c>
      <c r="C1656" t="s">
        <v>9</v>
      </c>
      <c r="D1656">
        <v>123954.31</v>
      </c>
      <c r="F1656">
        <v>123954.31</v>
      </c>
      <c r="H1656">
        <v>123954.31</v>
      </c>
      <c r="I1656">
        <v>12</v>
      </c>
      <c r="J1656"/>
    </row>
    <row r="1657" spans="1:10" x14ac:dyDescent="0.5">
      <c r="A1657" s="1">
        <v>43660</v>
      </c>
      <c r="B1657" t="s">
        <v>9</v>
      </c>
      <c r="C1657" t="s">
        <v>9</v>
      </c>
      <c r="D1657">
        <v>123740.265</v>
      </c>
      <c r="F1657">
        <v>123740.265</v>
      </c>
      <c r="H1657">
        <v>123740.265</v>
      </c>
      <c r="I1657">
        <v>13.1</v>
      </c>
      <c r="J1657"/>
    </row>
    <row r="1658" spans="1:10" x14ac:dyDescent="0.5">
      <c r="A1658" s="1">
        <v>43661</v>
      </c>
      <c r="B1658" t="s">
        <v>9</v>
      </c>
      <c r="C1658" t="s">
        <v>9</v>
      </c>
      <c r="D1658">
        <v>131739.20000000001</v>
      </c>
      <c r="F1658">
        <v>131739.20000000001</v>
      </c>
      <c r="H1658">
        <v>131739.20000000001</v>
      </c>
      <c r="I1658">
        <v>14.3</v>
      </c>
      <c r="J1658"/>
    </row>
    <row r="1659" spans="1:10" x14ac:dyDescent="0.5">
      <c r="A1659" s="1">
        <v>43662</v>
      </c>
      <c r="B1659" t="s">
        <v>10</v>
      </c>
      <c r="C1659" t="s">
        <v>9</v>
      </c>
      <c r="D1659">
        <v>132941.76999999999</v>
      </c>
      <c r="E1659">
        <v>132941.76999999999</v>
      </c>
      <c r="H1659">
        <v>132941.76999999999</v>
      </c>
      <c r="I1659">
        <v>13.9</v>
      </c>
      <c r="J1659"/>
    </row>
    <row r="1660" spans="1:10" x14ac:dyDescent="0.5">
      <c r="A1660" s="1">
        <v>43663</v>
      </c>
      <c r="B1660" t="s">
        <v>10</v>
      </c>
      <c r="C1660" t="s">
        <v>9</v>
      </c>
      <c r="D1660">
        <v>135339.82</v>
      </c>
      <c r="E1660">
        <v>135339.82</v>
      </c>
      <c r="H1660">
        <v>135339.82</v>
      </c>
      <c r="I1660">
        <v>13.7</v>
      </c>
      <c r="J1660"/>
    </row>
    <row r="1661" spans="1:10" x14ac:dyDescent="0.5">
      <c r="A1661" s="1">
        <v>43664</v>
      </c>
      <c r="B1661" t="s">
        <v>10</v>
      </c>
      <c r="C1661" t="s">
        <v>9</v>
      </c>
      <c r="D1661">
        <v>134119.14000000001</v>
      </c>
      <c r="E1661">
        <v>134119.14000000001</v>
      </c>
      <c r="H1661">
        <v>134119.14000000001</v>
      </c>
      <c r="I1661">
        <v>14.3</v>
      </c>
      <c r="J1661"/>
    </row>
    <row r="1662" spans="1:10" x14ac:dyDescent="0.5">
      <c r="A1662" s="1">
        <v>43665</v>
      </c>
      <c r="B1662" t="s">
        <v>10</v>
      </c>
      <c r="C1662" t="s">
        <v>9</v>
      </c>
      <c r="D1662">
        <v>132101.85999999999</v>
      </c>
      <c r="E1662">
        <v>132101.85999999999</v>
      </c>
      <c r="H1662">
        <v>132101.85999999999</v>
      </c>
      <c r="I1662">
        <v>15.7</v>
      </c>
      <c r="J1662"/>
    </row>
    <row r="1663" spans="1:10" x14ac:dyDescent="0.5">
      <c r="A1663" s="1">
        <v>43666</v>
      </c>
      <c r="B1663" t="s">
        <v>10</v>
      </c>
      <c r="C1663" t="s">
        <v>9</v>
      </c>
      <c r="D1663">
        <v>111288.905</v>
      </c>
      <c r="E1663">
        <v>111288.905</v>
      </c>
      <c r="H1663">
        <v>111288.905</v>
      </c>
      <c r="I1663">
        <v>17.100000000000001</v>
      </c>
      <c r="J1663"/>
    </row>
    <row r="1664" spans="1:10" x14ac:dyDescent="0.5">
      <c r="A1664" s="1">
        <v>43667</v>
      </c>
      <c r="B1664" t="s">
        <v>10</v>
      </c>
      <c r="C1664" t="s">
        <v>9</v>
      </c>
      <c r="D1664">
        <v>111293.15</v>
      </c>
      <c r="E1664">
        <v>111293.15</v>
      </c>
      <c r="H1664">
        <v>111293.15</v>
      </c>
      <c r="I1664">
        <v>16.600000000000001</v>
      </c>
      <c r="J1664"/>
    </row>
    <row r="1665" spans="1:10" x14ac:dyDescent="0.5">
      <c r="A1665" s="1">
        <v>43668</v>
      </c>
      <c r="B1665" t="s">
        <v>10</v>
      </c>
      <c r="C1665" t="s">
        <v>9</v>
      </c>
      <c r="D1665">
        <v>123618.42</v>
      </c>
      <c r="E1665">
        <v>123618.42</v>
      </c>
      <c r="H1665">
        <v>123618.42</v>
      </c>
      <c r="I1665">
        <v>15.6</v>
      </c>
      <c r="J1665"/>
    </row>
    <row r="1666" spans="1:10" x14ac:dyDescent="0.5">
      <c r="A1666" s="1">
        <v>43669</v>
      </c>
      <c r="B1666" t="s">
        <v>10</v>
      </c>
      <c r="C1666" t="s">
        <v>9</v>
      </c>
      <c r="D1666">
        <v>129008.62</v>
      </c>
      <c r="E1666">
        <v>129008.62</v>
      </c>
      <c r="H1666">
        <v>129008.62</v>
      </c>
      <c r="I1666">
        <v>15.2</v>
      </c>
      <c r="J1666"/>
    </row>
    <row r="1667" spans="1:10" x14ac:dyDescent="0.5">
      <c r="A1667" s="1">
        <v>43670</v>
      </c>
      <c r="B1667" t="s">
        <v>10</v>
      </c>
      <c r="C1667" t="s">
        <v>9</v>
      </c>
      <c r="D1667">
        <v>135782.54500000001</v>
      </c>
      <c r="E1667">
        <v>135782.54500000001</v>
      </c>
      <c r="H1667">
        <v>135782.54500000001</v>
      </c>
      <c r="I1667">
        <v>14.4</v>
      </c>
      <c r="J1667"/>
    </row>
    <row r="1668" spans="1:10" x14ac:dyDescent="0.5">
      <c r="A1668" s="1">
        <v>43671</v>
      </c>
      <c r="B1668" t="s">
        <v>10</v>
      </c>
      <c r="C1668" t="s">
        <v>9</v>
      </c>
      <c r="D1668">
        <v>132940.63</v>
      </c>
      <c r="E1668">
        <v>132940.63</v>
      </c>
      <c r="H1668">
        <v>132940.63</v>
      </c>
      <c r="I1668">
        <v>14.8</v>
      </c>
      <c r="J1668"/>
    </row>
    <row r="1669" spans="1:10" x14ac:dyDescent="0.5">
      <c r="A1669" s="1">
        <v>43672</v>
      </c>
      <c r="B1669" t="s">
        <v>10</v>
      </c>
      <c r="C1669" t="s">
        <v>9</v>
      </c>
      <c r="D1669">
        <v>136493.13</v>
      </c>
      <c r="E1669">
        <v>136493.13</v>
      </c>
      <c r="H1669">
        <v>136493.13</v>
      </c>
      <c r="I1669">
        <v>14</v>
      </c>
      <c r="J1669"/>
    </row>
    <row r="1670" spans="1:10" x14ac:dyDescent="0.5">
      <c r="A1670" s="1">
        <v>43673</v>
      </c>
      <c r="B1670" t="s">
        <v>10</v>
      </c>
      <c r="C1670" t="s">
        <v>9</v>
      </c>
      <c r="D1670">
        <v>121958.69</v>
      </c>
      <c r="E1670">
        <v>121958.69</v>
      </c>
      <c r="H1670">
        <v>121958.69</v>
      </c>
      <c r="I1670">
        <v>15.3</v>
      </c>
      <c r="J1670"/>
    </row>
    <row r="1671" spans="1:10" x14ac:dyDescent="0.5">
      <c r="A1671" s="1">
        <v>43674</v>
      </c>
      <c r="B1671" t="s">
        <v>10</v>
      </c>
      <c r="C1671" t="s">
        <v>9</v>
      </c>
      <c r="D1671">
        <v>118413.13499999999</v>
      </c>
      <c r="E1671">
        <v>118413.13499999999</v>
      </c>
      <c r="H1671">
        <v>118413.13499999999</v>
      </c>
      <c r="I1671">
        <v>15.1</v>
      </c>
      <c r="J1671"/>
    </row>
    <row r="1672" spans="1:10" x14ac:dyDescent="0.5">
      <c r="A1672" s="1">
        <v>43675</v>
      </c>
      <c r="B1672" t="s">
        <v>10</v>
      </c>
      <c r="C1672" t="s">
        <v>9</v>
      </c>
      <c r="D1672">
        <v>133205.18</v>
      </c>
      <c r="E1672">
        <v>133205.18</v>
      </c>
      <c r="H1672">
        <v>133205.18</v>
      </c>
      <c r="I1672">
        <v>14.6</v>
      </c>
      <c r="J1672"/>
    </row>
    <row r="1673" spans="1:10" x14ac:dyDescent="0.5">
      <c r="A1673" s="1">
        <v>43676</v>
      </c>
      <c r="B1673" t="s">
        <v>10</v>
      </c>
      <c r="C1673" t="s">
        <v>9</v>
      </c>
      <c r="D1673">
        <v>138858.04500000001</v>
      </c>
      <c r="E1673">
        <v>138858.04500000001</v>
      </c>
      <c r="H1673">
        <v>138858.04500000001</v>
      </c>
      <c r="I1673">
        <v>12.5</v>
      </c>
      <c r="J1673"/>
    </row>
    <row r="1674" spans="1:10" x14ac:dyDescent="0.5">
      <c r="A1674" s="1">
        <v>43677</v>
      </c>
      <c r="B1674" t="s">
        <v>10</v>
      </c>
      <c r="C1674" t="s">
        <v>9</v>
      </c>
      <c r="D1674">
        <v>140275.82999999999</v>
      </c>
      <c r="E1674">
        <v>140275.82999999999</v>
      </c>
      <c r="H1674">
        <v>140275.82999999999</v>
      </c>
      <c r="I1674">
        <v>12.5</v>
      </c>
      <c r="J1674"/>
    </row>
    <row r="1675" spans="1:10" x14ac:dyDescent="0.5">
      <c r="A1675" s="1">
        <v>43678</v>
      </c>
      <c r="B1675" t="s">
        <v>10</v>
      </c>
      <c r="C1675" t="s">
        <v>9</v>
      </c>
      <c r="D1675">
        <v>137651.13500000001</v>
      </c>
      <c r="E1675">
        <v>137651.13500000001</v>
      </c>
      <c r="H1675">
        <v>137651.13500000001</v>
      </c>
      <c r="I1675">
        <v>13.8</v>
      </c>
      <c r="J1675"/>
    </row>
    <row r="1676" spans="1:10" x14ac:dyDescent="0.5">
      <c r="A1676" s="1">
        <v>43679</v>
      </c>
      <c r="B1676" t="s">
        <v>10</v>
      </c>
      <c r="C1676" t="s">
        <v>9</v>
      </c>
      <c r="D1676">
        <v>135633.89000000001</v>
      </c>
      <c r="E1676">
        <v>135633.89000000001</v>
      </c>
      <c r="H1676">
        <v>135633.89000000001</v>
      </c>
      <c r="I1676">
        <v>12.7</v>
      </c>
      <c r="J1676"/>
    </row>
    <row r="1677" spans="1:10" x14ac:dyDescent="0.5">
      <c r="A1677" s="1">
        <v>43680</v>
      </c>
      <c r="B1677" t="s">
        <v>10</v>
      </c>
      <c r="C1677" t="s">
        <v>9</v>
      </c>
      <c r="D1677">
        <v>119933.7</v>
      </c>
      <c r="E1677">
        <v>119933.7</v>
      </c>
      <c r="H1677">
        <v>119933.7</v>
      </c>
      <c r="I1677">
        <v>13.9</v>
      </c>
      <c r="J1677"/>
    </row>
    <row r="1678" spans="1:10" x14ac:dyDescent="0.5">
      <c r="A1678" s="1">
        <v>43681</v>
      </c>
      <c r="B1678" t="s">
        <v>10</v>
      </c>
      <c r="C1678" t="s">
        <v>9</v>
      </c>
      <c r="D1678">
        <v>120350.215</v>
      </c>
      <c r="E1678">
        <v>120350.215</v>
      </c>
      <c r="H1678">
        <v>120350.215</v>
      </c>
      <c r="I1678">
        <v>13.1</v>
      </c>
      <c r="J1678"/>
    </row>
    <row r="1679" spans="1:10" x14ac:dyDescent="0.5">
      <c r="A1679" s="1">
        <v>43682</v>
      </c>
      <c r="B1679" t="s">
        <v>10</v>
      </c>
      <c r="C1679" t="s">
        <v>9</v>
      </c>
      <c r="D1679">
        <v>125652.05499999999</v>
      </c>
      <c r="E1679">
        <v>125652.05499999999</v>
      </c>
      <c r="H1679">
        <v>125652.05499999999</v>
      </c>
      <c r="I1679">
        <v>15.8</v>
      </c>
      <c r="J1679"/>
    </row>
    <row r="1680" spans="1:10" x14ac:dyDescent="0.5">
      <c r="A1680" s="1">
        <v>43683</v>
      </c>
      <c r="B1680" t="s">
        <v>10</v>
      </c>
      <c r="C1680" t="s">
        <v>9</v>
      </c>
      <c r="D1680">
        <v>132120.39000000001</v>
      </c>
      <c r="E1680">
        <v>132120.39000000001</v>
      </c>
      <c r="H1680">
        <v>132120.39000000001</v>
      </c>
      <c r="I1680">
        <v>13.5</v>
      </c>
      <c r="J1680"/>
    </row>
    <row r="1681" spans="1:10" x14ac:dyDescent="0.5">
      <c r="A1681" s="1">
        <v>43684</v>
      </c>
      <c r="B1681" t="s">
        <v>10</v>
      </c>
      <c r="C1681" t="s">
        <v>9</v>
      </c>
      <c r="D1681">
        <v>136315.38</v>
      </c>
      <c r="E1681">
        <v>136315.38</v>
      </c>
      <c r="H1681">
        <v>136315.38</v>
      </c>
      <c r="I1681">
        <v>14.1</v>
      </c>
      <c r="J1681"/>
    </row>
    <row r="1682" spans="1:10" x14ac:dyDescent="0.5">
      <c r="A1682" s="1">
        <v>43685</v>
      </c>
      <c r="B1682" t="s">
        <v>10</v>
      </c>
      <c r="C1682" t="s">
        <v>9</v>
      </c>
      <c r="D1682">
        <v>133004.73000000001</v>
      </c>
      <c r="E1682">
        <v>133004.73000000001</v>
      </c>
      <c r="H1682">
        <v>133004.73000000001</v>
      </c>
      <c r="I1682">
        <v>13.9</v>
      </c>
      <c r="J1682"/>
    </row>
    <row r="1683" spans="1:10" x14ac:dyDescent="0.5">
      <c r="A1683" s="1">
        <v>43686</v>
      </c>
      <c r="B1683" t="s">
        <v>10</v>
      </c>
      <c r="C1683" t="s">
        <v>9</v>
      </c>
      <c r="D1683">
        <v>142555.10500000001</v>
      </c>
      <c r="E1683">
        <v>142555.10500000001</v>
      </c>
      <c r="H1683">
        <v>142555.10500000001</v>
      </c>
      <c r="I1683">
        <v>10.1</v>
      </c>
      <c r="J1683"/>
    </row>
    <row r="1684" spans="1:10" x14ac:dyDescent="0.5">
      <c r="A1684" s="1">
        <v>43687</v>
      </c>
      <c r="B1684" t="s">
        <v>10</v>
      </c>
      <c r="C1684" t="s">
        <v>9</v>
      </c>
      <c r="D1684">
        <v>128554.605</v>
      </c>
      <c r="E1684">
        <v>128554.605</v>
      </c>
      <c r="H1684">
        <v>128554.605</v>
      </c>
      <c r="I1684">
        <v>12.5</v>
      </c>
      <c r="J1684"/>
    </row>
    <row r="1685" spans="1:10" x14ac:dyDescent="0.5">
      <c r="A1685" s="1">
        <v>43688</v>
      </c>
      <c r="B1685" t="s">
        <v>10</v>
      </c>
      <c r="C1685" t="s">
        <v>9</v>
      </c>
      <c r="D1685">
        <v>121028.325</v>
      </c>
      <c r="E1685">
        <v>121028.325</v>
      </c>
      <c r="H1685">
        <v>121028.325</v>
      </c>
      <c r="I1685">
        <v>12.9</v>
      </c>
      <c r="J1685"/>
    </row>
    <row r="1686" spans="1:10" x14ac:dyDescent="0.5">
      <c r="A1686" s="1">
        <v>43689</v>
      </c>
      <c r="B1686" t="s">
        <v>10</v>
      </c>
      <c r="C1686" t="s">
        <v>9</v>
      </c>
      <c r="D1686">
        <v>136683.4</v>
      </c>
      <c r="E1686">
        <v>136683.4</v>
      </c>
      <c r="H1686">
        <v>136683.4</v>
      </c>
      <c r="I1686">
        <v>12</v>
      </c>
      <c r="J1686"/>
    </row>
    <row r="1687" spans="1:10" x14ac:dyDescent="0.5">
      <c r="A1687" s="1">
        <v>43690</v>
      </c>
      <c r="B1687" t="s">
        <v>10</v>
      </c>
      <c r="C1687" t="s">
        <v>9</v>
      </c>
      <c r="D1687">
        <v>141474.26500000001</v>
      </c>
      <c r="E1687">
        <v>141474.26500000001</v>
      </c>
      <c r="H1687">
        <v>141474.26500000001</v>
      </c>
      <c r="I1687">
        <v>13.1</v>
      </c>
      <c r="J1687"/>
    </row>
    <row r="1688" spans="1:10" x14ac:dyDescent="0.5">
      <c r="A1688" s="1">
        <v>43691</v>
      </c>
      <c r="B1688" t="s">
        <v>10</v>
      </c>
      <c r="C1688" t="s">
        <v>9</v>
      </c>
      <c r="D1688">
        <v>134681.435</v>
      </c>
      <c r="E1688">
        <v>134681.435</v>
      </c>
      <c r="H1688">
        <v>134681.435</v>
      </c>
      <c r="I1688">
        <v>13.8</v>
      </c>
      <c r="J1688"/>
    </row>
    <row r="1689" spans="1:10" x14ac:dyDescent="0.5">
      <c r="A1689" s="1">
        <v>43692</v>
      </c>
      <c r="B1689" t="s">
        <v>10</v>
      </c>
      <c r="C1689" t="s">
        <v>9</v>
      </c>
      <c r="D1689">
        <v>128119.715</v>
      </c>
      <c r="E1689">
        <v>128119.715</v>
      </c>
      <c r="H1689">
        <v>128119.715</v>
      </c>
      <c r="I1689">
        <v>16.2</v>
      </c>
      <c r="J1689"/>
    </row>
    <row r="1690" spans="1:10" x14ac:dyDescent="0.5">
      <c r="A1690" s="1">
        <v>43693</v>
      </c>
      <c r="B1690" t="s">
        <v>10</v>
      </c>
      <c r="C1690" t="s">
        <v>9</v>
      </c>
      <c r="D1690">
        <v>129781.155</v>
      </c>
      <c r="E1690">
        <v>129781.155</v>
      </c>
      <c r="H1690">
        <v>129781.155</v>
      </c>
      <c r="I1690">
        <v>16.899999999999999</v>
      </c>
      <c r="J1690"/>
    </row>
    <row r="1691" spans="1:10" x14ac:dyDescent="0.5">
      <c r="A1691" s="1">
        <v>43694</v>
      </c>
      <c r="B1691" t="s">
        <v>10</v>
      </c>
      <c r="C1691" t="s">
        <v>9</v>
      </c>
      <c r="D1691">
        <v>115460.6</v>
      </c>
      <c r="E1691">
        <v>115460.6</v>
      </c>
      <c r="H1691">
        <v>115460.6</v>
      </c>
      <c r="I1691">
        <v>16.5</v>
      </c>
      <c r="J1691"/>
    </row>
    <row r="1692" spans="1:10" x14ac:dyDescent="0.5">
      <c r="A1692" s="1">
        <v>43695</v>
      </c>
      <c r="B1692" t="s">
        <v>10</v>
      </c>
      <c r="C1692" t="s">
        <v>9</v>
      </c>
      <c r="D1692">
        <v>110816.375</v>
      </c>
      <c r="E1692">
        <v>110816.375</v>
      </c>
      <c r="H1692">
        <v>110816.375</v>
      </c>
      <c r="I1692">
        <v>19.399999999999999</v>
      </c>
      <c r="J1692"/>
    </row>
    <row r="1693" spans="1:10" x14ac:dyDescent="0.5">
      <c r="A1693" s="1">
        <v>43696</v>
      </c>
      <c r="B1693" t="s">
        <v>10</v>
      </c>
      <c r="C1693" t="s">
        <v>9</v>
      </c>
      <c r="D1693">
        <v>131067.25</v>
      </c>
      <c r="E1693">
        <v>131067.25</v>
      </c>
      <c r="H1693">
        <v>131067.25</v>
      </c>
      <c r="I1693">
        <v>12.3</v>
      </c>
      <c r="J1693"/>
    </row>
    <row r="1694" spans="1:10" x14ac:dyDescent="0.5">
      <c r="A1694" s="1">
        <v>43697</v>
      </c>
      <c r="B1694" t="s">
        <v>10</v>
      </c>
      <c r="C1694" t="s">
        <v>9</v>
      </c>
      <c r="D1694">
        <v>131438.54999999999</v>
      </c>
      <c r="E1694">
        <v>131438.54999999999</v>
      </c>
      <c r="H1694">
        <v>131438.54999999999</v>
      </c>
      <c r="I1694">
        <v>17</v>
      </c>
      <c r="J1694"/>
    </row>
    <row r="1695" spans="1:10" x14ac:dyDescent="0.5">
      <c r="A1695" s="1">
        <v>43698</v>
      </c>
      <c r="B1695" t="s">
        <v>10</v>
      </c>
      <c r="C1695" t="s">
        <v>9</v>
      </c>
      <c r="D1695">
        <v>120747.08</v>
      </c>
      <c r="E1695">
        <v>120747.08</v>
      </c>
      <c r="H1695">
        <v>120747.08</v>
      </c>
      <c r="I1695">
        <v>16.600000000000001</v>
      </c>
      <c r="J1695"/>
    </row>
    <row r="1696" spans="1:10" x14ac:dyDescent="0.5">
      <c r="A1696" s="1">
        <v>43699</v>
      </c>
      <c r="B1696" t="s">
        <v>10</v>
      </c>
      <c r="C1696" t="s">
        <v>9</v>
      </c>
      <c r="D1696">
        <v>127697.99</v>
      </c>
      <c r="E1696">
        <v>127697.99</v>
      </c>
      <c r="H1696">
        <v>127697.99</v>
      </c>
      <c r="I1696">
        <v>13</v>
      </c>
      <c r="J1696"/>
    </row>
    <row r="1697" spans="1:10" x14ac:dyDescent="0.5">
      <c r="A1697" s="1">
        <v>43700</v>
      </c>
      <c r="B1697" t="s">
        <v>10</v>
      </c>
      <c r="C1697" t="s">
        <v>9</v>
      </c>
      <c r="D1697">
        <v>126763.36500000001</v>
      </c>
      <c r="E1697">
        <v>126763.36500000001</v>
      </c>
      <c r="H1697">
        <v>126763.36500000001</v>
      </c>
      <c r="I1697">
        <v>15.1</v>
      </c>
      <c r="J1697"/>
    </row>
    <row r="1698" spans="1:10" x14ac:dyDescent="0.5">
      <c r="A1698" s="1">
        <v>43701</v>
      </c>
      <c r="B1698" t="s">
        <v>10</v>
      </c>
      <c r="C1698" t="s">
        <v>9</v>
      </c>
      <c r="D1698">
        <v>107303.47500000001</v>
      </c>
      <c r="E1698">
        <v>107303.47500000001</v>
      </c>
      <c r="H1698">
        <v>107303.47500000001</v>
      </c>
      <c r="I1698">
        <v>18</v>
      </c>
      <c r="J1698"/>
    </row>
    <row r="1699" spans="1:10" x14ac:dyDescent="0.5">
      <c r="A1699" s="1">
        <v>43702</v>
      </c>
      <c r="B1699" t="s">
        <v>10</v>
      </c>
      <c r="C1699" t="s">
        <v>9</v>
      </c>
      <c r="D1699">
        <v>113980.3</v>
      </c>
      <c r="E1699">
        <v>113980.3</v>
      </c>
      <c r="H1699">
        <v>113980.3</v>
      </c>
      <c r="I1699">
        <v>12.9</v>
      </c>
      <c r="J1699"/>
    </row>
    <row r="1700" spans="1:10" x14ac:dyDescent="0.5">
      <c r="A1700" s="1">
        <v>43703</v>
      </c>
      <c r="B1700" t="s">
        <v>10</v>
      </c>
      <c r="C1700" t="s">
        <v>9</v>
      </c>
      <c r="D1700">
        <v>132704.36499999999</v>
      </c>
      <c r="E1700">
        <v>132704.36499999999</v>
      </c>
      <c r="H1700">
        <v>132704.36499999999</v>
      </c>
      <c r="I1700">
        <v>14.4</v>
      </c>
      <c r="J1700"/>
    </row>
    <row r="1701" spans="1:10" x14ac:dyDescent="0.5">
      <c r="A1701" s="1">
        <v>43704</v>
      </c>
      <c r="B1701" t="s">
        <v>10</v>
      </c>
      <c r="C1701" t="s">
        <v>9</v>
      </c>
      <c r="D1701">
        <v>130964.88499999999</v>
      </c>
      <c r="E1701">
        <v>130964.88499999999</v>
      </c>
      <c r="H1701">
        <v>130964.88499999999</v>
      </c>
      <c r="I1701">
        <v>15.3</v>
      </c>
      <c r="J1701"/>
    </row>
    <row r="1702" spans="1:10" x14ac:dyDescent="0.5">
      <c r="A1702" s="1">
        <v>43705</v>
      </c>
      <c r="B1702" t="s">
        <v>10</v>
      </c>
      <c r="C1702" t="s">
        <v>9</v>
      </c>
      <c r="D1702">
        <v>137660.94</v>
      </c>
      <c r="E1702">
        <v>137660.94</v>
      </c>
      <c r="H1702">
        <v>137660.94</v>
      </c>
      <c r="I1702">
        <v>13.4</v>
      </c>
      <c r="J1702"/>
    </row>
    <row r="1703" spans="1:10" x14ac:dyDescent="0.5">
      <c r="A1703" s="1">
        <v>43706</v>
      </c>
      <c r="B1703" t="s">
        <v>10</v>
      </c>
      <c r="C1703" t="s">
        <v>9</v>
      </c>
      <c r="D1703">
        <v>134233.345</v>
      </c>
      <c r="E1703">
        <v>134233.345</v>
      </c>
      <c r="H1703">
        <v>134233.345</v>
      </c>
      <c r="I1703">
        <v>13</v>
      </c>
      <c r="J1703"/>
    </row>
    <row r="1704" spans="1:10" x14ac:dyDescent="0.5">
      <c r="A1704" s="1">
        <v>43707</v>
      </c>
      <c r="B1704" t="s">
        <v>10</v>
      </c>
      <c r="C1704" t="s">
        <v>9</v>
      </c>
      <c r="D1704">
        <v>131871.07999999999</v>
      </c>
      <c r="E1704">
        <v>131871.07999999999</v>
      </c>
      <c r="H1704">
        <v>131871.07999999999</v>
      </c>
      <c r="I1704">
        <v>15.3</v>
      </c>
      <c r="J1704"/>
    </row>
    <row r="1705" spans="1:10" x14ac:dyDescent="0.5">
      <c r="A1705" s="1">
        <v>43708</v>
      </c>
      <c r="B1705" t="s">
        <v>10</v>
      </c>
      <c r="C1705" t="s">
        <v>9</v>
      </c>
      <c r="D1705">
        <v>107616.03</v>
      </c>
      <c r="E1705">
        <v>107616.03</v>
      </c>
      <c r="H1705">
        <v>107616.03</v>
      </c>
      <c r="I1705">
        <v>18.2</v>
      </c>
      <c r="J1705"/>
    </row>
    <row r="1706" spans="1:10" x14ac:dyDescent="0.5">
      <c r="A1706" s="1">
        <v>43709</v>
      </c>
      <c r="B1706" t="s">
        <v>10</v>
      </c>
      <c r="C1706" t="s">
        <v>9</v>
      </c>
      <c r="D1706">
        <v>106779.47500000001</v>
      </c>
      <c r="E1706">
        <v>106779.47500000001</v>
      </c>
      <c r="H1706">
        <v>106779.47500000001</v>
      </c>
      <c r="I1706">
        <v>19.600000000000001</v>
      </c>
      <c r="J1706"/>
    </row>
    <row r="1707" spans="1:10" x14ac:dyDescent="0.5">
      <c r="A1707" s="1">
        <v>43710</v>
      </c>
      <c r="B1707" t="s">
        <v>10</v>
      </c>
      <c r="C1707" t="s">
        <v>9</v>
      </c>
      <c r="D1707">
        <v>121697.38</v>
      </c>
      <c r="E1707">
        <v>121697.38</v>
      </c>
      <c r="H1707">
        <v>121697.38</v>
      </c>
      <c r="I1707">
        <v>17.600000000000001</v>
      </c>
      <c r="J1707"/>
    </row>
    <row r="1708" spans="1:10" x14ac:dyDescent="0.5">
      <c r="A1708" s="1">
        <v>43711</v>
      </c>
      <c r="B1708" t="s">
        <v>10</v>
      </c>
      <c r="C1708" t="s">
        <v>9</v>
      </c>
      <c r="D1708">
        <v>118871.215</v>
      </c>
      <c r="E1708">
        <v>118871.215</v>
      </c>
      <c r="H1708">
        <v>118871.215</v>
      </c>
      <c r="I1708">
        <v>19.600000000000001</v>
      </c>
      <c r="J1708"/>
    </row>
    <row r="1709" spans="1:10" x14ac:dyDescent="0.5">
      <c r="A1709" s="1">
        <v>43712</v>
      </c>
      <c r="B1709" t="s">
        <v>10</v>
      </c>
      <c r="C1709" t="s">
        <v>9</v>
      </c>
      <c r="D1709">
        <v>122652.81</v>
      </c>
      <c r="E1709">
        <v>122652.81</v>
      </c>
      <c r="H1709">
        <v>122652.81</v>
      </c>
      <c r="I1709">
        <v>18.7</v>
      </c>
      <c r="J1709"/>
    </row>
    <row r="1710" spans="1:10" x14ac:dyDescent="0.5">
      <c r="A1710" s="1">
        <v>43713</v>
      </c>
      <c r="B1710" t="s">
        <v>10</v>
      </c>
      <c r="C1710" t="s">
        <v>9</v>
      </c>
      <c r="D1710">
        <v>120223.175</v>
      </c>
      <c r="E1710">
        <v>120223.175</v>
      </c>
      <c r="H1710">
        <v>120223.175</v>
      </c>
      <c r="I1710">
        <v>21.2</v>
      </c>
      <c r="J1710"/>
    </row>
    <row r="1711" spans="1:10" x14ac:dyDescent="0.5">
      <c r="A1711" s="1">
        <v>43714</v>
      </c>
      <c r="B1711" t="s">
        <v>10</v>
      </c>
      <c r="C1711" t="s">
        <v>9</v>
      </c>
      <c r="D1711">
        <v>122222.69</v>
      </c>
      <c r="E1711">
        <v>122222.69</v>
      </c>
      <c r="H1711">
        <v>122222.69</v>
      </c>
      <c r="I1711">
        <v>16</v>
      </c>
      <c r="J1711"/>
    </row>
    <row r="1712" spans="1:10" x14ac:dyDescent="0.5">
      <c r="A1712" s="1">
        <v>43715</v>
      </c>
      <c r="B1712" t="s">
        <v>10</v>
      </c>
      <c r="C1712" t="s">
        <v>9</v>
      </c>
      <c r="D1712">
        <v>115200.19</v>
      </c>
      <c r="E1712">
        <v>115200.19</v>
      </c>
      <c r="H1712">
        <v>115200.19</v>
      </c>
      <c r="I1712">
        <v>12.9</v>
      </c>
      <c r="J1712"/>
    </row>
    <row r="1713" spans="1:10" x14ac:dyDescent="0.5">
      <c r="A1713" s="1">
        <v>43716</v>
      </c>
      <c r="B1713" t="s">
        <v>10</v>
      </c>
      <c r="C1713" t="s">
        <v>9</v>
      </c>
      <c r="D1713">
        <v>116999.07</v>
      </c>
      <c r="E1713">
        <v>116999.07</v>
      </c>
      <c r="H1713">
        <v>116999.07</v>
      </c>
      <c r="I1713">
        <v>15.1</v>
      </c>
      <c r="J1713"/>
    </row>
    <row r="1714" spans="1:10" x14ac:dyDescent="0.5">
      <c r="A1714" s="1">
        <v>43717</v>
      </c>
      <c r="B1714" t="s">
        <v>10</v>
      </c>
      <c r="C1714" t="s">
        <v>9</v>
      </c>
      <c r="D1714">
        <v>130448.11500000001</v>
      </c>
      <c r="E1714">
        <v>130448.11500000001</v>
      </c>
      <c r="H1714">
        <v>130448.11500000001</v>
      </c>
      <c r="I1714">
        <v>12.8</v>
      </c>
      <c r="J1714"/>
    </row>
    <row r="1715" spans="1:10" x14ac:dyDescent="0.5">
      <c r="A1715" s="1">
        <v>43718</v>
      </c>
      <c r="B1715" t="s">
        <v>10</v>
      </c>
      <c r="C1715" t="s">
        <v>9</v>
      </c>
      <c r="D1715">
        <v>131665.01500000001</v>
      </c>
      <c r="E1715">
        <v>131665.01500000001</v>
      </c>
      <c r="H1715">
        <v>131665.01500000001</v>
      </c>
      <c r="I1715">
        <v>14.8</v>
      </c>
      <c r="J1715"/>
    </row>
    <row r="1716" spans="1:10" x14ac:dyDescent="0.5">
      <c r="A1716" s="1">
        <v>43719</v>
      </c>
      <c r="B1716" t="s">
        <v>10</v>
      </c>
      <c r="C1716" t="s">
        <v>9</v>
      </c>
      <c r="D1716">
        <v>121100.045</v>
      </c>
      <c r="E1716">
        <v>121100.045</v>
      </c>
      <c r="H1716">
        <v>121100.045</v>
      </c>
      <c r="I1716">
        <v>20.8</v>
      </c>
      <c r="J1716"/>
    </row>
    <row r="1717" spans="1:10" x14ac:dyDescent="0.5">
      <c r="A1717" s="1">
        <v>43720</v>
      </c>
      <c r="B1717" t="s">
        <v>10</v>
      </c>
      <c r="C1717" t="s">
        <v>9</v>
      </c>
      <c r="D1717">
        <v>118723.07</v>
      </c>
      <c r="E1717">
        <v>118723.07</v>
      </c>
      <c r="H1717">
        <v>118723.07</v>
      </c>
      <c r="I1717">
        <v>20.8</v>
      </c>
      <c r="J1717"/>
    </row>
    <row r="1718" spans="1:10" x14ac:dyDescent="0.5">
      <c r="A1718" s="1">
        <v>43721</v>
      </c>
      <c r="B1718" t="s">
        <v>10</v>
      </c>
      <c r="C1718" t="s">
        <v>9</v>
      </c>
      <c r="D1718">
        <v>120349.015</v>
      </c>
      <c r="E1718">
        <v>120349.015</v>
      </c>
      <c r="H1718">
        <v>120349.015</v>
      </c>
      <c r="I1718">
        <v>18.600000000000001</v>
      </c>
      <c r="J1718"/>
    </row>
    <row r="1719" spans="1:10" x14ac:dyDescent="0.5">
      <c r="A1719" s="1">
        <v>43722</v>
      </c>
      <c r="B1719" t="s">
        <v>10</v>
      </c>
      <c r="C1719" t="s">
        <v>9</v>
      </c>
      <c r="D1719">
        <v>103500.955</v>
      </c>
      <c r="E1719">
        <v>103500.955</v>
      </c>
      <c r="H1719">
        <v>103500.955</v>
      </c>
      <c r="I1719">
        <v>20</v>
      </c>
      <c r="J1719"/>
    </row>
    <row r="1720" spans="1:10" x14ac:dyDescent="0.5">
      <c r="A1720" s="1">
        <v>43723</v>
      </c>
      <c r="B1720" t="s">
        <v>10</v>
      </c>
      <c r="C1720" t="s">
        <v>9</v>
      </c>
      <c r="D1720">
        <v>105149.02</v>
      </c>
      <c r="E1720">
        <v>105149.02</v>
      </c>
      <c r="H1720">
        <v>105149.02</v>
      </c>
      <c r="I1720">
        <v>21.8</v>
      </c>
      <c r="J1720"/>
    </row>
    <row r="1721" spans="1:10" x14ac:dyDescent="0.5">
      <c r="A1721" s="1">
        <v>43724</v>
      </c>
      <c r="B1721" t="s">
        <v>10</v>
      </c>
      <c r="C1721" t="s">
        <v>9</v>
      </c>
      <c r="D1721">
        <v>119362.235</v>
      </c>
      <c r="E1721">
        <v>119362.235</v>
      </c>
      <c r="H1721">
        <v>119362.235</v>
      </c>
      <c r="I1721">
        <v>12.8</v>
      </c>
      <c r="J1721"/>
    </row>
    <row r="1722" spans="1:10" x14ac:dyDescent="0.5">
      <c r="A1722" s="1">
        <v>43725</v>
      </c>
      <c r="B1722" t="s">
        <v>10</v>
      </c>
      <c r="C1722" t="s">
        <v>9</v>
      </c>
      <c r="D1722">
        <v>124129.44</v>
      </c>
      <c r="E1722">
        <v>124129.44</v>
      </c>
      <c r="H1722">
        <v>124129.44</v>
      </c>
      <c r="I1722">
        <v>14.8</v>
      </c>
      <c r="J1722"/>
    </row>
    <row r="1723" spans="1:10" x14ac:dyDescent="0.5">
      <c r="A1723" s="1">
        <v>43726</v>
      </c>
      <c r="B1723" t="s">
        <v>10</v>
      </c>
      <c r="C1723" t="s">
        <v>9</v>
      </c>
      <c r="D1723">
        <v>119715.705</v>
      </c>
      <c r="E1723">
        <v>119715.705</v>
      </c>
      <c r="H1723">
        <v>119715.705</v>
      </c>
      <c r="I1723">
        <v>18.899999999999999</v>
      </c>
      <c r="J1723"/>
    </row>
    <row r="1724" spans="1:10" x14ac:dyDescent="0.5">
      <c r="A1724" s="1">
        <v>43727</v>
      </c>
      <c r="B1724" t="s">
        <v>10</v>
      </c>
      <c r="C1724" t="s">
        <v>9</v>
      </c>
      <c r="D1724">
        <v>108102.56</v>
      </c>
      <c r="E1724">
        <v>108102.56</v>
      </c>
      <c r="H1724">
        <v>108102.56</v>
      </c>
      <c r="I1724">
        <v>24</v>
      </c>
      <c r="J1724"/>
    </row>
    <row r="1725" spans="1:10" x14ac:dyDescent="0.5">
      <c r="A1725" s="1">
        <v>43728</v>
      </c>
      <c r="B1725" t="s">
        <v>9</v>
      </c>
      <c r="C1725" t="s">
        <v>9</v>
      </c>
      <c r="D1725">
        <v>107222.345</v>
      </c>
      <c r="F1725">
        <v>107222.345</v>
      </c>
      <c r="H1725">
        <v>107222.345</v>
      </c>
      <c r="I1725">
        <v>26.2</v>
      </c>
      <c r="J1725"/>
    </row>
    <row r="1726" spans="1:10" x14ac:dyDescent="0.5">
      <c r="A1726" s="1">
        <v>43729</v>
      </c>
      <c r="B1726" t="s">
        <v>9</v>
      </c>
      <c r="C1726" t="s">
        <v>9</v>
      </c>
      <c r="D1726">
        <v>101348.35</v>
      </c>
      <c r="F1726">
        <v>101348.35</v>
      </c>
      <c r="H1726">
        <v>101348.35</v>
      </c>
      <c r="I1726">
        <v>19.399999999999999</v>
      </c>
      <c r="J1726"/>
    </row>
    <row r="1727" spans="1:10" x14ac:dyDescent="0.5">
      <c r="A1727" s="1">
        <v>43730</v>
      </c>
      <c r="B1727" t="s">
        <v>9</v>
      </c>
      <c r="C1727" t="s">
        <v>9</v>
      </c>
      <c r="D1727">
        <v>102386.52499999999</v>
      </c>
      <c r="F1727">
        <v>102386.52499999999</v>
      </c>
      <c r="H1727">
        <v>102386.52499999999</v>
      </c>
      <c r="I1727">
        <v>15.5</v>
      </c>
      <c r="J1727"/>
    </row>
    <row r="1728" spans="1:10" x14ac:dyDescent="0.5">
      <c r="A1728" s="1">
        <v>43731</v>
      </c>
      <c r="B1728" t="s">
        <v>9</v>
      </c>
      <c r="C1728" t="s">
        <v>9</v>
      </c>
      <c r="D1728">
        <v>121862.88499999999</v>
      </c>
      <c r="F1728">
        <v>121862.88499999999</v>
      </c>
      <c r="H1728">
        <v>121862.88499999999</v>
      </c>
      <c r="I1728">
        <v>15.2</v>
      </c>
      <c r="J1728"/>
    </row>
    <row r="1729" spans="1:10" x14ac:dyDescent="0.5">
      <c r="A1729" s="1">
        <v>43732</v>
      </c>
      <c r="B1729" t="s">
        <v>9</v>
      </c>
      <c r="C1729" t="s">
        <v>9</v>
      </c>
      <c r="D1729">
        <v>125787.33</v>
      </c>
      <c r="F1729">
        <v>125787.33</v>
      </c>
      <c r="H1729">
        <v>125787.33</v>
      </c>
      <c r="I1729">
        <v>15.1</v>
      </c>
      <c r="J1729"/>
    </row>
    <row r="1730" spans="1:10" x14ac:dyDescent="0.5">
      <c r="A1730" s="1">
        <v>43733</v>
      </c>
      <c r="B1730" t="s">
        <v>9</v>
      </c>
      <c r="C1730" t="s">
        <v>9</v>
      </c>
      <c r="D1730">
        <v>124302.93</v>
      </c>
      <c r="F1730">
        <v>124302.93</v>
      </c>
      <c r="H1730">
        <v>124302.93</v>
      </c>
      <c r="I1730">
        <v>16.600000000000001</v>
      </c>
      <c r="J1730"/>
    </row>
    <row r="1731" spans="1:10" x14ac:dyDescent="0.5">
      <c r="A1731" s="1">
        <v>43734</v>
      </c>
      <c r="B1731" t="s">
        <v>9</v>
      </c>
      <c r="C1731" t="s">
        <v>9</v>
      </c>
      <c r="D1731">
        <v>117320.175</v>
      </c>
      <c r="F1731">
        <v>117320.175</v>
      </c>
      <c r="H1731">
        <v>117320.175</v>
      </c>
      <c r="I1731">
        <v>20.3</v>
      </c>
      <c r="J1731"/>
    </row>
    <row r="1732" spans="1:10" x14ac:dyDescent="0.5">
      <c r="A1732" s="1">
        <v>43735</v>
      </c>
      <c r="B1732" t="s">
        <v>9</v>
      </c>
      <c r="C1732" t="s">
        <v>10</v>
      </c>
      <c r="D1732">
        <v>106043.02</v>
      </c>
      <c r="F1732">
        <v>106043.02</v>
      </c>
      <c r="G1732">
        <v>106043.02</v>
      </c>
      <c r="I1732">
        <v>18.8</v>
      </c>
      <c r="J1732"/>
    </row>
    <row r="1733" spans="1:10" x14ac:dyDescent="0.5">
      <c r="A1733" s="1">
        <v>43736</v>
      </c>
      <c r="B1733" t="s">
        <v>9</v>
      </c>
      <c r="C1733" t="s">
        <v>9</v>
      </c>
      <c r="D1733">
        <v>108762.31</v>
      </c>
      <c r="F1733">
        <v>108762.31</v>
      </c>
      <c r="H1733">
        <v>108762.31</v>
      </c>
      <c r="I1733">
        <v>14.9</v>
      </c>
      <c r="J1733"/>
    </row>
    <row r="1734" spans="1:10" x14ac:dyDescent="0.5">
      <c r="A1734" s="1">
        <v>43737</v>
      </c>
      <c r="B1734" t="s">
        <v>9</v>
      </c>
      <c r="C1734" t="s">
        <v>9</v>
      </c>
      <c r="D1734">
        <v>104804.09</v>
      </c>
      <c r="F1734">
        <v>104804.09</v>
      </c>
      <c r="H1734">
        <v>104804.09</v>
      </c>
      <c r="I1734">
        <v>15.8</v>
      </c>
      <c r="J1734"/>
    </row>
    <row r="1735" spans="1:10" x14ac:dyDescent="0.5">
      <c r="A1735" s="1">
        <v>43738</v>
      </c>
      <c r="B1735" t="s">
        <v>9</v>
      </c>
      <c r="C1735" t="s">
        <v>9</v>
      </c>
      <c r="D1735">
        <v>121770.82</v>
      </c>
      <c r="F1735">
        <v>121770.82</v>
      </c>
      <c r="H1735">
        <v>121770.82</v>
      </c>
      <c r="I1735">
        <v>14.1</v>
      </c>
      <c r="J1735"/>
    </row>
    <row r="1736" spans="1:10" x14ac:dyDescent="0.5">
      <c r="A1736" s="1">
        <v>43739</v>
      </c>
      <c r="B1736" t="s">
        <v>9</v>
      </c>
      <c r="C1736" t="s">
        <v>9</v>
      </c>
      <c r="D1736">
        <v>117265.27499999999</v>
      </c>
      <c r="F1736">
        <v>117265.27499999999</v>
      </c>
      <c r="H1736">
        <v>117265.27499999999</v>
      </c>
      <c r="I1736">
        <v>20.5</v>
      </c>
      <c r="J1736"/>
    </row>
    <row r="1737" spans="1:10" x14ac:dyDescent="0.5">
      <c r="A1737" s="1">
        <v>43740</v>
      </c>
      <c r="B1737" t="s">
        <v>9</v>
      </c>
      <c r="C1737" t="s">
        <v>9</v>
      </c>
      <c r="D1737">
        <v>110760.825</v>
      </c>
      <c r="F1737">
        <v>110760.825</v>
      </c>
      <c r="H1737">
        <v>110760.825</v>
      </c>
      <c r="I1737">
        <v>26.5</v>
      </c>
      <c r="J1737"/>
    </row>
    <row r="1738" spans="1:10" x14ac:dyDescent="0.5">
      <c r="A1738" s="1">
        <v>43741</v>
      </c>
      <c r="B1738" t="s">
        <v>9</v>
      </c>
      <c r="C1738" t="s">
        <v>9</v>
      </c>
      <c r="D1738">
        <v>109312.85</v>
      </c>
      <c r="F1738">
        <v>109312.85</v>
      </c>
      <c r="H1738">
        <v>109312.85</v>
      </c>
      <c r="I1738">
        <v>29.7</v>
      </c>
      <c r="J1738"/>
    </row>
    <row r="1739" spans="1:10" x14ac:dyDescent="0.5">
      <c r="A1739" s="1">
        <v>43742</v>
      </c>
      <c r="B1739" t="s">
        <v>9</v>
      </c>
      <c r="C1739" t="s">
        <v>9</v>
      </c>
      <c r="D1739">
        <v>117512.56</v>
      </c>
      <c r="F1739">
        <v>117512.56</v>
      </c>
      <c r="H1739">
        <v>117512.56</v>
      </c>
      <c r="I1739">
        <v>15.2</v>
      </c>
      <c r="J1739"/>
    </row>
    <row r="1740" spans="1:10" x14ac:dyDescent="0.5">
      <c r="A1740" s="1">
        <v>43743</v>
      </c>
      <c r="B1740" t="s">
        <v>9</v>
      </c>
      <c r="C1740" t="s">
        <v>9</v>
      </c>
      <c r="D1740">
        <v>101386.01</v>
      </c>
      <c r="F1740">
        <v>101386.01</v>
      </c>
      <c r="H1740">
        <v>101386.01</v>
      </c>
      <c r="I1740">
        <v>24.3</v>
      </c>
      <c r="J1740"/>
    </row>
    <row r="1741" spans="1:10" x14ac:dyDescent="0.5">
      <c r="A1741" s="1">
        <v>43744</v>
      </c>
      <c r="B1741" t="s">
        <v>9</v>
      </c>
      <c r="C1741" t="s">
        <v>9</v>
      </c>
      <c r="D1741">
        <v>93011.345000000001</v>
      </c>
      <c r="F1741">
        <v>93011.345000000001</v>
      </c>
      <c r="H1741">
        <v>93011.345000000001</v>
      </c>
      <c r="I1741">
        <v>24.8</v>
      </c>
      <c r="J1741"/>
    </row>
    <row r="1742" spans="1:10" x14ac:dyDescent="0.5">
      <c r="A1742" s="1">
        <v>43745</v>
      </c>
      <c r="B1742" t="s">
        <v>9</v>
      </c>
      <c r="C1742" t="s">
        <v>9</v>
      </c>
      <c r="D1742">
        <v>113296.31</v>
      </c>
      <c r="F1742">
        <v>113296.31</v>
      </c>
      <c r="H1742">
        <v>113296.31</v>
      </c>
      <c r="I1742">
        <v>16.399999999999999</v>
      </c>
      <c r="J1742"/>
    </row>
    <row r="1743" spans="1:10" x14ac:dyDescent="0.5">
      <c r="A1743" s="1">
        <v>43746</v>
      </c>
      <c r="B1743" t="s">
        <v>10</v>
      </c>
      <c r="C1743" t="s">
        <v>9</v>
      </c>
      <c r="D1743">
        <v>117504.77499999999</v>
      </c>
      <c r="E1743">
        <v>117504.77499999999</v>
      </c>
      <c r="H1743">
        <v>117504.77499999999</v>
      </c>
      <c r="I1743">
        <v>14.2</v>
      </c>
      <c r="J1743"/>
    </row>
    <row r="1744" spans="1:10" x14ac:dyDescent="0.5">
      <c r="A1744" s="1">
        <v>43747</v>
      </c>
      <c r="B1744" t="s">
        <v>10</v>
      </c>
      <c r="C1744" t="s">
        <v>9</v>
      </c>
      <c r="D1744">
        <v>122771.82</v>
      </c>
      <c r="E1744">
        <v>122771.82</v>
      </c>
      <c r="H1744">
        <v>122771.82</v>
      </c>
      <c r="I1744">
        <v>15</v>
      </c>
      <c r="J1744"/>
    </row>
    <row r="1745" spans="1:10" x14ac:dyDescent="0.5">
      <c r="A1745" s="1">
        <v>43748</v>
      </c>
      <c r="B1745" t="s">
        <v>10</v>
      </c>
      <c r="C1745" t="s">
        <v>9</v>
      </c>
      <c r="D1745">
        <v>123692.08</v>
      </c>
      <c r="E1745">
        <v>123692.08</v>
      </c>
      <c r="H1745">
        <v>123692.08</v>
      </c>
      <c r="I1745">
        <v>14.7</v>
      </c>
      <c r="J1745"/>
    </row>
    <row r="1746" spans="1:10" x14ac:dyDescent="0.5">
      <c r="A1746" s="1">
        <v>43749</v>
      </c>
      <c r="B1746" t="s">
        <v>10</v>
      </c>
      <c r="C1746" t="s">
        <v>9</v>
      </c>
      <c r="D1746">
        <v>115250.505</v>
      </c>
      <c r="E1746">
        <v>115250.505</v>
      </c>
      <c r="H1746">
        <v>115250.505</v>
      </c>
      <c r="I1746">
        <v>18.899999999999999</v>
      </c>
      <c r="J1746"/>
    </row>
    <row r="1747" spans="1:10" x14ac:dyDescent="0.5">
      <c r="A1747" s="1">
        <v>43750</v>
      </c>
      <c r="B1747" t="s">
        <v>10</v>
      </c>
      <c r="C1747" t="s">
        <v>9</v>
      </c>
      <c r="D1747">
        <v>101053.36500000001</v>
      </c>
      <c r="E1747">
        <v>101053.36500000001</v>
      </c>
      <c r="H1747">
        <v>101053.36500000001</v>
      </c>
      <c r="I1747">
        <v>20.399999999999999</v>
      </c>
      <c r="J1747"/>
    </row>
    <row r="1748" spans="1:10" x14ac:dyDescent="0.5">
      <c r="A1748" s="1">
        <v>43751</v>
      </c>
      <c r="B1748" t="s">
        <v>10</v>
      </c>
      <c r="C1748" t="s">
        <v>9</v>
      </c>
      <c r="D1748">
        <v>94744.7</v>
      </c>
      <c r="E1748">
        <v>94744.7</v>
      </c>
      <c r="H1748">
        <v>94744.7</v>
      </c>
      <c r="I1748">
        <v>23.1</v>
      </c>
      <c r="J1748"/>
    </row>
    <row r="1749" spans="1:10" x14ac:dyDescent="0.5">
      <c r="A1749" s="1">
        <v>43752</v>
      </c>
      <c r="B1749" t="s">
        <v>10</v>
      </c>
      <c r="C1749" t="s">
        <v>9</v>
      </c>
      <c r="D1749">
        <v>110290.12</v>
      </c>
      <c r="E1749">
        <v>110290.12</v>
      </c>
      <c r="H1749">
        <v>110290.12</v>
      </c>
      <c r="I1749">
        <v>26.7</v>
      </c>
      <c r="J1749"/>
    </row>
    <row r="1750" spans="1:10" x14ac:dyDescent="0.5">
      <c r="A1750" s="1">
        <v>43753</v>
      </c>
      <c r="B1750" t="s">
        <v>10</v>
      </c>
      <c r="C1750" t="s">
        <v>9</v>
      </c>
      <c r="D1750">
        <v>112052.12</v>
      </c>
      <c r="E1750">
        <v>112052.12</v>
      </c>
      <c r="H1750">
        <v>112052.12</v>
      </c>
      <c r="I1750">
        <v>18</v>
      </c>
      <c r="J1750"/>
    </row>
    <row r="1751" spans="1:10" x14ac:dyDescent="0.5">
      <c r="A1751" s="1">
        <v>43754</v>
      </c>
      <c r="B1751" t="s">
        <v>10</v>
      </c>
      <c r="C1751" t="s">
        <v>9</v>
      </c>
      <c r="D1751">
        <v>117533.72</v>
      </c>
      <c r="E1751">
        <v>117533.72</v>
      </c>
      <c r="H1751">
        <v>117533.72</v>
      </c>
      <c r="I1751">
        <v>20.399999999999999</v>
      </c>
      <c r="J1751"/>
    </row>
    <row r="1752" spans="1:10" x14ac:dyDescent="0.5">
      <c r="A1752" s="1">
        <v>43755</v>
      </c>
      <c r="B1752" t="s">
        <v>10</v>
      </c>
      <c r="C1752" t="s">
        <v>9</v>
      </c>
      <c r="D1752">
        <v>116690.04</v>
      </c>
      <c r="E1752">
        <v>116690.04</v>
      </c>
      <c r="H1752">
        <v>116690.04</v>
      </c>
      <c r="I1752">
        <v>15.2</v>
      </c>
      <c r="J1752"/>
    </row>
    <row r="1753" spans="1:10" x14ac:dyDescent="0.5">
      <c r="A1753" s="1">
        <v>43756</v>
      </c>
      <c r="B1753" t="s">
        <v>10</v>
      </c>
      <c r="C1753" t="s">
        <v>9</v>
      </c>
      <c r="D1753">
        <v>109857.485</v>
      </c>
      <c r="E1753">
        <v>109857.485</v>
      </c>
      <c r="H1753">
        <v>109857.485</v>
      </c>
      <c r="I1753">
        <v>22.1</v>
      </c>
      <c r="J1753"/>
    </row>
    <row r="1754" spans="1:10" x14ac:dyDescent="0.5">
      <c r="A1754" s="1">
        <v>43757</v>
      </c>
      <c r="B1754" t="s">
        <v>10</v>
      </c>
      <c r="C1754" t="s">
        <v>9</v>
      </c>
      <c r="D1754">
        <v>102032.495</v>
      </c>
      <c r="E1754">
        <v>102032.495</v>
      </c>
      <c r="H1754">
        <v>102032.495</v>
      </c>
      <c r="I1754">
        <v>15.3</v>
      </c>
      <c r="J1754"/>
    </row>
    <row r="1755" spans="1:10" x14ac:dyDescent="0.5">
      <c r="A1755" s="1">
        <v>43758</v>
      </c>
      <c r="B1755" t="s">
        <v>10</v>
      </c>
      <c r="C1755" t="s">
        <v>9</v>
      </c>
      <c r="D1755">
        <v>102684.515</v>
      </c>
      <c r="E1755">
        <v>102684.515</v>
      </c>
      <c r="H1755">
        <v>102684.515</v>
      </c>
      <c r="I1755">
        <v>16.399999999999999</v>
      </c>
      <c r="J1755"/>
    </row>
    <row r="1756" spans="1:10" x14ac:dyDescent="0.5">
      <c r="A1756" s="1">
        <v>43759</v>
      </c>
      <c r="B1756" t="s">
        <v>10</v>
      </c>
      <c r="C1756" t="s">
        <v>9</v>
      </c>
      <c r="D1756">
        <v>114502.07</v>
      </c>
      <c r="E1756">
        <v>114502.07</v>
      </c>
      <c r="H1756">
        <v>114502.07</v>
      </c>
      <c r="I1756">
        <v>17</v>
      </c>
      <c r="J1756"/>
    </row>
    <row r="1757" spans="1:10" x14ac:dyDescent="0.5">
      <c r="A1757" s="1">
        <v>43760</v>
      </c>
      <c r="B1757" t="s">
        <v>10</v>
      </c>
      <c r="C1757" t="s">
        <v>9</v>
      </c>
      <c r="D1757">
        <v>114108.545</v>
      </c>
      <c r="E1757">
        <v>114108.545</v>
      </c>
      <c r="H1757">
        <v>114108.545</v>
      </c>
      <c r="I1757">
        <v>19.600000000000001</v>
      </c>
      <c r="J1757"/>
    </row>
    <row r="1758" spans="1:10" x14ac:dyDescent="0.5">
      <c r="A1758" s="1">
        <v>43761</v>
      </c>
      <c r="B1758" t="s">
        <v>10</v>
      </c>
      <c r="C1758" t="s">
        <v>9</v>
      </c>
      <c r="D1758">
        <v>114281.61500000001</v>
      </c>
      <c r="E1758">
        <v>114281.61500000001</v>
      </c>
      <c r="H1758">
        <v>114281.61500000001</v>
      </c>
      <c r="I1758">
        <v>27.9</v>
      </c>
      <c r="J1758"/>
    </row>
    <row r="1759" spans="1:10" x14ac:dyDescent="0.5">
      <c r="A1759" s="1">
        <v>43762</v>
      </c>
      <c r="B1759" t="s">
        <v>10</v>
      </c>
      <c r="C1759" t="s">
        <v>9</v>
      </c>
      <c r="D1759">
        <v>115442.655</v>
      </c>
      <c r="E1759">
        <v>115442.655</v>
      </c>
      <c r="H1759">
        <v>115442.655</v>
      </c>
      <c r="I1759">
        <v>33.799999999999997</v>
      </c>
      <c r="J1759"/>
    </row>
    <row r="1760" spans="1:10" x14ac:dyDescent="0.5">
      <c r="A1760" s="1">
        <v>43763</v>
      </c>
      <c r="B1760" t="s">
        <v>10</v>
      </c>
      <c r="C1760" t="s">
        <v>9</v>
      </c>
      <c r="D1760">
        <v>109130.77</v>
      </c>
      <c r="E1760">
        <v>109130.77</v>
      </c>
      <c r="H1760">
        <v>109130.77</v>
      </c>
      <c r="I1760">
        <v>21.6</v>
      </c>
      <c r="J1760"/>
    </row>
    <row r="1761" spans="1:10" x14ac:dyDescent="0.5">
      <c r="A1761" s="1">
        <v>43764</v>
      </c>
      <c r="B1761" t="s">
        <v>10</v>
      </c>
      <c r="C1761" t="s">
        <v>9</v>
      </c>
      <c r="D1761">
        <v>96698.285000000003</v>
      </c>
      <c r="E1761">
        <v>96698.285000000003</v>
      </c>
      <c r="H1761">
        <v>96698.285000000003</v>
      </c>
      <c r="I1761">
        <v>15.5</v>
      </c>
      <c r="J1761"/>
    </row>
    <row r="1762" spans="1:10" x14ac:dyDescent="0.5">
      <c r="A1762" s="1">
        <v>43765</v>
      </c>
      <c r="B1762" t="s">
        <v>10</v>
      </c>
      <c r="C1762" t="s">
        <v>9</v>
      </c>
      <c r="D1762">
        <v>102830.55499999999</v>
      </c>
      <c r="E1762">
        <v>102830.55499999999</v>
      </c>
      <c r="H1762">
        <v>102830.55499999999</v>
      </c>
      <c r="I1762">
        <v>17</v>
      </c>
      <c r="J1762"/>
    </row>
    <row r="1763" spans="1:10" x14ac:dyDescent="0.5">
      <c r="A1763" s="1">
        <v>43766</v>
      </c>
      <c r="B1763" t="s">
        <v>10</v>
      </c>
      <c r="C1763" t="s">
        <v>9</v>
      </c>
      <c r="D1763">
        <v>112634.63499999999</v>
      </c>
      <c r="E1763">
        <v>112634.63499999999</v>
      </c>
      <c r="H1763">
        <v>112634.63499999999</v>
      </c>
      <c r="I1763">
        <v>21.6</v>
      </c>
      <c r="J1763"/>
    </row>
    <row r="1764" spans="1:10" x14ac:dyDescent="0.5">
      <c r="A1764" s="1">
        <v>43767</v>
      </c>
      <c r="B1764" t="s">
        <v>10</v>
      </c>
      <c r="C1764" t="s">
        <v>9</v>
      </c>
      <c r="D1764">
        <v>111887.405</v>
      </c>
      <c r="E1764">
        <v>111887.405</v>
      </c>
      <c r="H1764">
        <v>111887.405</v>
      </c>
      <c r="I1764">
        <v>30.5</v>
      </c>
      <c r="J1764"/>
    </row>
    <row r="1765" spans="1:10" x14ac:dyDescent="0.5">
      <c r="A1765" s="1">
        <v>43768</v>
      </c>
      <c r="B1765" t="s">
        <v>10</v>
      </c>
      <c r="C1765" t="s">
        <v>9</v>
      </c>
      <c r="D1765">
        <v>117375.73</v>
      </c>
      <c r="E1765">
        <v>117375.73</v>
      </c>
      <c r="H1765">
        <v>117375.73</v>
      </c>
      <c r="I1765">
        <v>25.1</v>
      </c>
      <c r="J1765"/>
    </row>
    <row r="1766" spans="1:10" x14ac:dyDescent="0.5">
      <c r="A1766" s="1">
        <v>43769</v>
      </c>
      <c r="B1766" t="s">
        <v>10</v>
      </c>
      <c r="C1766" t="s">
        <v>9</v>
      </c>
      <c r="D1766">
        <v>121752.875</v>
      </c>
      <c r="E1766">
        <v>121752.875</v>
      </c>
      <c r="H1766">
        <v>121752.875</v>
      </c>
      <c r="I1766">
        <v>33.700000000000003</v>
      </c>
      <c r="J1766"/>
    </row>
    <row r="1767" spans="1:10" x14ac:dyDescent="0.5">
      <c r="A1767" s="1">
        <v>43770</v>
      </c>
      <c r="B1767" t="s">
        <v>10</v>
      </c>
      <c r="C1767" t="s">
        <v>9</v>
      </c>
      <c r="D1767">
        <v>130510.905</v>
      </c>
      <c r="E1767">
        <v>130510.905</v>
      </c>
      <c r="H1767">
        <v>130510.905</v>
      </c>
      <c r="I1767">
        <v>34.299999999999997</v>
      </c>
      <c r="J1767"/>
    </row>
    <row r="1768" spans="1:10" x14ac:dyDescent="0.5">
      <c r="A1768" s="1">
        <v>43771</v>
      </c>
      <c r="B1768" t="s">
        <v>10</v>
      </c>
      <c r="C1768" t="s">
        <v>9</v>
      </c>
      <c r="D1768">
        <v>105806.825</v>
      </c>
      <c r="E1768">
        <v>105806.825</v>
      </c>
      <c r="H1768">
        <v>105806.825</v>
      </c>
      <c r="I1768">
        <v>18.899999999999999</v>
      </c>
      <c r="J1768"/>
    </row>
    <row r="1769" spans="1:10" x14ac:dyDescent="0.5">
      <c r="A1769" s="1">
        <v>43772</v>
      </c>
      <c r="B1769" t="s">
        <v>10</v>
      </c>
      <c r="C1769" t="s">
        <v>9</v>
      </c>
      <c r="D1769">
        <v>96867.014999999999</v>
      </c>
      <c r="E1769">
        <v>96867.014999999999</v>
      </c>
      <c r="H1769">
        <v>96867.014999999999</v>
      </c>
      <c r="I1769">
        <v>20.7</v>
      </c>
      <c r="J1769"/>
    </row>
    <row r="1770" spans="1:10" x14ac:dyDescent="0.5">
      <c r="A1770" s="1">
        <v>43773</v>
      </c>
      <c r="B1770" t="s">
        <v>10</v>
      </c>
      <c r="C1770" t="s">
        <v>9</v>
      </c>
      <c r="D1770">
        <v>107279.84</v>
      </c>
      <c r="E1770">
        <v>107279.84</v>
      </c>
      <c r="H1770">
        <v>107279.84</v>
      </c>
      <c r="I1770">
        <v>16.2</v>
      </c>
      <c r="J1770"/>
    </row>
    <row r="1771" spans="1:10" x14ac:dyDescent="0.5">
      <c r="A1771" s="1">
        <v>43774</v>
      </c>
      <c r="B1771" t="s">
        <v>10</v>
      </c>
      <c r="C1771" t="s">
        <v>10</v>
      </c>
      <c r="D1771">
        <v>96817</v>
      </c>
      <c r="E1771">
        <v>96817</v>
      </c>
      <c r="G1771">
        <v>96817</v>
      </c>
      <c r="I1771">
        <v>19.600000000000001</v>
      </c>
      <c r="J1771"/>
    </row>
    <row r="1772" spans="1:10" x14ac:dyDescent="0.5">
      <c r="A1772" s="1">
        <v>43775</v>
      </c>
      <c r="B1772" t="s">
        <v>10</v>
      </c>
      <c r="C1772" t="s">
        <v>9</v>
      </c>
      <c r="D1772">
        <v>104381.38</v>
      </c>
      <c r="E1772">
        <v>104381.38</v>
      </c>
      <c r="H1772">
        <v>104381.38</v>
      </c>
      <c r="I1772">
        <v>24.1</v>
      </c>
      <c r="J1772"/>
    </row>
    <row r="1773" spans="1:10" x14ac:dyDescent="0.5">
      <c r="A1773" s="1">
        <v>43776</v>
      </c>
      <c r="B1773" t="s">
        <v>10</v>
      </c>
      <c r="C1773" t="s">
        <v>9</v>
      </c>
      <c r="D1773">
        <v>115132.64</v>
      </c>
      <c r="E1773">
        <v>115132.64</v>
      </c>
      <c r="H1773">
        <v>115132.64</v>
      </c>
      <c r="I1773">
        <v>17.7</v>
      </c>
      <c r="J1773"/>
    </row>
    <row r="1774" spans="1:10" x14ac:dyDescent="0.5">
      <c r="A1774" s="1">
        <v>43777</v>
      </c>
      <c r="B1774" t="s">
        <v>10</v>
      </c>
      <c r="C1774" t="s">
        <v>9</v>
      </c>
      <c r="D1774">
        <v>113954.78</v>
      </c>
      <c r="E1774">
        <v>113954.78</v>
      </c>
      <c r="H1774">
        <v>113954.78</v>
      </c>
      <c r="I1774">
        <v>15</v>
      </c>
      <c r="J1774"/>
    </row>
    <row r="1775" spans="1:10" x14ac:dyDescent="0.5">
      <c r="A1775" s="1">
        <v>43778</v>
      </c>
      <c r="B1775" t="s">
        <v>10</v>
      </c>
      <c r="C1775" t="s">
        <v>9</v>
      </c>
      <c r="D1775">
        <v>108924.79</v>
      </c>
      <c r="E1775">
        <v>108924.79</v>
      </c>
      <c r="H1775">
        <v>108924.79</v>
      </c>
      <c r="I1775">
        <v>14.2</v>
      </c>
      <c r="J1775"/>
    </row>
    <row r="1776" spans="1:10" x14ac:dyDescent="0.5">
      <c r="A1776" s="1">
        <v>43779</v>
      </c>
      <c r="B1776" t="s">
        <v>10</v>
      </c>
      <c r="C1776" t="s">
        <v>9</v>
      </c>
      <c r="D1776">
        <v>101550.045</v>
      </c>
      <c r="E1776">
        <v>101550.045</v>
      </c>
      <c r="H1776">
        <v>101550.045</v>
      </c>
      <c r="I1776">
        <v>18.100000000000001</v>
      </c>
      <c r="J1776"/>
    </row>
    <row r="1777" spans="1:10" x14ac:dyDescent="0.5">
      <c r="A1777" s="1">
        <v>43780</v>
      </c>
      <c r="B1777" t="s">
        <v>10</v>
      </c>
      <c r="C1777" t="s">
        <v>9</v>
      </c>
      <c r="D1777">
        <v>106758.95</v>
      </c>
      <c r="E1777">
        <v>106758.95</v>
      </c>
      <c r="H1777">
        <v>106758.95</v>
      </c>
      <c r="I1777">
        <v>29.6</v>
      </c>
      <c r="J1777"/>
    </row>
    <row r="1778" spans="1:10" x14ac:dyDescent="0.5">
      <c r="A1778" s="1">
        <v>43781</v>
      </c>
      <c r="B1778" t="s">
        <v>10</v>
      </c>
      <c r="C1778" t="s">
        <v>9</v>
      </c>
      <c r="D1778">
        <v>104303.46</v>
      </c>
      <c r="E1778">
        <v>104303.46</v>
      </c>
      <c r="H1778">
        <v>104303.46</v>
      </c>
      <c r="I1778">
        <v>17.399999999999999</v>
      </c>
      <c r="J1778"/>
    </row>
    <row r="1779" spans="1:10" x14ac:dyDescent="0.5">
      <c r="A1779" s="1">
        <v>43782</v>
      </c>
      <c r="B1779" t="s">
        <v>10</v>
      </c>
      <c r="C1779" t="s">
        <v>9</v>
      </c>
      <c r="D1779">
        <v>112573.54</v>
      </c>
      <c r="E1779">
        <v>112573.54</v>
      </c>
      <c r="H1779">
        <v>112573.54</v>
      </c>
      <c r="I1779">
        <v>17.3</v>
      </c>
      <c r="J1779"/>
    </row>
    <row r="1780" spans="1:10" x14ac:dyDescent="0.5">
      <c r="A1780" s="1">
        <v>43783</v>
      </c>
      <c r="B1780" t="s">
        <v>10</v>
      </c>
      <c r="C1780" t="s">
        <v>9</v>
      </c>
      <c r="D1780">
        <v>109828.93</v>
      </c>
      <c r="E1780">
        <v>109828.93</v>
      </c>
      <c r="H1780">
        <v>109828.93</v>
      </c>
      <c r="I1780">
        <v>22.4</v>
      </c>
      <c r="J1780"/>
    </row>
    <row r="1781" spans="1:10" x14ac:dyDescent="0.5">
      <c r="A1781" s="1">
        <v>43784</v>
      </c>
      <c r="B1781" t="s">
        <v>10</v>
      </c>
      <c r="C1781" t="s">
        <v>9</v>
      </c>
      <c r="D1781">
        <v>110954.755</v>
      </c>
      <c r="E1781">
        <v>110954.755</v>
      </c>
      <c r="H1781">
        <v>110954.755</v>
      </c>
      <c r="I1781">
        <v>18.5</v>
      </c>
      <c r="J1781"/>
    </row>
    <row r="1782" spans="1:10" x14ac:dyDescent="0.5">
      <c r="A1782" s="1">
        <v>43785</v>
      </c>
      <c r="B1782" t="s">
        <v>10</v>
      </c>
      <c r="C1782" t="s">
        <v>9</v>
      </c>
      <c r="D1782">
        <v>97646.12</v>
      </c>
      <c r="E1782">
        <v>97646.12</v>
      </c>
      <c r="H1782">
        <v>97646.12</v>
      </c>
      <c r="I1782">
        <v>17.2</v>
      </c>
      <c r="J1782"/>
    </row>
    <row r="1783" spans="1:10" x14ac:dyDescent="0.5">
      <c r="A1783" s="1">
        <v>43786</v>
      </c>
      <c r="B1783" t="s">
        <v>10</v>
      </c>
      <c r="C1783" t="s">
        <v>9</v>
      </c>
      <c r="D1783">
        <v>96742.49</v>
      </c>
      <c r="E1783">
        <v>96742.49</v>
      </c>
      <c r="H1783">
        <v>96742.49</v>
      </c>
      <c r="I1783">
        <v>16.2</v>
      </c>
      <c r="J1783"/>
    </row>
    <row r="1784" spans="1:10" x14ac:dyDescent="0.5">
      <c r="A1784" s="1">
        <v>43787</v>
      </c>
      <c r="B1784" t="s">
        <v>10</v>
      </c>
      <c r="C1784" t="s">
        <v>9</v>
      </c>
      <c r="D1784">
        <v>109148.25</v>
      </c>
      <c r="E1784">
        <v>109148.25</v>
      </c>
      <c r="H1784">
        <v>109148.25</v>
      </c>
      <c r="I1784">
        <v>26.9</v>
      </c>
      <c r="J1784"/>
    </row>
    <row r="1785" spans="1:10" x14ac:dyDescent="0.5">
      <c r="A1785" s="1">
        <v>43788</v>
      </c>
      <c r="B1785" t="s">
        <v>10</v>
      </c>
      <c r="C1785" t="s">
        <v>9</v>
      </c>
      <c r="D1785">
        <v>112033.87</v>
      </c>
      <c r="E1785">
        <v>112033.87</v>
      </c>
      <c r="H1785">
        <v>112033.87</v>
      </c>
      <c r="I1785">
        <v>18.600000000000001</v>
      </c>
      <c r="J1785"/>
    </row>
    <row r="1786" spans="1:10" x14ac:dyDescent="0.5">
      <c r="A1786" s="1">
        <v>43789</v>
      </c>
      <c r="B1786" t="s">
        <v>10</v>
      </c>
      <c r="C1786" t="s">
        <v>9</v>
      </c>
      <c r="D1786">
        <v>119736.125</v>
      </c>
      <c r="E1786">
        <v>119736.125</v>
      </c>
      <c r="H1786">
        <v>119736.125</v>
      </c>
      <c r="I1786">
        <v>34.700000000000003</v>
      </c>
      <c r="J1786"/>
    </row>
    <row r="1787" spans="1:10" x14ac:dyDescent="0.5">
      <c r="A1787" s="1">
        <v>43790</v>
      </c>
      <c r="B1787" t="s">
        <v>10</v>
      </c>
      <c r="C1787" t="s">
        <v>9</v>
      </c>
      <c r="D1787">
        <v>131312</v>
      </c>
      <c r="E1787">
        <v>131312</v>
      </c>
      <c r="H1787">
        <v>131312</v>
      </c>
      <c r="I1787">
        <v>40.9</v>
      </c>
      <c r="J1787"/>
    </row>
    <row r="1788" spans="1:10" x14ac:dyDescent="0.5">
      <c r="A1788" s="1">
        <v>43791</v>
      </c>
      <c r="B1788" t="s">
        <v>10</v>
      </c>
      <c r="C1788" t="s">
        <v>9</v>
      </c>
      <c r="D1788">
        <v>109049.36500000001</v>
      </c>
      <c r="E1788">
        <v>109049.36500000001</v>
      </c>
      <c r="H1788">
        <v>109049.36500000001</v>
      </c>
      <c r="I1788">
        <v>20</v>
      </c>
      <c r="J1788"/>
    </row>
    <row r="1789" spans="1:10" x14ac:dyDescent="0.5">
      <c r="A1789" s="1">
        <v>43792</v>
      </c>
      <c r="B1789" t="s">
        <v>10</v>
      </c>
      <c r="C1789" t="s">
        <v>9</v>
      </c>
      <c r="D1789">
        <v>97245.764999999999</v>
      </c>
      <c r="E1789">
        <v>97245.764999999999</v>
      </c>
      <c r="H1789">
        <v>97245.764999999999</v>
      </c>
      <c r="I1789">
        <v>23.8</v>
      </c>
      <c r="J1789"/>
    </row>
    <row r="1790" spans="1:10" x14ac:dyDescent="0.5">
      <c r="A1790" s="1">
        <v>43793</v>
      </c>
      <c r="B1790" t="s">
        <v>10</v>
      </c>
      <c r="C1790" t="s">
        <v>9</v>
      </c>
      <c r="D1790">
        <v>96778.25</v>
      </c>
      <c r="E1790">
        <v>96778.25</v>
      </c>
      <c r="H1790">
        <v>96778.25</v>
      </c>
      <c r="I1790">
        <v>23.7</v>
      </c>
      <c r="J1790"/>
    </row>
    <row r="1791" spans="1:10" x14ac:dyDescent="0.5">
      <c r="A1791" s="1">
        <v>43794</v>
      </c>
      <c r="B1791" t="s">
        <v>10</v>
      </c>
      <c r="C1791" t="s">
        <v>9</v>
      </c>
      <c r="D1791">
        <v>113899.3</v>
      </c>
      <c r="E1791">
        <v>113899.3</v>
      </c>
      <c r="H1791">
        <v>113899.3</v>
      </c>
      <c r="I1791">
        <v>27.4</v>
      </c>
      <c r="J1791"/>
    </row>
    <row r="1792" spans="1:10" x14ac:dyDescent="0.5">
      <c r="A1792" s="1">
        <v>43795</v>
      </c>
      <c r="B1792" t="s">
        <v>10</v>
      </c>
      <c r="C1792" t="s">
        <v>9</v>
      </c>
      <c r="D1792">
        <v>107629.16</v>
      </c>
      <c r="E1792">
        <v>107629.16</v>
      </c>
      <c r="H1792">
        <v>107629.16</v>
      </c>
      <c r="I1792">
        <v>16.399999999999999</v>
      </c>
      <c r="J1792"/>
    </row>
    <row r="1793" spans="1:10" x14ac:dyDescent="0.5">
      <c r="A1793" s="1">
        <v>43796</v>
      </c>
      <c r="B1793" t="s">
        <v>10</v>
      </c>
      <c r="C1793" t="s">
        <v>9</v>
      </c>
      <c r="D1793">
        <v>108417.69500000001</v>
      </c>
      <c r="E1793">
        <v>108417.69500000001</v>
      </c>
      <c r="H1793">
        <v>108417.69500000001</v>
      </c>
      <c r="I1793">
        <v>24.8</v>
      </c>
      <c r="J1793"/>
    </row>
    <row r="1794" spans="1:10" x14ac:dyDescent="0.5">
      <c r="A1794" s="1">
        <v>43797</v>
      </c>
      <c r="B1794" t="s">
        <v>10</v>
      </c>
      <c r="C1794" t="s">
        <v>9</v>
      </c>
      <c r="D1794">
        <v>112735.875</v>
      </c>
      <c r="E1794">
        <v>112735.875</v>
      </c>
      <c r="H1794">
        <v>112735.875</v>
      </c>
      <c r="I1794">
        <v>21.1</v>
      </c>
      <c r="J1794"/>
    </row>
    <row r="1795" spans="1:10" x14ac:dyDescent="0.5">
      <c r="A1795" s="1">
        <v>43798</v>
      </c>
      <c r="B1795" t="s">
        <v>10</v>
      </c>
      <c r="C1795" t="s">
        <v>9</v>
      </c>
      <c r="D1795">
        <v>114799.91</v>
      </c>
      <c r="E1795">
        <v>114799.91</v>
      </c>
      <c r="H1795">
        <v>114799.91</v>
      </c>
      <c r="I1795">
        <v>19.7</v>
      </c>
      <c r="J1795"/>
    </row>
    <row r="1796" spans="1:10" x14ac:dyDescent="0.5">
      <c r="A1796" s="1">
        <v>43799</v>
      </c>
      <c r="B1796" t="s">
        <v>10</v>
      </c>
      <c r="C1796" t="s">
        <v>9</v>
      </c>
      <c r="D1796">
        <v>98959.56</v>
      </c>
      <c r="E1796">
        <v>98959.56</v>
      </c>
      <c r="H1796">
        <v>98959.56</v>
      </c>
      <c r="I1796">
        <v>18.399999999999999</v>
      </c>
      <c r="J1796"/>
    </row>
    <row r="1797" spans="1:10" x14ac:dyDescent="0.5">
      <c r="A1797" s="1">
        <v>43800</v>
      </c>
      <c r="B1797" t="s">
        <v>10</v>
      </c>
      <c r="C1797" t="s">
        <v>9</v>
      </c>
      <c r="D1797">
        <v>100233.98</v>
      </c>
      <c r="E1797">
        <v>100233.98</v>
      </c>
      <c r="H1797">
        <v>100233.98</v>
      </c>
      <c r="I1797">
        <v>16.8</v>
      </c>
      <c r="J1797"/>
    </row>
    <row r="1798" spans="1:10" x14ac:dyDescent="0.5">
      <c r="A1798" s="1">
        <v>43801</v>
      </c>
      <c r="B1798" t="s">
        <v>10</v>
      </c>
      <c r="C1798" t="s">
        <v>9</v>
      </c>
      <c r="D1798">
        <v>110609.4</v>
      </c>
      <c r="E1798">
        <v>110609.4</v>
      </c>
      <c r="H1798">
        <v>110609.4</v>
      </c>
      <c r="I1798">
        <v>15.5</v>
      </c>
      <c r="J1798"/>
    </row>
    <row r="1799" spans="1:10" x14ac:dyDescent="0.5">
      <c r="A1799" s="1">
        <v>43802</v>
      </c>
      <c r="B1799" t="s">
        <v>10</v>
      </c>
      <c r="C1799" t="s">
        <v>9</v>
      </c>
      <c r="D1799">
        <v>109094.04</v>
      </c>
      <c r="E1799">
        <v>109094.04</v>
      </c>
      <c r="H1799">
        <v>109094.04</v>
      </c>
      <c r="I1799">
        <v>22.2</v>
      </c>
      <c r="J1799"/>
    </row>
    <row r="1800" spans="1:10" x14ac:dyDescent="0.5">
      <c r="A1800" s="1">
        <v>43803</v>
      </c>
      <c r="B1800" t="s">
        <v>10</v>
      </c>
      <c r="C1800" t="s">
        <v>9</v>
      </c>
      <c r="D1800">
        <v>107400.705</v>
      </c>
      <c r="E1800">
        <v>107400.705</v>
      </c>
      <c r="H1800">
        <v>107400.705</v>
      </c>
      <c r="I1800">
        <v>23</v>
      </c>
      <c r="J1800"/>
    </row>
    <row r="1801" spans="1:10" x14ac:dyDescent="0.5">
      <c r="A1801" s="1">
        <v>43804</v>
      </c>
      <c r="B1801" t="s">
        <v>10</v>
      </c>
      <c r="C1801" t="s">
        <v>9</v>
      </c>
      <c r="D1801">
        <v>107891.69</v>
      </c>
      <c r="E1801">
        <v>107891.69</v>
      </c>
      <c r="H1801">
        <v>107891.69</v>
      </c>
      <c r="I1801">
        <v>23.9</v>
      </c>
      <c r="J1801"/>
    </row>
    <row r="1802" spans="1:10" x14ac:dyDescent="0.5">
      <c r="A1802" s="1">
        <v>43805</v>
      </c>
      <c r="B1802" t="s">
        <v>10</v>
      </c>
      <c r="C1802" t="s">
        <v>9</v>
      </c>
      <c r="D1802">
        <v>105028.985</v>
      </c>
      <c r="E1802">
        <v>105028.985</v>
      </c>
      <c r="H1802">
        <v>105028.985</v>
      </c>
      <c r="I1802">
        <v>20.8</v>
      </c>
      <c r="J1802"/>
    </row>
    <row r="1803" spans="1:10" x14ac:dyDescent="0.5">
      <c r="A1803" s="1">
        <v>43806</v>
      </c>
      <c r="B1803" t="s">
        <v>10</v>
      </c>
      <c r="C1803" t="s">
        <v>9</v>
      </c>
      <c r="D1803">
        <v>95436.3</v>
      </c>
      <c r="E1803">
        <v>95436.3</v>
      </c>
      <c r="H1803">
        <v>95436.3</v>
      </c>
      <c r="I1803">
        <v>21</v>
      </c>
      <c r="J1803"/>
    </row>
    <row r="1804" spans="1:10" x14ac:dyDescent="0.5">
      <c r="A1804" s="1">
        <v>43807</v>
      </c>
      <c r="B1804" t="s">
        <v>10</v>
      </c>
      <c r="C1804" t="s">
        <v>9</v>
      </c>
      <c r="D1804">
        <v>97577.414999999994</v>
      </c>
      <c r="E1804">
        <v>97577.414999999994</v>
      </c>
      <c r="H1804">
        <v>97577.414999999994</v>
      </c>
      <c r="I1804">
        <v>27.6</v>
      </c>
      <c r="J1804"/>
    </row>
    <row r="1805" spans="1:10" x14ac:dyDescent="0.5">
      <c r="A1805" s="1">
        <v>43808</v>
      </c>
      <c r="B1805" t="s">
        <v>10</v>
      </c>
      <c r="C1805" t="s">
        <v>9</v>
      </c>
      <c r="D1805">
        <v>127910.83500000001</v>
      </c>
      <c r="E1805">
        <v>127910.83500000001</v>
      </c>
      <c r="H1805">
        <v>127910.83500000001</v>
      </c>
      <c r="I1805">
        <v>38</v>
      </c>
      <c r="J1805"/>
    </row>
    <row r="1806" spans="1:10" x14ac:dyDescent="0.5">
      <c r="A1806" s="1">
        <v>43809</v>
      </c>
      <c r="B1806" t="s">
        <v>10</v>
      </c>
      <c r="C1806" t="s">
        <v>9</v>
      </c>
      <c r="D1806">
        <v>109548.62</v>
      </c>
      <c r="E1806">
        <v>109548.62</v>
      </c>
      <c r="H1806">
        <v>109548.62</v>
      </c>
      <c r="I1806">
        <v>17.2</v>
      </c>
      <c r="J1806"/>
    </row>
    <row r="1807" spans="1:10" x14ac:dyDescent="0.5">
      <c r="A1807" s="1">
        <v>43810</v>
      </c>
      <c r="B1807" t="s">
        <v>10</v>
      </c>
      <c r="C1807" t="s">
        <v>9</v>
      </c>
      <c r="D1807">
        <v>109060.375</v>
      </c>
      <c r="E1807">
        <v>109060.375</v>
      </c>
      <c r="H1807">
        <v>109060.375</v>
      </c>
      <c r="I1807">
        <v>18.100000000000001</v>
      </c>
      <c r="J1807"/>
    </row>
    <row r="1808" spans="1:10" x14ac:dyDescent="0.5">
      <c r="A1808" s="1">
        <v>43811</v>
      </c>
      <c r="B1808" t="s">
        <v>10</v>
      </c>
      <c r="C1808" t="s">
        <v>9</v>
      </c>
      <c r="D1808">
        <v>108599.065</v>
      </c>
      <c r="E1808">
        <v>108599.065</v>
      </c>
      <c r="H1808">
        <v>108599.065</v>
      </c>
      <c r="I1808">
        <v>18.399999999999999</v>
      </c>
      <c r="J1808"/>
    </row>
    <row r="1809" spans="1:10" x14ac:dyDescent="0.5">
      <c r="A1809" s="1">
        <v>43812</v>
      </c>
      <c r="B1809" t="s">
        <v>10</v>
      </c>
      <c r="C1809" t="s">
        <v>9</v>
      </c>
      <c r="D1809">
        <v>107070.61</v>
      </c>
      <c r="E1809">
        <v>107070.61</v>
      </c>
      <c r="H1809">
        <v>107070.61</v>
      </c>
      <c r="I1809">
        <v>20.9</v>
      </c>
      <c r="J1809"/>
    </row>
    <row r="1810" spans="1:10" x14ac:dyDescent="0.5">
      <c r="A1810" s="1">
        <v>43813</v>
      </c>
      <c r="B1810" t="s">
        <v>10</v>
      </c>
      <c r="C1810" t="s">
        <v>9</v>
      </c>
      <c r="D1810">
        <v>101239.235</v>
      </c>
      <c r="E1810">
        <v>101239.235</v>
      </c>
      <c r="H1810">
        <v>101239.235</v>
      </c>
      <c r="I1810">
        <v>20.100000000000001</v>
      </c>
      <c r="J1810"/>
    </row>
    <row r="1811" spans="1:10" x14ac:dyDescent="0.5">
      <c r="A1811" s="1">
        <v>43814</v>
      </c>
      <c r="B1811" t="s">
        <v>10</v>
      </c>
      <c r="C1811" t="s">
        <v>9</v>
      </c>
      <c r="D1811">
        <v>98723.45</v>
      </c>
      <c r="E1811">
        <v>98723.45</v>
      </c>
      <c r="H1811">
        <v>98723.45</v>
      </c>
      <c r="I1811">
        <v>21.7</v>
      </c>
      <c r="J1811"/>
    </row>
    <row r="1812" spans="1:10" x14ac:dyDescent="0.5">
      <c r="A1812" s="1">
        <v>43815</v>
      </c>
      <c r="B1812" t="s">
        <v>10</v>
      </c>
      <c r="C1812" t="s">
        <v>9</v>
      </c>
      <c r="D1812">
        <v>114400.065</v>
      </c>
      <c r="E1812">
        <v>114400.065</v>
      </c>
      <c r="H1812">
        <v>114400.065</v>
      </c>
      <c r="I1812">
        <v>22.6</v>
      </c>
      <c r="J1812"/>
    </row>
    <row r="1813" spans="1:10" x14ac:dyDescent="0.5">
      <c r="A1813" s="1">
        <v>43816</v>
      </c>
      <c r="B1813" t="s">
        <v>10</v>
      </c>
      <c r="C1813" t="s">
        <v>9</v>
      </c>
      <c r="D1813">
        <v>123999.07</v>
      </c>
      <c r="E1813">
        <v>123999.07</v>
      </c>
      <c r="H1813">
        <v>123999.07</v>
      </c>
      <c r="I1813">
        <v>26.3</v>
      </c>
      <c r="J1813"/>
    </row>
    <row r="1814" spans="1:10" x14ac:dyDescent="0.5">
      <c r="A1814" s="1">
        <v>43817</v>
      </c>
      <c r="B1814" t="s">
        <v>10</v>
      </c>
      <c r="C1814" t="s">
        <v>9</v>
      </c>
      <c r="D1814">
        <v>146990.89000000001</v>
      </c>
      <c r="E1814">
        <v>146990.89000000001</v>
      </c>
      <c r="H1814">
        <v>146990.89000000001</v>
      </c>
      <c r="I1814">
        <v>40.1</v>
      </c>
      <c r="J1814"/>
    </row>
    <row r="1815" spans="1:10" x14ac:dyDescent="0.5">
      <c r="A1815" s="1">
        <v>43818</v>
      </c>
      <c r="B1815" t="s">
        <v>10</v>
      </c>
      <c r="C1815" t="s">
        <v>9</v>
      </c>
      <c r="D1815">
        <v>125050.61</v>
      </c>
      <c r="E1815">
        <v>125050.61</v>
      </c>
      <c r="H1815">
        <v>125050.61</v>
      </c>
      <c r="I1815">
        <v>23.3</v>
      </c>
      <c r="J1815"/>
    </row>
    <row r="1816" spans="1:10" x14ac:dyDescent="0.5">
      <c r="A1816" s="1">
        <v>43819</v>
      </c>
      <c r="B1816" t="s">
        <v>9</v>
      </c>
      <c r="C1816" t="s">
        <v>9</v>
      </c>
      <c r="D1816">
        <v>150553.4</v>
      </c>
      <c r="F1816">
        <v>150553.4</v>
      </c>
      <c r="H1816">
        <v>150553.4</v>
      </c>
      <c r="I1816">
        <v>43.5</v>
      </c>
      <c r="J1816"/>
    </row>
    <row r="1817" spans="1:10" x14ac:dyDescent="0.5">
      <c r="A1817" s="1">
        <v>43820</v>
      </c>
      <c r="B1817" t="s">
        <v>9</v>
      </c>
      <c r="C1817" t="s">
        <v>9</v>
      </c>
      <c r="D1817">
        <v>100632.47500000001</v>
      </c>
      <c r="F1817">
        <v>100632.47500000001</v>
      </c>
      <c r="H1817">
        <v>100632.47500000001</v>
      </c>
      <c r="I1817">
        <v>20.2</v>
      </c>
      <c r="J1817"/>
    </row>
    <row r="1818" spans="1:10" x14ac:dyDescent="0.5">
      <c r="A1818" s="1">
        <v>43821</v>
      </c>
      <c r="B1818" t="s">
        <v>9</v>
      </c>
      <c r="C1818" t="s">
        <v>9</v>
      </c>
      <c r="D1818">
        <v>90145.615000000005</v>
      </c>
      <c r="F1818">
        <v>90145.615000000005</v>
      </c>
      <c r="H1818">
        <v>90145.615000000005</v>
      </c>
      <c r="I1818">
        <v>19.600000000000001</v>
      </c>
      <c r="J1818"/>
    </row>
    <row r="1819" spans="1:10" x14ac:dyDescent="0.5">
      <c r="A1819" s="1">
        <v>43822</v>
      </c>
      <c r="B1819" t="s">
        <v>9</v>
      </c>
      <c r="C1819" t="s">
        <v>9</v>
      </c>
      <c r="D1819">
        <v>101818.02499999999</v>
      </c>
      <c r="F1819">
        <v>101818.02499999999</v>
      </c>
      <c r="H1819">
        <v>101818.02499999999</v>
      </c>
      <c r="I1819">
        <v>20</v>
      </c>
      <c r="J1819"/>
    </row>
    <row r="1820" spans="1:10" x14ac:dyDescent="0.5">
      <c r="A1820" s="1">
        <v>43823</v>
      </c>
      <c r="B1820" t="s">
        <v>9</v>
      </c>
      <c r="C1820" t="s">
        <v>9</v>
      </c>
      <c r="D1820">
        <v>102168.93</v>
      </c>
      <c r="F1820">
        <v>102168.93</v>
      </c>
      <c r="H1820">
        <v>102168.93</v>
      </c>
      <c r="I1820">
        <v>24.5</v>
      </c>
      <c r="J1820"/>
    </row>
    <row r="1821" spans="1:10" x14ac:dyDescent="0.5">
      <c r="A1821" s="1">
        <v>43824</v>
      </c>
      <c r="B1821" t="s">
        <v>9</v>
      </c>
      <c r="C1821" t="s">
        <v>10</v>
      </c>
      <c r="D1821">
        <v>98312.744999999995</v>
      </c>
      <c r="F1821">
        <v>98312.744999999995</v>
      </c>
      <c r="G1821">
        <v>98312.744999999995</v>
      </c>
      <c r="I1821">
        <v>27.9</v>
      </c>
      <c r="J1821"/>
    </row>
    <row r="1822" spans="1:10" x14ac:dyDescent="0.5">
      <c r="A1822" s="1">
        <v>43825</v>
      </c>
      <c r="B1822" t="s">
        <v>9</v>
      </c>
      <c r="C1822" t="s">
        <v>10</v>
      </c>
      <c r="D1822">
        <v>96120.524999999994</v>
      </c>
      <c r="F1822">
        <v>96120.524999999994</v>
      </c>
      <c r="G1822">
        <v>96120.524999999994</v>
      </c>
      <c r="I1822">
        <v>20.5</v>
      </c>
      <c r="J1822"/>
    </row>
    <row r="1823" spans="1:10" x14ac:dyDescent="0.5">
      <c r="A1823" s="1">
        <v>43826</v>
      </c>
      <c r="B1823" t="s">
        <v>9</v>
      </c>
      <c r="C1823" t="s">
        <v>9</v>
      </c>
      <c r="D1823">
        <v>107256.065</v>
      </c>
      <c r="F1823">
        <v>107256.065</v>
      </c>
      <c r="H1823">
        <v>107256.065</v>
      </c>
      <c r="I1823">
        <v>23.9</v>
      </c>
      <c r="J1823"/>
    </row>
    <row r="1824" spans="1:10" x14ac:dyDescent="0.5">
      <c r="A1824" s="1">
        <v>43827</v>
      </c>
      <c r="B1824" t="s">
        <v>9</v>
      </c>
      <c r="C1824" t="s">
        <v>9</v>
      </c>
      <c r="D1824">
        <v>113521.685</v>
      </c>
      <c r="F1824">
        <v>113521.685</v>
      </c>
      <c r="H1824">
        <v>113521.685</v>
      </c>
      <c r="I1824">
        <v>28.4</v>
      </c>
      <c r="J1824"/>
    </row>
    <row r="1825" spans="1:10" x14ac:dyDescent="0.5">
      <c r="A1825" s="1">
        <v>43828</v>
      </c>
      <c r="B1825" t="s">
        <v>9</v>
      </c>
      <c r="C1825" t="s">
        <v>9</v>
      </c>
      <c r="D1825">
        <v>118293.52499999999</v>
      </c>
      <c r="F1825">
        <v>118293.52499999999</v>
      </c>
      <c r="H1825">
        <v>118293.52499999999</v>
      </c>
      <c r="I1825">
        <v>33.200000000000003</v>
      </c>
      <c r="J1825"/>
    </row>
    <row r="1826" spans="1:10" x14ac:dyDescent="0.5">
      <c r="A1826" s="1">
        <v>43829</v>
      </c>
      <c r="B1826" t="s">
        <v>9</v>
      </c>
      <c r="C1826" t="s">
        <v>9</v>
      </c>
      <c r="D1826">
        <v>140410.125</v>
      </c>
      <c r="F1826">
        <v>140410.125</v>
      </c>
      <c r="H1826">
        <v>140410.125</v>
      </c>
      <c r="I1826">
        <v>40.799999999999997</v>
      </c>
      <c r="J1826"/>
    </row>
    <row r="1827" spans="1:10" x14ac:dyDescent="0.5">
      <c r="A1827" s="1">
        <v>43830</v>
      </c>
      <c r="B1827" t="s">
        <v>9</v>
      </c>
      <c r="C1827" t="s">
        <v>9</v>
      </c>
      <c r="D1827">
        <v>95410.39</v>
      </c>
      <c r="F1827">
        <v>95410.39</v>
      </c>
      <c r="H1827">
        <v>95410.39</v>
      </c>
      <c r="I1827">
        <v>21.2</v>
      </c>
      <c r="J1827"/>
    </row>
    <row r="1828" spans="1:10" x14ac:dyDescent="0.5">
      <c r="A1828" s="1">
        <v>43831</v>
      </c>
      <c r="B1828" t="s">
        <v>9</v>
      </c>
      <c r="C1828" t="s">
        <v>10</v>
      </c>
      <c r="D1828">
        <v>89077.854999999996</v>
      </c>
      <c r="F1828">
        <v>89077.854999999996</v>
      </c>
      <c r="G1828">
        <v>89077.854999999996</v>
      </c>
      <c r="I1828">
        <v>24.9</v>
      </c>
      <c r="J1828"/>
    </row>
    <row r="1829" spans="1:10" x14ac:dyDescent="0.5">
      <c r="A1829" s="1">
        <v>43832</v>
      </c>
      <c r="B1829" t="s">
        <v>9</v>
      </c>
      <c r="C1829" t="s">
        <v>9</v>
      </c>
      <c r="D1829">
        <v>102988.185</v>
      </c>
      <c r="F1829">
        <v>102988.185</v>
      </c>
      <c r="H1829">
        <v>102988.185</v>
      </c>
      <c r="I1829">
        <v>25</v>
      </c>
      <c r="J1829"/>
    </row>
    <row r="1830" spans="1:10" x14ac:dyDescent="0.5">
      <c r="A1830" s="1">
        <v>43833</v>
      </c>
      <c r="B1830" t="s">
        <v>9</v>
      </c>
      <c r="C1830" t="s">
        <v>9</v>
      </c>
      <c r="D1830">
        <v>118922.215</v>
      </c>
      <c r="F1830">
        <v>118922.215</v>
      </c>
      <c r="H1830">
        <v>118922.215</v>
      </c>
      <c r="I1830">
        <v>36.6</v>
      </c>
      <c r="J1830"/>
    </row>
    <row r="1831" spans="1:10" x14ac:dyDescent="0.5">
      <c r="A1831" s="1">
        <v>43834</v>
      </c>
      <c r="B1831" t="s">
        <v>9</v>
      </c>
      <c r="C1831" t="s">
        <v>9</v>
      </c>
      <c r="D1831">
        <v>102245.61</v>
      </c>
      <c r="F1831">
        <v>102245.61</v>
      </c>
      <c r="H1831">
        <v>102245.61</v>
      </c>
      <c r="I1831">
        <v>26.8</v>
      </c>
      <c r="J1831"/>
    </row>
    <row r="1832" spans="1:10" x14ac:dyDescent="0.5">
      <c r="A1832" s="1">
        <v>43835</v>
      </c>
      <c r="B1832" t="s">
        <v>9</v>
      </c>
      <c r="C1832" t="s">
        <v>9</v>
      </c>
      <c r="D1832">
        <v>95671.2</v>
      </c>
      <c r="F1832">
        <v>95671.2</v>
      </c>
      <c r="H1832">
        <v>95671.2</v>
      </c>
      <c r="I1832">
        <v>16.7</v>
      </c>
      <c r="J1832"/>
    </row>
    <row r="1833" spans="1:10" x14ac:dyDescent="0.5">
      <c r="A1833" s="1">
        <v>43836</v>
      </c>
      <c r="B1833" t="s">
        <v>9</v>
      </c>
      <c r="C1833" t="s">
        <v>9</v>
      </c>
      <c r="D1833">
        <v>110253.59</v>
      </c>
      <c r="F1833">
        <v>110253.59</v>
      </c>
      <c r="H1833">
        <v>110253.59</v>
      </c>
      <c r="I1833">
        <v>18</v>
      </c>
      <c r="J1833"/>
    </row>
    <row r="1834" spans="1:10" x14ac:dyDescent="0.5">
      <c r="A1834" s="1">
        <v>43837</v>
      </c>
      <c r="B1834" t="s">
        <v>9</v>
      </c>
      <c r="C1834" t="s">
        <v>9</v>
      </c>
      <c r="D1834">
        <v>109336.56</v>
      </c>
      <c r="F1834">
        <v>109336.56</v>
      </c>
      <c r="H1834">
        <v>109336.56</v>
      </c>
      <c r="I1834">
        <v>20.100000000000001</v>
      </c>
      <c r="J1834"/>
    </row>
    <row r="1835" spans="1:10" x14ac:dyDescent="0.5">
      <c r="A1835" s="1">
        <v>43838</v>
      </c>
      <c r="B1835" t="s">
        <v>9</v>
      </c>
      <c r="C1835" t="s">
        <v>9</v>
      </c>
      <c r="D1835">
        <v>110038.625</v>
      </c>
      <c r="F1835">
        <v>110038.625</v>
      </c>
      <c r="H1835">
        <v>110038.625</v>
      </c>
      <c r="I1835">
        <v>23.8</v>
      </c>
      <c r="J1835"/>
    </row>
    <row r="1836" spans="1:10" x14ac:dyDescent="0.5">
      <c r="A1836" s="1">
        <v>43839</v>
      </c>
      <c r="B1836" t="s">
        <v>9</v>
      </c>
      <c r="C1836" t="s">
        <v>9</v>
      </c>
      <c r="D1836">
        <v>127365.59</v>
      </c>
      <c r="F1836">
        <v>127365.59</v>
      </c>
      <c r="H1836">
        <v>127365.59</v>
      </c>
      <c r="I1836">
        <v>31.9</v>
      </c>
      <c r="J1836"/>
    </row>
    <row r="1837" spans="1:10" x14ac:dyDescent="0.5">
      <c r="A1837" s="1">
        <v>43840</v>
      </c>
      <c r="B1837" t="s">
        <v>9</v>
      </c>
      <c r="C1837" t="s">
        <v>9</v>
      </c>
      <c r="D1837">
        <v>122533.88</v>
      </c>
      <c r="F1837">
        <v>122533.88</v>
      </c>
      <c r="H1837">
        <v>122533.88</v>
      </c>
      <c r="I1837">
        <v>32.9</v>
      </c>
      <c r="J1837"/>
    </row>
    <row r="1838" spans="1:10" x14ac:dyDescent="0.5">
      <c r="A1838" s="1">
        <v>43841</v>
      </c>
      <c r="B1838" t="s">
        <v>9</v>
      </c>
      <c r="C1838" t="s">
        <v>9</v>
      </c>
      <c r="D1838">
        <v>91886.604999999996</v>
      </c>
      <c r="F1838">
        <v>91886.604999999996</v>
      </c>
      <c r="H1838">
        <v>91886.604999999996</v>
      </c>
      <c r="I1838">
        <v>19.3</v>
      </c>
      <c r="J1838"/>
    </row>
    <row r="1839" spans="1:10" x14ac:dyDescent="0.5">
      <c r="A1839" s="1">
        <v>43842</v>
      </c>
      <c r="B1839" t="s">
        <v>9</v>
      </c>
      <c r="C1839" t="s">
        <v>9</v>
      </c>
      <c r="D1839">
        <v>91797.595000000001</v>
      </c>
      <c r="F1839">
        <v>91797.595000000001</v>
      </c>
      <c r="H1839">
        <v>91797.595000000001</v>
      </c>
      <c r="I1839">
        <v>19.899999999999999</v>
      </c>
      <c r="J1839"/>
    </row>
    <row r="1840" spans="1:10" x14ac:dyDescent="0.5">
      <c r="A1840" s="1">
        <v>43843</v>
      </c>
      <c r="B1840" t="s">
        <v>9</v>
      </c>
      <c r="C1840" t="s">
        <v>9</v>
      </c>
      <c r="D1840">
        <v>119653.94500000001</v>
      </c>
      <c r="F1840">
        <v>119653.94500000001</v>
      </c>
      <c r="H1840">
        <v>119653.94500000001</v>
      </c>
      <c r="I1840">
        <v>32.200000000000003</v>
      </c>
      <c r="J1840"/>
    </row>
    <row r="1841" spans="1:10" x14ac:dyDescent="0.5">
      <c r="A1841" s="1">
        <v>43844</v>
      </c>
      <c r="B1841" t="s">
        <v>9</v>
      </c>
      <c r="C1841" t="s">
        <v>9</v>
      </c>
      <c r="D1841">
        <v>137302.60500000001</v>
      </c>
      <c r="F1841">
        <v>137302.60500000001</v>
      </c>
      <c r="H1841">
        <v>137302.60500000001</v>
      </c>
      <c r="I1841">
        <v>33.799999999999997</v>
      </c>
      <c r="J1841"/>
    </row>
    <row r="1842" spans="1:10" x14ac:dyDescent="0.5">
      <c r="A1842" s="1">
        <v>43845</v>
      </c>
      <c r="B1842" t="s">
        <v>9</v>
      </c>
      <c r="C1842" t="s">
        <v>9</v>
      </c>
      <c r="D1842">
        <v>137408.22500000001</v>
      </c>
      <c r="F1842">
        <v>137408.22500000001</v>
      </c>
      <c r="H1842">
        <v>137408.22500000001</v>
      </c>
      <c r="I1842">
        <v>36.799999999999997</v>
      </c>
      <c r="J1842"/>
    </row>
    <row r="1843" spans="1:10" x14ac:dyDescent="0.5">
      <c r="A1843" s="1">
        <v>43846</v>
      </c>
      <c r="B1843" t="s">
        <v>9</v>
      </c>
      <c r="C1843" t="s">
        <v>9</v>
      </c>
      <c r="D1843">
        <v>109669.645</v>
      </c>
      <c r="F1843">
        <v>109669.645</v>
      </c>
      <c r="H1843">
        <v>109669.645</v>
      </c>
      <c r="I1843">
        <v>19.600000000000001</v>
      </c>
      <c r="J1843"/>
    </row>
    <row r="1844" spans="1:10" x14ac:dyDescent="0.5">
      <c r="A1844" s="1">
        <v>43847</v>
      </c>
      <c r="B1844" t="s">
        <v>9</v>
      </c>
      <c r="C1844" t="s">
        <v>9</v>
      </c>
      <c r="D1844">
        <v>108108.175</v>
      </c>
      <c r="F1844">
        <v>108108.175</v>
      </c>
      <c r="H1844">
        <v>108108.175</v>
      </c>
      <c r="I1844">
        <v>24.8</v>
      </c>
      <c r="J1844"/>
    </row>
    <row r="1845" spans="1:10" x14ac:dyDescent="0.5">
      <c r="A1845" s="1">
        <v>43848</v>
      </c>
      <c r="B1845" t="s">
        <v>9</v>
      </c>
      <c r="C1845" t="s">
        <v>9</v>
      </c>
      <c r="D1845">
        <v>105946.34</v>
      </c>
      <c r="F1845">
        <v>105946.34</v>
      </c>
      <c r="H1845">
        <v>105946.34</v>
      </c>
      <c r="I1845">
        <v>29.4</v>
      </c>
      <c r="J1845"/>
    </row>
    <row r="1846" spans="1:10" x14ac:dyDescent="0.5">
      <c r="A1846" s="1">
        <v>43849</v>
      </c>
      <c r="B1846" t="s">
        <v>9</v>
      </c>
      <c r="C1846" t="s">
        <v>9</v>
      </c>
      <c r="D1846">
        <v>106921.55499999999</v>
      </c>
      <c r="F1846">
        <v>106921.55499999999</v>
      </c>
      <c r="H1846">
        <v>106921.55499999999</v>
      </c>
      <c r="I1846">
        <v>25.5</v>
      </c>
      <c r="J1846"/>
    </row>
    <row r="1847" spans="1:10" x14ac:dyDescent="0.5">
      <c r="A1847" s="1">
        <v>43850</v>
      </c>
      <c r="B1847" t="s">
        <v>9</v>
      </c>
      <c r="C1847" t="s">
        <v>9</v>
      </c>
      <c r="D1847">
        <v>116291.535</v>
      </c>
      <c r="F1847">
        <v>116291.535</v>
      </c>
      <c r="H1847">
        <v>116291.535</v>
      </c>
      <c r="I1847">
        <v>21.8</v>
      </c>
      <c r="J1847"/>
    </row>
    <row r="1848" spans="1:10" x14ac:dyDescent="0.5">
      <c r="A1848" s="1">
        <v>43851</v>
      </c>
      <c r="B1848" t="s">
        <v>9</v>
      </c>
      <c r="C1848" t="s">
        <v>9</v>
      </c>
      <c r="D1848">
        <v>112128.19500000001</v>
      </c>
      <c r="F1848">
        <v>112128.19500000001</v>
      </c>
      <c r="H1848">
        <v>112128.19500000001</v>
      </c>
      <c r="I1848">
        <v>23.5</v>
      </c>
      <c r="J1848"/>
    </row>
    <row r="1849" spans="1:10" x14ac:dyDescent="0.5">
      <c r="A1849" s="1">
        <v>43852</v>
      </c>
      <c r="B1849" t="s">
        <v>9</v>
      </c>
      <c r="C1849" t="s">
        <v>9</v>
      </c>
      <c r="D1849">
        <v>119287.15</v>
      </c>
      <c r="F1849">
        <v>119287.15</v>
      </c>
      <c r="H1849">
        <v>119287.15</v>
      </c>
      <c r="I1849">
        <v>31.7</v>
      </c>
      <c r="J1849"/>
    </row>
    <row r="1850" spans="1:10" x14ac:dyDescent="0.5">
      <c r="A1850" s="1">
        <v>43853</v>
      </c>
      <c r="B1850" t="s">
        <v>9</v>
      </c>
      <c r="C1850" t="s">
        <v>9</v>
      </c>
      <c r="D1850">
        <v>112254.83</v>
      </c>
      <c r="F1850">
        <v>112254.83</v>
      </c>
      <c r="H1850">
        <v>112254.83</v>
      </c>
      <c r="I1850">
        <v>22.6</v>
      </c>
      <c r="J1850"/>
    </row>
    <row r="1851" spans="1:10" x14ac:dyDescent="0.5">
      <c r="A1851" s="1">
        <v>43854</v>
      </c>
      <c r="B1851" t="s">
        <v>9</v>
      </c>
      <c r="C1851" t="s">
        <v>9</v>
      </c>
      <c r="D1851">
        <v>109316.375</v>
      </c>
      <c r="F1851">
        <v>109316.375</v>
      </c>
      <c r="H1851">
        <v>109316.375</v>
      </c>
      <c r="I1851">
        <v>24.1</v>
      </c>
      <c r="J1851"/>
    </row>
    <row r="1852" spans="1:10" x14ac:dyDescent="0.5">
      <c r="A1852" s="1">
        <v>43855</v>
      </c>
      <c r="B1852" t="s">
        <v>9</v>
      </c>
      <c r="C1852" t="s">
        <v>9</v>
      </c>
      <c r="D1852">
        <v>102445.88</v>
      </c>
      <c r="F1852">
        <v>102445.88</v>
      </c>
      <c r="H1852">
        <v>102445.88</v>
      </c>
      <c r="I1852">
        <v>27.4</v>
      </c>
      <c r="J1852"/>
    </row>
    <row r="1853" spans="1:10" x14ac:dyDescent="0.5">
      <c r="A1853" s="1">
        <v>43856</v>
      </c>
      <c r="B1853" t="s">
        <v>9</v>
      </c>
      <c r="C1853" t="s">
        <v>10</v>
      </c>
      <c r="D1853">
        <v>101233.205</v>
      </c>
      <c r="F1853">
        <v>101233.205</v>
      </c>
      <c r="G1853">
        <v>101233.205</v>
      </c>
      <c r="I1853">
        <v>23.6</v>
      </c>
      <c r="J1853"/>
    </row>
    <row r="1854" spans="1:10" x14ac:dyDescent="0.5">
      <c r="A1854" s="1">
        <v>43857</v>
      </c>
      <c r="B1854" t="s">
        <v>9</v>
      </c>
      <c r="C1854" t="s">
        <v>10</v>
      </c>
      <c r="D1854">
        <v>103134.46</v>
      </c>
      <c r="F1854">
        <v>103134.46</v>
      </c>
      <c r="G1854">
        <v>103134.46</v>
      </c>
      <c r="I1854">
        <v>23.1</v>
      </c>
      <c r="J1854"/>
    </row>
    <row r="1855" spans="1:10" x14ac:dyDescent="0.5">
      <c r="A1855" s="1">
        <v>43858</v>
      </c>
      <c r="B1855" t="s">
        <v>9</v>
      </c>
      <c r="C1855" t="s">
        <v>9</v>
      </c>
      <c r="D1855">
        <v>116190.55499999999</v>
      </c>
      <c r="F1855">
        <v>116190.55499999999</v>
      </c>
      <c r="H1855">
        <v>116190.55499999999</v>
      </c>
      <c r="I1855">
        <v>25.4</v>
      </c>
      <c r="J1855"/>
    </row>
    <row r="1856" spans="1:10" x14ac:dyDescent="0.5">
      <c r="A1856" s="1">
        <v>43859</v>
      </c>
      <c r="B1856" t="s">
        <v>9</v>
      </c>
      <c r="C1856" t="s">
        <v>9</v>
      </c>
      <c r="D1856">
        <v>129812.91499999999</v>
      </c>
      <c r="F1856">
        <v>129812.91499999999</v>
      </c>
      <c r="H1856">
        <v>129812.91499999999</v>
      </c>
      <c r="I1856">
        <v>31.5</v>
      </c>
      <c r="J1856"/>
    </row>
    <row r="1857" spans="1:10" x14ac:dyDescent="0.5">
      <c r="A1857" s="1">
        <v>43860</v>
      </c>
      <c r="B1857" t="s">
        <v>10</v>
      </c>
      <c r="C1857" t="s">
        <v>9</v>
      </c>
      <c r="D1857">
        <v>154816.49</v>
      </c>
      <c r="E1857">
        <v>154816.49</v>
      </c>
      <c r="H1857">
        <v>154816.49</v>
      </c>
      <c r="I1857">
        <v>39.4</v>
      </c>
      <c r="J1857"/>
    </row>
    <row r="1858" spans="1:10" x14ac:dyDescent="0.5">
      <c r="A1858" s="1">
        <v>43861</v>
      </c>
      <c r="B1858" t="s">
        <v>10</v>
      </c>
      <c r="C1858" t="s">
        <v>9</v>
      </c>
      <c r="D1858">
        <v>170653.84</v>
      </c>
      <c r="E1858">
        <v>170653.84</v>
      </c>
      <c r="H1858">
        <v>170653.84</v>
      </c>
      <c r="I1858">
        <v>42.9</v>
      </c>
      <c r="J1858"/>
    </row>
    <row r="1859" spans="1:10" x14ac:dyDescent="0.5">
      <c r="A1859" s="1">
        <v>43862</v>
      </c>
      <c r="B1859" t="s">
        <v>10</v>
      </c>
      <c r="C1859" t="s">
        <v>9</v>
      </c>
      <c r="D1859">
        <v>131856.315</v>
      </c>
      <c r="E1859">
        <v>131856.315</v>
      </c>
      <c r="H1859">
        <v>131856.315</v>
      </c>
      <c r="I1859">
        <v>29.3</v>
      </c>
      <c r="J1859"/>
    </row>
    <row r="1860" spans="1:10" x14ac:dyDescent="0.5">
      <c r="A1860" s="1">
        <v>43863</v>
      </c>
      <c r="B1860" t="s">
        <v>10</v>
      </c>
      <c r="C1860" t="s">
        <v>9</v>
      </c>
      <c r="D1860">
        <v>97609.06</v>
      </c>
      <c r="E1860">
        <v>97609.06</v>
      </c>
      <c r="H1860">
        <v>97609.06</v>
      </c>
      <c r="I1860">
        <v>25.1</v>
      </c>
      <c r="J1860"/>
    </row>
    <row r="1861" spans="1:10" x14ac:dyDescent="0.5">
      <c r="A1861" s="1">
        <v>43864</v>
      </c>
      <c r="B1861" t="s">
        <v>10</v>
      </c>
      <c r="C1861" t="s">
        <v>9</v>
      </c>
      <c r="D1861">
        <v>105004.91</v>
      </c>
      <c r="E1861">
        <v>105004.91</v>
      </c>
      <c r="H1861">
        <v>105004.91</v>
      </c>
      <c r="I1861">
        <v>17.7</v>
      </c>
      <c r="J1861"/>
    </row>
    <row r="1862" spans="1:10" x14ac:dyDescent="0.5">
      <c r="A1862" s="1">
        <v>43865</v>
      </c>
      <c r="B1862" t="s">
        <v>10</v>
      </c>
      <c r="C1862" t="s">
        <v>9</v>
      </c>
      <c r="D1862">
        <v>107034.065</v>
      </c>
      <c r="E1862">
        <v>107034.065</v>
      </c>
      <c r="H1862">
        <v>107034.065</v>
      </c>
      <c r="I1862">
        <v>19.7</v>
      </c>
      <c r="J1862"/>
    </row>
    <row r="1863" spans="1:10" x14ac:dyDescent="0.5">
      <c r="A1863" s="1">
        <v>43866</v>
      </c>
      <c r="B1863" t="s">
        <v>10</v>
      </c>
      <c r="C1863" t="s">
        <v>9</v>
      </c>
      <c r="D1863">
        <v>108988.44</v>
      </c>
      <c r="E1863">
        <v>108988.44</v>
      </c>
      <c r="H1863">
        <v>108988.44</v>
      </c>
      <c r="I1863">
        <v>20.100000000000001</v>
      </c>
      <c r="J1863"/>
    </row>
    <row r="1864" spans="1:10" x14ac:dyDescent="0.5">
      <c r="A1864" s="1">
        <v>43867</v>
      </c>
      <c r="B1864" t="s">
        <v>10</v>
      </c>
      <c r="C1864" t="s">
        <v>9</v>
      </c>
      <c r="D1864">
        <v>120569.46</v>
      </c>
      <c r="E1864">
        <v>120569.46</v>
      </c>
      <c r="H1864">
        <v>120569.46</v>
      </c>
      <c r="I1864">
        <v>25.5</v>
      </c>
      <c r="J1864"/>
    </row>
    <row r="1865" spans="1:10" x14ac:dyDescent="0.5">
      <c r="A1865" s="1">
        <v>43868</v>
      </c>
      <c r="B1865" t="s">
        <v>10</v>
      </c>
      <c r="C1865" t="s">
        <v>9</v>
      </c>
      <c r="D1865">
        <v>120734.85</v>
      </c>
      <c r="E1865">
        <v>120734.85</v>
      </c>
      <c r="H1865">
        <v>120734.85</v>
      </c>
      <c r="I1865">
        <v>23.2</v>
      </c>
      <c r="J1865"/>
    </row>
    <row r="1866" spans="1:10" x14ac:dyDescent="0.5">
      <c r="A1866" s="1">
        <v>43869</v>
      </c>
      <c r="B1866" t="s">
        <v>10</v>
      </c>
      <c r="C1866" t="s">
        <v>9</v>
      </c>
      <c r="D1866">
        <v>107864.44500000001</v>
      </c>
      <c r="E1866">
        <v>107864.44500000001</v>
      </c>
      <c r="H1866">
        <v>107864.44500000001</v>
      </c>
      <c r="I1866">
        <v>29.4</v>
      </c>
      <c r="J1866"/>
    </row>
    <row r="1867" spans="1:10" x14ac:dyDescent="0.5">
      <c r="A1867" s="1">
        <v>43870</v>
      </c>
      <c r="B1867" t="s">
        <v>10</v>
      </c>
      <c r="C1867" t="s">
        <v>9</v>
      </c>
      <c r="D1867">
        <v>103857.11</v>
      </c>
      <c r="E1867">
        <v>103857.11</v>
      </c>
      <c r="H1867">
        <v>103857.11</v>
      </c>
      <c r="I1867">
        <v>28.2</v>
      </c>
      <c r="J1867"/>
    </row>
    <row r="1868" spans="1:10" x14ac:dyDescent="0.5">
      <c r="A1868" s="1">
        <v>43871</v>
      </c>
      <c r="B1868" t="s">
        <v>10</v>
      </c>
      <c r="C1868" t="s">
        <v>9</v>
      </c>
      <c r="D1868">
        <v>122975.46</v>
      </c>
      <c r="E1868">
        <v>122975.46</v>
      </c>
      <c r="H1868">
        <v>122975.46</v>
      </c>
      <c r="I1868">
        <v>27.7</v>
      </c>
      <c r="J1868"/>
    </row>
    <row r="1869" spans="1:10" x14ac:dyDescent="0.5">
      <c r="A1869" s="1">
        <v>43872</v>
      </c>
      <c r="B1869" t="s">
        <v>10</v>
      </c>
      <c r="C1869" t="s">
        <v>9</v>
      </c>
      <c r="D1869">
        <v>127110.58</v>
      </c>
      <c r="E1869">
        <v>127110.58</v>
      </c>
      <c r="H1869">
        <v>127110.58</v>
      </c>
      <c r="I1869">
        <v>25.9</v>
      </c>
      <c r="J1869"/>
    </row>
    <row r="1870" spans="1:10" x14ac:dyDescent="0.5">
      <c r="A1870" s="1">
        <v>43873</v>
      </c>
      <c r="B1870" t="s">
        <v>10</v>
      </c>
      <c r="C1870" t="s">
        <v>9</v>
      </c>
      <c r="D1870">
        <v>124618.565</v>
      </c>
      <c r="E1870">
        <v>124618.565</v>
      </c>
      <c r="H1870">
        <v>124618.565</v>
      </c>
      <c r="I1870">
        <v>27.7</v>
      </c>
      <c r="J1870"/>
    </row>
    <row r="1871" spans="1:10" x14ac:dyDescent="0.5">
      <c r="A1871" s="1">
        <v>43874</v>
      </c>
      <c r="B1871" t="s">
        <v>10</v>
      </c>
      <c r="C1871" t="s">
        <v>9</v>
      </c>
      <c r="D1871">
        <v>139137.185</v>
      </c>
      <c r="E1871">
        <v>139137.185</v>
      </c>
      <c r="H1871">
        <v>139137.185</v>
      </c>
      <c r="I1871">
        <v>31.7</v>
      </c>
      <c r="J1871"/>
    </row>
    <row r="1872" spans="1:10" x14ac:dyDescent="0.5">
      <c r="A1872" s="1">
        <v>43875</v>
      </c>
      <c r="B1872" t="s">
        <v>10</v>
      </c>
      <c r="C1872" t="s">
        <v>9</v>
      </c>
      <c r="D1872">
        <v>139855.63</v>
      </c>
      <c r="E1872">
        <v>139855.63</v>
      </c>
      <c r="H1872">
        <v>139855.63</v>
      </c>
      <c r="I1872">
        <v>33.700000000000003</v>
      </c>
      <c r="J1872"/>
    </row>
    <row r="1873" spans="1:10" x14ac:dyDescent="0.5">
      <c r="A1873" s="1">
        <v>43876</v>
      </c>
      <c r="B1873" t="s">
        <v>10</v>
      </c>
      <c r="C1873" t="s">
        <v>9</v>
      </c>
      <c r="D1873">
        <v>108300.63499999999</v>
      </c>
      <c r="E1873">
        <v>108300.63499999999</v>
      </c>
      <c r="H1873">
        <v>108300.63499999999</v>
      </c>
      <c r="I1873">
        <v>19.3</v>
      </c>
      <c r="J1873"/>
    </row>
    <row r="1874" spans="1:10" x14ac:dyDescent="0.5">
      <c r="A1874" s="1">
        <v>43877</v>
      </c>
      <c r="B1874" t="s">
        <v>10</v>
      </c>
      <c r="C1874" t="s">
        <v>9</v>
      </c>
      <c r="D1874">
        <v>100904.27</v>
      </c>
      <c r="E1874">
        <v>100904.27</v>
      </c>
      <c r="H1874">
        <v>100904.27</v>
      </c>
      <c r="I1874">
        <v>26.4</v>
      </c>
      <c r="J1874"/>
    </row>
    <row r="1875" spans="1:10" x14ac:dyDescent="0.5">
      <c r="A1875" s="1">
        <v>43878</v>
      </c>
      <c r="B1875" t="s">
        <v>10</v>
      </c>
      <c r="C1875" t="s">
        <v>9</v>
      </c>
      <c r="D1875">
        <v>123351.845</v>
      </c>
      <c r="E1875">
        <v>123351.845</v>
      </c>
      <c r="H1875">
        <v>123351.845</v>
      </c>
      <c r="I1875">
        <v>25.6</v>
      </c>
      <c r="J1875"/>
    </row>
    <row r="1876" spans="1:10" x14ac:dyDescent="0.5">
      <c r="A1876" s="1">
        <v>43879</v>
      </c>
      <c r="B1876" t="s">
        <v>10</v>
      </c>
      <c r="C1876" t="s">
        <v>9</v>
      </c>
      <c r="D1876">
        <v>119178.12</v>
      </c>
      <c r="E1876">
        <v>119178.12</v>
      </c>
      <c r="H1876">
        <v>119178.12</v>
      </c>
      <c r="I1876">
        <v>21.8</v>
      </c>
      <c r="J1876"/>
    </row>
    <row r="1877" spans="1:10" x14ac:dyDescent="0.5">
      <c r="A1877" s="1">
        <v>43880</v>
      </c>
      <c r="B1877" t="s">
        <v>10</v>
      </c>
      <c r="C1877" t="s">
        <v>9</v>
      </c>
      <c r="D1877">
        <v>109375.215</v>
      </c>
      <c r="E1877">
        <v>109375.215</v>
      </c>
      <c r="H1877">
        <v>109375.215</v>
      </c>
      <c r="I1877">
        <v>19.7</v>
      </c>
      <c r="J1877"/>
    </row>
    <row r="1878" spans="1:10" x14ac:dyDescent="0.5">
      <c r="A1878" s="1">
        <v>43881</v>
      </c>
      <c r="B1878" t="s">
        <v>10</v>
      </c>
      <c r="C1878" t="s">
        <v>9</v>
      </c>
      <c r="D1878">
        <v>112202.145</v>
      </c>
      <c r="E1878">
        <v>112202.145</v>
      </c>
      <c r="H1878">
        <v>112202.145</v>
      </c>
      <c r="I1878">
        <v>18.7</v>
      </c>
      <c r="J1878"/>
    </row>
    <row r="1879" spans="1:10" x14ac:dyDescent="0.5">
      <c r="A1879" s="1">
        <v>43882</v>
      </c>
      <c r="B1879" t="s">
        <v>10</v>
      </c>
      <c r="C1879" t="s">
        <v>9</v>
      </c>
      <c r="D1879">
        <v>108949.05499999999</v>
      </c>
      <c r="E1879">
        <v>108949.05499999999</v>
      </c>
      <c r="H1879">
        <v>108949.05499999999</v>
      </c>
      <c r="I1879">
        <v>19.600000000000001</v>
      </c>
      <c r="J1879"/>
    </row>
    <row r="1880" spans="1:10" x14ac:dyDescent="0.5">
      <c r="A1880" s="1">
        <v>43883</v>
      </c>
      <c r="B1880" t="s">
        <v>10</v>
      </c>
      <c r="C1880" t="s">
        <v>9</v>
      </c>
      <c r="D1880">
        <v>96922.02</v>
      </c>
      <c r="E1880">
        <v>96922.02</v>
      </c>
      <c r="H1880">
        <v>96922.02</v>
      </c>
      <c r="I1880">
        <v>21.1</v>
      </c>
      <c r="J1880"/>
    </row>
    <row r="1881" spans="1:10" x14ac:dyDescent="0.5">
      <c r="A1881" s="1">
        <v>43884</v>
      </c>
      <c r="B1881" t="s">
        <v>10</v>
      </c>
      <c r="C1881" t="s">
        <v>9</v>
      </c>
      <c r="D1881">
        <v>106129.66499999999</v>
      </c>
      <c r="E1881">
        <v>106129.66499999999</v>
      </c>
      <c r="H1881">
        <v>106129.66499999999</v>
      </c>
      <c r="I1881">
        <v>34</v>
      </c>
      <c r="J1881"/>
    </row>
    <row r="1882" spans="1:10" x14ac:dyDescent="0.5">
      <c r="A1882" s="1">
        <v>43885</v>
      </c>
      <c r="B1882" t="s">
        <v>10</v>
      </c>
      <c r="C1882" t="s">
        <v>9</v>
      </c>
      <c r="D1882">
        <v>122619.05499999999</v>
      </c>
      <c r="E1882">
        <v>122619.05499999999</v>
      </c>
      <c r="H1882">
        <v>122619.05499999999</v>
      </c>
      <c r="I1882">
        <v>23.7</v>
      </c>
      <c r="J1882"/>
    </row>
    <row r="1883" spans="1:10" x14ac:dyDescent="0.5">
      <c r="A1883" s="1">
        <v>43886</v>
      </c>
      <c r="B1883" t="s">
        <v>10</v>
      </c>
      <c r="C1883" t="s">
        <v>9</v>
      </c>
      <c r="D1883">
        <v>123558.425</v>
      </c>
      <c r="E1883">
        <v>123558.425</v>
      </c>
      <c r="H1883">
        <v>123558.425</v>
      </c>
      <c r="I1883">
        <v>31.6</v>
      </c>
      <c r="J1883"/>
    </row>
    <row r="1884" spans="1:10" x14ac:dyDescent="0.5">
      <c r="A1884" s="1">
        <v>43887</v>
      </c>
      <c r="B1884" t="s">
        <v>10</v>
      </c>
      <c r="C1884" t="s">
        <v>9</v>
      </c>
      <c r="D1884">
        <v>108371.125</v>
      </c>
      <c r="E1884">
        <v>108371.125</v>
      </c>
      <c r="H1884">
        <v>108371.125</v>
      </c>
      <c r="I1884">
        <v>19.2</v>
      </c>
      <c r="J1884"/>
    </row>
    <row r="1885" spans="1:10" x14ac:dyDescent="0.5">
      <c r="A1885" s="1">
        <v>43888</v>
      </c>
      <c r="B1885" t="s">
        <v>10</v>
      </c>
      <c r="C1885" t="s">
        <v>9</v>
      </c>
      <c r="D1885">
        <v>108675.4</v>
      </c>
      <c r="E1885">
        <v>108675.4</v>
      </c>
      <c r="H1885">
        <v>108675.4</v>
      </c>
      <c r="I1885">
        <v>19.7</v>
      </c>
      <c r="J1885"/>
    </row>
    <row r="1886" spans="1:10" x14ac:dyDescent="0.5">
      <c r="A1886" s="1">
        <v>43889</v>
      </c>
      <c r="B1886" t="s">
        <v>10</v>
      </c>
      <c r="C1886" t="s">
        <v>9</v>
      </c>
      <c r="D1886">
        <v>110006.97</v>
      </c>
      <c r="E1886">
        <v>110006.97</v>
      </c>
      <c r="H1886">
        <v>110006.97</v>
      </c>
      <c r="I1886">
        <v>20.100000000000001</v>
      </c>
      <c r="J1886"/>
    </row>
    <row r="1887" spans="1:10" x14ac:dyDescent="0.5">
      <c r="A1887" s="1">
        <v>43890</v>
      </c>
      <c r="B1887" t="s">
        <v>10</v>
      </c>
      <c r="C1887" t="s">
        <v>9</v>
      </c>
      <c r="D1887">
        <v>100380.94</v>
      </c>
      <c r="E1887">
        <v>100380.94</v>
      </c>
      <c r="H1887">
        <v>100380.94</v>
      </c>
      <c r="I1887">
        <v>22.4</v>
      </c>
      <c r="J1887"/>
    </row>
    <row r="1888" spans="1:10" x14ac:dyDescent="0.5">
      <c r="A1888" s="1">
        <v>43891</v>
      </c>
      <c r="B1888" t="s">
        <v>10</v>
      </c>
      <c r="C1888" t="s">
        <v>9</v>
      </c>
      <c r="D1888">
        <v>101413.145</v>
      </c>
      <c r="E1888">
        <v>101413.145</v>
      </c>
      <c r="H1888">
        <v>101413.145</v>
      </c>
      <c r="I1888">
        <v>32.1</v>
      </c>
      <c r="J1888"/>
    </row>
    <row r="1889" spans="1:10" x14ac:dyDescent="0.5">
      <c r="A1889" s="1">
        <v>43892</v>
      </c>
      <c r="B1889" t="s">
        <v>10</v>
      </c>
      <c r="C1889" t="s">
        <v>9</v>
      </c>
      <c r="D1889">
        <v>106359.955</v>
      </c>
      <c r="E1889">
        <v>106359.955</v>
      </c>
      <c r="H1889">
        <v>106359.955</v>
      </c>
      <c r="I1889">
        <v>18.399999999999999</v>
      </c>
      <c r="J1889"/>
    </row>
    <row r="1890" spans="1:10" x14ac:dyDescent="0.5">
      <c r="A1890" s="1">
        <v>43893</v>
      </c>
      <c r="B1890" t="s">
        <v>10</v>
      </c>
      <c r="C1890" t="s">
        <v>9</v>
      </c>
      <c r="D1890">
        <v>108746.37</v>
      </c>
      <c r="E1890">
        <v>108746.37</v>
      </c>
      <c r="H1890">
        <v>108746.37</v>
      </c>
      <c r="I1890">
        <v>19.5</v>
      </c>
      <c r="J1890"/>
    </row>
    <row r="1891" spans="1:10" x14ac:dyDescent="0.5">
      <c r="A1891" s="1">
        <v>43894</v>
      </c>
      <c r="B1891" t="s">
        <v>10</v>
      </c>
      <c r="C1891" t="s">
        <v>9</v>
      </c>
      <c r="D1891">
        <v>117505.625</v>
      </c>
      <c r="E1891">
        <v>117505.625</v>
      </c>
      <c r="H1891">
        <v>117505.625</v>
      </c>
      <c r="I1891">
        <v>23.5</v>
      </c>
      <c r="J1891"/>
    </row>
    <row r="1892" spans="1:10" x14ac:dyDescent="0.5">
      <c r="A1892" s="1">
        <v>43895</v>
      </c>
      <c r="B1892" t="s">
        <v>10</v>
      </c>
      <c r="C1892" t="s">
        <v>9</v>
      </c>
      <c r="D1892">
        <v>119734.63499999999</v>
      </c>
      <c r="E1892">
        <v>119734.63499999999</v>
      </c>
      <c r="H1892">
        <v>119734.63499999999</v>
      </c>
      <c r="I1892">
        <v>20.3</v>
      </c>
      <c r="J1892"/>
    </row>
    <row r="1893" spans="1:10" x14ac:dyDescent="0.5">
      <c r="A1893" s="1">
        <v>43896</v>
      </c>
      <c r="B1893" t="s">
        <v>10</v>
      </c>
      <c r="C1893" t="s">
        <v>9</v>
      </c>
      <c r="D1893">
        <v>111322.325</v>
      </c>
      <c r="E1893">
        <v>111322.325</v>
      </c>
      <c r="H1893">
        <v>111322.325</v>
      </c>
      <c r="I1893">
        <v>19</v>
      </c>
      <c r="J1893"/>
    </row>
    <row r="1894" spans="1:10" x14ac:dyDescent="0.5">
      <c r="A1894" s="1">
        <v>43897</v>
      </c>
      <c r="B1894" t="s">
        <v>10</v>
      </c>
      <c r="C1894" t="s">
        <v>9</v>
      </c>
      <c r="D1894">
        <v>96850.78</v>
      </c>
      <c r="E1894">
        <v>96850.78</v>
      </c>
      <c r="H1894">
        <v>96850.78</v>
      </c>
      <c r="I1894">
        <v>20</v>
      </c>
      <c r="J1894"/>
    </row>
    <row r="1895" spans="1:10" x14ac:dyDescent="0.5">
      <c r="A1895" s="1">
        <v>43898</v>
      </c>
      <c r="B1895" t="s">
        <v>10</v>
      </c>
      <c r="C1895" t="s">
        <v>9</v>
      </c>
      <c r="D1895">
        <v>92553.29</v>
      </c>
      <c r="E1895">
        <v>92553.29</v>
      </c>
      <c r="H1895">
        <v>92553.29</v>
      </c>
      <c r="I1895">
        <v>22.4</v>
      </c>
      <c r="J1895"/>
    </row>
    <row r="1896" spans="1:10" x14ac:dyDescent="0.5">
      <c r="A1896" s="1">
        <v>43899</v>
      </c>
      <c r="B1896" t="s">
        <v>10</v>
      </c>
      <c r="C1896" t="s">
        <v>10</v>
      </c>
      <c r="D1896">
        <v>94641.7</v>
      </c>
      <c r="E1896">
        <v>94641.7</v>
      </c>
      <c r="G1896">
        <v>94641.7</v>
      </c>
      <c r="I1896">
        <v>21</v>
      </c>
      <c r="J1896"/>
    </row>
    <row r="1897" spans="1:10" x14ac:dyDescent="0.5">
      <c r="A1897" s="1">
        <v>43900</v>
      </c>
      <c r="B1897" t="s">
        <v>10</v>
      </c>
      <c r="C1897" t="s">
        <v>9</v>
      </c>
      <c r="D1897">
        <v>112142.54</v>
      </c>
      <c r="E1897">
        <v>112142.54</v>
      </c>
      <c r="H1897">
        <v>112142.54</v>
      </c>
      <c r="I1897">
        <v>22.3</v>
      </c>
      <c r="J1897"/>
    </row>
    <row r="1898" spans="1:10" x14ac:dyDescent="0.5">
      <c r="A1898" s="1">
        <v>43901</v>
      </c>
      <c r="B1898" t="s">
        <v>10</v>
      </c>
      <c r="C1898" t="s">
        <v>9</v>
      </c>
      <c r="D1898">
        <v>118830.14</v>
      </c>
      <c r="E1898">
        <v>118830.14</v>
      </c>
      <c r="H1898">
        <v>118830.14</v>
      </c>
      <c r="I1898">
        <v>29.5</v>
      </c>
      <c r="J1898"/>
    </row>
    <row r="1899" spans="1:10" x14ac:dyDescent="0.5">
      <c r="A1899" s="1">
        <v>43902</v>
      </c>
      <c r="B1899" t="s">
        <v>10</v>
      </c>
      <c r="C1899" t="s">
        <v>9</v>
      </c>
      <c r="D1899">
        <v>120272.77499999999</v>
      </c>
      <c r="E1899">
        <v>120272.77499999999</v>
      </c>
      <c r="H1899">
        <v>120272.77499999999</v>
      </c>
      <c r="I1899">
        <v>29.5</v>
      </c>
      <c r="J1899"/>
    </row>
    <row r="1900" spans="1:10" x14ac:dyDescent="0.5">
      <c r="A1900" s="1">
        <v>43903</v>
      </c>
      <c r="B1900" t="s">
        <v>10</v>
      </c>
      <c r="C1900" t="s">
        <v>9</v>
      </c>
      <c r="D1900">
        <v>115075.81</v>
      </c>
      <c r="E1900">
        <v>115075.81</v>
      </c>
      <c r="H1900">
        <v>115075.81</v>
      </c>
      <c r="I1900">
        <v>26.8</v>
      </c>
      <c r="J1900"/>
    </row>
    <row r="1901" spans="1:10" x14ac:dyDescent="0.5">
      <c r="A1901" s="1">
        <v>43904</v>
      </c>
      <c r="B1901" t="s">
        <v>10</v>
      </c>
      <c r="C1901" t="s">
        <v>9</v>
      </c>
      <c r="D1901">
        <v>96016.19</v>
      </c>
      <c r="E1901">
        <v>96016.19</v>
      </c>
      <c r="H1901">
        <v>96016.19</v>
      </c>
      <c r="I1901">
        <v>17.899999999999999</v>
      </c>
      <c r="J1901"/>
    </row>
    <row r="1902" spans="1:10" x14ac:dyDescent="0.5">
      <c r="A1902" s="1">
        <v>43905</v>
      </c>
      <c r="B1902" t="s">
        <v>10</v>
      </c>
      <c r="C1902" t="s">
        <v>9</v>
      </c>
      <c r="D1902">
        <v>97664.934999999998</v>
      </c>
      <c r="E1902">
        <v>97664.934999999998</v>
      </c>
      <c r="H1902">
        <v>97664.934999999998</v>
      </c>
      <c r="I1902">
        <v>18.8</v>
      </c>
      <c r="J1902"/>
    </row>
    <row r="1903" spans="1:10" x14ac:dyDescent="0.5">
      <c r="A1903" s="1">
        <v>43906</v>
      </c>
      <c r="B1903" t="s">
        <v>10</v>
      </c>
      <c r="C1903" t="s">
        <v>9</v>
      </c>
      <c r="D1903">
        <v>110586.815</v>
      </c>
      <c r="E1903">
        <v>110586.815</v>
      </c>
      <c r="H1903">
        <v>110586.815</v>
      </c>
      <c r="I1903">
        <v>26.5</v>
      </c>
      <c r="J1903"/>
    </row>
    <row r="1904" spans="1:10" x14ac:dyDescent="0.5">
      <c r="A1904" s="1">
        <v>43907</v>
      </c>
      <c r="B1904" t="s">
        <v>10</v>
      </c>
      <c r="C1904" t="s">
        <v>9</v>
      </c>
      <c r="D1904">
        <v>115254.185</v>
      </c>
      <c r="E1904">
        <v>115254.185</v>
      </c>
      <c r="H1904">
        <v>115254.185</v>
      </c>
      <c r="I1904">
        <v>28.2</v>
      </c>
      <c r="J1904"/>
    </row>
    <row r="1905" spans="1:10" x14ac:dyDescent="0.5">
      <c r="A1905" s="1">
        <v>43908</v>
      </c>
      <c r="B1905" t="s">
        <v>10</v>
      </c>
      <c r="C1905" t="s">
        <v>9</v>
      </c>
      <c r="D1905">
        <v>121127.145</v>
      </c>
      <c r="E1905">
        <v>121127.145</v>
      </c>
      <c r="H1905">
        <v>121127.145</v>
      </c>
      <c r="I1905">
        <v>28.3</v>
      </c>
      <c r="J1905"/>
    </row>
    <row r="1906" spans="1:10" x14ac:dyDescent="0.5">
      <c r="A1906" s="1">
        <v>43909</v>
      </c>
      <c r="B1906" t="s">
        <v>10</v>
      </c>
      <c r="C1906" t="s">
        <v>9</v>
      </c>
      <c r="D1906">
        <v>127266.86</v>
      </c>
      <c r="E1906">
        <v>127266.86</v>
      </c>
      <c r="H1906">
        <v>127266.86</v>
      </c>
      <c r="I1906">
        <v>30.4</v>
      </c>
      <c r="J1906"/>
    </row>
    <row r="1907" spans="1:10" x14ac:dyDescent="0.5">
      <c r="A1907" s="1">
        <v>43910</v>
      </c>
      <c r="B1907" t="s">
        <v>10</v>
      </c>
      <c r="C1907" t="s">
        <v>9</v>
      </c>
      <c r="D1907">
        <v>111547.605</v>
      </c>
      <c r="E1907">
        <v>111547.605</v>
      </c>
      <c r="H1907">
        <v>111547.605</v>
      </c>
      <c r="I1907">
        <v>22.7</v>
      </c>
      <c r="J1907"/>
    </row>
    <row r="1908" spans="1:10" x14ac:dyDescent="0.5">
      <c r="A1908" s="1">
        <v>43911</v>
      </c>
      <c r="B1908" t="s">
        <v>10</v>
      </c>
      <c r="C1908" t="s">
        <v>9</v>
      </c>
      <c r="D1908">
        <v>103999.33500000001</v>
      </c>
      <c r="E1908">
        <v>103999.33500000001</v>
      </c>
      <c r="H1908">
        <v>103999.33500000001</v>
      </c>
      <c r="I1908">
        <v>18.399999999999999</v>
      </c>
      <c r="J1908"/>
    </row>
    <row r="1909" spans="1:10" x14ac:dyDescent="0.5">
      <c r="A1909" s="1">
        <v>43912</v>
      </c>
      <c r="B1909" t="s">
        <v>10</v>
      </c>
      <c r="C1909" t="s">
        <v>9</v>
      </c>
      <c r="D1909">
        <v>97449.684999999998</v>
      </c>
      <c r="E1909">
        <v>97449.684999999998</v>
      </c>
      <c r="H1909">
        <v>97449.684999999998</v>
      </c>
      <c r="I1909">
        <v>18.3</v>
      </c>
      <c r="J1909"/>
    </row>
    <row r="1910" spans="1:10" x14ac:dyDescent="0.5">
      <c r="A1910" s="1">
        <v>43913</v>
      </c>
      <c r="B1910" t="s">
        <v>10</v>
      </c>
      <c r="C1910" t="s">
        <v>9</v>
      </c>
      <c r="D1910">
        <v>112906.94500000001</v>
      </c>
      <c r="E1910">
        <v>112906.94500000001</v>
      </c>
      <c r="H1910">
        <v>112906.94500000001</v>
      </c>
      <c r="I1910">
        <v>17.100000000000001</v>
      </c>
      <c r="J1910"/>
    </row>
    <row r="1911" spans="1:10" x14ac:dyDescent="0.5">
      <c r="A1911" s="1">
        <v>43914</v>
      </c>
      <c r="B1911" t="s">
        <v>9</v>
      </c>
      <c r="C1911" t="s">
        <v>9</v>
      </c>
      <c r="D1911">
        <v>114935.545</v>
      </c>
      <c r="F1911">
        <v>114935.545</v>
      </c>
      <c r="H1911">
        <v>114935.545</v>
      </c>
      <c r="I1911">
        <v>17.899999999999999</v>
      </c>
      <c r="J1911"/>
    </row>
    <row r="1912" spans="1:10" x14ac:dyDescent="0.5">
      <c r="A1912" s="1">
        <v>43915</v>
      </c>
      <c r="B1912" t="s">
        <v>9</v>
      </c>
      <c r="C1912" t="s">
        <v>9</v>
      </c>
      <c r="D1912">
        <v>113147.815</v>
      </c>
      <c r="F1912">
        <v>113147.815</v>
      </c>
      <c r="H1912">
        <v>113147.815</v>
      </c>
      <c r="I1912">
        <v>17.5</v>
      </c>
      <c r="J1912"/>
    </row>
    <row r="1913" spans="1:10" x14ac:dyDescent="0.5">
      <c r="A1913" s="1">
        <v>43916</v>
      </c>
      <c r="B1913" t="s">
        <v>9</v>
      </c>
      <c r="C1913" t="s">
        <v>9</v>
      </c>
      <c r="D1913">
        <v>110088.01</v>
      </c>
      <c r="F1913">
        <v>110088.01</v>
      </c>
      <c r="H1913">
        <v>110088.01</v>
      </c>
      <c r="I1913">
        <v>19.8</v>
      </c>
      <c r="J1913"/>
    </row>
    <row r="1914" spans="1:10" x14ac:dyDescent="0.5">
      <c r="A1914" s="1">
        <v>43917</v>
      </c>
      <c r="B1914" t="s">
        <v>9</v>
      </c>
      <c r="C1914" t="s">
        <v>9</v>
      </c>
      <c r="D1914">
        <v>111958.245</v>
      </c>
      <c r="F1914">
        <v>111958.245</v>
      </c>
      <c r="H1914">
        <v>111958.245</v>
      </c>
      <c r="I1914">
        <v>27.6</v>
      </c>
      <c r="J1914"/>
    </row>
    <row r="1915" spans="1:10" x14ac:dyDescent="0.5">
      <c r="A1915" s="1">
        <v>43918</v>
      </c>
      <c r="B1915" t="s">
        <v>9</v>
      </c>
      <c r="C1915" t="s">
        <v>9</v>
      </c>
      <c r="D1915">
        <v>97923.714999999997</v>
      </c>
      <c r="F1915">
        <v>97923.714999999997</v>
      </c>
      <c r="H1915">
        <v>97923.714999999997</v>
      </c>
      <c r="I1915">
        <v>27.5</v>
      </c>
      <c r="J1915"/>
    </row>
    <row r="1916" spans="1:10" x14ac:dyDescent="0.5">
      <c r="A1916" s="1">
        <v>43919</v>
      </c>
      <c r="B1916" t="s">
        <v>9</v>
      </c>
      <c r="C1916" t="s">
        <v>9</v>
      </c>
      <c r="D1916">
        <v>95953.205000000002</v>
      </c>
      <c r="F1916">
        <v>95953.205000000002</v>
      </c>
      <c r="H1916">
        <v>95953.205000000002</v>
      </c>
      <c r="I1916">
        <v>26.4</v>
      </c>
      <c r="J1916"/>
    </row>
    <row r="1917" spans="1:10" x14ac:dyDescent="0.5">
      <c r="A1917" s="1">
        <v>43920</v>
      </c>
      <c r="B1917" t="s">
        <v>9</v>
      </c>
      <c r="C1917" t="s">
        <v>9</v>
      </c>
      <c r="D1917">
        <v>107687.51</v>
      </c>
      <c r="F1917">
        <v>107687.51</v>
      </c>
      <c r="H1917">
        <v>107687.51</v>
      </c>
      <c r="I1917">
        <v>21.7</v>
      </c>
      <c r="J1917"/>
    </row>
    <row r="1918" spans="1:10" x14ac:dyDescent="0.5">
      <c r="A1918" s="1">
        <v>43921</v>
      </c>
      <c r="B1918" t="s">
        <v>9</v>
      </c>
      <c r="C1918" t="s">
        <v>9</v>
      </c>
      <c r="D1918">
        <v>109043.86500000001</v>
      </c>
      <c r="F1918">
        <v>109043.86500000001</v>
      </c>
      <c r="H1918">
        <v>109043.86500000001</v>
      </c>
      <c r="I1918">
        <v>21.4</v>
      </c>
      <c r="J1918"/>
    </row>
    <row r="1919" spans="1:10" x14ac:dyDescent="0.5">
      <c r="A1919" s="1">
        <v>43922</v>
      </c>
      <c r="B1919" t="s">
        <v>9</v>
      </c>
      <c r="C1919" t="s">
        <v>9</v>
      </c>
      <c r="D1919">
        <v>110991.625</v>
      </c>
      <c r="F1919">
        <v>110991.625</v>
      </c>
      <c r="H1919">
        <v>110991.625</v>
      </c>
      <c r="I1919">
        <v>23.1</v>
      </c>
      <c r="J1919"/>
    </row>
    <row r="1920" spans="1:10" x14ac:dyDescent="0.5">
      <c r="A1920" s="1">
        <v>43923</v>
      </c>
      <c r="B1920" t="s">
        <v>9</v>
      </c>
      <c r="C1920" t="s">
        <v>9</v>
      </c>
      <c r="D1920">
        <v>116302.66499999999</v>
      </c>
      <c r="F1920">
        <v>116302.66499999999</v>
      </c>
      <c r="H1920">
        <v>116302.66499999999</v>
      </c>
      <c r="I1920">
        <v>20.7</v>
      </c>
      <c r="J1920"/>
    </row>
    <row r="1921" spans="1:10" x14ac:dyDescent="0.5">
      <c r="A1921" s="1">
        <v>43924</v>
      </c>
      <c r="B1921" t="s">
        <v>9</v>
      </c>
      <c r="C1921" t="s">
        <v>9</v>
      </c>
      <c r="D1921">
        <v>104294.57</v>
      </c>
      <c r="F1921">
        <v>104294.57</v>
      </c>
      <c r="H1921">
        <v>104294.57</v>
      </c>
      <c r="I1921">
        <v>23.2</v>
      </c>
      <c r="J1921"/>
    </row>
    <row r="1922" spans="1:10" x14ac:dyDescent="0.5">
      <c r="A1922" s="1">
        <v>43925</v>
      </c>
      <c r="B1922" t="s">
        <v>9</v>
      </c>
      <c r="C1922" t="s">
        <v>9</v>
      </c>
      <c r="D1922">
        <v>101854.155</v>
      </c>
      <c r="F1922">
        <v>101854.155</v>
      </c>
      <c r="H1922">
        <v>101854.155</v>
      </c>
      <c r="I1922">
        <v>16.600000000000001</v>
      </c>
      <c r="J1922"/>
    </row>
    <row r="1923" spans="1:10" x14ac:dyDescent="0.5">
      <c r="A1923" s="1">
        <v>43926</v>
      </c>
      <c r="B1923" t="s">
        <v>9</v>
      </c>
      <c r="C1923" t="s">
        <v>9</v>
      </c>
      <c r="D1923">
        <v>105098.02499999999</v>
      </c>
      <c r="F1923">
        <v>105098.02499999999</v>
      </c>
      <c r="H1923">
        <v>105098.02499999999</v>
      </c>
      <c r="I1923">
        <v>16.899999999999999</v>
      </c>
      <c r="J1923"/>
    </row>
    <row r="1924" spans="1:10" x14ac:dyDescent="0.5">
      <c r="A1924" s="1">
        <v>43927</v>
      </c>
      <c r="B1924" t="s">
        <v>9</v>
      </c>
      <c r="C1924" t="s">
        <v>9</v>
      </c>
      <c r="D1924">
        <v>118074.565</v>
      </c>
      <c r="F1924">
        <v>118074.565</v>
      </c>
      <c r="H1924">
        <v>118074.565</v>
      </c>
      <c r="I1924">
        <v>16.5</v>
      </c>
      <c r="J1924"/>
    </row>
    <row r="1925" spans="1:10" x14ac:dyDescent="0.5">
      <c r="A1925" s="1">
        <v>43928</v>
      </c>
      <c r="B1925" t="s">
        <v>9</v>
      </c>
      <c r="C1925" t="s">
        <v>9</v>
      </c>
      <c r="D1925">
        <v>118404.455</v>
      </c>
      <c r="F1925">
        <v>118404.455</v>
      </c>
      <c r="H1925">
        <v>118404.455</v>
      </c>
      <c r="I1925">
        <v>16.399999999999999</v>
      </c>
      <c r="J1925"/>
    </row>
    <row r="1926" spans="1:10" x14ac:dyDescent="0.5">
      <c r="A1926" s="1">
        <v>43929</v>
      </c>
      <c r="B1926" t="s">
        <v>9</v>
      </c>
      <c r="C1926" t="s">
        <v>9</v>
      </c>
      <c r="D1926">
        <v>108404.01</v>
      </c>
      <c r="F1926">
        <v>108404.01</v>
      </c>
      <c r="H1926">
        <v>108404.01</v>
      </c>
      <c r="I1926">
        <v>18.600000000000001</v>
      </c>
      <c r="J1926"/>
    </row>
    <row r="1927" spans="1:10" x14ac:dyDescent="0.5">
      <c r="A1927" s="1">
        <v>43930</v>
      </c>
      <c r="B1927" t="s">
        <v>9</v>
      </c>
      <c r="C1927" t="s">
        <v>9</v>
      </c>
      <c r="D1927">
        <v>108587.52</v>
      </c>
      <c r="F1927">
        <v>108587.52</v>
      </c>
      <c r="H1927">
        <v>108587.52</v>
      </c>
      <c r="I1927">
        <v>21.2</v>
      </c>
      <c r="J1927"/>
    </row>
    <row r="1928" spans="1:10" x14ac:dyDescent="0.5">
      <c r="A1928" s="1">
        <v>43931</v>
      </c>
      <c r="B1928" t="s">
        <v>9</v>
      </c>
      <c r="C1928" t="s">
        <v>10</v>
      </c>
      <c r="D1928">
        <v>94831.23</v>
      </c>
      <c r="F1928">
        <v>94831.23</v>
      </c>
      <c r="G1928">
        <v>94831.23</v>
      </c>
      <c r="I1928">
        <v>22</v>
      </c>
      <c r="J1928"/>
    </row>
    <row r="1929" spans="1:10" x14ac:dyDescent="0.5">
      <c r="A1929" s="1">
        <v>43932</v>
      </c>
      <c r="B1929" t="s">
        <v>9</v>
      </c>
      <c r="C1929" t="s">
        <v>10</v>
      </c>
      <c r="D1929">
        <v>92097.07</v>
      </c>
      <c r="F1929">
        <v>92097.07</v>
      </c>
      <c r="G1929">
        <v>92097.07</v>
      </c>
      <c r="I1929">
        <v>15.7</v>
      </c>
      <c r="J1929"/>
    </row>
    <row r="1930" spans="1:10" x14ac:dyDescent="0.5">
      <c r="A1930" s="1">
        <v>43933</v>
      </c>
      <c r="B1930" t="s">
        <v>9</v>
      </c>
      <c r="C1930" t="s">
        <v>10</v>
      </c>
      <c r="D1930">
        <v>101760.09</v>
      </c>
      <c r="F1930">
        <v>101760.09</v>
      </c>
      <c r="G1930">
        <v>101760.09</v>
      </c>
      <c r="I1930">
        <v>15.3</v>
      </c>
      <c r="J1930"/>
    </row>
    <row r="1931" spans="1:10" x14ac:dyDescent="0.5">
      <c r="A1931" s="1">
        <v>43934</v>
      </c>
      <c r="B1931" t="s">
        <v>9</v>
      </c>
      <c r="C1931" t="s">
        <v>10</v>
      </c>
      <c r="D1931">
        <v>100025.9</v>
      </c>
      <c r="F1931">
        <v>100025.9</v>
      </c>
      <c r="G1931">
        <v>100025.9</v>
      </c>
      <c r="I1931">
        <v>18.3</v>
      </c>
      <c r="J1931"/>
    </row>
    <row r="1932" spans="1:10" x14ac:dyDescent="0.5">
      <c r="A1932" s="1">
        <v>43935</v>
      </c>
      <c r="B1932" t="s">
        <v>9</v>
      </c>
      <c r="C1932" t="s">
        <v>9</v>
      </c>
      <c r="D1932">
        <v>107849.83</v>
      </c>
      <c r="F1932">
        <v>107849.83</v>
      </c>
      <c r="H1932">
        <v>107849.83</v>
      </c>
      <c r="I1932">
        <v>23.4</v>
      </c>
      <c r="J1932"/>
    </row>
    <row r="1933" spans="1:10" x14ac:dyDescent="0.5">
      <c r="A1933" s="1">
        <v>43936</v>
      </c>
      <c r="B1933" t="s">
        <v>9</v>
      </c>
      <c r="C1933" t="s">
        <v>9</v>
      </c>
      <c r="D1933">
        <v>104547.34</v>
      </c>
      <c r="F1933">
        <v>104547.34</v>
      </c>
      <c r="H1933">
        <v>104547.34</v>
      </c>
      <c r="I1933">
        <v>23.5</v>
      </c>
      <c r="J1933"/>
    </row>
    <row r="1934" spans="1:10" x14ac:dyDescent="0.5">
      <c r="A1934" s="1">
        <v>43937</v>
      </c>
      <c r="B1934" t="s">
        <v>9</v>
      </c>
      <c r="C1934" t="s">
        <v>9</v>
      </c>
      <c r="D1934">
        <v>106527.94500000001</v>
      </c>
      <c r="F1934">
        <v>106527.94500000001</v>
      </c>
      <c r="H1934">
        <v>106527.94500000001</v>
      </c>
      <c r="I1934">
        <v>21.5</v>
      </c>
      <c r="J1934"/>
    </row>
    <row r="1935" spans="1:10" x14ac:dyDescent="0.5">
      <c r="A1935" s="1">
        <v>43938</v>
      </c>
      <c r="B1935" t="s">
        <v>9</v>
      </c>
      <c r="C1935" t="s">
        <v>9</v>
      </c>
      <c r="D1935">
        <v>106943.49</v>
      </c>
      <c r="F1935">
        <v>106943.49</v>
      </c>
      <c r="H1935">
        <v>106943.49</v>
      </c>
      <c r="I1935">
        <v>18.399999999999999</v>
      </c>
      <c r="J1935"/>
    </row>
    <row r="1936" spans="1:10" x14ac:dyDescent="0.5">
      <c r="A1936" s="1">
        <v>43939</v>
      </c>
      <c r="B1936" t="s">
        <v>9</v>
      </c>
      <c r="C1936" t="s">
        <v>9</v>
      </c>
      <c r="D1936">
        <v>106888.545</v>
      </c>
      <c r="F1936">
        <v>106888.545</v>
      </c>
      <c r="H1936">
        <v>106888.545</v>
      </c>
      <c r="I1936">
        <v>16.399999999999999</v>
      </c>
      <c r="J1936"/>
    </row>
    <row r="1937" spans="1:10" x14ac:dyDescent="0.5">
      <c r="A1937" s="1">
        <v>43940</v>
      </c>
      <c r="B1937" t="s">
        <v>9</v>
      </c>
      <c r="C1937" t="s">
        <v>9</v>
      </c>
      <c r="D1937">
        <v>100737.83500000001</v>
      </c>
      <c r="F1937">
        <v>100737.83500000001</v>
      </c>
      <c r="H1937">
        <v>100737.83500000001</v>
      </c>
      <c r="I1937">
        <v>19.399999999999999</v>
      </c>
      <c r="J1937"/>
    </row>
    <row r="1938" spans="1:10" x14ac:dyDescent="0.5">
      <c r="A1938" s="1">
        <v>43941</v>
      </c>
      <c r="B1938" t="s">
        <v>9</v>
      </c>
      <c r="C1938" t="s">
        <v>9</v>
      </c>
      <c r="D1938">
        <v>109168.595</v>
      </c>
      <c r="F1938">
        <v>109168.595</v>
      </c>
      <c r="H1938">
        <v>109168.595</v>
      </c>
      <c r="I1938">
        <v>20.8</v>
      </c>
      <c r="J1938"/>
    </row>
    <row r="1939" spans="1:10" x14ac:dyDescent="0.5">
      <c r="A1939" s="1">
        <v>43942</v>
      </c>
      <c r="B1939" t="s">
        <v>9</v>
      </c>
      <c r="C1939" t="s">
        <v>9</v>
      </c>
      <c r="D1939">
        <v>111417.63</v>
      </c>
      <c r="F1939">
        <v>111417.63</v>
      </c>
      <c r="H1939">
        <v>111417.63</v>
      </c>
      <c r="I1939">
        <v>19.600000000000001</v>
      </c>
      <c r="J1939"/>
    </row>
    <row r="1940" spans="1:10" x14ac:dyDescent="0.5">
      <c r="A1940" s="1">
        <v>43943</v>
      </c>
      <c r="B1940" t="s">
        <v>9</v>
      </c>
      <c r="C1940" t="s">
        <v>9</v>
      </c>
      <c r="D1940">
        <v>113506.01</v>
      </c>
      <c r="F1940">
        <v>113506.01</v>
      </c>
      <c r="H1940">
        <v>113506.01</v>
      </c>
      <c r="I1940">
        <v>18.2</v>
      </c>
      <c r="J1940"/>
    </row>
    <row r="1941" spans="1:10" x14ac:dyDescent="0.5">
      <c r="A1941" s="1">
        <v>43944</v>
      </c>
      <c r="B1941" t="s">
        <v>9</v>
      </c>
      <c r="C1941" t="s">
        <v>9</v>
      </c>
      <c r="D1941">
        <v>112872.88</v>
      </c>
      <c r="F1941">
        <v>112872.88</v>
      </c>
      <c r="H1941">
        <v>112872.88</v>
      </c>
      <c r="I1941">
        <v>19.7</v>
      </c>
      <c r="J1941"/>
    </row>
    <row r="1942" spans="1:10" x14ac:dyDescent="0.5">
      <c r="A1942" s="1">
        <v>43945</v>
      </c>
      <c r="B1942" t="s">
        <v>9</v>
      </c>
      <c r="C1942" t="s">
        <v>9</v>
      </c>
      <c r="D1942">
        <v>106565.295</v>
      </c>
      <c r="F1942">
        <v>106565.295</v>
      </c>
      <c r="H1942">
        <v>106565.295</v>
      </c>
      <c r="I1942">
        <v>22.3</v>
      </c>
      <c r="J1942"/>
    </row>
    <row r="1943" spans="1:10" x14ac:dyDescent="0.5">
      <c r="A1943" s="1">
        <v>43946</v>
      </c>
      <c r="B1943" t="s">
        <v>9</v>
      </c>
      <c r="C1943" t="s">
        <v>10</v>
      </c>
      <c r="D1943">
        <v>96845.119999999995</v>
      </c>
      <c r="F1943">
        <v>96845.119999999995</v>
      </c>
      <c r="G1943">
        <v>96845.119999999995</v>
      </c>
      <c r="I1943">
        <v>21.7</v>
      </c>
      <c r="J1943"/>
    </row>
    <row r="1944" spans="1:10" x14ac:dyDescent="0.5">
      <c r="A1944" s="1">
        <v>43947</v>
      </c>
      <c r="B1944" t="s">
        <v>9</v>
      </c>
      <c r="C1944" t="s">
        <v>9</v>
      </c>
      <c r="D1944">
        <v>96572.934999999998</v>
      </c>
      <c r="F1944">
        <v>96572.934999999998</v>
      </c>
      <c r="H1944">
        <v>96572.934999999998</v>
      </c>
      <c r="I1944">
        <v>17.7</v>
      </c>
      <c r="J1944"/>
    </row>
    <row r="1945" spans="1:10" x14ac:dyDescent="0.5">
      <c r="A1945" s="1">
        <v>43948</v>
      </c>
      <c r="B1945" t="s">
        <v>9</v>
      </c>
      <c r="C1945" t="s">
        <v>9</v>
      </c>
      <c r="D1945">
        <v>113471.83</v>
      </c>
      <c r="F1945">
        <v>113471.83</v>
      </c>
      <c r="H1945">
        <v>113471.83</v>
      </c>
      <c r="I1945">
        <v>18.100000000000001</v>
      </c>
      <c r="J1945"/>
    </row>
    <row r="1946" spans="1:10" x14ac:dyDescent="0.5">
      <c r="A1946" s="1">
        <v>43949</v>
      </c>
      <c r="B1946" t="s">
        <v>9</v>
      </c>
      <c r="C1946" t="s">
        <v>9</v>
      </c>
      <c r="D1946">
        <v>112124.06</v>
      </c>
      <c r="F1946">
        <v>112124.06</v>
      </c>
      <c r="H1946">
        <v>112124.06</v>
      </c>
      <c r="I1946">
        <v>18.899999999999999</v>
      </c>
      <c r="J1946"/>
    </row>
    <row r="1947" spans="1:10" x14ac:dyDescent="0.5">
      <c r="A1947" s="1">
        <v>43950</v>
      </c>
      <c r="B1947" t="s">
        <v>9</v>
      </c>
      <c r="C1947" t="s">
        <v>9</v>
      </c>
      <c r="D1947">
        <v>121307.84</v>
      </c>
      <c r="F1947">
        <v>121307.84</v>
      </c>
      <c r="H1947">
        <v>121307.84</v>
      </c>
      <c r="I1947">
        <v>19.8</v>
      </c>
      <c r="J1947"/>
    </row>
    <row r="1948" spans="1:10" x14ac:dyDescent="0.5">
      <c r="A1948" s="1">
        <v>43951</v>
      </c>
      <c r="B1948" t="s">
        <v>9</v>
      </c>
      <c r="C1948" t="s">
        <v>9</v>
      </c>
      <c r="D1948">
        <v>121353.33</v>
      </c>
      <c r="F1948">
        <v>121353.33</v>
      </c>
      <c r="H1948">
        <v>121353.33</v>
      </c>
      <c r="I1948">
        <v>15.5</v>
      </c>
      <c r="J1948"/>
    </row>
    <row r="1949" spans="1:10" x14ac:dyDescent="0.5">
      <c r="A1949" s="1">
        <v>43952</v>
      </c>
      <c r="B1949" t="s">
        <v>9</v>
      </c>
      <c r="C1949" t="s">
        <v>9</v>
      </c>
      <c r="D1949">
        <v>127238.875</v>
      </c>
      <c r="F1949">
        <v>127238.875</v>
      </c>
      <c r="H1949">
        <v>127238.875</v>
      </c>
      <c r="I1949">
        <v>13</v>
      </c>
      <c r="J1949"/>
    </row>
    <row r="1950" spans="1:10" x14ac:dyDescent="0.5">
      <c r="A1950" s="1">
        <v>43953</v>
      </c>
      <c r="B1950" t="s">
        <v>9</v>
      </c>
      <c r="C1950" t="s">
        <v>9</v>
      </c>
      <c r="D1950">
        <v>111665.72500000001</v>
      </c>
      <c r="F1950">
        <v>111665.72500000001</v>
      </c>
      <c r="H1950">
        <v>111665.72500000001</v>
      </c>
      <c r="I1950">
        <v>14.2</v>
      </c>
      <c r="J1950"/>
    </row>
    <row r="1951" spans="1:10" x14ac:dyDescent="0.5">
      <c r="A1951" s="1">
        <v>43954</v>
      </c>
      <c r="B1951" t="s">
        <v>9</v>
      </c>
      <c r="C1951" t="s">
        <v>9</v>
      </c>
      <c r="D1951">
        <v>109669.355</v>
      </c>
      <c r="F1951">
        <v>109669.355</v>
      </c>
      <c r="H1951">
        <v>109669.355</v>
      </c>
      <c r="I1951">
        <v>15</v>
      </c>
      <c r="J1951"/>
    </row>
    <row r="1952" spans="1:10" x14ac:dyDescent="0.5">
      <c r="A1952" s="1">
        <v>43955</v>
      </c>
      <c r="B1952" t="s">
        <v>9</v>
      </c>
      <c r="C1952" t="s">
        <v>9</v>
      </c>
      <c r="D1952">
        <v>126892.26</v>
      </c>
      <c r="F1952">
        <v>126892.26</v>
      </c>
      <c r="H1952">
        <v>126892.26</v>
      </c>
      <c r="I1952">
        <v>14.8</v>
      </c>
      <c r="J1952"/>
    </row>
    <row r="1953" spans="1:10" x14ac:dyDescent="0.5">
      <c r="A1953" s="1">
        <v>43956</v>
      </c>
      <c r="B1953" t="s">
        <v>9</v>
      </c>
      <c r="C1953" t="s">
        <v>9</v>
      </c>
      <c r="D1953">
        <v>118839.095</v>
      </c>
      <c r="F1953">
        <v>118839.095</v>
      </c>
      <c r="H1953">
        <v>118839.095</v>
      </c>
      <c r="I1953">
        <v>19.5</v>
      </c>
      <c r="J1953"/>
    </row>
    <row r="1954" spans="1:10" x14ac:dyDescent="0.5">
      <c r="A1954" s="1">
        <v>43957</v>
      </c>
      <c r="B1954" t="s">
        <v>9</v>
      </c>
      <c r="C1954" t="s">
        <v>9</v>
      </c>
      <c r="D1954">
        <v>113214.27</v>
      </c>
      <c r="F1954">
        <v>113214.27</v>
      </c>
      <c r="H1954">
        <v>113214.27</v>
      </c>
      <c r="I1954">
        <v>20.100000000000001</v>
      </c>
      <c r="J1954"/>
    </row>
    <row r="1955" spans="1:10" x14ac:dyDescent="0.5">
      <c r="A1955" s="1">
        <v>43958</v>
      </c>
      <c r="B1955" t="s">
        <v>9</v>
      </c>
      <c r="C1955" t="s">
        <v>9</v>
      </c>
      <c r="D1955">
        <v>109642.755</v>
      </c>
      <c r="F1955">
        <v>109642.755</v>
      </c>
      <c r="H1955">
        <v>109642.755</v>
      </c>
      <c r="I1955">
        <v>21.1</v>
      </c>
      <c r="J1955"/>
    </row>
    <row r="1956" spans="1:10" x14ac:dyDescent="0.5">
      <c r="A1956" s="1">
        <v>43959</v>
      </c>
      <c r="B1956" t="s">
        <v>9</v>
      </c>
      <c r="C1956" t="s">
        <v>9</v>
      </c>
      <c r="D1956">
        <v>107914.05499999999</v>
      </c>
      <c r="F1956">
        <v>107914.05499999999</v>
      </c>
      <c r="H1956">
        <v>107914.05499999999</v>
      </c>
      <c r="I1956">
        <v>19.600000000000001</v>
      </c>
      <c r="J1956"/>
    </row>
    <row r="1957" spans="1:10" x14ac:dyDescent="0.5">
      <c r="A1957" s="1">
        <v>43960</v>
      </c>
      <c r="B1957" t="s">
        <v>9</v>
      </c>
      <c r="C1957" t="s">
        <v>9</v>
      </c>
      <c r="D1957">
        <v>107786.255</v>
      </c>
      <c r="F1957">
        <v>107786.255</v>
      </c>
      <c r="H1957">
        <v>107786.255</v>
      </c>
      <c r="I1957">
        <v>14</v>
      </c>
      <c r="J1957"/>
    </row>
    <row r="1958" spans="1:10" x14ac:dyDescent="0.5">
      <c r="A1958" s="1">
        <v>43961</v>
      </c>
      <c r="B1958" t="s">
        <v>9</v>
      </c>
      <c r="C1958" t="s">
        <v>9</v>
      </c>
      <c r="D1958">
        <v>107555.19</v>
      </c>
      <c r="F1958">
        <v>107555.19</v>
      </c>
      <c r="H1958">
        <v>107555.19</v>
      </c>
      <c r="I1958">
        <v>14.5</v>
      </c>
      <c r="J1958"/>
    </row>
    <row r="1959" spans="1:10" x14ac:dyDescent="0.5">
      <c r="A1959" s="1">
        <v>43962</v>
      </c>
      <c r="B1959" t="s">
        <v>9</v>
      </c>
      <c r="C1959" t="s">
        <v>9</v>
      </c>
      <c r="D1959">
        <v>122550.94500000001</v>
      </c>
      <c r="F1959">
        <v>122550.94500000001</v>
      </c>
      <c r="H1959">
        <v>122550.94500000001</v>
      </c>
      <c r="I1959">
        <v>17.100000000000001</v>
      </c>
      <c r="J1959"/>
    </row>
    <row r="1960" spans="1:10" x14ac:dyDescent="0.5">
      <c r="A1960" s="1">
        <v>43963</v>
      </c>
      <c r="B1960" t="s">
        <v>9</v>
      </c>
      <c r="C1960" t="s">
        <v>9</v>
      </c>
      <c r="D1960">
        <v>120767.795</v>
      </c>
      <c r="F1960">
        <v>120767.795</v>
      </c>
      <c r="H1960">
        <v>120767.795</v>
      </c>
      <c r="I1960">
        <v>14.8</v>
      </c>
      <c r="J1960"/>
    </row>
    <row r="1961" spans="1:10" x14ac:dyDescent="0.5">
      <c r="A1961" s="1">
        <v>43964</v>
      </c>
      <c r="B1961" t="s">
        <v>9</v>
      </c>
      <c r="C1961" t="s">
        <v>9</v>
      </c>
      <c r="D1961">
        <v>127145.14</v>
      </c>
      <c r="F1961">
        <v>127145.14</v>
      </c>
      <c r="H1961">
        <v>127145.14</v>
      </c>
      <c r="I1961">
        <v>14.5</v>
      </c>
      <c r="J1961"/>
    </row>
    <row r="1962" spans="1:10" x14ac:dyDescent="0.5">
      <c r="A1962" s="1">
        <v>43965</v>
      </c>
      <c r="B1962" t="s">
        <v>9</v>
      </c>
      <c r="C1962" t="s">
        <v>9</v>
      </c>
      <c r="D1962">
        <v>129285.09</v>
      </c>
      <c r="F1962">
        <v>129285.09</v>
      </c>
      <c r="H1962">
        <v>129285.09</v>
      </c>
      <c r="I1962">
        <v>14.7</v>
      </c>
      <c r="J1962"/>
    </row>
    <row r="1963" spans="1:10" x14ac:dyDescent="0.5">
      <c r="A1963" s="1">
        <v>43966</v>
      </c>
      <c r="B1963" t="s">
        <v>9</v>
      </c>
      <c r="C1963" t="s">
        <v>9</v>
      </c>
      <c r="D1963">
        <v>129112.45</v>
      </c>
      <c r="F1963">
        <v>129112.45</v>
      </c>
      <c r="H1963">
        <v>129112.45</v>
      </c>
      <c r="I1963">
        <v>15.3</v>
      </c>
      <c r="J1963"/>
    </row>
    <row r="1964" spans="1:10" x14ac:dyDescent="0.5">
      <c r="A1964" s="1">
        <v>43967</v>
      </c>
      <c r="B1964" t="s">
        <v>9</v>
      </c>
      <c r="C1964" t="s">
        <v>9</v>
      </c>
      <c r="D1964">
        <v>110420.89</v>
      </c>
      <c r="F1964">
        <v>110420.89</v>
      </c>
      <c r="H1964">
        <v>110420.89</v>
      </c>
      <c r="I1964">
        <v>18</v>
      </c>
      <c r="J1964"/>
    </row>
    <row r="1965" spans="1:10" x14ac:dyDescent="0.5">
      <c r="A1965" s="1">
        <v>43968</v>
      </c>
      <c r="B1965" t="s">
        <v>9</v>
      </c>
      <c r="C1965" t="s">
        <v>9</v>
      </c>
      <c r="D1965">
        <v>109774.425</v>
      </c>
      <c r="F1965">
        <v>109774.425</v>
      </c>
      <c r="H1965">
        <v>109774.425</v>
      </c>
      <c r="I1965">
        <v>18.5</v>
      </c>
      <c r="J1965"/>
    </row>
    <row r="1966" spans="1:10" x14ac:dyDescent="0.5">
      <c r="A1966" s="1">
        <v>43969</v>
      </c>
      <c r="B1966" t="s">
        <v>9</v>
      </c>
      <c r="C1966" t="s">
        <v>9</v>
      </c>
      <c r="D1966">
        <v>120076.645</v>
      </c>
      <c r="F1966">
        <v>120076.645</v>
      </c>
      <c r="H1966">
        <v>120076.645</v>
      </c>
      <c r="I1966">
        <v>19.399999999999999</v>
      </c>
      <c r="J1966"/>
    </row>
    <row r="1967" spans="1:10" x14ac:dyDescent="0.5">
      <c r="A1967" s="1">
        <v>43970</v>
      </c>
      <c r="B1967" t="s">
        <v>9</v>
      </c>
      <c r="C1967" t="s">
        <v>9</v>
      </c>
      <c r="D1967">
        <v>119789.97</v>
      </c>
      <c r="F1967">
        <v>119789.97</v>
      </c>
      <c r="H1967">
        <v>119789.97</v>
      </c>
      <c r="I1967">
        <v>17.7</v>
      </c>
      <c r="J1967"/>
    </row>
    <row r="1968" spans="1:10" x14ac:dyDescent="0.5">
      <c r="A1968" s="1">
        <v>43971</v>
      </c>
      <c r="B1968" t="s">
        <v>9</v>
      </c>
      <c r="C1968" t="s">
        <v>9</v>
      </c>
      <c r="D1968">
        <v>119803.985</v>
      </c>
      <c r="F1968">
        <v>119803.985</v>
      </c>
      <c r="H1968">
        <v>119803.985</v>
      </c>
      <c r="I1968">
        <v>15.8</v>
      </c>
      <c r="J1968"/>
    </row>
    <row r="1969" spans="1:10" x14ac:dyDescent="0.5">
      <c r="A1969" s="1">
        <v>43972</v>
      </c>
      <c r="B1969" t="s">
        <v>9</v>
      </c>
      <c r="C1969" t="s">
        <v>9</v>
      </c>
      <c r="D1969">
        <v>127563.61</v>
      </c>
      <c r="F1969">
        <v>127563.61</v>
      </c>
      <c r="H1969">
        <v>127563.61</v>
      </c>
      <c r="I1969">
        <v>13.7</v>
      </c>
      <c r="J1969"/>
    </row>
    <row r="1970" spans="1:10" x14ac:dyDescent="0.5">
      <c r="A1970" s="1">
        <v>43973</v>
      </c>
      <c r="B1970" t="s">
        <v>9</v>
      </c>
      <c r="C1970" t="s">
        <v>9</v>
      </c>
      <c r="D1970">
        <v>130472.2</v>
      </c>
      <c r="F1970">
        <v>130472.2</v>
      </c>
      <c r="H1970">
        <v>130472.2</v>
      </c>
      <c r="I1970">
        <v>13.6</v>
      </c>
      <c r="J1970"/>
    </row>
    <row r="1971" spans="1:10" x14ac:dyDescent="0.5">
      <c r="A1971" s="1">
        <v>43974</v>
      </c>
      <c r="B1971" t="s">
        <v>9</v>
      </c>
      <c r="C1971" t="s">
        <v>9</v>
      </c>
      <c r="D1971">
        <v>115234.32</v>
      </c>
      <c r="F1971">
        <v>115234.32</v>
      </c>
      <c r="H1971">
        <v>115234.32</v>
      </c>
      <c r="I1971">
        <v>13.5</v>
      </c>
      <c r="J1971"/>
    </row>
    <row r="1972" spans="1:10" x14ac:dyDescent="0.5">
      <c r="A1972" s="1">
        <v>43975</v>
      </c>
      <c r="B1972" t="s">
        <v>9</v>
      </c>
      <c r="C1972" t="s">
        <v>9</v>
      </c>
      <c r="D1972">
        <v>109579.82</v>
      </c>
      <c r="F1972">
        <v>109579.82</v>
      </c>
      <c r="H1972">
        <v>109579.82</v>
      </c>
      <c r="I1972">
        <v>13.8</v>
      </c>
      <c r="J1972"/>
    </row>
    <row r="1973" spans="1:10" x14ac:dyDescent="0.5">
      <c r="A1973" s="1">
        <v>43976</v>
      </c>
      <c r="B1973" t="s">
        <v>9</v>
      </c>
      <c r="C1973" t="s">
        <v>9</v>
      </c>
      <c r="D1973">
        <v>125532.575</v>
      </c>
      <c r="F1973">
        <v>125532.575</v>
      </c>
      <c r="H1973">
        <v>125532.575</v>
      </c>
      <c r="I1973">
        <v>16</v>
      </c>
      <c r="J1973"/>
    </row>
    <row r="1974" spans="1:10" x14ac:dyDescent="0.5">
      <c r="A1974" s="1">
        <v>43977</v>
      </c>
      <c r="B1974" t="s">
        <v>9</v>
      </c>
      <c r="C1974" t="s">
        <v>9</v>
      </c>
      <c r="D1974">
        <v>126788.83500000001</v>
      </c>
      <c r="F1974">
        <v>126788.83500000001</v>
      </c>
      <c r="H1974">
        <v>126788.83500000001</v>
      </c>
      <c r="I1974">
        <v>18.5</v>
      </c>
      <c r="J1974"/>
    </row>
    <row r="1975" spans="1:10" x14ac:dyDescent="0.5">
      <c r="A1975" s="1">
        <v>43978</v>
      </c>
      <c r="B1975" t="s">
        <v>10</v>
      </c>
      <c r="C1975" t="s">
        <v>9</v>
      </c>
      <c r="D1975">
        <v>124189.8</v>
      </c>
      <c r="E1975">
        <v>124189.8</v>
      </c>
      <c r="H1975">
        <v>124189.8</v>
      </c>
      <c r="I1975">
        <v>17.100000000000001</v>
      </c>
      <c r="J1975"/>
    </row>
    <row r="1976" spans="1:10" x14ac:dyDescent="0.5">
      <c r="A1976" s="1">
        <v>43979</v>
      </c>
      <c r="B1976" t="s">
        <v>10</v>
      </c>
      <c r="C1976" t="s">
        <v>9</v>
      </c>
      <c r="D1976">
        <v>124062.485</v>
      </c>
      <c r="E1976">
        <v>124062.485</v>
      </c>
      <c r="H1976">
        <v>124062.485</v>
      </c>
      <c r="I1976">
        <v>17.600000000000001</v>
      </c>
      <c r="J1976"/>
    </row>
    <row r="1977" spans="1:10" x14ac:dyDescent="0.5">
      <c r="A1977" s="1">
        <v>43980</v>
      </c>
      <c r="B1977" t="s">
        <v>10</v>
      </c>
      <c r="C1977" t="s">
        <v>9</v>
      </c>
      <c r="D1977">
        <v>120072.09</v>
      </c>
      <c r="E1977">
        <v>120072.09</v>
      </c>
      <c r="H1977">
        <v>120072.09</v>
      </c>
      <c r="I1977">
        <v>17.100000000000001</v>
      </c>
      <c r="J1977"/>
    </row>
    <row r="1978" spans="1:10" x14ac:dyDescent="0.5">
      <c r="A1978" s="1">
        <v>43981</v>
      </c>
      <c r="B1978" t="s">
        <v>10</v>
      </c>
      <c r="C1978" t="s">
        <v>9</v>
      </c>
      <c r="D1978">
        <v>102231.77</v>
      </c>
      <c r="E1978">
        <v>102231.77</v>
      </c>
      <c r="H1978">
        <v>102231.77</v>
      </c>
      <c r="I1978">
        <v>17.100000000000001</v>
      </c>
      <c r="J1978"/>
    </row>
    <row r="1979" spans="1:10" x14ac:dyDescent="0.5">
      <c r="A1979" s="1">
        <v>43982</v>
      </c>
      <c r="B1979" t="s">
        <v>10</v>
      </c>
      <c r="C1979" t="s">
        <v>9</v>
      </c>
      <c r="D1979">
        <v>102684.59</v>
      </c>
      <c r="E1979">
        <v>102684.59</v>
      </c>
      <c r="H1979">
        <v>102684.59</v>
      </c>
      <c r="I1979">
        <v>17.8</v>
      </c>
      <c r="J1979"/>
    </row>
    <row r="1980" spans="1:10" x14ac:dyDescent="0.5">
      <c r="A1980" s="1">
        <v>43983</v>
      </c>
      <c r="B1980" t="s">
        <v>10</v>
      </c>
      <c r="C1980" t="s">
        <v>9</v>
      </c>
      <c r="D1980">
        <v>132039.70499999999</v>
      </c>
      <c r="E1980">
        <v>132039.70499999999</v>
      </c>
      <c r="H1980">
        <v>132039.70499999999</v>
      </c>
      <c r="I1980">
        <v>11.2</v>
      </c>
      <c r="J1980"/>
    </row>
    <row r="1981" spans="1:10" x14ac:dyDescent="0.5">
      <c r="A1981" s="1">
        <v>43984</v>
      </c>
      <c r="B1981" t="s">
        <v>10</v>
      </c>
      <c r="C1981" t="s">
        <v>9</v>
      </c>
      <c r="D1981">
        <v>132710.35999999999</v>
      </c>
      <c r="E1981">
        <v>132710.35999999999</v>
      </c>
      <c r="H1981">
        <v>132710.35999999999</v>
      </c>
      <c r="I1981">
        <v>15.6</v>
      </c>
      <c r="J1981"/>
    </row>
    <row r="1982" spans="1:10" x14ac:dyDescent="0.5">
      <c r="A1982" s="1">
        <v>43985</v>
      </c>
      <c r="B1982" t="s">
        <v>10</v>
      </c>
      <c r="C1982" t="s">
        <v>9</v>
      </c>
      <c r="D1982">
        <v>130801.825</v>
      </c>
      <c r="E1982">
        <v>130801.825</v>
      </c>
      <c r="H1982">
        <v>130801.825</v>
      </c>
      <c r="I1982">
        <v>14.1</v>
      </c>
      <c r="J1982"/>
    </row>
    <row r="1983" spans="1:10" x14ac:dyDescent="0.5">
      <c r="A1983" s="1">
        <v>43986</v>
      </c>
      <c r="B1983" t="s">
        <v>10</v>
      </c>
      <c r="C1983" t="s">
        <v>9</v>
      </c>
      <c r="D1983">
        <v>133322.02499999999</v>
      </c>
      <c r="E1983">
        <v>133322.02499999999</v>
      </c>
      <c r="H1983">
        <v>133322.02499999999</v>
      </c>
      <c r="I1983">
        <v>13.8</v>
      </c>
      <c r="J1983"/>
    </row>
    <row r="1984" spans="1:10" x14ac:dyDescent="0.5">
      <c r="A1984" s="1">
        <v>43987</v>
      </c>
      <c r="B1984" t="s">
        <v>10</v>
      </c>
      <c r="C1984" t="s">
        <v>9</v>
      </c>
      <c r="D1984">
        <v>137368.465</v>
      </c>
      <c r="E1984">
        <v>137368.465</v>
      </c>
      <c r="H1984">
        <v>137368.465</v>
      </c>
      <c r="I1984">
        <v>14.6</v>
      </c>
      <c r="J1984"/>
    </row>
    <row r="1985" spans="1:10" x14ac:dyDescent="0.5">
      <c r="A1985" s="1">
        <v>43988</v>
      </c>
      <c r="B1985" t="s">
        <v>10</v>
      </c>
      <c r="C1985" t="s">
        <v>9</v>
      </c>
      <c r="D1985">
        <v>126427.92</v>
      </c>
      <c r="E1985">
        <v>126427.92</v>
      </c>
      <c r="H1985">
        <v>126427.92</v>
      </c>
      <c r="I1985">
        <v>13.3</v>
      </c>
      <c r="J1985"/>
    </row>
    <row r="1986" spans="1:10" x14ac:dyDescent="0.5">
      <c r="A1986" s="1">
        <v>43989</v>
      </c>
      <c r="B1986" t="s">
        <v>10</v>
      </c>
      <c r="C1986" t="s">
        <v>9</v>
      </c>
      <c r="D1986">
        <v>119524.41</v>
      </c>
      <c r="E1986">
        <v>119524.41</v>
      </c>
      <c r="H1986">
        <v>119524.41</v>
      </c>
      <c r="I1986">
        <v>11.8</v>
      </c>
      <c r="J1986"/>
    </row>
    <row r="1987" spans="1:10" x14ac:dyDescent="0.5">
      <c r="A1987" s="1">
        <v>43990</v>
      </c>
      <c r="B1987" t="s">
        <v>10</v>
      </c>
      <c r="C1987" t="s">
        <v>10</v>
      </c>
      <c r="D1987">
        <v>124792.97500000001</v>
      </c>
      <c r="E1987">
        <v>124792.97500000001</v>
      </c>
      <c r="G1987">
        <v>124792.97500000001</v>
      </c>
      <c r="I1987">
        <v>12.6</v>
      </c>
      <c r="J1987"/>
    </row>
    <row r="1988" spans="1:10" x14ac:dyDescent="0.5">
      <c r="A1988" s="1">
        <v>43991</v>
      </c>
      <c r="B1988" t="s">
        <v>10</v>
      </c>
      <c r="C1988" t="s">
        <v>9</v>
      </c>
      <c r="D1988">
        <v>141571.29500000001</v>
      </c>
      <c r="E1988">
        <v>141571.29500000001</v>
      </c>
      <c r="H1988">
        <v>141571.29500000001</v>
      </c>
      <c r="I1988">
        <v>15.3</v>
      </c>
      <c r="J1988"/>
    </row>
    <row r="1989" spans="1:10" x14ac:dyDescent="0.5">
      <c r="A1989" s="1">
        <v>43992</v>
      </c>
      <c r="B1989" t="s">
        <v>10</v>
      </c>
      <c r="C1989" t="s">
        <v>9</v>
      </c>
      <c r="D1989">
        <v>137795.79500000001</v>
      </c>
      <c r="E1989">
        <v>137795.79500000001</v>
      </c>
      <c r="H1989">
        <v>137795.79500000001</v>
      </c>
      <c r="I1989">
        <v>16.7</v>
      </c>
      <c r="J1989"/>
    </row>
    <row r="1990" spans="1:10" x14ac:dyDescent="0.5">
      <c r="A1990" s="1">
        <v>43993</v>
      </c>
      <c r="B1990" t="s">
        <v>10</v>
      </c>
      <c r="C1990" t="s">
        <v>9</v>
      </c>
      <c r="D1990">
        <v>141444.44500000001</v>
      </c>
      <c r="E1990">
        <v>141444.44500000001</v>
      </c>
      <c r="H1990">
        <v>141444.44500000001</v>
      </c>
      <c r="I1990">
        <v>16.899999999999999</v>
      </c>
      <c r="J1990"/>
    </row>
    <row r="1991" spans="1:10" x14ac:dyDescent="0.5">
      <c r="A1991" s="1">
        <v>43994</v>
      </c>
      <c r="B1991" t="s">
        <v>10</v>
      </c>
      <c r="C1991" t="s">
        <v>9</v>
      </c>
      <c r="D1991">
        <v>134684.58499999999</v>
      </c>
      <c r="E1991">
        <v>134684.58499999999</v>
      </c>
      <c r="H1991">
        <v>134684.58499999999</v>
      </c>
      <c r="I1991">
        <v>15.3</v>
      </c>
      <c r="J1991"/>
    </row>
    <row r="1992" spans="1:10" x14ac:dyDescent="0.5">
      <c r="A1992" s="1">
        <v>43995</v>
      </c>
      <c r="B1992" t="s">
        <v>10</v>
      </c>
      <c r="C1992" t="s">
        <v>9</v>
      </c>
      <c r="D1992">
        <v>117394.455</v>
      </c>
      <c r="E1992">
        <v>117394.455</v>
      </c>
      <c r="H1992">
        <v>117394.455</v>
      </c>
      <c r="I1992">
        <v>16.399999999999999</v>
      </c>
      <c r="J1992"/>
    </row>
    <row r="1993" spans="1:10" x14ac:dyDescent="0.5">
      <c r="A1993" s="1">
        <v>43996</v>
      </c>
      <c r="B1993" t="s">
        <v>10</v>
      </c>
      <c r="C1993" t="s">
        <v>9</v>
      </c>
      <c r="D1993">
        <v>107553.005</v>
      </c>
      <c r="E1993">
        <v>107553.005</v>
      </c>
      <c r="H1993">
        <v>107553.005</v>
      </c>
      <c r="I1993">
        <v>15.2</v>
      </c>
      <c r="J1993"/>
    </row>
    <row r="1994" spans="1:10" x14ac:dyDescent="0.5">
      <c r="A1994" s="1">
        <v>43997</v>
      </c>
      <c r="B1994" t="s">
        <v>10</v>
      </c>
      <c r="C1994" t="s">
        <v>9</v>
      </c>
      <c r="D1994">
        <v>121221.455</v>
      </c>
      <c r="E1994">
        <v>121221.455</v>
      </c>
      <c r="H1994">
        <v>121221.455</v>
      </c>
      <c r="I1994">
        <v>18.399999999999999</v>
      </c>
      <c r="J1994"/>
    </row>
    <row r="1995" spans="1:10" x14ac:dyDescent="0.5">
      <c r="A1995" s="1">
        <v>43998</v>
      </c>
      <c r="B1995" t="s">
        <v>10</v>
      </c>
      <c r="C1995" t="s">
        <v>9</v>
      </c>
      <c r="D1995">
        <v>124473.67</v>
      </c>
      <c r="E1995">
        <v>124473.67</v>
      </c>
      <c r="H1995">
        <v>124473.67</v>
      </c>
      <c r="I1995">
        <v>17.899999999999999</v>
      </c>
      <c r="J1995"/>
    </row>
    <row r="1996" spans="1:10" x14ac:dyDescent="0.5">
      <c r="A1996" s="1">
        <v>43999</v>
      </c>
      <c r="B1996" t="s">
        <v>10</v>
      </c>
      <c r="C1996" t="s">
        <v>9</v>
      </c>
      <c r="D1996">
        <v>133969.69</v>
      </c>
      <c r="E1996">
        <v>133969.69</v>
      </c>
      <c r="H1996">
        <v>133969.69</v>
      </c>
      <c r="I1996">
        <v>14.6</v>
      </c>
      <c r="J1996"/>
    </row>
    <row r="1997" spans="1:10" x14ac:dyDescent="0.5">
      <c r="A1997" s="1">
        <v>44000</v>
      </c>
      <c r="B1997" t="s">
        <v>10</v>
      </c>
      <c r="C1997" t="s">
        <v>9</v>
      </c>
      <c r="D1997">
        <v>130437.325</v>
      </c>
      <c r="E1997">
        <v>130437.325</v>
      </c>
      <c r="H1997">
        <v>130437.325</v>
      </c>
      <c r="I1997">
        <v>16.899999999999999</v>
      </c>
      <c r="J1997"/>
    </row>
    <row r="1998" spans="1:10" x14ac:dyDescent="0.5">
      <c r="A1998" s="1">
        <v>44001</v>
      </c>
      <c r="B1998" t="s">
        <v>10</v>
      </c>
      <c r="C1998" t="s">
        <v>9</v>
      </c>
      <c r="D1998">
        <v>120149.435</v>
      </c>
      <c r="E1998">
        <v>120149.435</v>
      </c>
      <c r="H1998">
        <v>120149.435</v>
      </c>
      <c r="I1998">
        <v>17.8</v>
      </c>
      <c r="J1998"/>
    </row>
    <row r="1999" spans="1:10" x14ac:dyDescent="0.5">
      <c r="A1999" s="1">
        <v>44002</v>
      </c>
      <c r="B1999" t="s">
        <v>10</v>
      </c>
      <c r="C1999" t="s">
        <v>9</v>
      </c>
      <c r="D1999">
        <v>109644.69500000001</v>
      </c>
      <c r="E1999">
        <v>109644.69500000001</v>
      </c>
      <c r="H1999">
        <v>109644.69500000001</v>
      </c>
      <c r="I1999">
        <v>16.899999999999999</v>
      </c>
      <c r="J1999"/>
    </row>
    <row r="2000" spans="1:10" x14ac:dyDescent="0.5">
      <c r="A2000" s="1">
        <v>44003</v>
      </c>
      <c r="B2000" t="s">
        <v>10</v>
      </c>
      <c r="C2000" t="s">
        <v>9</v>
      </c>
      <c r="D2000">
        <v>121528.375</v>
      </c>
      <c r="E2000">
        <v>121528.375</v>
      </c>
      <c r="H2000">
        <v>121528.375</v>
      </c>
      <c r="I2000">
        <v>12</v>
      </c>
      <c r="J2000"/>
    </row>
    <row r="2001" spans="1:10" x14ac:dyDescent="0.5">
      <c r="A2001" s="1">
        <v>44004</v>
      </c>
      <c r="B2001" t="s">
        <v>10</v>
      </c>
      <c r="C2001" t="s">
        <v>9</v>
      </c>
      <c r="D2001">
        <v>136373.435</v>
      </c>
      <c r="E2001">
        <v>136373.435</v>
      </c>
      <c r="H2001">
        <v>136373.435</v>
      </c>
      <c r="I2001">
        <v>13</v>
      </c>
      <c r="J2001"/>
    </row>
    <row r="2002" spans="1:10" x14ac:dyDescent="0.5">
      <c r="A2002" s="1">
        <v>44005</v>
      </c>
      <c r="B2002" t="s">
        <v>10</v>
      </c>
      <c r="C2002" t="s">
        <v>9</v>
      </c>
      <c r="D2002">
        <v>131904.745</v>
      </c>
      <c r="E2002">
        <v>131904.745</v>
      </c>
      <c r="H2002">
        <v>131904.745</v>
      </c>
      <c r="I2002">
        <v>14.4</v>
      </c>
      <c r="J2002"/>
    </row>
    <row r="2003" spans="1:10" x14ac:dyDescent="0.5">
      <c r="A2003" s="1">
        <v>44006</v>
      </c>
      <c r="B2003" t="s">
        <v>10</v>
      </c>
      <c r="C2003" t="s">
        <v>9</v>
      </c>
      <c r="D2003">
        <v>133100.905</v>
      </c>
      <c r="E2003">
        <v>133100.905</v>
      </c>
      <c r="H2003">
        <v>133100.905</v>
      </c>
      <c r="I2003">
        <v>14.9</v>
      </c>
      <c r="J2003"/>
    </row>
    <row r="2004" spans="1:10" x14ac:dyDescent="0.5">
      <c r="A2004" s="1">
        <v>44007</v>
      </c>
      <c r="B2004" t="s">
        <v>10</v>
      </c>
      <c r="C2004" t="s">
        <v>9</v>
      </c>
      <c r="D2004">
        <v>131466.23999999999</v>
      </c>
      <c r="E2004">
        <v>131466.23999999999</v>
      </c>
      <c r="H2004">
        <v>131466.23999999999</v>
      </c>
      <c r="I2004">
        <v>15.9</v>
      </c>
      <c r="J2004"/>
    </row>
    <row r="2005" spans="1:10" x14ac:dyDescent="0.5">
      <c r="A2005" s="1">
        <v>44008</v>
      </c>
      <c r="B2005" t="s">
        <v>9</v>
      </c>
      <c r="C2005" t="s">
        <v>9</v>
      </c>
      <c r="D2005">
        <v>136872.56</v>
      </c>
      <c r="F2005">
        <v>136872.56</v>
      </c>
      <c r="H2005">
        <v>136872.56</v>
      </c>
      <c r="I2005">
        <v>13.8</v>
      </c>
      <c r="J2005"/>
    </row>
    <row r="2006" spans="1:10" x14ac:dyDescent="0.5">
      <c r="A2006" s="1">
        <v>44009</v>
      </c>
      <c r="B2006" t="s">
        <v>9</v>
      </c>
      <c r="C2006" t="s">
        <v>9</v>
      </c>
      <c r="D2006">
        <v>126938.54</v>
      </c>
      <c r="F2006">
        <v>126938.54</v>
      </c>
      <c r="H2006">
        <v>126938.54</v>
      </c>
      <c r="I2006">
        <v>13.1</v>
      </c>
      <c r="J2006"/>
    </row>
    <row r="2007" spans="1:10" x14ac:dyDescent="0.5">
      <c r="A2007" s="1">
        <v>44010</v>
      </c>
      <c r="B2007" t="s">
        <v>9</v>
      </c>
      <c r="C2007" t="s">
        <v>9</v>
      </c>
      <c r="D2007">
        <v>125830.75</v>
      </c>
      <c r="F2007">
        <v>125830.75</v>
      </c>
      <c r="H2007">
        <v>125830.75</v>
      </c>
      <c r="I2007">
        <v>12.5</v>
      </c>
      <c r="J2007"/>
    </row>
    <row r="2008" spans="1:10" x14ac:dyDescent="0.5">
      <c r="A2008" s="1">
        <v>44011</v>
      </c>
      <c r="B2008" t="s">
        <v>9</v>
      </c>
      <c r="C2008" t="s">
        <v>9</v>
      </c>
      <c r="D2008">
        <v>141431.99</v>
      </c>
      <c r="F2008">
        <v>141431.99</v>
      </c>
      <c r="H2008">
        <v>141431.99</v>
      </c>
      <c r="I2008">
        <v>15.4</v>
      </c>
      <c r="J2008"/>
    </row>
    <row r="2009" spans="1:10" x14ac:dyDescent="0.5">
      <c r="A2009" s="1">
        <v>44012</v>
      </c>
      <c r="B2009" t="s">
        <v>9</v>
      </c>
      <c r="C2009" t="s">
        <v>9</v>
      </c>
      <c r="D2009">
        <v>137644.86499999999</v>
      </c>
      <c r="F2009">
        <v>137644.86499999999</v>
      </c>
      <c r="H2009">
        <v>137644.86499999999</v>
      </c>
      <c r="I2009">
        <v>15.2</v>
      </c>
      <c r="J2009"/>
    </row>
    <row r="2010" spans="1:10" x14ac:dyDescent="0.5">
      <c r="A2010" s="1">
        <v>44013</v>
      </c>
      <c r="B2010" t="s">
        <v>9</v>
      </c>
      <c r="C2010" t="s">
        <v>9</v>
      </c>
      <c r="D2010">
        <v>126614.72</v>
      </c>
      <c r="F2010">
        <v>126614.72</v>
      </c>
      <c r="H2010">
        <v>126614.72</v>
      </c>
      <c r="I2010">
        <v>17.399999999999999</v>
      </c>
      <c r="J2010"/>
    </row>
    <row r="2011" spans="1:10" x14ac:dyDescent="0.5">
      <c r="A2011" s="1">
        <v>44014</v>
      </c>
      <c r="B2011" t="s">
        <v>9</v>
      </c>
      <c r="C2011" t="s">
        <v>9</v>
      </c>
      <c r="D2011">
        <v>131372.71</v>
      </c>
      <c r="F2011">
        <v>131372.71</v>
      </c>
      <c r="H2011">
        <v>131372.71</v>
      </c>
      <c r="I2011">
        <v>15.1</v>
      </c>
      <c r="J2011"/>
    </row>
    <row r="2012" spans="1:10" x14ac:dyDescent="0.5">
      <c r="A2012" s="1">
        <v>44015</v>
      </c>
      <c r="B2012" t="s">
        <v>9</v>
      </c>
      <c r="C2012" t="s">
        <v>9</v>
      </c>
      <c r="D2012">
        <v>143010.26999999999</v>
      </c>
      <c r="F2012">
        <v>143010.26999999999</v>
      </c>
      <c r="H2012">
        <v>143010.26999999999</v>
      </c>
      <c r="I2012">
        <v>10.3</v>
      </c>
      <c r="J2012"/>
    </row>
    <row r="2013" spans="1:10" x14ac:dyDescent="0.5">
      <c r="A2013" s="1">
        <v>44016</v>
      </c>
      <c r="B2013" t="s">
        <v>9</v>
      </c>
      <c r="C2013" t="s">
        <v>9</v>
      </c>
      <c r="D2013">
        <v>125400.27</v>
      </c>
      <c r="F2013">
        <v>125400.27</v>
      </c>
      <c r="H2013">
        <v>125400.27</v>
      </c>
      <c r="I2013">
        <v>14.5</v>
      </c>
      <c r="J2013"/>
    </row>
    <row r="2014" spans="1:10" x14ac:dyDescent="0.5">
      <c r="A2014" s="1">
        <v>44017</v>
      </c>
      <c r="B2014" t="s">
        <v>9</v>
      </c>
      <c r="C2014" t="s">
        <v>9</v>
      </c>
      <c r="D2014">
        <v>118507.76</v>
      </c>
      <c r="F2014">
        <v>118507.76</v>
      </c>
      <c r="H2014">
        <v>118507.76</v>
      </c>
      <c r="I2014">
        <v>12.5</v>
      </c>
      <c r="J2014"/>
    </row>
    <row r="2015" spans="1:10" x14ac:dyDescent="0.5">
      <c r="A2015" s="1">
        <v>44018</v>
      </c>
      <c r="B2015" t="s">
        <v>9</v>
      </c>
      <c r="C2015" t="s">
        <v>9</v>
      </c>
      <c r="D2015">
        <v>136255.33499999999</v>
      </c>
      <c r="F2015">
        <v>136255.33499999999</v>
      </c>
      <c r="H2015">
        <v>136255.33499999999</v>
      </c>
      <c r="I2015">
        <v>13.1</v>
      </c>
      <c r="J2015"/>
    </row>
    <row r="2016" spans="1:10" x14ac:dyDescent="0.5">
      <c r="A2016" s="1">
        <v>44019</v>
      </c>
      <c r="B2016" t="s">
        <v>9</v>
      </c>
      <c r="C2016" t="s">
        <v>9</v>
      </c>
      <c r="D2016">
        <v>140264.51999999999</v>
      </c>
      <c r="F2016">
        <v>140264.51999999999</v>
      </c>
      <c r="H2016">
        <v>140264.51999999999</v>
      </c>
      <c r="I2016">
        <v>11.8</v>
      </c>
      <c r="J2016"/>
    </row>
    <row r="2017" spans="1:10" x14ac:dyDescent="0.5">
      <c r="A2017" s="1">
        <v>44020</v>
      </c>
      <c r="B2017" t="s">
        <v>9</v>
      </c>
      <c r="C2017" t="s">
        <v>9</v>
      </c>
      <c r="D2017">
        <v>138627.10999999999</v>
      </c>
      <c r="F2017">
        <v>138627.10999999999</v>
      </c>
      <c r="H2017">
        <v>138627.10999999999</v>
      </c>
      <c r="I2017">
        <v>15.7</v>
      </c>
      <c r="J2017"/>
    </row>
    <row r="2018" spans="1:10" x14ac:dyDescent="0.5">
      <c r="A2018" s="1">
        <v>44021</v>
      </c>
      <c r="B2018" t="s">
        <v>9</v>
      </c>
      <c r="C2018" t="s">
        <v>9</v>
      </c>
      <c r="D2018">
        <v>135266.16500000001</v>
      </c>
      <c r="F2018">
        <v>135266.16500000001</v>
      </c>
      <c r="H2018">
        <v>135266.16500000001</v>
      </c>
      <c r="I2018">
        <v>17.2</v>
      </c>
      <c r="J2018"/>
    </row>
    <row r="2019" spans="1:10" x14ac:dyDescent="0.5">
      <c r="A2019" s="1">
        <v>44022</v>
      </c>
      <c r="B2019" t="s">
        <v>9</v>
      </c>
      <c r="C2019" t="s">
        <v>9</v>
      </c>
      <c r="D2019">
        <v>134041.23000000001</v>
      </c>
      <c r="F2019">
        <v>134041.23000000001</v>
      </c>
      <c r="H2019">
        <v>134041.23000000001</v>
      </c>
      <c r="I2019">
        <v>16.899999999999999</v>
      </c>
      <c r="J2019"/>
    </row>
    <row r="2020" spans="1:10" x14ac:dyDescent="0.5">
      <c r="A2020" s="1">
        <v>44023</v>
      </c>
      <c r="B2020" t="s">
        <v>9</v>
      </c>
      <c r="C2020" t="s">
        <v>9</v>
      </c>
      <c r="D2020">
        <v>130088.95</v>
      </c>
      <c r="F2020">
        <v>130088.95</v>
      </c>
      <c r="H2020">
        <v>130088.95</v>
      </c>
      <c r="I2020">
        <v>11.4</v>
      </c>
      <c r="J2020"/>
    </row>
    <row r="2021" spans="1:10" x14ac:dyDescent="0.5">
      <c r="A2021" s="1">
        <v>44024</v>
      </c>
      <c r="B2021" t="s">
        <v>9</v>
      </c>
      <c r="C2021" t="s">
        <v>9</v>
      </c>
      <c r="D2021">
        <v>118837.05</v>
      </c>
      <c r="F2021">
        <v>118837.05</v>
      </c>
      <c r="H2021">
        <v>118837.05</v>
      </c>
      <c r="I2021">
        <v>14.2</v>
      </c>
      <c r="J2021"/>
    </row>
    <row r="2022" spans="1:10" x14ac:dyDescent="0.5">
      <c r="A2022" s="1">
        <v>44025</v>
      </c>
      <c r="B2022" t="s">
        <v>9</v>
      </c>
      <c r="C2022" t="s">
        <v>9</v>
      </c>
      <c r="D2022">
        <v>130119.41</v>
      </c>
      <c r="F2022">
        <v>130119.41</v>
      </c>
      <c r="H2022">
        <v>130119.41</v>
      </c>
      <c r="I2022">
        <v>15.1</v>
      </c>
      <c r="J2022"/>
    </row>
    <row r="2023" spans="1:10" x14ac:dyDescent="0.5">
      <c r="A2023" s="1">
        <v>44026</v>
      </c>
      <c r="B2023" t="s">
        <v>10</v>
      </c>
      <c r="C2023" t="s">
        <v>9</v>
      </c>
      <c r="D2023">
        <v>133668.935</v>
      </c>
      <c r="E2023">
        <v>133668.935</v>
      </c>
      <c r="H2023">
        <v>133668.935</v>
      </c>
      <c r="I2023">
        <v>14.2</v>
      </c>
      <c r="J2023"/>
    </row>
    <row r="2024" spans="1:10" x14ac:dyDescent="0.5">
      <c r="A2024" s="1">
        <v>44027</v>
      </c>
      <c r="B2024" t="s">
        <v>10</v>
      </c>
      <c r="C2024" t="s">
        <v>9</v>
      </c>
      <c r="D2024">
        <v>135296.79999999999</v>
      </c>
      <c r="E2024">
        <v>135296.79999999999</v>
      </c>
      <c r="H2024">
        <v>135296.79999999999</v>
      </c>
      <c r="I2024">
        <v>14.7</v>
      </c>
      <c r="J2024"/>
    </row>
    <row r="2025" spans="1:10" x14ac:dyDescent="0.5">
      <c r="A2025" s="1">
        <v>44028</v>
      </c>
      <c r="B2025" t="s">
        <v>10</v>
      </c>
      <c r="C2025" t="s">
        <v>9</v>
      </c>
      <c r="D2025">
        <v>143158.89000000001</v>
      </c>
      <c r="E2025">
        <v>143158.89000000001</v>
      </c>
      <c r="H2025">
        <v>143158.89000000001</v>
      </c>
      <c r="I2025">
        <v>11.5</v>
      </c>
      <c r="J2025"/>
    </row>
    <row r="2026" spans="1:10" x14ac:dyDescent="0.5">
      <c r="A2026" s="1">
        <v>44029</v>
      </c>
      <c r="B2026" t="s">
        <v>10</v>
      </c>
      <c r="C2026" t="s">
        <v>9</v>
      </c>
      <c r="D2026">
        <v>143109.35500000001</v>
      </c>
      <c r="E2026">
        <v>143109.35500000001</v>
      </c>
      <c r="H2026">
        <v>143109.35500000001</v>
      </c>
      <c r="I2026">
        <v>12.8</v>
      </c>
      <c r="J2026"/>
    </row>
    <row r="2027" spans="1:10" x14ac:dyDescent="0.5">
      <c r="A2027" s="1">
        <v>44030</v>
      </c>
      <c r="B2027" t="s">
        <v>10</v>
      </c>
      <c r="C2027" t="s">
        <v>9</v>
      </c>
      <c r="D2027">
        <v>125303.88499999999</v>
      </c>
      <c r="E2027">
        <v>125303.88499999999</v>
      </c>
      <c r="H2027">
        <v>125303.88499999999</v>
      </c>
      <c r="I2027">
        <v>12.5</v>
      </c>
      <c r="J2027"/>
    </row>
    <row r="2028" spans="1:10" x14ac:dyDescent="0.5">
      <c r="A2028" s="1">
        <v>44031</v>
      </c>
      <c r="B2028" t="s">
        <v>10</v>
      </c>
      <c r="C2028" t="s">
        <v>9</v>
      </c>
      <c r="D2028">
        <v>114065.32</v>
      </c>
      <c r="E2028">
        <v>114065.32</v>
      </c>
      <c r="H2028">
        <v>114065.32</v>
      </c>
      <c r="I2028">
        <v>15.3</v>
      </c>
      <c r="J2028"/>
    </row>
    <row r="2029" spans="1:10" x14ac:dyDescent="0.5">
      <c r="A2029" s="1">
        <v>44032</v>
      </c>
      <c r="B2029" t="s">
        <v>10</v>
      </c>
      <c r="C2029" t="s">
        <v>9</v>
      </c>
      <c r="D2029">
        <v>132894.41</v>
      </c>
      <c r="E2029">
        <v>132894.41</v>
      </c>
      <c r="H2029">
        <v>132894.41</v>
      </c>
      <c r="I2029">
        <v>13.8</v>
      </c>
      <c r="J2029"/>
    </row>
    <row r="2030" spans="1:10" x14ac:dyDescent="0.5">
      <c r="A2030" s="1">
        <v>44033</v>
      </c>
      <c r="B2030" t="s">
        <v>10</v>
      </c>
      <c r="C2030" t="s">
        <v>9</v>
      </c>
      <c r="D2030">
        <v>140086.10500000001</v>
      </c>
      <c r="E2030">
        <v>140086.10500000001</v>
      </c>
      <c r="H2030">
        <v>140086.10500000001</v>
      </c>
      <c r="I2030">
        <v>12.9</v>
      </c>
      <c r="J2030"/>
    </row>
    <row r="2031" spans="1:10" x14ac:dyDescent="0.5">
      <c r="A2031" s="1">
        <v>44034</v>
      </c>
      <c r="B2031" t="s">
        <v>10</v>
      </c>
      <c r="C2031" t="s">
        <v>9</v>
      </c>
      <c r="D2031">
        <v>138666.10500000001</v>
      </c>
      <c r="E2031">
        <v>138666.10500000001</v>
      </c>
      <c r="H2031">
        <v>138666.10500000001</v>
      </c>
      <c r="I2031">
        <v>13.3</v>
      </c>
      <c r="J2031"/>
    </row>
    <row r="2032" spans="1:10" x14ac:dyDescent="0.5">
      <c r="A2032" s="1">
        <v>44035</v>
      </c>
      <c r="B2032" t="s">
        <v>10</v>
      </c>
      <c r="C2032" t="s">
        <v>9</v>
      </c>
      <c r="D2032">
        <v>142476.36499999999</v>
      </c>
      <c r="E2032">
        <v>142476.36499999999</v>
      </c>
      <c r="H2032">
        <v>142476.36499999999</v>
      </c>
      <c r="I2032">
        <v>12</v>
      </c>
      <c r="J2032"/>
    </row>
    <row r="2033" spans="1:10" x14ac:dyDescent="0.5">
      <c r="A2033" s="1">
        <v>44036</v>
      </c>
      <c r="B2033" t="s">
        <v>10</v>
      </c>
      <c r="C2033" t="s">
        <v>9</v>
      </c>
      <c r="D2033">
        <v>133822.70000000001</v>
      </c>
      <c r="E2033">
        <v>133822.70000000001</v>
      </c>
      <c r="H2033">
        <v>133822.70000000001</v>
      </c>
      <c r="I2033">
        <v>13.5</v>
      </c>
      <c r="J2033"/>
    </row>
    <row r="2034" spans="1:10" x14ac:dyDescent="0.5">
      <c r="A2034" s="1">
        <v>44037</v>
      </c>
      <c r="B2034" t="s">
        <v>10</v>
      </c>
      <c r="C2034" t="s">
        <v>9</v>
      </c>
      <c r="D2034">
        <v>128417.22</v>
      </c>
      <c r="E2034">
        <v>128417.22</v>
      </c>
      <c r="H2034">
        <v>128417.22</v>
      </c>
      <c r="I2034">
        <v>12.2</v>
      </c>
      <c r="J2034"/>
    </row>
    <row r="2035" spans="1:10" x14ac:dyDescent="0.5">
      <c r="A2035" s="1">
        <v>44038</v>
      </c>
      <c r="B2035" t="s">
        <v>10</v>
      </c>
      <c r="C2035" t="s">
        <v>9</v>
      </c>
      <c r="D2035">
        <v>123014.55499999999</v>
      </c>
      <c r="E2035">
        <v>123014.55499999999</v>
      </c>
      <c r="H2035">
        <v>123014.55499999999</v>
      </c>
      <c r="I2035">
        <v>12.8</v>
      </c>
      <c r="J2035"/>
    </row>
    <row r="2036" spans="1:10" x14ac:dyDescent="0.5">
      <c r="A2036" s="1">
        <v>44039</v>
      </c>
      <c r="B2036" t="s">
        <v>10</v>
      </c>
      <c r="C2036" t="s">
        <v>9</v>
      </c>
      <c r="D2036">
        <v>132571.32999999999</v>
      </c>
      <c r="E2036">
        <v>132571.32999999999</v>
      </c>
      <c r="H2036">
        <v>132571.32999999999</v>
      </c>
      <c r="I2036">
        <v>13.5</v>
      </c>
      <c r="J2036"/>
    </row>
    <row r="2037" spans="1:10" x14ac:dyDescent="0.5">
      <c r="A2037" s="1">
        <v>44040</v>
      </c>
      <c r="B2037" t="s">
        <v>10</v>
      </c>
      <c r="C2037" t="s">
        <v>9</v>
      </c>
      <c r="D2037">
        <v>132720.39499999999</v>
      </c>
      <c r="E2037">
        <v>132720.39499999999</v>
      </c>
      <c r="H2037">
        <v>132720.39499999999</v>
      </c>
      <c r="I2037">
        <v>15.6</v>
      </c>
      <c r="J2037"/>
    </row>
    <row r="2038" spans="1:10" x14ac:dyDescent="0.5">
      <c r="A2038" s="1">
        <v>44041</v>
      </c>
      <c r="B2038" t="s">
        <v>10</v>
      </c>
      <c r="C2038" t="s">
        <v>9</v>
      </c>
      <c r="D2038">
        <v>130547.735</v>
      </c>
      <c r="E2038">
        <v>130547.735</v>
      </c>
      <c r="H2038">
        <v>130547.735</v>
      </c>
      <c r="I2038">
        <v>16.3</v>
      </c>
      <c r="J2038"/>
    </row>
    <row r="2039" spans="1:10" x14ac:dyDescent="0.5">
      <c r="A2039" s="1">
        <v>44042</v>
      </c>
      <c r="B2039" t="s">
        <v>10</v>
      </c>
      <c r="C2039" t="s">
        <v>9</v>
      </c>
      <c r="D2039">
        <v>132583.64000000001</v>
      </c>
      <c r="E2039">
        <v>132583.64000000001</v>
      </c>
      <c r="H2039">
        <v>132583.64000000001</v>
      </c>
      <c r="I2039">
        <v>14.2</v>
      </c>
      <c r="J2039"/>
    </row>
    <row r="2040" spans="1:10" x14ac:dyDescent="0.5">
      <c r="A2040" s="1">
        <v>44043</v>
      </c>
      <c r="B2040" t="s">
        <v>10</v>
      </c>
      <c r="C2040" t="s">
        <v>9</v>
      </c>
      <c r="D2040">
        <v>132105.75</v>
      </c>
      <c r="E2040">
        <v>132105.75</v>
      </c>
      <c r="H2040">
        <v>132105.75</v>
      </c>
      <c r="I2040">
        <v>17.100000000000001</v>
      </c>
      <c r="J2040"/>
    </row>
    <row r="2041" spans="1:10" x14ac:dyDescent="0.5">
      <c r="A2041" s="1">
        <v>44044</v>
      </c>
      <c r="B2041" t="s">
        <v>10</v>
      </c>
      <c r="C2041" t="s">
        <v>9</v>
      </c>
      <c r="D2041">
        <v>111590.65</v>
      </c>
      <c r="E2041">
        <v>111590.65</v>
      </c>
      <c r="H2041">
        <v>111590.65</v>
      </c>
      <c r="I2041">
        <v>16.399999999999999</v>
      </c>
      <c r="J2041"/>
    </row>
    <row r="2042" spans="1:10" x14ac:dyDescent="0.5">
      <c r="A2042" s="1">
        <v>44045</v>
      </c>
      <c r="B2042" t="s">
        <v>10</v>
      </c>
      <c r="C2042" t="s">
        <v>9</v>
      </c>
      <c r="D2042">
        <v>109935.33500000001</v>
      </c>
      <c r="E2042">
        <v>109935.33500000001</v>
      </c>
      <c r="H2042">
        <v>109935.33500000001</v>
      </c>
      <c r="I2042">
        <v>18.2</v>
      </c>
      <c r="J2042"/>
    </row>
    <row r="2043" spans="1:10" x14ac:dyDescent="0.5">
      <c r="A2043" s="1">
        <v>44046</v>
      </c>
      <c r="B2043" t="s">
        <v>10</v>
      </c>
      <c r="C2043" t="s">
        <v>9</v>
      </c>
      <c r="D2043">
        <v>127930.355</v>
      </c>
      <c r="E2043">
        <v>127930.355</v>
      </c>
      <c r="H2043">
        <v>127930.355</v>
      </c>
      <c r="I2043">
        <v>16</v>
      </c>
      <c r="J2043"/>
    </row>
    <row r="2044" spans="1:10" x14ac:dyDescent="0.5">
      <c r="A2044" s="1">
        <v>44047</v>
      </c>
      <c r="B2044" t="s">
        <v>9</v>
      </c>
      <c r="C2044" t="s">
        <v>9</v>
      </c>
      <c r="D2044">
        <v>140042.14499999999</v>
      </c>
      <c r="F2044">
        <v>140042.14499999999</v>
      </c>
      <c r="H2044">
        <v>140042.14499999999</v>
      </c>
      <c r="I2044">
        <v>10.5</v>
      </c>
      <c r="J2044"/>
    </row>
    <row r="2045" spans="1:10" x14ac:dyDescent="0.5">
      <c r="A2045" s="1">
        <v>44048</v>
      </c>
      <c r="B2045" t="s">
        <v>9</v>
      </c>
      <c r="C2045" t="s">
        <v>9</v>
      </c>
      <c r="D2045">
        <v>140205.29500000001</v>
      </c>
      <c r="F2045">
        <v>140205.29500000001</v>
      </c>
      <c r="H2045">
        <v>140205.29500000001</v>
      </c>
      <c r="I2045">
        <v>11.3</v>
      </c>
      <c r="J2045"/>
    </row>
    <row r="2046" spans="1:10" x14ac:dyDescent="0.5">
      <c r="A2046" s="1">
        <v>44049</v>
      </c>
      <c r="B2046" t="s">
        <v>9</v>
      </c>
      <c r="C2046" t="s">
        <v>9</v>
      </c>
      <c r="D2046">
        <v>140835.17499999999</v>
      </c>
      <c r="F2046">
        <v>140835.17499999999</v>
      </c>
      <c r="H2046">
        <v>140835.17499999999</v>
      </c>
      <c r="I2046">
        <v>12.8</v>
      </c>
      <c r="J2046"/>
    </row>
    <row r="2047" spans="1:10" x14ac:dyDescent="0.5">
      <c r="A2047" s="1">
        <v>44050</v>
      </c>
      <c r="B2047" t="s">
        <v>9</v>
      </c>
      <c r="C2047" t="s">
        <v>9</v>
      </c>
      <c r="D2047">
        <v>144062.60999999999</v>
      </c>
      <c r="F2047">
        <v>144062.60999999999</v>
      </c>
      <c r="H2047">
        <v>144062.60999999999</v>
      </c>
      <c r="I2047">
        <v>12.7</v>
      </c>
      <c r="J2047"/>
    </row>
    <row r="2048" spans="1:10" x14ac:dyDescent="0.5">
      <c r="A2048" s="1">
        <v>44051</v>
      </c>
      <c r="B2048" t="s">
        <v>9</v>
      </c>
      <c r="C2048" t="s">
        <v>9</v>
      </c>
      <c r="D2048">
        <v>121119.265</v>
      </c>
      <c r="F2048">
        <v>121119.265</v>
      </c>
      <c r="H2048">
        <v>121119.265</v>
      </c>
      <c r="I2048">
        <v>14.9</v>
      </c>
      <c r="J2048"/>
    </row>
    <row r="2049" spans="1:10" x14ac:dyDescent="0.5">
      <c r="A2049" s="1">
        <v>44052</v>
      </c>
      <c r="B2049" t="s">
        <v>9</v>
      </c>
      <c r="C2049" t="s">
        <v>9</v>
      </c>
      <c r="D2049">
        <v>111165.955</v>
      </c>
      <c r="F2049">
        <v>111165.955</v>
      </c>
      <c r="H2049">
        <v>111165.955</v>
      </c>
      <c r="I2049">
        <v>15.8</v>
      </c>
      <c r="J2049"/>
    </row>
    <row r="2050" spans="1:10" x14ac:dyDescent="0.5">
      <c r="A2050" s="1">
        <v>44053</v>
      </c>
      <c r="B2050" t="s">
        <v>9</v>
      </c>
      <c r="C2050" t="s">
        <v>9</v>
      </c>
      <c r="D2050">
        <v>125959.75</v>
      </c>
      <c r="F2050">
        <v>125959.75</v>
      </c>
      <c r="H2050">
        <v>125959.75</v>
      </c>
      <c r="I2050">
        <v>14.8</v>
      </c>
      <c r="J2050"/>
    </row>
    <row r="2051" spans="1:10" x14ac:dyDescent="0.5">
      <c r="A2051" s="1">
        <v>44054</v>
      </c>
      <c r="B2051" t="s">
        <v>9</v>
      </c>
      <c r="C2051" t="s">
        <v>9</v>
      </c>
      <c r="D2051">
        <v>130141.22500000001</v>
      </c>
      <c r="F2051">
        <v>130141.22500000001</v>
      </c>
      <c r="H2051">
        <v>130141.22500000001</v>
      </c>
      <c r="I2051">
        <v>15.8</v>
      </c>
      <c r="J2051"/>
    </row>
    <row r="2052" spans="1:10" x14ac:dyDescent="0.5">
      <c r="A2052" s="1">
        <v>44055</v>
      </c>
      <c r="B2052" t="s">
        <v>9</v>
      </c>
      <c r="C2052" t="s">
        <v>9</v>
      </c>
      <c r="D2052">
        <v>127945.31</v>
      </c>
      <c r="F2052">
        <v>127945.31</v>
      </c>
      <c r="H2052">
        <v>127945.31</v>
      </c>
      <c r="I2052">
        <v>15.9</v>
      </c>
      <c r="J2052"/>
    </row>
    <row r="2053" spans="1:10" x14ac:dyDescent="0.5">
      <c r="A2053" s="1">
        <v>44056</v>
      </c>
      <c r="B2053" t="s">
        <v>9</v>
      </c>
      <c r="C2053" t="s">
        <v>9</v>
      </c>
      <c r="D2053">
        <v>121914.44</v>
      </c>
      <c r="F2053">
        <v>121914.44</v>
      </c>
      <c r="H2053">
        <v>121914.44</v>
      </c>
      <c r="I2053">
        <v>18.100000000000001</v>
      </c>
      <c r="J2053"/>
    </row>
    <row r="2054" spans="1:10" x14ac:dyDescent="0.5">
      <c r="A2054" s="1">
        <v>44057</v>
      </c>
      <c r="B2054" t="s">
        <v>9</v>
      </c>
      <c r="C2054" t="s">
        <v>9</v>
      </c>
      <c r="D2054">
        <v>124640.09</v>
      </c>
      <c r="F2054">
        <v>124640.09</v>
      </c>
      <c r="H2054">
        <v>124640.09</v>
      </c>
      <c r="I2054">
        <v>18.100000000000001</v>
      </c>
      <c r="J2054"/>
    </row>
    <row r="2055" spans="1:10" x14ac:dyDescent="0.5">
      <c r="A2055" s="1">
        <v>44058</v>
      </c>
      <c r="B2055" t="s">
        <v>9</v>
      </c>
      <c r="C2055" t="s">
        <v>9</v>
      </c>
      <c r="D2055">
        <v>113755.18</v>
      </c>
      <c r="F2055">
        <v>113755.18</v>
      </c>
      <c r="H2055">
        <v>113755.18</v>
      </c>
      <c r="I2055">
        <v>14.9</v>
      </c>
      <c r="J2055"/>
    </row>
    <row r="2056" spans="1:10" x14ac:dyDescent="0.5">
      <c r="A2056" s="1">
        <v>44059</v>
      </c>
      <c r="B2056" t="s">
        <v>9</v>
      </c>
      <c r="C2056" t="s">
        <v>9</v>
      </c>
      <c r="D2056">
        <v>111034.745</v>
      </c>
      <c r="F2056">
        <v>111034.745</v>
      </c>
      <c r="H2056">
        <v>111034.745</v>
      </c>
      <c r="I2056">
        <v>15</v>
      </c>
      <c r="J2056"/>
    </row>
    <row r="2057" spans="1:10" x14ac:dyDescent="0.5">
      <c r="A2057" s="1">
        <v>44060</v>
      </c>
      <c r="B2057" t="s">
        <v>9</v>
      </c>
      <c r="C2057" t="s">
        <v>9</v>
      </c>
      <c r="D2057">
        <v>121520.57</v>
      </c>
      <c r="F2057">
        <v>121520.57</v>
      </c>
      <c r="H2057">
        <v>121520.57</v>
      </c>
      <c r="I2057">
        <v>16.3</v>
      </c>
      <c r="J2057"/>
    </row>
    <row r="2058" spans="1:10" x14ac:dyDescent="0.5">
      <c r="A2058" s="1">
        <v>44061</v>
      </c>
      <c r="B2058" t="s">
        <v>9</v>
      </c>
      <c r="C2058" t="s">
        <v>9</v>
      </c>
      <c r="D2058">
        <v>119321.855</v>
      </c>
      <c r="F2058">
        <v>119321.855</v>
      </c>
      <c r="H2058">
        <v>119321.855</v>
      </c>
      <c r="I2058">
        <v>17.2</v>
      </c>
      <c r="J2058"/>
    </row>
    <row r="2059" spans="1:10" x14ac:dyDescent="0.5">
      <c r="A2059" s="1">
        <v>44062</v>
      </c>
      <c r="B2059" t="s">
        <v>9</v>
      </c>
      <c r="C2059" t="s">
        <v>9</v>
      </c>
      <c r="D2059">
        <v>129884.75</v>
      </c>
      <c r="F2059">
        <v>129884.75</v>
      </c>
      <c r="H2059">
        <v>129884.75</v>
      </c>
      <c r="I2059">
        <v>12.7</v>
      </c>
      <c r="J2059"/>
    </row>
    <row r="2060" spans="1:10" x14ac:dyDescent="0.5">
      <c r="A2060" s="1">
        <v>44063</v>
      </c>
      <c r="B2060" t="s">
        <v>9</v>
      </c>
      <c r="C2060" t="s">
        <v>9</v>
      </c>
      <c r="D2060">
        <v>123490.855</v>
      </c>
      <c r="F2060">
        <v>123490.855</v>
      </c>
      <c r="H2060">
        <v>123490.855</v>
      </c>
      <c r="I2060">
        <v>15.7</v>
      </c>
      <c r="J2060"/>
    </row>
    <row r="2061" spans="1:10" x14ac:dyDescent="0.5">
      <c r="A2061" s="1">
        <v>44064</v>
      </c>
      <c r="B2061" t="s">
        <v>9</v>
      </c>
      <c r="C2061" t="s">
        <v>9</v>
      </c>
      <c r="D2061">
        <v>125707.04</v>
      </c>
      <c r="F2061">
        <v>125707.04</v>
      </c>
      <c r="H2061">
        <v>125707.04</v>
      </c>
      <c r="I2061">
        <v>14.1</v>
      </c>
      <c r="J2061"/>
    </row>
    <row r="2062" spans="1:10" x14ac:dyDescent="0.5">
      <c r="A2062" s="1">
        <v>44065</v>
      </c>
      <c r="B2062" t="s">
        <v>9</v>
      </c>
      <c r="C2062" t="s">
        <v>9</v>
      </c>
      <c r="D2062">
        <v>127131.37</v>
      </c>
      <c r="F2062">
        <v>127131.37</v>
      </c>
      <c r="H2062">
        <v>127131.37</v>
      </c>
      <c r="I2062">
        <v>11.1</v>
      </c>
      <c r="J2062"/>
    </row>
    <row r="2063" spans="1:10" x14ac:dyDescent="0.5">
      <c r="A2063" s="1">
        <v>44066</v>
      </c>
      <c r="B2063" t="s">
        <v>9</v>
      </c>
      <c r="C2063" t="s">
        <v>9</v>
      </c>
      <c r="D2063">
        <v>117125.065</v>
      </c>
      <c r="F2063">
        <v>117125.065</v>
      </c>
      <c r="H2063">
        <v>117125.065</v>
      </c>
      <c r="I2063">
        <v>11.5</v>
      </c>
      <c r="J2063"/>
    </row>
    <row r="2064" spans="1:10" x14ac:dyDescent="0.5">
      <c r="A2064" s="1">
        <v>44067</v>
      </c>
      <c r="B2064" t="s">
        <v>9</v>
      </c>
      <c r="C2064" t="s">
        <v>9</v>
      </c>
      <c r="D2064">
        <v>134984.79</v>
      </c>
      <c r="F2064">
        <v>134984.79</v>
      </c>
      <c r="H2064">
        <v>134984.79</v>
      </c>
      <c r="I2064">
        <v>12.4</v>
      </c>
      <c r="J2064"/>
    </row>
    <row r="2065" spans="1:10" x14ac:dyDescent="0.5">
      <c r="A2065" s="1">
        <v>44068</v>
      </c>
      <c r="B2065" t="s">
        <v>9</v>
      </c>
      <c r="C2065" t="s">
        <v>9</v>
      </c>
      <c r="D2065">
        <v>138437.85500000001</v>
      </c>
      <c r="F2065">
        <v>138437.85500000001</v>
      </c>
      <c r="H2065">
        <v>138437.85500000001</v>
      </c>
      <c r="I2065">
        <v>13</v>
      </c>
      <c r="J2065"/>
    </row>
    <row r="2066" spans="1:10" x14ac:dyDescent="0.5">
      <c r="A2066" s="1">
        <v>44069</v>
      </c>
      <c r="B2066" t="s">
        <v>9</v>
      </c>
      <c r="C2066" t="s">
        <v>9</v>
      </c>
      <c r="D2066">
        <v>129322.31</v>
      </c>
      <c r="F2066">
        <v>129322.31</v>
      </c>
      <c r="H2066">
        <v>129322.31</v>
      </c>
      <c r="I2066">
        <v>14.5</v>
      </c>
      <c r="J2066"/>
    </row>
    <row r="2067" spans="1:10" x14ac:dyDescent="0.5">
      <c r="A2067" s="1">
        <v>44070</v>
      </c>
      <c r="B2067" t="s">
        <v>9</v>
      </c>
      <c r="C2067" t="s">
        <v>9</v>
      </c>
      <c r="D2067">
        <v>119044.425</v>
      </c>
      <c r="F2067">
        <v>119044.425</v>
      </c>
      <c r="H2067">
        <v>119044.425</v>
      </c>
      <c r="I2067">
        <v>20.7</v>
      </c>
      <c r="J2067"/>
    </row>
    <row r="2068" spans="1:10" x14ac:dyDescent="0.5">
      <c r="A2068" s="1">
        <v>44071</v>
      </c>
      <c r="B2068" t="s">
        <v>9</v>
      </c>
      <c r="C2068" t="s">
        <v>9</v>
      </c>
      <c r="D2068">
        <v>118809.08</v>
      </c>
      <c r="F2068">
        <v>118809.08</v>
      </c>
      <c r="H2068">
        <v>118809.08</v>
      </c>
      <c r="I2068">
        <v>17.600000000000001</v>
      </c>
      <c r="J2068"/>
    </row>
    <row r="2069" spans="1:10" x14ac:dyDescent="0.5">
      <c r="A2069" s="1">
        <v>44072</v>
      </c>
      <c r="B2069" t="s">
        <v>9</v>
      </c>
      <c r="C2069" t="s">
        <v>9</v>
      </c>
      <c r="D2069">
        <v>100166.88499999999</v>
      </c>
      <c r="F2069">
        <v>100166.88499999999</v>
      </c>
      <c r="H2069">
        <v>100166.88499999999</v>
      </c>
      <c r="I2069">
        <v>19.3</v>
      </c>
      <c r="J2069"/>
    </row>
    <row r="2070" spans="1:10" x14ac:dyDescent="0.5">
      <c r="A2070" s="1">
        <v>44073</v>
      </c>
      <c r="B2070" t="s">
        <v>9</v>
      </c>
      <c r="C2070" t="s">
        <v>9</v>
      </c>
      <c r="D2070">
        <v>98917.175000000003</v>
      </c>
      <c r="F2070">
        <v>98917.175000000003</v>
      </c>
      <c r="H2070">
        <v>98917.175000000003</v>
      </c>
      <c r="I2070">
        <v>19.8</v>
      </c>
      <c r="J2070"/>
    </row>
    <row r="2071" spans="1:10" x14ac:dyDescent="0.5">
      <c r="A2071" s="1">
        <v>44074</v>
      </c>
      <c r="B2071" t="s">
        <v>9</v>
      </c>
      <c r="C2071" t="s">
        <v>9</v>
      </c>
      <c r="D2071">
        <v>121605.395</v>
      </c>
      <c r="F2071">
        <v>121605.395</v>
      </c>
      <c r="H2071">
        <v>121605.395</v>
      </c>
      <c r="I2071">
        <v>12.5</v>
      </c>
      <c r="J2071"/>
    </row>
    <row r="2072" spans="1:10" x14ac:dyDescent="0.5">
      <c r="A2072" s="1">
        <v>44075</v>
      </c>
      <c r="B2072" t="s">
        <v>9</v>
      </c>
      <c r="C2072" t="s">
        <v>9</v>
      </c>
      <c r="D2072">
        <v>119645.18</v>
      </c>
      <c r="F2072">
        <v>119645.18</v>
      </c>
      <c r="H2072">
        <v>119645.18</v>
      </c>
      <c r="I2072">
        <v>15.7</v>
      </c>
      <c r="J2072"/>
    </row>
    <row r="2073" spans="1:10" x14ac:dyDescent="0.5">
      <c r="A2073" s="1">
        <v>44076</v>
      </c>
      <c r="B2073" t="s">
        <v>9</v>
      </c>
      <c r="C2073" t="s">
        <v>9</v>
      </c>
      <c r="D2073">
        <v>113547.67</v>
      </c>
      <c r="F2073">
        <v>113547.67</v>
      </c>
      <c r="H2073">
        <v>113547.67</v>
      </c>
      <c r="I2073">
        <v>22</v>
      </c>
      <c r="J2073"/>
    </row>
    <row r="2074" spans="1:10" x14ac:dyDescent="0.5">
      <c r="A2074" s="1">
        <v>44077</v>
      </c>
      <c r="B2074" t="s">
        <v>9</v>
      </c>
      <c r="C2074" t="s">
        <v>9</v>
      </c>
      <c r="D2074">
        <v>109327.46</v>
      </c>
      <c r="F2074">
        <v>109327.46</v>
      </c>
      <c r="H2074">
        <v>109327.46</v>
      </c>
      <c r="I2074">
        <v>19.899999999999999</v>
      </c>
      <c r="J2074"/>
    </row>
    <row r="2075" spans="1:10" x14ac:dyDescent="0.5">
      <c r="A2075" s="1">
        <v>44078</v>
      </c>
      <c r="B2075" t="s">
        <v>9</v>
      </c>
      <c r="C2075" t="s">
        <v>9</v>
      </c>
      <c r="D2075">
        <v>114865.645</v>
      </c>
      <c r="F2075">
        <v>114865.645</v>
      </c>
      <c r="H2075">
        <v>114865.645</v>
      </c>
      <c r="I2075">
        <v>17.3</v>
      </c>
      <c r="J2075"/>
    </row>
    <row r="2076" spans="1:10" x14ac:dyDescent="0.5">
      <c r="A2076" s="1">
        <v>44079</v>
      </c>
      <c r="B2076" t="s">
        <v>9</v>
      </c>
      <c r="C2076" t="s">
        <v>9</v>
      </c>
      <c r="D2076">
        <v>105534.01</v>
      </c>
      <c r="F2076">
        <v>105534.01</v>
      </c>
      <c r="H2076">
        <v>105534.01</v>
      </c>
      <c r="I2076">
        <v>16.600000000000001</v>
      </c>
      <c r="J2076"/>
    </row>
    <row r="2077" spans="1:10" x14ac:dyDescent="0.5">
      <c r="A2077" s="1">
        <v>44080</v>
      </c>
      <c r="B2077" t="s">
        <v>9</v>
      </c>
      <c r="C2077" t="s">
        <v>9</v>
      </c>
      <c r="D2077">
        <v>95865.14</v>
      </c>
      <c r="F2077">
        <v>95865.14</v>
      </c>
      <c r="H2077">
        <v>95865.14</v>
      </c>
      <c r="I2077">
        <v>19.2</v>
      </c>
      <c r="J2077"/>
    </row>
    <row r="2078" spans="1:10" x14ac:dyDescent="0.5">
      <c r="A2078" s="1">
        <v>44081</v>
      </c>
      <c r="B2078" t="s">
        <v>9</v>
      </c>
      <c r="C2078" t="s">
        <v>9</v>
      </c>
      <c r="D2078">
        <v>99778.2</v>
      </c>
      <c r="F2078">
        <v>99778.2</v>
      </c>
      <c r="H2078">
        <v>99778.2</v>
      </c>
      <c r="I2078">
        <v>22.9</v>
      </c>
      <c r="J2078"/>
    </row>
    <row r="2079" spans="1:10" x14ac:dyDescent="0.5">
      <c r="A2079" s="1">
        <v>44082</v>
      </c>
      <c r="B2079" t="s">
        <v>9</v>
      </c>
      <c r="C2079" t="s">
        <v>9</v>
      </c>
      <c r="D2079">
        <v>112421.09</v>
      </c>
      <c r="F2079">
        <v>112421.09</v>
      </c>
      <c r="H2079">
        <v>112421.09</v>
      </c>
      <c r="I2079">
        <v>19.899999999999999</v>
      </c>
      <c r="J2079"/>
    </row>
    <row r="2080" spans="1:10" x14ac:dyDescent="0.5">
      <c r="A2080" s="1">
        <v>44083</v>
      </c>
      <c r="B2080" t="s">
        <v>9</v>
      </c>
      <c r="C2080" t="s">
        <v>9</v>
      </c>
      <c r="D2080">
        <v>112140.47</v>
      </c>
      <c r="F2080">
        <v>112140.47</v>
      </c>
      <c r="H2080">
        <v>112140.47</v>
      </c>
      <c r="I2080">
        <v>15.6</v>
      </c>
      <c r="J2080"/>
    </row>
    <row r="2081" spans="1:10" x14ac:dyDescent="0.5">
      <c r="A2081" s="1">
        <v>44084</v>
      </c>
      <c r="B2081" t="s">
        <v>9</v>
      </c>
      <c r="C2081" t="s">
        <v>9</v>
      </c>
      <c r="D2081">
        <v>109328.33500000001</v>
      </c>
      <c r="F2081">
        <v>109328.33500000001</v>
      </c>
      <c r="H2081">
        <v>109328.33500000001</v>
      </c>
      <c r="I2081">
        <v>21.4</v>
      </c>
      <c r="J2081"/>
    </row>
    <row r="2082" spans="1:10" x14ac:dyDescent="0.5">
      <c r="A2082" s="1">
        <v>44085</v>
      </c>
      <c r="B2082" t="s">
        <v>9</v>
      </c>
      <c r="C2082" t="s">
        <v>9</v>
      </c>
      <c r="D2082">
        <v>106643.05</v>
      </c>
      <c r="F2082">
        <v>106643.05</v>
      </c>
      <c r="H2082">
        <v>106643.05</v>
      </c>
      <c r="I2082">
        <v>19.399999999999999</v>
      </c>
      <c r="J2082"/>
    </row>
    <row r="2083" spans="1:10" x14ac:dyDescent="0.5">
      <c r="A2083" s="1">
        <v>44086</v>
      </c>
      <c r="B2083" t="s">
        <v>9</v>
      </c>
      <c r="C2083" t="s">
        <v>9</v>
      </c>
      <c r="D2083">
        <v>111644.6</v>
      </c>
      <c r="F2083">
        <v>111644.6</v>
      </c>
      <c r="H2083">
        <v>111644.6</v>
      </c>
      <c r="I2083">
        <v>16</v>
      </c>
      <c r="J2083"/>
    </row>
    <row r="2084" spans="1:10" x14ac:dyDescent="0.5">
      <c r="A2084" s="1">
        <v>44087</v>
      </c>
      <c r="B2084" t="s">
        <v>9</v>
      </c>
      <c r="C2084" t="s">
        <v>9</v>
      </c>
      <c r="D2084">
        <v>96225.91</v>
      </c>
      <c r="F2084">
        <v>96225.91</v>
      </c>
      <c r="H2084">
        <v>96225.91</v>
      </c>
      <c r="I2084">
        <v>17.2</v>
      </c>
      <c r="J2084"/>
    </row>
    <row r="2085" spans="1:10" x14ac:dyDescent="0.5">
      <c r="A2085" s="1">
        <v>44088</v>
      </c>
      <c r="B2085" t="s">
        <v>9</v>
      </c>
      <c r="C2085" t="s">
        <v>9</v>
      </c>
      <c r="D2085">
        <v>107196.61</v>
      </c>
      <c r="F2085">
        <v>107196.61</v>
      </c>
      <c r="H2085">
        <v>107196.61</v>
      </c>
      <c r="I2085">
        <v>16.600000000000001</v>
      </c>
      <c r="J2085"/>
    </row>
    <row r="2086" spans="1:10" x14ac:dyDescent="0.5">
      <c r="A2086" s="1">
        <v>44089</v>
      </c>
      <c r="B2086" t="s">
        <v>9</v>
      </c>
      <c r="C2086" t="s">
        <v>9</v>
      </c>
      <c r="D2086">
        <v>113008.77</v>
      </c>
      <c r="F2086">
        <v>113008.77</v>
      </c>
      <c r="H2086">
        <v>113008.77</v>
      </c>
      <c r="I2086">
        <v>15.8</v>
      </c>
      <c r="J2086"/>
    </row>
    <row r="2087" spans="1:10" x14ac:dyDescent="0.5">
      <c r="A2087" s="1">
        <v>44090</v>
      </c>
      <c r="B2087" t="s">
        <v>9</v>
      </c>
      <c r="C2087" t="s">
        <v>9</v>
      </c>
      <c r="D2087">
        <v>110807.72</v>
      </c>
      <c r="F2087">
        <v>110807.72</v>
      </c>
      <c r="H2087">
        <v>110807.72</v>
      </c>
      <c r="I2087">
        <v>22.8</v>
      </c>
      <c r="J2087"/>
    </row>
    <row r="2088" spans="1:10" x14ac:dyDescent="0.5">
      <c r="A2088" s="1">
        <v>44091</v>
      </c>
      <c r="B2088" t="s">
        <v>9</v>
      </c>
      <c r="C2088" t="s">
        <v>9</v>
      </c>
      <c r="D2088">
        <v>115643.44</v>
      </c>
      <c r="F2088">
        <v>115643.44</v>
      </c>
      <c r="H2088">
        <v>115643.44</v>
      </c>
      <c r="I2088">
        <v>15.5</v>
      </c>
      <c r="J2088"/>
    </row>
    <row r="2089" spans="1:10" x14ac:dyDescent="0.5">
      <c r="A2089" s="1">
        <v>44092</v>
      </c>
      <c r="B2089" t="s">
        <v>9</v>
      </c>
      <c r="C2089" t="s">
        <v>9</v>
      </c>
      <c r="D2089">
        <v>112335.7</v>
      </c>
      <c r="F2089">
        <v>112335.7</v>
      </c>
      <c r="H2089">
        <v>112335.7</v>
      </c>
      <c r="I2089">
        <v>18.7</v>
      </c>
      <c r="J2089"/>
    </row>
    <row r="2090" spans="1:10" x14ac:dyDescent="0.5">
      <c r="A2090" s="1">
        <v>44093</v>
      </c>
      <c r="B2090" t="s">
        <v>9</v>
      </c>
      <c r="C2090" t="s">
        <v>9</v>
      </c>
      <c r="D2090">
        <v>93384</v>
      </c>
      <c r="F2090">
        <v>93384</v>
      </c>
      <c r="H2090">
        <v>93384</v>
      </c>
      <c r="I2090">
        <v>26.3</v>
      </c>
      <c r="J2090"/>
    </row>
    <row r="2091" spans="1:10" x14ac:dyDescent="0.5">
      <c r="A2091" s="1">
        <v>44094</v>
      </c>
      <c r="B2091" t="s">
        <v>9</v>
      </c>
      <c r="C2091" t="s">
        <v>9</v>
      </c>
      <c r="D2091">
        <v>86891.23</v>
      </c>
      <c r="F2091">
        <v>86891.23</v>
      </c>
      <c r="H2091">
        <v>86891.23</v>
      </c>
      <c r="I2091">
        <v>22</v>
      </c>
      <c r="J2091"/>
    </row>
    <row r="2092" spans="1:10" x14ac:dyDescent="0.5">
      <c r="A2092" s="1">
        <v>44095</v>
      </c>
      <c r="B2092" t="s">
        <v>9</v>
      </c>
      <c r="C2092" t="s">
        <v>9</v>
      </c>
      <c r="D2092">
        <v>100977.95</v>
      </c>
      <c r="F2092">
        <v>100977.95</v>
      </c>
      <c r="H2092">
        <v>100977.95</v>
      </c>
      <c r="I2092">
        <v>19.8</v>
      </c>
      <c r="J2092"/>
    </row>
    <row r="2093" spans="1:10" x14ac:dyDescent="0.5">
      <c r="A2093" s="1">
        <v>44096</v>
      </c>
      <c r="B2093" t="s">
        <v>9</v>
      </c>
      <c r="C2093" t="s">
        <v>9</v>
      </c>
      <c r="D2093">
        <v>103200.64</v>
      </c>
      <c r="F2093">
        <v>103200.64</v>
      </c>
      <c r="H2093">
        <v>103200.64</v>
      </c>
      <c r="I2093">
        <v>18.899999999999999</v>
      </c>
      <c r="J2093"/>
    </row>
    <row r="2094" spans="1:10" x14ac:dyDescent="0.5">
      <c r="A2094" s="1">
        <v>44097</v>
      </c>
      <c r="B2094" t="s">
        <v>9</v>
      </c>
      <c r="C2094" t="s">
        <v>9</v>
      </c>
      <c r="D2094">
        <v>112412.44500000001</v>
      </c>
      <c r="F2094">
        <v>112412.44500000001</v>
      </c>
      <c r="H2094">
        <v>112412.44500000001</v>
      </c>
      <c r="I2094">
        <v>15.1</v>
      </c>
      <c r="J2094"/>
    </row>
    <row r="2095" spans="1:10" x14ac:dyDescent="0.5">
      <c r="A2095" s="1">
        <v>44098</v>
      </c>
      <c r="B2095" t="s">
        <v>9</v>
      </c>
      <c r="C2095" t="s">
        <v>9</v>
      </c>
      <c r="D2095">
        <v>117535.715</v>
      </c>
      <c r="F2095">
        <v>117535.715</v>
      </c>
      <c r="H2095">
        <v>117535.715</v>
      </c>
      <c r="I2095">
        <v>15</v>
      </c>
      <c r="J2095"/>
    </row>
    <row r="2096" spans="1:10" x14ac:dyDescent="0.5">
      <c r="A2096" s="1">
        <v>44099</v>
      </c>
      <c r="B2096" t="s">
        <v>9</v>
      </c>
      <c r="C2096" t="s">
        <v>9</v>
      </c>
      <c r="D2096">
        <v>126354.68</v>
      </c>
      <c r="F2096">
        <v>126354.68</v>
      </c>
      <c r="H2096">
        <v>126354.68</v>
      </c>
      <c r="I2096">
        <v>11.9</v>
      </c>
      <c r="J2096"/>
    </row>
    <row r="2097" spans="1:10" x14ac:dyDescent="0.5">
      <c r="A2097" s="1">
        <v>44100</v>
      </c>
      <c r="B2097" t="s">
        <v>9</v>
      </c>
      <c r="C2097" t="s">
        <v>9</v>
      </c>
      <c r="D2097">
        <v>106694.965</v>
      </c>
      <c r="F2097">
        <v>106694.965</v>
      </c>
      <c r="H2097">
        <v>106694.965</v>
      </c>
      <c r="I2097">
        <v>13.4</v>
      </c>
      <c r="J2097"/>
    </row>
    <row r="2098" spans="1:10" x14ac:dyDescent="0.5">
      <c r="A2098" s="1">
        <v>44101</v>
      </c>
      <c r="B2098" t="s">
        <v>9</v>
      </c>
      <c r="C2098" t="s">
        <v>9</v>
      </c>
      <c r="D2098">
        <v>101703.49</v>
      </c>
      <c r="F2098">
        <v>101703.49</v>
      </c>
      <c r="H2098">
        <v>101703.49</v>
      </c>
      <c r="I2098">
        <v>13.4</v>
      </c>
      <c r="J2098"/>
    </row>
    <row r="2099" spans="1:10" x14ac:dyDescent="0.5">
      <c r="A2099" s="1">
        <v>44102</v>
      </c>
      <c r="B2099" t="s">
        <v>9</v>
      </c>
      <c r="C2099" t="s">
        <v>9</v>
      </c>
      <c r="D2099">
        <v>114651.14</v>
      </c>
      <c r="F2099">
        <v>114651.14</v>
      </c>
      <c r="H2099">
        <v>114651.14</v>
      </c>
      <c r="I2099">
        <v>13.6</v>
      </c>
      <c r="J2099"/>
    </row>
    <row r="2100" spans="1:10" x14ac:dyDescent="0.5">
      <c r="A2100" s="1">
        <v>44103</v>
      </c>
      <c r="B2100" t="s">
        <v>9</v>
      </c>
      <c r="C2100" t="s">
        <v>9</v>
      </c>
      <c r="D2100">
        <v>112076.46</v>
      </c>
      <c r="F2100">
        <v>112076.46</v>
      </c>
      <c r="H2100">
        <v>112076.46</v>
      </c>
      <c r="I2100">
        <v>21</v>
      </c>
      <c r="J2100"/>
    </row>
    <row r="2101" spans="1:10" x14ac:dyDescent="0.5">
      <c r="A2101" s="1">
        <v>44104</v>
      </c>
      <c r="B2101" t="s">
        <v>9</v>
      </c>
      <c r="C2101" t="s">
        <v>9</v>
      </c>
      <c r="D2101">
        <v>113620.21</v>
      </c>
      <c r="F2101">
        <v>113620.21</v>
      </c>
      <c r="H2101">
        <v>113620.21</v>
      </c>
      <c r="I2101">
        <v>19.399999999999999</v>
      </c>
      <c r="J2101"/>
    </row>
    <row r="2102" spans="1:10" x14ac:dyDescent="0.5">
      <c r="A2102" s="1">
        <v>44105</v>
      </c>
      <c r="B2102" t="s">
        <v>9</v>
      </c>
      <c r="C2102" t="s">
        <v>9</v>
      </c>
      <c r="D2102">
        <v>106641.79</v>
      </c>
      <c r="F2102">
        <v>106641.79</v>
      </c>
      <c r="H2102">
        <v>106641.79</v>
      </c>
      <c r="I2102">
        <v>19.5</v>
      </c>
      <c r="J2102"/>
    </row>
    <row r="2103" spans="1:10" x14ac:dyDescent="0.5">
      <c r="A2103" s="1">
        <v>44106</v>
      </c>
      <c r="B2103" t="s">
        <v>9</v>
      </c>
      <c r="C2103" t="s">
        <v>9</v>
      </c>
      <c r="D2103">
        <v>99585.835000000006</v>
      </c>
      <c r="F2103">
        <v>99585.835000000006</v>
      </c>
      <c r="H2103">
        <v>99585.835000000006</v>
      </c>
      <c r="I2103">
        <v>26</v>
      </c>
      <c r="J2103"/>
    </row>
    <row r="2104" spans="1:10" x14ac:dyDescent="0.5">
      <c r="A2104" s="1">
        <v>44107</v>
      </c>
      <c r="B2104" t="s">
        <v>9</v>
      </c>
      <c r="C2104" t="s">
        <v>9</v>
      </c>
      <c r="D2104">
        <v>92277.024999999994</v>
      </c>
      <c r="F2104">
        <v>92277.024999999994</v>
      </c>
      <c r="H2104">
        <v>92277.024999999994</v>
      </c>
      <c r="I2104">
        <v>29.4</v>
      </c>
      <c r="J2104"/>
    </row>
    <row r="2105" spans="1:10" x14ac:dyDescent="0.5">
      <c r="A2105" s="1">
        <v>44108</v>
      </c>
      <c r="B2105" t="s">
        <v>9</v>
      </c>
      <c r="C2105" t="s">
        <v>9</v>
      </c>
      <c r="D2105">
        <v>94081.565000000002</v>
      </c>
      <c r="F2105">
        <v>94081.565000000002</v>
      </c>
      <c r="H2105">
        <v>94081.565000000002</v>
      </c>
      <c r="I2105">
        <v>29.5</v>
      </c>
      <c r="J2105"/>
    </row>
    <row r="2106" spans="1:10" x14ac:dyDescent="0.5">
      <c r="A2106" s="1">
        <v>44109</v>
      </c>
      <c r="B2106" t="s">
        <v>9</v>
      </c>
      <c r="C2106" t="s">
        <v>9</v>
      </c>
      <c r="D2106">
        <v>113610.03</v>
      </c>
      <c r="F2106">
        <v>113610.03</v>
      </c>
      <c r="H2106">
        <v>113610.03</v>
      </c>
      <c r="I2106">
        <v>12.7</v>
      </c>
      <c r="J2106"/>
    </row>
    <row r="2107" spans="1:10" x14ac:dyDescent="0.5">
      <c r="A2107" s="1">
        <v>44110</v>
      </c>
      <c r="B2107" t="s">
        <v>9</v>
      </c>
      <c r="C2107" t="s">
        <v>9</v>
      </c>
      <c r="D2107">
        <v>122607.56</v>
      </c>
      <c r="F2107">
        <v>122607.56</v>
      </c>
      <c r="H2107">
        <v>122607.56</v>
      </c>
      <c r="I2107">
        <v>12.6</v>
      </c>
      <c r="J2107"/>
    </row>
  </sheetData>
  <phoneticPr fontId="4" type="noConversion"/>
  <pageMargins left="0.7" right="0.7" top="0.75" bottom="0.75" header="0.3" footer="0.3"/>
  <pageSetup paperSize="9"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04C86F-441B-4350-BD88-42F28FCA713D}">
  <sheetPr>
    <tabColor theme="4" tint="0.59999389629810485"/>
  </sheetPr>
  <dimension ref="F36:F78"/>
  <sheetViews>
    <sheetView tabSelected="1" topLeftCell="A5" zoomScale="82" workbookViewId="0">
      <selection activeCell="V27" sqref="V27"/>
    </sheetView>
  </sheetViews>
  <sheetFormatPr defaultRowHeight="14.35" x14ac:dyDescent="0.5"/>
  <sheetData>
    <row r="36" spans="6:6" x14ac:dyDescent="0.5">
      <c r="F36" s="47" t="s">
        <v>77</v>
      </c>
    </row>
    <row r="37" spans="6:6" x14ac:dyDescent="0.5">
      <c r="F37" t="s">
        <v>89</v>
      </c>
    </row>
    <row r="38" spans="6:6" x14ac:dyDescent="0.5">
      <c r="F38" t="s">
        <v>92</v>
      </c>
    </row>
    <row r="76" spans="6:6" x14ac:dyDescent="0.5">
      <c r="F76" s="47" t="s">
        <v>77</v>
      </c>
    </row>
    <row r="77" spans="6:6" x14ac:dyDescent="0.5">
      <c r="F77" t="s">
        <v>90</v>
      </c>
    </row>
    <row r="78" spans="6:6" x14ac:dyDescent="0.5">
      <c r="F78" t="s">
        <v>91</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5BA7F8-650A-4117-9F5C-7DBC933C7441}">
  <sheetPr>
    <tabColor theme="4" tint="0.79998168889431442"/>
  </sheetPr>
  <dimension ref="A1:H49"/>
  <sheetViews>
    <sheetView workbookViewId="0">
      <selection activeCell="J54" sqref="J54"/>
    </sheetView>
  </sheetViews>
  <sheetFormatPr defaultRowHeight="14.35" x14ac:dyDescent="0.5"/>
  <cols>
    <col min="1" max="1" width="13.5859375" bestFit="1" customWidth="1"/>
    <col min="2" max="2" width="15.64453125" bestFit="1" customWidth="1"/>
    <col min="3" max="7" width="13.5859375" bestFit="1" customWidth="1"/>
    <col min="8" max="8" width="14.5859375" bestFit="1" customWidth="1"/>
    <col min="9" max="10" width="9.76171875" bestFit="1" customWidth="1"/>
    <col min="11" max="11" width="8.76171875" bestFit="1" customWidth="1"/>
    <col min="12" max="12" width="5.76171875" bestFit="1" customWidth="1"/>
    <col min="13" max="13" width="8.76171875" bestFit="1" customWidth="1"/>
    <col min="14" max="18" width="9.76171875" bestFit="1" customWidth="1"/>
    <col min="19" max="21" width="8.76171875" bestFit="1" customWidth="1"/>
    <col min="22" max="23" width="9.76171875" bestFit="1" customWidth="1"/>
    <col min="24" max="27" width="8.76171875" bestFit="1" customWidth="1"/>
    <col min="28" max="28" width="9.76171875" bestFit="1" customWidth="1"/>
    <col min="29" max="29" width="5.76171875" bestFit="1" customWidth="1"/>
    <col min="30" max="31" width="9.76171875" bestFit="1" customWidth="1"/>
    <col min="32" max="32" width="8.76171875" bestFit="1" customWidth="1"/>
    <col min="33" max="33" width="9.76171875" bestFit="1" customWidth="1"/>
    <col min="34" max="34" width="8.76171875" bestFit="1" customWidth="1"/>
    <col min="35" max="35" width="9.76171875" bestFit="1" customWidth="1"/>
    <col min="36" max="36" width="8.76171875" bestFit="1" customWidth="1"/>
    <col min="37" max="38" width="7.76171875" bestFit="1" customWidth="1"/>
    <col min="39" max="39" width="8.76171875" bestFit="1" customWidth="1"/>
    <col min="40" max="40" width="9.76171875" bestFit="1" customWidth="1"/>
    <col min="41" max="41" width="8.76171875" bestFit="1" customWidth="1"/>
    <col min="42" max="42" width="9.76171875" bestFit="1" customWidth="1"/>
    <col min="43" max="43" width="8.76171875" bestFit="1" customWidth="1"/>
    <col min="44" max="46" width="9.76171875" bestFit="1" customWidth="1"/>
    <col min="47" max="47" width="8.76171875" bestFit="1" customWidth="1"/>
    <col min="48" max="48" width="7.76171875" bestFit="1" customWidth="1"/>
    <col min="49" max="49" width="8.76171875" bestFit="1" customWidth="1"/>
    <col min="50" max="50" width="9.76171875" bestFit="1" customWidth="1"/>
    <col min="51" max="52" width="8.76171875" bestFit="1" customWidth="1"/>
    <col min="53" max="53" width="7.76171875" bestFit="1" customWidth="1"/>
    <col min="54" max="56" width="8.76171875" bestFit="1" customWidth="1"/>
    <col min="57" max="59" width="9.76171875" bestFit="1" customWidth="1"/>
    <col min="60" max="60" width="8.76171875" bestFit="1" customWidth="1"/>
    <col min="61" max="62" width="9.76171875" bestFit="1" customWidth="1"/>
    <col min="63" max="65" width="8.76171875" bestFit="1" customWidth="1"/>
    <col min="66" max="66" width="9.76171875" bestFit="1" customWidth="1"/>
    <col min="67" max="67" width="8.76171875" bestFit="1" customWidth="1"/>
    <col min="68" max="72" width="9.76171875" bestFit="1" customWidth="1"/>
    <col min="73" max="75" width="8.76171875" bestFit="1" customWidth="1"/>
    <col min="76" max="76" width="9.76171875" bestFit="1" customWidth="1"/>
    <col min="77" max="77" width="5.76171875" bestFit="1" customWidth="1"/>
    <col min="78" max="79" width="8.76171875" bestFit="1" customWidth="1"/>
    <col min="80" max="80" width="9.76171875" bestFit="1" customWidth="1"/>
    <col min="81" max="81" width="8.76171875" bestFit="1" customWidth="1"/>
    <col min="82" max="86" width="9.76171875" bestFit="1" customWidth="1"/>
    <col min="87" max="88" width="8.76171875" bestFit="1" customWidth="1"/>
    <col min="89" max="90" width="9.76171875" bestFit="1" customWidth="1"/>
    <col min="91" max="91" width="8.76171875" bestFit="1" customWidth="1"/>
    <col min="92" max="92" width="9.76171875" bestFit="1" customWidth="1"/>
    <col min="93" max="93" width="8.76171875" bestFit="1" customWidth="1"/>
    <col min="94" max="95" width="9.76171875" bestFit="1" customWidth="1"/>
    <col min="96" max="97" width="8.76171875" bestFit="1" customWidth="1"/>
    <col min="98" max="99" width="9.76171875" bestFit="1" customWidth="1"/>
    <col min="100" max="101" width="8.76171875" bestFit="1" customWidth="1"/>
    <col min="102" max="103" width="9.76171875" bestFit="1" customWidth="1"/>
    <col min="104" max="104" width="8.76171875" bestFit="1" customWidth="1"/>
    <col min="105" max="105" width="9.76171875" bestFit="1" customWidth="1"/>
    <col min="106" max="106" width="8.76171875" bestFit="1" customWidth="1"/>
    <col min="107" max="109" width="9.76171875" bestFit="1" customWidth="1"/>
    <col min="110" max="110" width="8.76171875" bestFit="1" customWidth="1"/>
    <col min="111" max="112" width="9.76171875" bestFit="1" customWidth="1"/>
    <col min="113" max="115" width="8.76171875" bestFit="1" customWidth="1"/>
    <col min="116" max="117" width="9.76171875" bestFit="1" customWidth="1"/>
    <col min="118" max="118" width="5.76171875" bestFit="1" customWidth="1"/>
    <col min="119" max="119" width="8.76171875" bestFit="1" customWidth="1"/>
    <col min="120" max="120" width="9.76171875" bestFit="1" customWidth="1"/>
    <col min="121" max="121" width="8.76171875" bestFit="1" customWidth="1"/>
    <col min="122" max="122" width="9.76171875" bestFit="1" customWidth="1"/>
    <col min="123" max="123" width="8.76171875" bestFit="1" customWidth="1"/>
    <col min="124" max="126" width="9.76171875" bestFit="1" customWidth="1"/>
    <col min="127" max="130" width="8.76171875" bestFit="1" customWidth="1"/>
    <col min="131" max="132" width="9.76171875" bestFit="1" customWidth="1"/>
    <col min="133" max="133" width="8.76171875" bestFit="1" customWidth="1"/>
    <col min="134" max="134" width="7.76171875" bestFit="1" customWidth="1"/>
    <col min="135" max="135" width="9.76171875" bestFit="1" customWidth="1"/>
    <col min="136" max="137" width="8.76171875" bestFit="1" customWidth="1"/>
    <col min="138" max="138" width="9.76171875" bestFit="1" customWidth="1"/>
    <col min="139" max="144" width="8.76171875" bestFit="1" customWidth="1"/>
    <col min="145" max="145" width="7.76171875" bestFit="1" customWidth="1"/>
    <col min="146" max="148" width="9.76171875" bestFit="1" customWidth="1"/>
    <col min="149" max="150" width="8.76171875" bestFit="1" customWidth="1"/>
    <col min="151" max="151" width="9.76171875" bestFit="1" customWidth="1"/>
    <col min="152" max="152" width="10.76171875" bestFit="1" customWidth="1"/>
    <col min="153" max="153" width="8.76171875" bestFit="1" customWidth="1"/>
    <col min="154" max="154" width="9.76171875" bestFit="1" customWidth="1"/>
    <col min="155" max="156" width="10.76171875" bestFit="1" customWidth="1"/>
    <col min="157" max="163" width="9.76171875" bestFit="1" customWidth="1"/>
    <col min="164" max="166" width="10.76171875" bestFit="1" customWidth="1"/>
    <col min="167" max="167" width="9.76171875" bestFit="1" customWidth="1"/>
    <col min="168" max="169" width="10.76171875" bestFit="1" customWidth="1"/>
    <col min="170" max="170" width="9.76171875" bestFit="1" customWidth="1"/>
    <col min="171" max="172" width="10.76171875" bestFit="1" customWidth="1"/>
    <col min="173" max="174" width="9.76171875" bestFit="1" customWidth="1"/>
    <col min="175" max="175" width="10.76171875" bestFit="1" customWidth="1"/>
    <col min="176" max="180" width="9.76171875" bestFit="1" customWidth="1"/>
    <col min="181" max="181" width="10.76171875" bestFit="1" customWidth="1"/>
    <col min="182" max="182" width="9.76171875" bestFit="1" customWidth="1"/>
    <col min="183" max="185" width="10.76171875" bestFit="1" customWidth="1"/>
    <col min="186" max="186" width="9.76171875" bestFit="1" customWidth="1"/>
    <col min="187" max="187" width="10.76171875" bestFit="1" customWidth="1"/>
    <col min="188" max="188" width="9.76171875" bestFit="1" customWidth="1"/>
    <col min="189" max="189" width="10.76171875" bestFit="1" customWidth="1"/>
    <col min="190" max="190" width="8.76171875" bestFit="1" customWidth="1"/>
    <col min="191" max="193" width="9.76171875" bestFit="1" customWidth="1"/>
    <col min="194" max="197" width="10.76171875" bestFit="1" customWidth="1"/>
    <col min="198" max="202" width="9.76171875" bestFit="1" customWidth="1"/>
    <col min="203" max="203" width="10.76171875" bestFit="1" customWidth="1"/>
    <col min="204" max="204" width="9.76171875" bestFit="1" customWidth="1"/>
    <col min="205" max="205" width="10.76171875" bestFit="1" customWidth="1"/>
    <col min="206" max="206" width="9.76171875" bestFit="1" customWidth="1"/>
    <col min="207" max="213" width="10.76171875" bestFit="1" customWidth="1"/>
    <col min="214" max="214" width="6.76171875" bestFit="1" customWidth="1"/>
    <col min="215" max="215" width="10.76171875" bestFit="1" customWidth="1"/>
    <col min="216" max="217" width="9.76171875" bestFit="1" customWidth="1"/>
    <col min="218" max="219" width="10.76171875" bestFit="1" customWidth="1"/>
    <col min="220" max="221" width="9.76171875" bestFit="1" customWidth="1"/>
    <col min="222" max="222" width="10.76171875" bestFit="1" customWidth="1"/>
    <col min="223" max="223" width="9.76171875" bestFit="1" customWidth="1"/>
    <col min="224" max="224" width="10.76171875" bestFit="1" customWidth="1"/>
    <col min="225" max="225" width="9.76171875" bestFit="1" customWidth="1"/>
    <col min="226" max="226" width="8.76171875" bestFit="1" customWidth="1"/>
    <col min="227" max="227" width="10.76171875" bestFit="1" customWidth="1"/>
    <col min="228" max="228" width="9.76171875" bestFit="1" customWidth="1"/>
    <col min="229" max="230" width="10.76171875" bestFit="1" customWidth="1"/>
    <col min="231" max="231" width="9.76171875" bestFit="1" customWidth="1"/>
    <col min="232" max="232" width="8.76171875" bestFit="1" customWidth="1"/>
    <col min="233" max="233" width="10.76171875" bestFit="1" customWidth="1"/>
    <col min="234" max="234" width="8.76171875" bestFit="1" customWidth="1"/>
    <col min="235" max="235" width="10.76171875" bestFit="1" customWidth="1"/>
    <col min="236" max="236" width="9.76171875" bestFit="1" customWidth="1"/>
    <col min="237" max="239" width="10.76171875" bestFit="1" customWidth="1"/>
    <col min="240" max="245" width="9.76171875" bestFit="1" customWidth="1"/>
    <col min="246" max="246" width="10.76171875" bestFit="1" customWidth="1"/>
    <col min="247" max="247" width="8.76171875" bestFit="1" customWidth="1"/>
    <col min="248" max="249" width="9.76171875" bestFit="1" customWidth="1"/>
    <col min="250" max="251" width="10.76171875" bestFit="1" customWidth="1"/>
    <col min="252" max="253" width="9.76171875" bestFit="1" customWidth="1"/>
    <col min="254" max="256" width="10.76171875" bestFit="1" customWidth="1"/>
    <col min="257" max="258" width="9.76171875" bestFit="1" customWidth="1"/>
    <col min="259" max="261" width="10.76171875" bestFit="1" customWidth="1"/>
    <col min="262" max="262" width="9.76171875" bestFit="1" customWidth="1"/>
    <col min="263" max="263" width="10.76171875" bestFit="1" customWidth="1"/>
    <col min="264" max="269" width="9.76171875" bestFit="1" customWidth="1"/>
    <col min="270" max="270" width="10.76171875" bestFit="1" customWidth="1"/>
    <col min="271" max="271" width="9.76171875" bestFit="1" customWidth="1"/>
    <col min="272" max="272" width="10.76171875" bestFit="1" customWidth="1"/>
    <col min="273" max="273" width="9.76171875" bestFit="1" customWidth="1"/>
    <col min="274" max="274" width="8.76171875" bestFit="1" customWidth="1"/>
    <col min="275" max="276" width="10.76171875" bestFit="1" customWidth="1"/>
    <col min="277" max="280" width="9.76171875" bestFit="1" customWidth="1"/>
    <col min="281" max="282" width="10.76171875" bestFit="1" customWidth="1"/>
    <col min="283" max="285" width="9.76171875" bestFit="1" customWidth="1"/>
    <col min="286" max="286" width="8.76171875" bestFit="1" customWidth="1"/>
    <col min="287" max="289" width="9.76171875" bestFit="1" customWidth="1"/>
    <col min="290" max="291" width="10.76171875" bestFit="1" customWidth="1"/>
    <col min="292" max="292" width="6.76171875" bestFit="1" customWidth="1"/>
    <col min="293" max="293" width="10.76171875" bestFit="1" customWidth="1"/>
    <col min="294" max="294" width="9.76171875" bestFit="1" customWidth="1"/>
    <col min="295" max="295" width="10.76171875" bestFit="1" customWidth="1"/>
    <col min="296" max="297" width="9.76171875" bestFit="1" customWidth="1"/>
    <col min="298" max="299" width="10.76171875" bestFit="1" customWidth="1"/>
    <col min="300" max="302" width="9.76171875" bestFit="1" customWidth="1"/>
    <col min="303" max="303" width="10.76171875" bestFit="1" customWidth="1"/>
    <col min="304" max="304" width="9.76171875" bestFit="1" customWidth="1"/>
    <col min="305" max="307" width="10.76171875" bestFit="1" customWidth="1"/>
    <col min="308" max="308" width="9.76171875" bestFit="1" customWidth="1"/>
    <col min="309" max="309" width="10.76171875" bestFit="1" customWidth="1"/>
    <col min="310" max="310" width="9.76171875" bestFit="1" customWidth="1"/>
    <col min="311" max="312" width="10.76171875" bestFit="1" customWidth="1"/>
    <col min="313" max="313" width="9.76171875" bestFit="1" customWidth="1"/>
    <col min="314" max="314" width="10.76171875" bestFit="1" customWidth="1"/>
    <col min="315" max="315" width="9.76171875" bestFit="1" customWidth="1"/>
    <col min="316" max="316" width="10.76171875" bestFit="1" customWidth="1"/>
    <col min="317" max="318" width="9.76171875" bestFit="1" customWidth="1"/>
    <col min="319" max="320" width="10.76171875" bestFit="1" customWidth="1"/>
    <col min="321" max="321" width="8.76171875" bestFit="1" customWidth="1"/>
    <col min="322" max="322" width="10.76171875" bestFit="1" customWidth="1"/>
    <col min="323" max="325" width="9.76171875" bestFit="1" customWidth="1"/>
    <col min="326" max="329" width="10.76171875" bestFit="1" customWidth="1"/>
    <col min="330" max="330" width="9.76171875" bestFit="1" customWidth="1"/>
    <col min="331" max="331" width="10.76171875" bestFit="1" customWidth="1"/>
    <col min="332" max="333" width="9.76171875" bestFit="1" customWidth="1"/>
    <col min="334" max="335" width="10.76171875" bestFit="1" customWidth="1"/>
    <col min="336" max="336" width="9.76171875" bestFit="1" customWidth="1"/>
    <col min="337" max="337" width="10.76171875" bestFit="1" customWidth="1"/>
    <col min="338" max="340" width="9.76171875" bestFit="1" customWidth="1"/>
    <col min="341" max="342" width="10.76171875" bestFit="1" customWidth="1"/>
    <col min="343" max="349" width="9.76171875" bestFit="1" customWidth="1"/>
    <col min="350" max="358" width="10.76171875" bestFit="1" customWidth="1"/>
    <col min="359" max="359" width="9.76171875" bestFit="1" customWidth="1"/>
    <col min="360" max="361" width="10.76171875" bestFit="1" customWidth="1"/>
    <col min="362" max="362" width="9.76171875" bestFit="1" customWidth="1"/>
    <col min="363" max="366" width="10.76171875" bestFit="1" customWidth="1"/>
    <col min="367" max="368" width="9.76171875" bestFit="1" customWidth="1"/>
    <col min="369" max="369" width="8.76171875" bestFit="1" customWidth="1"/>
    <col min="370" max="370" width="9.76171875" bestFit="1" customWidth="1"/>
    <col min="371" max="372" width="10.76171875" bestFit="1" customWidth="1"/>
    <col min="373" max="373" width="9.76171875" bestFit="1" customWidth="1"/>
    <col min="374" max="374" width="10.76171875" bestFit="1" customWidth="1"/>
    <col min="375" max="375" width="8.76171875" bestFit="1" customWidth="1"/>
    <col min="376" max="379" width="10.76171875" bestFit="1" customWidth="1"/>
    <col min="380" max="380" width="9.76171875" bestFit="1" customWidth="1"/>
    <col min="381" max="382" width="10.76171875" bestFit="1" customWidth="1"/>
    <col min="383" max="384" width="9.76171875" bestFit="1" customWidth="1"/>
    <col min="385" max="385" width="10.76171875" bestFit="1" customWidth="1"/>
    <col min="386" max="388" width="9.76171875" bestFit="1" customWidth="1"/>
    <col min="389" max="389" width="10.76171875" bestFit="1" customWidth="1"/>
    <col min="390" max="390" width="9.76171875" bestFit="1" customWidth="1"/>
    <col min="391" max="391" width="10.76171875" bestFit="1" customWidth="1"/>
    <col min="392" max="393" width="9.76171875" bestFit="1" customWidth="1"/>
    <col min="394" max="394" width="10.76171875" bestFit="1" customWidth="1"/>
    <col min="395" max="395" width="8.76171875" bestFit="1" customWidth="1"/>
    <col min="396" max="396" width="9.76171875" bestFit="1" customWidth="1"/>
    <col min="397" max="398" width="10.76171875" bestFit="1" customWidth="1"/>
    <col min="399" max="403" width="9.76171875" bestFit="1" customWidth="1"/>
    <col min="404" max="405" width="10.76171875" bestFit="1" customWidth="1"/>
    <col min="406" max="406" width="9.76171875" bestFit="1" customWidth="1"/>
    <col min="407" max="409" width="10.76171875" bestFit="1" customWidth="1"/>
    <col min="410" max="412" width="9.76171875" bestFit="1" customWidth="1"/>
    <col min="413" max="413" width="10.76171875" bestFit="1" customWidth="1"/>
    <col min="414" max="414" width="9.76171875" bestFit="1" customWidth="1"/>
    <col min="415" max="415" width="10.76171875" bestFit="1" customWidth="1"/>
    <col min="416" max="417" width="9.76171875" bestFit="1" customWidth="1"/>
    <col min="418" max="418" width="10.76171875" bestFit="1" customWidth="1"/>
    <col min="419" max="420" width="9.76171875" bestFit="1" customWidth="1"/>
    <col min="421" max="422" width="10.76171875" bestFit="1" customWidth="1"/>
    <col min="423" max="423" width="9.76171875" bestFit="1" customWidth="1"/>
    <col min="424" max="426" width="10.76171875" bestFit="1" customWidth="1"/>
    <col min="427" max="427" width="9.76171875" bestFit="1" customWidth="1"/>
    <col min="428" max="430" width="10.76171875" bestFit="1" customWidth="1"/>
    <col min="431" max="431" width="9.76171875" bestFit="1" customWidth="1"/>
    <col min="432" max="432" width="10.76171875" bestFit="1" customWidth="1"/>
    <col min="433" max="436" width="9.76171875" bestFit="1" customWidth="1"/>
    <col min="437" max="437" width="10.76171875" bestFit="1" customWidth="1"/>
    <col min="438" max="438" width="9.76171875" bestFit="1" customWidth="1"/>
    <col min="439" max="440" width="10.76171875" bestFit="1" customWidth="1"/>
    <col min="441" max="442" width="9.76171875" bestFit="1" customWidth="1"/>
    <col min="443" max="446" width="10.76171875" bestFit="1" customWidth="1"/>
    <col min="447" max="447" width="9.76171875" bestFit="1" customWidth="1"/>
    <col min="448" max="449" width="10.76171875" bestFit="1" customWidth="1"/>
    <col min="450" max="450" width="9.76171875" bestFit="1" customWidth="1"/>
    <col min="451" max="451" width="10.76171875" bestFit="1" customWidth="1"/>
    <col min="452" max="455" width="9.76171875" bestFit="1" customWidth="1"/>
    <col min="456" max="456" width="10.76171875" bestFit="1" customWidth="1"/>
    <col min="457" max="457" width="8.76171875" bestFit="1" customWidth="1"/>
    <col min="458" max="459" width="10.76171875" bestFit="1" customWidth="1"/>
    <col min="460" max="464" width="9.76171875" bestFit="1" customWidth="1"/>
    <col min="465" max="466" width="10.76171875" bestFit="1" customWidth="1"/>
    <col min="467" max="469" width="9.76171875" bestFit="1" customWidth="1"/>
    <col min="470" max="471" width="10.76171875" bestFit="1" customWidth="1"/>
    <col min="472" max="473" width="9.76171875" bestFit="1" customWidth="1"/>
    <col min="474" max="474" width="10.76171875" bestFit="1" customWidth="1"/>
    <col min="475" max="475" width="8.76171875" bestFit="1" customWidth="1"/>
    <col min="476" max="477" width="10.76171875" bestFit="1" customWidth="1"/>
    <col min="478" max="478" width="9.76171875" bestFit="1" customWidth="1"/>
    <col min="479" max="480" width="10.76171875" bestFit="1" customWidth="1"/>
    <col min="481" max="483" width="9.76171875" bestFit="1" customWidth="1"/>
    <col min="484" max="484" width="10.76171875" bestFit="1" customWidth="1"/>
    <col min="485" max="486" width="9.76171875" bestFit="1" customWidth="1"/>
    <col min="487" max="488" width="10.76171875" bestFit="1" customWidth="1"/>
    <col min="489" max="489" width="9.76171875" bestFit="1" customWidth="1"/>
    <col min="490" max="492" width="10.76171875" bestFit="1" customWidth="1"/>
    <col min="493" max="493" width="9.76171875" bestFit="1" customWidth="1"/>
    <col min="494" max="494" width="10.76171875" bestFit="1" customWidth="1"/>
    <col min="495" max="496" width="9.76171875" bestFit="1" customWidth="1"/>
    <col min="497" max="499" width="10.76171875" bestFit="1" customWidth="1"/>
    <col min="500" max="505" width="9.76171875" bestFit="1" customWidth="1"/>
    <col min="506" max="506" width="10.76171875" bestFit="1" customWidth="1"/>
    <col min="507" max="507" width="9.76171875" bestFit="1" customWidth="1"/>
    <col min="508" max="512" width="10.76171875" bestFit="1" customWidth="1"/>
    <col min="513" max="513" width="6.76171875" bestFit="1" customWidth="1"/>
    <col min="514" max="514" width="9.76171875" bestFit="1" customWidth="1"/>
    <col min="515" max="516" width="10.76171875" bestFit="1" customWidth="1"/>
    <col min="517" max="517" width="9.76171875" bestFit="1" customWidth="1"/>
    <col min="518" max="518" width="10.76171875" bestFit="1" customWidth="1"/>
    <col min="519" max="519" width="8.76171875" bestFit="1" customWidth="1"/>
    <col min="520" max="520" width="9.76171875" bestFit="1" customWidth="1"/>
    <col min="521" max="522" width="10.76171875" bestFit="1" customWidth="1"/>
    <col min="523" max="524" width="9.76171875" bestFit="1" customWidth="1"/>
    <col min="525" max="525" width="10.76171875" bestFit="1" customWidth="1"/>
    <col min="526" max="527" width="9.76171875" bestFit="1" customWidth="1"/>
    <col min="528" max="529" width="10.76171875" bestFit="1" customWidth="1"/>
    <col min="530" max="530" width="8.76171875" bestFit="1" customWidth="1"/>
    <col min="531" max="531" width="9.76171875" bestFit="1" customWidth="1"/>
    <col min="532" max="532" width="10.76171875" bestFit="1" customWidth="1"/>
    <col min="533" max="533" width="9.76171875" bestFit="1" customWidth="1"/>
    <col min="534" max="536" width="10.76171875" bestFit="1" customWidth="1"/>
    <col min="537" max="539" width="9.76171875" bestFit="1" customWidth="1"/>
    <col min="540" max="541" width="10.76171875" bestFit="1" customWidth="1"/>
    <col min="542" max="544" width="9.76171875" bestFit="1" customWidth="1"/>
    <col min="545" max="545" width="10.76171875" bestFit="1" customWidth="1"/>
    <col min="546" max="547" width="8.76171875" bestFit="1" customWidth="1"/>
    <col min="548" max="548" width="9.76171875" bestFit="1" customWidth="1"/>
    <col min="549" max="550" width="10.76171875" bestFit="1" customWidth="1"/>
    <col min="551" max="551" width="8.76171875" bestFit="1" customWidth="1"/>
    <col min="552" max="552" width="9.76171875" bestFit="1" customWidth="1"/>
    <col min="553" max="553" width="10.76171875" bestFit="1" customWidth="1"/>
    <col min="554" max="556" width="9.76171875" bestFit="1" customWidth="1"/>
    <col min="557" max="559" width="10.76171875" bestFit="1" customWidth="1"/>
    <col min="560" max="560" width="9.76171875" bestFit="1" customWidth="1"/>
    <col min="561" max="561" width="10.76171875" bestFit="1" customWidth="1"/>
    <col min="562" max="562" width="9.76171875" bestFit="1" customWidth="1"/>
    <col min="563" max="563" width="10.76171875" bestFit="1" customWidth="1"/>
    <col min="564" max="564" width="9.76171875" bestFit="1" customWidth="1"/>
    <col min="565" max="571" width="10.76171875" bestFit="1" customWidth="1"/>
    <col min="572" max="572" width="9.76171875" bestFit="1" customWidth="1"/>
    <col min="573" max="573" width="10.76171875" bestFit="1" customWidth="1"/>
    <col min="574" max="575" width="9.76171875" bestFit="1" customWidth="1"/>
    <col min="576" max="577" width="10.76171875" bestFit="1" customWidth="1"/>
    <col min="578" max="581" width="9.76171875" bestFit="1" customWidth="1"/>
    <col min="582" max="584" width="10.76171875" bestFit="1" customWidth="1"/>
    <col min="585" max="585" width="6.76171875" bestFit="1" customWidth="1"/>
    <col min="586" max="587" width="9.76171875" bestFit="1" customWidth="1"/>
    <col min="588" max="588" width="10.76171875" bestFit="1" customWidth="1"/>
    <col min="589" max="589" width="9.76171875" bestFit="1" customWidth="1"/>
    <col min="590" max="592" width="10.76171875" bestFit="1" customWidth="1"/>
    <col min="593" max="593" width="9.76171875" bestFit="1" customWidth="1"/>
    <col min="594" max="594" width="10.76171875" bestFit="1" customWidth="1"/>
    <col min="595" max="595" width="9.76171875" bestFit="1" customWidth="1"/>
    <col min="596" max="600" width="10.76171875" bestFit="1" customWidth="1"/>
    <col min="601" max="602" width="9.76171875" bestFit="1" customWidth="1"/>
    <col min="603" max="603" width="10.76171875" bestFit="1" customWidth="1"/>
    <col min="604" max="604" width="6.76171875" bestFit="1" customWidth="1"/>
    <col min="605" max="605" width="9.76171875" bestFit="1" customWidth="1"/>
    <col min="606" max="607" width="10.76171875" bestFit="1" customWidth="1"/>
    <col min="608" max="608" width="9.76171875" bestFit="1" customWidth="1"/>
    <col min="609" max="609" width="10.76171875" bestFit="1" customWidth="1"/>
    <col min="610" max="610" width="9.76171875" bestFit="1" customWidth="1"/>
    <col min="611" max="611" width="10.76171875" bestFit="1" customWidth="1"/>
    <col min="612" max="612" width="8.76171875" bestFit="1" customWidth="1"/>
    <col min="613" max="613" width="9.76171875" bestFit="1" customWidth="1"/>
    <col min="614" max="618" width="10.76171875" bestFit="1" customWidth="1"/>
    <col min="619" max="619" width="9.76171875" bestFit="1" customWidth="1"/>
    <col min="620" max="620" width="10.76171875" bestFit="1" customWidth="1"/>
    <col min="621" max="621" width="9.76171875" bestFit="1" customWidth="1"/>
    <col min="622" max="623" width="10.76171875" bestFit="1" customWidth="1"/>
    <col min="624" max="624" width="8.76171875" bestFit="1" customWidth="1"/>
    <col min="625" max="626" width="10.76171875" bestFit="1" customWidth="1"/>
    <col min="627" max="632" width="9.76171875" bestFit="1" customWidth="1"/>
    <col min="633" max="634" width="10.76171875" bestFit="1" customWidth="1"/>
    <col min="635" max="635" width="9.76171875" bestFit="1" customWidth="1"/>
    <col min="636" max="636" width="10.76171875" bestFit="1" customWidth="1"/>
    <col min="637" max="639" width="9.76171875" bestFit="1" customWidth="1"/>
    <col min="640" max="641" width="10.76171875" bestFit="1" customWidth="1"/>
    <col min="642" max="642" width="9.76171875" bestFit="1" customWidth="1"/>
    <col min="643" max="643" width="10.76171875" bestFit="1" customWidth="1"/>
    <col min="644" max="645" width="9.76171875" bestFit="1" customWidth="1"/>
    <col min="646" max="646" width="10.76171875" bestFit="1" customWidth="1"/>
    <col min="647" max="647" width="8.76171875" bestFit="1" customWidth="1"/>
    <col min="648" max="650" width="9.76171875" bestFit="1" customWidth="1"/>
    <col min="651" max="651" width="10.76171875" bestFit="1" customWidth="1"/>
    <col min="652" max="653" width="9.76171875" bestFit="1" customWidth="1"/>
    <col min="654" max="656" width="10.76171875" bestFit="1" customWidth="1"/>
    <col min="657" max="658" width="9.76171875" bestFit="1" customWidth="1"/>
    <col min="659" max="659" width="10.76171875" bestFit="1" customWidth="1"/>
    <col min="660" max="661" width="9.76171875" bestFit="1" customWidth="1"/>
    <col min="662" max="663" width="10.76171875" bestFit="1" customWidth="1"/>
    <col min="664" max="664" width="9.76171875" bestFit="1" customWidth="1"/>
    <col min="665" max="665" width="10.76171875" bestFit="1" customWidth="1"/>
    <col min="666" max="667" width="9.76171875" bestFit="1" customWidth="1"/>
    <col min="668" max="670" width="10.76171875" bestFit="1" customWidth="1"/>
    <col min="671" max="671" width="8.76171875" bestFit="1" customWidth="1"/>
    <col min="672" max="674" width="10.76171875" bestFit="1" customWidth="1"/>
    <col min="675" max="676" width="9.76171875" bestFit="1" customWidth="1"/>
    <col min="677" max="677" width="8.76171875" bestFit="1" customWidth="1"/>
    <col min="678" max="678" width="10.76171875" bestFit="1" customWidth="1"/>
    <col min="679" max="681" width="9.76171875" bestFit="1" customWidth="1"/>
    <col min="682" max="683" width="10.76171875" bestFit="1" customWidth="1"/>
    <col min="684" max="685" width="9.76171875" bestFit="1" customWidth="1"/>
    <col min="686" max="686" width="8.76171875" bestFit="1" customWidth="1"/>
    <col min="687" max="687" width="10.76171875" bestFit="1" customWidth="1"/>
    <col min="688" max="689" width="9.76171875" bestFit="1" customWidth="1"/>
    <col min="690" max="694" width="10.76171875" bestFit="1" customWidth="1"/>
    <col min="695" max="696" width="9.76171875" bestFit="1" customWidth="1"/>
    <col min="697" max="698" width="10.76171875" bestFit="1" customWidth="1"/>
    <col min="699" max="702" width="9.76171875" bestFit="1" customWidth="1"/>
    <col min="703" max="703" width="10.76171875" bestFit="1" customWidth="1"/>
    <col min="704" max="704" width="9.76171875" bestFit="1" customWidth="1"/>
    <col min="705" max="707" width="10.76171875" bestFit="1" customWidth="1"/>
    <col min="708" max="708" width="9.76171875" bestFit="1" customWidth="1"/>
    <col min="709" max="711" width="10.76171875" bestFit="1" customWidth="1"/>
    <col min="712" max="712" width="8.76171875" bestFit="1" customWidth="1"/>
    <col min="713" max="714" width="10.76171875" bestFit="1" customWidth="1"/>
    <col min="715" max="715" width="9.76171875" bestFit="1" customWidth="1"/>
    <col min="716" max="716" width="10.76171875" bestFit="1" customWidth="1"/>
    <col min="717" max="717" width="9.76171875" bestFit="1" customWidth="1"/>
    <col min="718" max="719" width="10.76171875" bestFit="1" customWidth="1"/>
    <col min="720" max="721" width="9.76171875" bestFit="1" customWidth="1"/>
    <col min="722" max="722" width="8.76171875" bestFit="1" customWidth="1"/>
    <col min="723" max="725" width="9.76171875" bestFit="1" customWidth="1"/>
    <col min="726" max="726" width="10.76171875" bestFit="1" customWidth="1"/>
    <col min="727" max="729" width="9.76171875" bestFit="1" customWidth="1"/>
    <col min="730" max="730" width="10.76171875" bestFit="1" customWidth="1"/>
    <col min="731" max="735" width="9.76171875" bestFit="1" customWidth="1"/>
    <col min="736" max="736" width="8.76171875" bestFit="1" customWidth="1"/>
    <col min="737" max="738" width="9.76171875" bestFit="1" customWidth="1"/>
    <col min="739" max="739" width="8.76171875" bestFit="1" customWidth="1"/>
    <col min="740" max="740" width="9.76171875" bestFit="1" customWidth="1"/>
    <col min="741" max="742" width="10.76171875" bestFit="1" customWidth="1"/>
    <col min="743" max="743" width="8.76171875" bestFit="1" customWidth="1"/>
    <col min="744" max="744" width="9.76171875" bestFit="1" customWidth="1"/>
    <col min="745" max="745" width="10.76171875" bestFit="1" customWidth="1"/>
    <col min="746" max="746" width="9.76171875" bestFit="1" customWidth="1"/>
    <col min="747" max="748" width="10.76171875" bestFit="1" customWidth="1"/>
    <col min="749" max="750" width="9.76171875" bestFit="1" customWidth="1"/>
    <col min="751" max="753" width="10.76171875" bestFit="1" customWidth="1"/>
    <col min="754" max="754" width="8.76171875" bestFit="1" customWidth="1"/>
    <col min="755" max="755" width="9.76171875" bestFit="1" customWidth="1"/>
    <col min="756" max="756" width="10.76171875" bestFit="1" customWidth="1"/>
    <col min="757" max="758" width="9.76171875" bestFit="1" customWidth="1"/>
    <col min="759" max="765" width="10.76171875" bestFit="1" customWidth="1"/>
    <col min="766" max="766" width="9.76171875" bestFit="1" customWidth="1"/>
    <col min="767" max="767" width="10.76171875" bestFit="1" customWidth="1"/>
    <col min="768" max="773" width="9.76171875" bestFit="1" customWidth="1"/>
    <col min="774" max="774" width="10.76171875" bestFit="1" customWidth="1"/>
    <col min="775" max="775" width="9.76171875" bestFit="1" customWidth="1"/>
    <col min="776" max="777" width="10.76171875" bestFit="1" customWidth="1"/>
    <col min="778" max="779" width="9.76171875" bestFit="1" customWidth="1"/>
    <col min="780" max="780" width="8.76171875" bestFit="1" customWidth="1"/>
    <col min="781" max="781" width="9.76171875" bestFit="1" customWidth="1"/>
    <col min="782" max="782" width="10.76171875" bestFit="1" customWidth="1"/>
    <col min="783" max="783" width="9.76171875" bestFit="1" customWidth="1"/>
    <col min="784" max="784" width="10.76171875" bestFit="1" customWidth="1"/>
    <col min="785" max="786" width="9.76171875" bestFit="1" customWidth="1"/>
    <col min="787" max="790" width="10.76171875" bestFit="1" customWidth="1"/>
    <col min="791" max="791" width="9.76171875" bestFit="1" customWidth="1"/>
    <col min="792" max="792" width="10.76171875" bestFit="1" customWidth="1"/>
    <col min="793" max="794" width="9.76171875" bestFit="1" customWidth="1"/>
    <col min="795" max="797" width="10.76171875" bestFit="1" customWidth="1"/>
    <col min="798" max="798" width="9.76171875" bestFit="1" customWidth="1"/>
    <col min="799" max="800" width="10.76171875" bestFit="1" customWidth="1"/>
    <col min="801" max="801" width="9.76171875" bestFit="1" customWidth="1"/>
    <col min="802" max="802" width="10.76171875" bestFit="1" customWidth="1"/>
    <col min="803" max="804" width="9.76171875" bestFit="1" customWidth="1"/>
    <col min="805" max="806" width="10.76171875" bestFit="1" customWidth="1"/>
    <col min="807" max="808" width="9.76171875" bestFit="1" customWidth="1"/>
    <col min="809" max="809" width="10.76171875" bestFit="1" customWidth="1"/>
    <col min="810" max="812" width="9.76171875" bestFit="1" customWidth="1"/>
    <col min="813" max="814" width="10.76171875" bestFit="1" customWidth="1"/>
    <col min="815" max="815" width="8.76171875" bestFit="1" customWidth="1"/>
    <col min="816" max="818" width="9.76171875" bestFit="1" customWidth="1"/>
    <col min="819" max="820" width="10.76171875" bestFit="1" customWidth="1"/>
    <col min="821" max="821" width="9.76171875" bestFit="1" customWidth="1"/>
    <col min="822" max="823" width="10.76171875" bestFit="1" customWidth="1"/>
    <col min="824" max="824" width="8.76171875" bestFit="1" customWidth="1"/>
    <col min="825" max="828" width="10.76171875" bestFit="1" customWidth="1"/>
    <col min="829" max="836" width="9.76171875" bestFit="1" customWidth="1"/>
    <col min="837" max="837" width="10.76171875" bestFit="1" customWidth="1"/>
    <col min="838" max="839" width="9.76171875" bestFit="1" customWidth="1"/>
    <col min="840" max="842" width="10.76171875" bestFit="1" customWidth="1"/>
    <col min="843" max="843" width="9.76171875" bestFit="1" customWidth="1"/>
    <col min="844" max="844" width="10.76171875" bestFit="1" customWidth="1"/>
    <col min="845" max="846" width="9.76171875" bestFit="1" customWidth="1"/>
    <col min="847" max="847" width="10.76171875" bestFit="1" customWidth="1"/>
    <col min="848" max="848" width="9.76171875" bestFit="1" customWidth="1"/>
    <col min="849" max="849" width="10.76171875" bestFit="1" customWidth="1"/>
    <col min="850" max="850" width="9.76171875" bestFit="1" customWidth="1"/>
    <col min="851" max="851" width="10.76171875" bestFit="1" customWidth="1"/>
    <col min="852" max="856" width="9.76171875" bestFit="1" customWidth="1"/>
    <col min="857" max="857" width="10.76171875" bestFit="1" customWidth="1"/>
    <col min="858" max="858" width="9.76171875" bestFit="1" customWidth="1"/>
    <col min="859" max="860" width="10.76171875" bestFit="1" customWidth="1"/>
    <col min="861" max="861" width="9.76171875" bestFit="1" customWidth="1"/>
    <col min="862" max="862" width="10.76171875" bestFit="1" customWidth="1"/>
    <col min="863" max="863" width="9.76171875" bestFit="1" customWidth="1"/>
    <col min="864" max="864" width="10.76171875" bestFit="1" customWidth="1"/>
    <col min="865" max="865" width="8.76171875" bestFit="1" customWidth="1"/>
    <col min="866" max="866" width="10.76171875" bestFit="1" customWidth="1"/>
    <col min="867" max="867" width="9.76171875" bestFit="1" customWidth="1"/>
    <col min="868" max="868" width="10.76171875" bestFit="1" customWidth="1"/>
    <col min="869" max="871" width="9.76171875" bestFit="1" customWidth="1"/>
    <col min="872" max="872" width="10.76171875" bestFit="1" customWidth="1"/>
    <col min="873" max="874" width="9.76171875" bestFit="1" customWidth="1"/>
    <col min="875" max="875" width="10.76171875" bestFit="1" customWidth="1"/>
    <col min="876" max="878" width="9.76171875" bestFit="1" customWidth="1"/>
    <col min="879" max="879" width="10.76171875" bestFit="1" customWidth="1"/>
    <col min="880" max="883" width="9.76171875" bestFit="1" customWidth="1"/>
    <col min="884" max="884" width="10.76171875" bestFit="1" customWidth="1"/>
    <col min="885" max="886" width="9.76171875" bestFit="1" customWidth="1"/>
    <col min="887" max="894" width="10.76171875" bestFit="1" customWidth="1"/>
    <col min="895" max="903" width="9.76171875" bestFit="1" customWidth="1"/>
    <col min="904" max="904" width="10.76171875" bestFit="1" customWidth="1"/>
    <col min="905" max="905" width="9.76171875" bestFit="1" customWidth="1"/>
    <col min="906" max="907" width="10.76171875" bestFit="1" customWidth="1"/>
    <col min="908" max="908" width="9.76171875" bestFit="1" customWidth="1"/>
    <col min="909" max="910" width="10.76171875" bestFit="1" customWidth="1"/>
    <col min="911" max="911" width="9.76171875" bestFit="1" customWidth="1"/>
    <col min="912" max="912" width="10.76171875" bestFit="1" customWidth="1"/>
    <col min="913" max="913" width="9.76171875" bestFit="1" customWidth="1"/>
    <col min="914" max="914" width="10.76171875" bestFit="1" customWidth="1"/>
    <col min="915" max="915" width="9.76171875" bestFit="1" customWidth="1"/>
    <col min="916" max="917" width="10.76171875" bestFit="1" customWidth="1"/>
    <col min="918" max="918" width="9.76171875" bestFit="1" customWidth="1"/>
    <col min="919" max="919" width="8.76171875" bestFit="1" customWidth="1"/>
    <col min="920" max="924" width="10.76171875" bestFit="1" customWidth="1"/>
    <col min="925" max="926" width="9.76171875" bestFit="1" customWidth="1"/>
    <col min="927" max="927" width="10.76171875" bestFit="1" customWidth="1"/>
    <col min="928" max="928" width="8.76171875" bestFit="1" customWidth="1"/>
    <col min="929" max="929" width="9.76171875" bestFit="1" customWidth="1"/>
    <col min="930" max="930" width="10.76171875" bestFit="1" customWidth="1"/>
    <col min="931" max="931" width="9.76171875" bestFit="1" customWidth="1"/>
    <col min="932" max="932" width="10.76171875" bestFit="1" customWidth="1"/>
    <col min="933" max="933" width="8.76171875" bestFit="1" customWidth="1"/>
    <col min="934" max="936" width="9.76171875" bestFit="1" customWidth="1"/>
    <col min="937" max="938" width="10.76171875" bestFit="1" customWidth="1"/>
    <col min="939" max="940" width="9.76171875" bestFit="1" customWidth="1"/>
    <col min="941" max="942" width="10.76171875" bestFit="1" customWidth="1"/>
    <col min="943" max="943" width="9.76171875" bestFit="1" customWidth="1"/>
    <col min="944" max="946" width="10.76171875" bestFit="1" customWidth="1"/>
    <col min="947" max="948" width="9.76171875" bestFit="1" customWidth="1"/>
    <col min="949" max="951" width="10.76171875" bestFit="1" customWidth="1"/>
    <col min="952" max="954" width="9.76171875" bestFit="1" customWidth="1"/>
    <col min="955" max="955" width="10.76171875" bestFit="1" customWidth="1"/>
    <col min="956" max="957" width="9.76171875" bestFit="1" customWidth="1"/>
    <col min="958" max="961" width="10.76171875" bestFit="1" customWidth="1"/>
    <col min="962" max="962" width="9.76171875" bestFit="1" customWidth="1"/>
    <col min="963" max="963" width="10.76171875" bestFit="1" customWidth="1"/>
    <col min="964" max="964" width="9.76171875" bestFit="1" customWidth="1"/>
    <col min="965" max="965" width="10.76171875" bestFit="1" customWidth="1"/>
    <col min="966" max="966" width="8.76171875" bestFit="1" customWidth="1"/>
    <col min="967" max="967" width="9.76171875" bestFit="1" customWidth="1"/>
    <col min="968" max="968" width="8.76171875" bestFit="1" customWidth="1"/>
    <col min="969" max="969" width="9.76171875" bestFit="1" customWidth="1"/>
    <col min="970" max="971" width="10.76171875" bestFit="1" customWidth="1"/>
    <col min="972" max="972" width="9.76171875" bestFit="1" customWidth="1"/>
    <col min="973" max="973" width="10.76171875" bestFit="1" customWidth="1"/>
    <col min="974" max="974" width="9.76171875" bestFit="1" customWidth="1"/>
    <col min="975" max="977" width="10.76171875" bestFit="1" customWidth="1"/>
    <col min="978" max="978" width="9.76171875" bestFit="1" customWidth="1"/>
    <col min="979" max="979" width="10.76171875" bestFit="1" customWidth="1"/>
    <col min="980" max="981" width="9.76171875" bestFit="1" customWidth="1"/>
    <col min="982" max="983" width="10.76171875" bestFit="1" customWidth="1"/>
    <col min="984" max="984" width="9.76171875" bestFit="1" customWidth="1"/>
    <col min="985" max="985" width="10.76171875" bestFit="1" customWidth="1"/>
    <col min="986" max="986" width="9.76171875" bestFit="1" customWidth="1"/>
    <col min="987" max="987" width="8.76171875" bestFit="1" customWidth="1"/>
    <col min="988" max="988" width="10.76171875" bestFit="1" customWidth="1"/>
    <col min="989" max="990" width="9.76171875" bestFit="1" customWidth="1"/>
    <col min="991" max="992" width="10.76171875" bestFit="1" customWidth="1"/>
    <col min="993" max="993" width="9.76171875" bestFit="1" customWidth="1"/>
    <col min="994" max="995" width="10.76171875" bestFit="1" customWidth="1"/>
    <col min="996" max="997" width="9.76171875" bestFit="1" customWidth="1"/>
    <col min="998" max="1001" width="10.76171875" bestFit="1" customWidth="1"/>
    <col min="1002" max="1007" width="9.76171875" bestFit="1" customWidth="1"/>
    <col min="1008" max="1013" width="10.76171875" bestFit="1" customWidth="1"/>
    <col min="1014" max="1014" width="9.76171875" bestFit="1" customWidth="1"/>
    <col min="1015" max="1015" width="10.76171875" bestFit="1" customWidth="1"/>
    <col min="1016" max="1016" width="9.76171875" bestFit="1" customWidth="1"/>
    <col min="1017" max="1018" width="10.76171875" bestFit="1" customWidth="1"/>
    <col min="1019" max="1019" width="9.76171875" bestFit="1" customWidth="1"/>
    <col min="1020" max="1020" width="10.76171875" bestFit="1" customWidth="1"/>
    <col min="1021" max="1021" width="9.76171875" bestFit="1" customWidth="1"/>
    <col min="1022" max="1023" width="10.76171875" bestFit="1" customWidth="1"/>
    <col min="1024" max="1028" width="9.76171875" bestFit="1" customWidth="1"/>
    <col min="1029" max="1031" width="10.76171875" bestFit="1" customWidth="1"/>
    <col min="1032" max="1033" width="9.76171875" bestFit="1" customWidth="1"/>
    <col min="1034" max="1034" width="10.76171875" bestFit="1" customWidth="1"/>
    <col min="1035" max="1036" width="9.76171875" bestFit="1" customWidth="1"/>
    <col min="1037" max="1037" width="10.76171875" bestFit="1" customWidth="1"/>
    <col min="1038" max="1038" width="9.76171875" bestFit="1" customWidth="1"/>
    <col min="1039" max="1043" width="10.76171875" bestFit="1" customWidth="1"/>
    <col min="1044" max="1046" width="9.76171875" bestFit="1" customWidth="1"/>
    <col min="1047" max="1047" width="10.76171875" bestFit="1" customWidth="1"/>
    <col min="1048" max="1048" width="9.76171875" bestFit="1" customWidth="1"/>
    <col min="1049" max="1049" width="10.76171875" bestFit="1" customWidth="1"/>
    <col min="1050" max="1050" width="9.76171875" bestFit="1" customWidth="1"/>
    <col min="1051" max="1051" width="10.76171875" bestFit="1" customWidth="1"/>
    <col min="1052" max="1052" width="9.76171875" bestFit="1" customWidth="1"/>
    <col min="1053" max="1057" width="10.76171875" bestFit="1" customWidth="1"/>
    <col min="1058" max="1058" width="9.76171875" bestFit="1" customWidth="1"/>
    <col min="1059" max="1063" width="10.76171875" bestFit="1" customWidth="1"/>
    <col min="1064" max="1064" width="9.76171875" bestFit="1" customWidth="1"/>
    <col min="1065" max="1065" width="10.76171875" bestFit="1" customWidth="1"/>
    <col min="1066" max="1066" width="9.76171875" bestFit="1" customWidth="1"/>
    <col min="1067" max="1068" width="10.76171875" bestFit="1" customWidth="1"/>
    <col min="1069" max="1070" width="9.76171875" bestFit="1" customWidth="1"/>
    <col min="1071" max="1071" width="10.76171875" bestFit="1" customWidth="1"/>
    <col min="1072" max="1073" width="9.76171875" bestFit="1" customWidth="1"/>
    <col min="1074" max="1075" width="10.76171875" bestFit="1" customWidth="1"/>
    <col min="1076" max="1076" width="9.76171875" bestFit="1" customWidth="1"/>
    <col min="1077" max="1077" width="8.76171875" bestFit="1" customWidth="1"/>
    <col min="1078" max="1078" width="10.76171875" bestFit="1" customWidth="1"/>
    <col min="1079" max="1081" width="9.76171875" bestFit="1" customWidth="1"/>
    <col min="1082" max="1084" width="10.76171875" bestFit="1" customWidth="1"/>
    <col min="1085" max="1085" width="9.76171875" bestFit="1" customWidth="1"/>
    <col min="1086" max="1086" width="10.76171875" bestFit="1" customWidth="1"/>
    <col min="1087" max="1087" width="9.76171875" bestFit="1" customWidth="1"/>
    <col min="1088" max="1090" width="10.76171875" bestFit="1" customWidth="1"/>
    <col min="1091" max="1093" width="9.76171875" bestFit="1" customWidth="1"/>
    <col min="1094" max="1104" width="10.76171875" bestFit="1" customWidth="1"/>
    <col min="1105" max="1105" width="9.76171875" bestFit="1" customWidth="1"/>
    <col min="1106" max="1106" width="10.76171875" bestFit="1" customWidth="1"/>
    <col min="1107" max="1107" width="9.76171875" bestFit="1" customWidth="1"/>
    <col min="1108" max="1109" width="10.76171875" bestFit="1" customWidth="1"/>
    <col min="1110" max="1110" width="9.76171875" bestFit="1" customWidth="1"/>
    <col min="1111" max="1113" width="10.76171875" bestFit="1" customWidth="1"/>
    <col min="1114" max="1114" width="8.76171875" bestFit="1" customWidth="1"/>
    <col min="1115" max="1115" width="9.76171875" bestFit="1" customWidth="1"/>
    <col min="1116" max="1117" width="10.76171875" bestFit="1" customWidth="1"/>
    <col min="1118" max="1118" width="9.76171875" bestFit="1" customWidth="1"/>
    <col min="1119" max="1120" width="10.76171875" bestFit="1" customWidth="1"/>
    <col min="1121" max="1121" width="9.76171875" bestFit="1" customWidth="1"/>
    <col min="1122" max="1122" width="10.76171875" bestFit="1" customWidth="1"/>
    <col min="1123" max="1124" width="9.76171875" bestFit="1" customWidth="1"/>
    <col min="1125" max="1125" width="10.76171875" bestFit="1" customWidth="1"/>
    <col min="1126" max="1129" width="9.76171875" bestFit="1" customWidth="1"/>
    <col min="1130" max="1133" width="10.76171875" bestFit="1" customWidth="1"/>
    <col min="1134" max="1134" width="6.76171875" bestFit="1" customWidth="1"/>
    <col min="1135" max="1136" width="10.76171875" bestFit="1" customWidth="1"/>
    <col min="1137" max="1137" width="9.76171875" bestFit="1" customWidth="1"/>
    <col min="1138" max="1141" width="10.76171875" bestFit="1" customWidth="1"/>
    <col min="1142" max="1142" width="9.76171875" bestFit="1" customWidth="1"/>
    <col min="1143" max="1144" width="10.76171875" bestFit="1" customWidth="1"/>
    <col min="1145" max="1147" width="9.76171875" bestFit="1" customWidth="1"/>
    <col min="1148" max="1148" width="8.76171875" bestFit="1" customWidth="1"/>
    <col min="1149" max="1153" width="10.76171875" bestFit="1" customWidth="1"/>
    <col min="1154" max="1154" width="9.76171875" bestFit="1" customWidth="1"/>
    <col min="1155" max="1155" width="10.76171875" bestFit="1" customWidth="1"/>
    <col min="1156" max="1156" width="9.76171875" bestFit="1" customWidth="1"/>
    <col min="1157" max="1159" width="10.76171875" bestFit="1" customWidth="1"/>
    <col min="1160" max="1168" width="9.76171875" bestFit="1" customWidth="1"/>
    <col min="1169" max="1174" width="10.76171875" bestFit="1" customWidth="1"/>
    <col min="1175" max="1175" width="9.76171875" bestFit="1" customWidth="1"/>
    <col min="1176" max="1176" width="10.76171875" bestFit="1" customWidth="1"/>
    <col min="1177" max="1179" width="9.76171875" bestFit="1" customWidth="1"/>
    <col min="1180" max="1183" width="10.76171875" bestFit="1" customWidth="1"/>
    <col min="1184" max="1185" width="9.76171875" bestFit="1" customWidth="1"/>
    <col min="1186" max="1189" width="10.76171875" bestFit="1" customWidth="1"/>
    <col min="1190" max="1190" width="9.76171875" bestFit="1" customWidth="1"/>
    <col min="1191" max="1194" width="10.76171875" bestFit="1" customWidth="1"/>
    <col min="1195" max="1195" width="9.76171875" bestFit="1" customWidth="1"/>
    <col min="1196" max="1196" width="8.76171875" bestFit="1" customWidth="1"/>
    <col min="1197" max="1197" width="10.76171875" bestFit="1" customWidth="1"/>
    <col min="1198" max="1198" width="9.76171875" bestFit="1" customWidth="1"/>
    <col min="1199" max="1199" width="10.76171875" bestFit="1" customWidth="1"/>
    <col min="1200" max="1202" width="9.76171875" bestFit="1" customWidth="1"/>
    <col min="1203" max="1205" width="10.76171875" bestFit="1" customWidth="1"/>
    <col min="1206" max="1206" width="9.76171875" bestFit="1" customWidth="1"/>
    <col min="1207" max="1207" width="10.76171875" bestFit="1" customWidth="1"/>
    <col min="1208" max="1209" width="9.76171875" bestFit="1" customWidth="1"/>
    <col min="1210" max="1214" width="10.76171875" bestFit="1" customWidth="1"/>
    <col min="1215" max="1215" width="9.76171875" bestFit="1" customWidth="1"/>
    <col min="1216" max="1216" width="10.76171875" bestFit="1" customWidth="1"/>
    <col min="1217" max="1218" width="9.76171875" bestFit="1" customWidth="1"/>
    <col min="1219" max="1220" width="10.76171875" bestFit="1" customWidth="1"/>
    <col min="1221" max="1221" width="9.76171875" bestFit="1" customWidth="1"/>
    <col min="1222" max="1226" width="10.76171875" bestFit="1" customWidth="1"/>
    <col min="1227" max="1228" width="9.76171875" bestFit="1" customWidth="1"/>
    <col min="1229" max="1229" width="10.76171875" bestFit="1" customWidth="1"/>
    <col min="1230" max="1230" width="9.76171875" bestFit="1" customWidth="1"/>
    <col min="1231" max="1231" width="10.76171875" bestFit="1" customWidth="1"/>
    <col min="1232" max="1232" width="8.76171875" bestFit="1" customWidth="1"/>
    <col min="1233" max="1237" width="9.76171875" bestFit="1" customWidth="1"/>
    <col min="1238" max="1238" width="10.76171875" bestFit="1" customWidth="1"/>
    <col min="1239" max="1241" width="9.76171875" bestFit="1" customWidth="1"/>
    <col min="1242" max="1243" width="10.76171875" bestFit="1" customWidth="1"/>
    <col min="1244" max="1246" width="9.76171875" bestFit="1" customWidth="1"/>
    <col min="1247" max="1248" width="10.76171875" bestFit="1" customWidth="1"/>
    <col min="1249" max="1251" width="9.76171875" bestFit="1" customWidth="1"/>
    <col min="1252" max="1252" width="10.76171875" bestFit="1" customWidth="1"/>
    <col min="1253" max="1254" width="9.76171875" bestFit="1" customWidth="1"/>
    <col min="1255" max="1255" width="10.76171875" bestFit="1" customWidth="1"/>
    <col min="1256" max="1256" width="8.76171875" bestFit="1" customWidth="1"/>
    <col min="1257" max="1257" width="10.76171875" bestFit="1" customWidth="1"/>
    <col min="1258" max="1258" width="9.76171875" bestFit="1" customWidth="1"/>
    <col min="1259" max="1263" width="10.76171875" bestFit="1" customWidth="1"/>
    <col min="1264" max="1264" width="9.76171875" bestFit="1" customWidth="1"/>
    <col min="1265" max="1266" width="10.76171875" bestFit="1" customWidth="1"/>
    <col min="1267" max="1268" width="9.76171875" bestFit="1" customWidth="1"/>
    <col min="1269" max="1269" width="10.76171875" bestFit="1" customWidth="1"/>
    <col min="1270" max="1270" width="9.76171875" bestFit="1" customWidth="1"/>
    <col min="1271" max="1272" width="10.76171875" bestFit="1" customWidth="1"/>
    <col min="1273" max="1274" width="9.76171875" bestFit="1" customWidth="1"/>
    <col min="1275" max="1275" width="10.76171875" bestFit="1" customWidth="1"/>
    <col min="1276" max="1276" width="6.76171875" bestFit="1" customWidth="1"/>
    <col min="1277" max="1277" width="9.76171875" bestFit="1" customWidth="1"/>
    <col min="1278" max="1278" width="10.76171875" bestFit="1" customWidth="1"/>
    <col min="1279" max="1285" width="9.76171875" bestFit="1" customWidth="1"/>
    <col min="1286" max="1286" width="10.76171875" bestFit="1" customWidth="1"/>
    <col min="1287" max="1287" width="9.76171875" bestFit="1" customWidth="1"/>
    <col min="1288" max="1289" width="10.76171875" bestFit="1" customWidth="1"/>
    <col min="1290" max="1290" width="8.76171875" bestFit="1" customWidth="1"/>
    <col min="1291" max="1292" width="9.76171875" bestFit="1" customWidth="1"/>
    <col min="1293" max="1293" width="10.76171875" bestFit="1" customWidth="1"/>
    <col min="1294" max="1297" width="9.76171875" bestFit="1" customWidth="1"/>
    <col min="1298" max="1298" width="8.76171875" bestFit="1" customWidth="1"/>
    <col min="1299" max="1299" width="10.76171875" bestFit="1" customWidth="1"/>
    <col min="1300" max="1301" width="9.76171875" bestFit="1" customWidth="1"/>
    <col min="1302" max="1302" width="8.76171875" bestFit="1" customWidth="1"/>
    <col min="1303" max="1304" width="9.76171875" bestFit="1" customWidth="1"/>
    <col min="1305" max="1307" width="10.76171875" bestFit="1" customWidth="1"/>
    <col min="1308" max="1310" width="9.76171875" bestFit="1" customWidth="1"/>
    <col min="1311" max="1311" width="10.76171875" bestFit="1" customWidth="1"/>
    <col min="1312" max="1312" width="8.76171875" bestFit="1" customWidth="1"/>
    <col min="1313" max="1314" width="10.76171875" bestFit="1" customWidth="1"/>
    <col min="1315" max="1315" width="9.76171875" bestFit="1" customWidth="1"/>
    <col min="1316" max="1317" width="10.76171875" bestFit="1" customWidth="1"/>
    <col min="1318" max="1318" width="9.76171875" bestFit="1" customWidth="1"/>
    <col min="1319" max="1319" width="10.76171875" bestFit="1" customWidth="1"/>
    <col min="1320" max="1323" width="9.76171875" bestFit="1" customWidth="1"/>
    <col min="1324" max="1327" width="10.76171875" bestFit="1" customWidth="1"/>
    <col min="1328" max="1328" width="9.76171875" bestFit="1" customWidth="1"/>
    <col min="1329" max="1329" width="10.76171875" bestFit="1" customWidth="1"/>
    <col min="1330" max="1330" width="9.76171875" bestFit="1" customWidth="1"/>
    <col min="1331" max="1331" width="8.76171875" bestFit="1" customWidth="1"/>
    <col min="1332" max="1333" width="9.76171875" bestFit="1" customWidth="1"/>
    <col min="1334" max="1335" width="10.76171875" bestFit="1" customWidth="1"/>
    <col min="1336" max="1336" width="9.76171875" bestFit="1" customWidth="1"/>
    <col min="1337" max="1338" width="10.76171875" bestFit="1" customWidth="1"/>
    <col min="1339" max="1339" width="9.76171875" bestFit="1" customWidth="1"/>
    <col min="1340" max="1340" width="10.76171875" bestFit="1" customWidth="1"/>
    <col min="1341" max="1343" width="9.76171875" bestFit="1" customWidth="1"/>
    <col min="1344" max="1351" width="10.76171875" bestFit="1" customWidth="1"/>
    <col min="1352" max="1352" width="9.76171875" bestFit="1" customWidth="1"/>
    <col min="1353" max="1353" width="10.76171875" bestFit="1" customWidth="1"/>
    <col min="1354" max="1358" width="9.76171875" bestFit="1" customWidth="1"/>
    <col min="1359" max="1359" width="10.76171875" bestFit="1" customWidth="1"/>
    <col min="1360" max="1361" width="9.76171875" bestFit="1" customWidth="1"/>
    <col min="1362" max="1362" width="8.76171875" bestFit="1" customWidth="1"/>
    <col min="1363" max="1364" width="9.76171875" bestFit="1" customWidth="1"/>
    <col min="1365" max="1366" width="10.76171875" bestFit="1" customWidth="1"/>
    <col min="1367" max="1368" width="9.76171875" bestFit="1" customWidth="1"/>
    <col min="1369" max="1369" width="10.76171875" bestFit="1" customWidth="1"/>
    <col min="1370" max="1370" width="9.76171875" bestFit="1" customWidth="1"/>
    <col min="1371" max="1372" width="10.76171875" bestFit="1" customWidth="1"/>
    <col min="1373" max="1374" width="9.76171875" bestFit="1" customWidth="1"/>
    <col min="1375" max="1375" width="10.76171875" bestFit="1" customWidth="1"/>
    <col min="1376" max="1377" width="9.76171875" bestFit="1" customWidth="1"/>
    <col min="1378" max="1378" width="10.76171875" bestFit="1" customWidth="1"/>
    <col min="1379" max="1379" width="9.76171875" bestFit="1" customWidth="1"/>
    <col min="1380" max="1381" width="10.76171875" bestFit="1" customWidth="1"/>
    <col min="1382" max="1383" width="9.76171875" bestFit="1" customWidth="1"/>
    <col min="1384" max="1384" width="10.76171875" bestFit="1" customWidth="1"/>
    <col min="1385" max="1386" width="9.76171875" bestFit="1" customWidth="1"/>
    <col min="1387" max="1387" width="10.76171875" bestFit="1" customWidth="1"/>
    <col min="1388" max="1388" width="9.76171875" bestFit="1" customWidth="1"/>
    <col min="1389" max="1389" width="10.76171875" bestFit="1" customWidth="1"/>
    <col min="1390" max="1390" width="9.76171875" bestFit="1" customWidth="1"/>
    <col min="1391" max="1391" width="10.76171875" bestFit="1" customWidth="1"/>
    <col min="1392" max="1394" width="9.76171875" bestFit="1" customWidth="1"/>
    <col min="1395" max="1395" width="8.76171875" bestFit="1" customWidth="1"/>
    <col min="1396" max="1396" width="10.76171875" bestFit="1" customWidth="1"/>
    <col min="1397" max="1397" width="9.76171875" bestFit="1" customWidth="1"/>
    <col min="1398" max="1398" width="8.76171875" bestFit="1" customWidth="1"/>
    <col min="1399" max="1399" width="9.76171875" bestFit="1" customWidth="1"/>
    <col min="1400" max="1400" width="10.76171875" bestFit="1" customWidth="1"/>
    <col min="1401" max="1401" width="9.76171875" bestFit="1" customWidth="1"/>
    <col min="1402" max="1403" width="10.76171875" bestFit="1" customWidth="1"/>
    <col min="1404" max="1404" width="9.76171875" bestFit="1" customWidth="1"/>
    <col min="1405" max="1408" width="10.76171875" bestFit="1" customWidth="1"/>
    <col min="1409" max="1411" width="9.76171875" bestFit="1" customWidth="1"/>
    <col min="1412" max="1412" width="10.76171875" bestFit="1" customWidth="1"/>
    <col min="1413" max="1413" width="9.76171875" bestFit="1" customWidth="1"/>
    <col min="1414" max="1414" width="10.76171875" bestFit="1" customWidth="1"/>
    <col min="1415" max="1415" width="9.76171875" bestFit="1" customWidth="1"/>
    <col min="1416" max="1417" width="10.76171875" bestFit="1" customWidth="1"/>
    <col min="1418" max="1418" width="9.76171875" bestFit="1" customWidth="1"/>
    <col min="1419" max="1419" width="10.76171875" bestFit="1" customWidth="1"/>
    <col min="1420" max="1423" width="9.76171875" bestFit="1" customWidth="1"/>
    <col min="1424" max="1424" width="10.76171875" bestFit="1" customWidth="1"/>
    <col min="1425" max="1425" width="8.76171875" bestFit="1" customWidth="1"/>
    <col min="1426" max="1428" width="9.76171875" bestFit="1" customWidth="1"/>
    <col min="1429" max="1432" width="10.76171875" bestFit="1" customWidth="1"/>
    <col min="1433" max="1435" width="9.76171875" bestFit="1" customWidth="1"/>
    <col min="1436" max="1437" width="10.76171875" bestFit="1" customWidth="1"/>
    <col min="1438" max="1440" width="9.76171875" bestFit="1" customWidth="1"/>
    <col min="1441" max="1442" width="10.76171875" bestFit="1" customWidth="1"/>
    <col min="1443" max="1446" width="9.76171875" bestFit="1" customWidth="1"/>
    <col min="1447" max="1447" width="10.76171875" bestFit="1" customWidth="1"/>
    <col min="1448" max="1448" width="8.76171875" bestFit="1" customWidth="1"/>
    <col min="1449" max="1450" width="9.76171875" bestFit="1" customWidth="1"/>
    <col min="1451" max="1451" width="10.76171875" bestFit="1" customWidth="1"/>
    <col min="1452" max="1452" width="9.76171875" bestFit="1" customWidth="1"/>
    <col min="1453" max="1453" width="10.76171875" bestFit="1" customWidth="1"/>
    <col min="1454" max="1454" width="9.76171875" bestFit="1" customWidth="1"/>
    <col min="1455" max="1455" width="10.76171875" bestFit="1" customWidth="1"/>
    <col min="1456" max="1456" width="9.76171875" bestFit="1" customWidth="1"/>
    <col min="1457" max="1457" width="10.76171875" bestFit="1" customWidth="1"/>
    <col min="1458" max="1458" width="8.76171875" bestFit="1" customWidth="1"/>
    <col min="1459" max="1459" width="9.76171875" bestFit="1" customWidth="1"/>
    <col min="1460" max="1460" width="10.76171875" bestFit="1" customWidth="1"/>
    <col min="1461" max="1461" width="9.76171875" bestFit="1" customWidth="1"/>
    <col min="1462" max="1463" width="10.76171875" bestFit="1" customWidth="1"/>
    <col min="1464" max="1466" width="9.76171875" bestFit="1" customWidth="1"/>
    <col min="1467" max="1467" width="8.76171875" bestFit="1" customWidth="1"/>
    <col min="1468" max="1469" width="9.76171875" bestFit="1" customWidth="1"/>
    <col min="1470" max="1471" width="10.76171875" bestFit="1" customWidth="1"/>
    <col min="1472" max="1474" width="9.76171875" bestFit="1" customWidth="1"/>
    <col min="1475" max="1475" width="10.76171875" bestFit="1" customWidth="1"/>
    <col min="1476" max="1476" width="9.76171875" bestFit="1" customWidth="1"/>
    <col min="1477" max="1478" width="10.76171875" bestFit="1" customWidth="1"/>
    <col min="1479" max="1480" width="9.76171875" bestFit="1" customWidth="1"/>
    <col min="1481" max="1482" width="10.76171875" bestFit="1" customWidth="1"/>
    <col min="1483" max="1483" width="9.76171875" bestFit="1" customWidth="1"/>
    <col min="1484" max="1485" width="10.76171875" bestFit="1" customWidth="1"/>
    <col min="1486" max="1487" width="9.76171875" bestFit="1" customWidth="1"/>
    <col min="1488" max="1492" width="10.76171875" bestFit="1" customWidth="1"/>
    <col min="1493" max="1493" width="9.76171875" bestFit="1" customWidth="1"/>
    <col min="1494" max="1497" width="10.76171875" bestFit="1" customWidth="1"/>
    <col min="1498" max="1502" width="9.76171875" bestFit="1" customWidth="1"/>
    <col min="1503" max="1503" width="10.76171875" bestFit="1" customWidth="1"/>
    <col min="1504" max="1504" width="9.76171875" bestFit="1" customWidth="1"/>
    <col min="1505" max="1507" width="10.76171875" bestFit="1" customWidth="1"/>
    <col min="1508" max="1508" width="9.76171875" bestFit="1" customWidth="1"/>
    <col min="1509" max="1510" width="10.76171875" bestFit="1" customWidth="1"/>
    <col min="1511" max="1511" width="9.76171875" bestFit="1" customWidth="1"/>
    <col min="1512" max="1512" width="8.76171875" bestFit="1" customWidth="1"/>
    <col min="1513" max="1513" width="9.76171875" bestFit="1" customWidth="1"/>
    <col min="1514" max="1514" width="10.76171875" bestFit="1" customWidth="1"/>
    <col min="1515" max="1516" width="9.76171875" bestFit="1" customWidth="1"/>
    <col min="1517" max="1518" width="10.76171875" bestFit="1" customWidth="1"/>
    <col min="1519" max="1520" width="9.76171875" bestFit="1" customWidth="1"/>
    <col min="1521" max="1524" width="10.76171875" bestFit="1" customWidth="1"/>
    <col min="1525" max="1525" width="9.76171875" bestFit="1" customWidth="1"/>
    <col min="1526" max="1526" width="6.76171875" bestFit="1" customWidth="1"/>
    <col min="1527" max="1527" width="10.76171875" bestFit="1" customWidth="1"/>
    <col min="1528" max="1530" width="9.76171875" bestFit="1" customWidth="1"/>
    <col min="1531" max="1531" width="10.76171875" bestFit="1" customWidth="1"/>
    <col min="1532" max="1532" width="9.76171875" bestFit="1" customWidth="1"/>
    <col min="1533" max="1534" width="10.76171875" bestFit="1" customWidth="1"/>
    <col min="1535" max="1536" width="9.76171875" bestFit="1" customWidth="1"/>
    <col min="1537" max="1537" width="10.76171875" bestFit="1" customWidth="1"/>
    <col min="1538" max="1539" width="9.76171875" bestFit="1" customWidth="1"/>
    <col min="1540" max="1540" width="10.76171875" bestFit="1" customWidth="1"/>
    <col min="1541" max="1541" width="9.76171875" bestFit="1" customWidth="1"/>
    <col min="1542" max="1543" width="10.76171875" bestFit="1" customWidth="1"/>
    <col min="1544" max="1546" width="9.76171875" bestFit="1" customWidth="1"/>
    <col min="1547" max="1547" width="10.76171875" bestFit="1" customWidth="1"/>
    <col min="1548" max="1548" width="9.76171875" bestFit="1" customWidth="1"/>
    <col min="1549" max="1551" width="10.76171875" bestFit="1" customWidth="1"/>
    <col min="1552" max="1552" width="9.76171875" bestFit="1" customWidth="1"/>
    <col min="1553" max="1553" width="10.76171875" bestFit="1" customWidth="1"/>
    <col min="1554" max="1554" width="9.76171875" bestFit="1" customWidth="1"/>
    <col min="1555" max="1555" width="10.76171875" bestFit="1" customWidth="1"/>
    <col min="1556" max="1556" width="9.76171875" bestFit="1" customWidth="1"/>
    <col min="1557" max="1561" width="10.76171875" bestFit="1" customWidth="1"/>
    <col min="1562" max="1564" width="9.76171875" bestFit="1" customWidth="1"/>
    <col min="1565" max="1565" width="8.76171875" bestFit="1" customWidth="1"/>
    <col min="1566" max="1567" width="10.76171875" bestFit="1" customWidth="1"/>
    <col min="1568" max="1568" width="9.76171875" bestFit="1" customWidth="1"/>
    <col min="1569" max="1569" width="10.76171875" bestFit="1" customWidth="1"/>
    <col min="1570" max="1572" width="9.76171875" bestFit="1" customWidth="1"/>
    <col min="1573" max="1575" width="10.76171875" bestFit="1" customWidth="1"/>
    <col min="1576" max="1576" width="8.76171875" bestFit="1" customWidth="1"/>
    <col min="1577" max="1577" width="10.76171875" bestFit="1" customWidth="1"/>
    <col min="1578" max="1578" width="8.76171875" bestFit="1" customWidth="1"/>
    <col min="1579" max="1579" width="9.76171875" bestFit="1" customWidth="1"/>
    <col min="1580" max="1582" width="10.76171875" bestFit="1" customWidth="1"/>
    <col min="1583" max="1585" width="9.76171875" bestFit="1" customWidth="1"/>
    <col min="1586" max="1589" width="10.76171875" bestFit="1" customWidth="1"/>
    <col min="1590" max="1590" width="9.76171875" bestFit="1" customWidth="1"/>
    <col min="1591" max="1593" width="10.76171875" bestFit="1" customWidth="1"/>
    <col min="1594" max="1594" width="9.76171875" bestFit="1" customWidth="1"/>
    <col min="1595" max="1595" width="10.76171875" bestFit="1" customWidth="1"/>
    <col min="1596" max="1598" width="9.76171875" bestFit="1" customWidth="1"/>
    <col min="1599" max="1600" width="10.76171875" bestFit="1" customWidth="1"/>
    <col min="1601" max="1601" width="9.76171875" bestFit="1" customWidth="1"/>
    <col min="1602" max="1602" width="8.76171875" bestFit="1" customWidth="1"/>
    <col min="1603" max="1604" width="10.76171875" bestFit="1" customWidth="1"/>
    <col min="1605" max="1605" width="9.76171875" bestFit="1" customWidth="1"/>
    <col min="1606" max="1610" width="10.76171875" bestFit="1" customWidth="1"/>
    <col min="1611" max="1611" width="9.76171875" bestFit="1" customWidth="1"/>
    <col min="1612" max="1612" width="6.76171875" bestFit="1" customWidth="1"/>
    <col min="1613" max="1617" width="9.76171875" bestFit="1" customWidth="1"/>
    <col min="1618" max="1618" width="10.76171875" bestFit="1" customWidth="1"/>
    <col min="1619" max="1619" width="9.76171875" bestFit="1" customWidth="1"/>
    <col min="1620" max="1620" width="8.76171875" bestFit="1" customWidth="1"/>
    <col min="1621" max="1622" width="10.76171875" bestFit="1" customWidth="1"/>
    <col min="1623" max="1623" width="9.76171875" bestFit="1" customWidth="1"/>
    <col min="1624" max="1625" width="10.76171875" bestFit="1" customWidth="1"/>
    <col min="1626" max="1626" width="9.76171875" bestFit="1" customWidth="1"/>
    <col min="1627" max="1630" width="10.76171875" bestFit="1" customWidth="1"/>
    <col min="1631" max="1631" width="8.76171875" bestFit="1" customWidth="1"/>
    <col min="1632" max="1633" width="10.76171875" bestFit="1" customWidth="1"/>
    <col min="1634" max="1634" width="9.76171875" bestFit="1" customWidth="1"/>
    <col min="1635" max="1636" width="10.76171875" bestFit="1" customWidth="1"/>
    <col min="1637" max="1640" width="9.76171875" bestFit="1" customWidth="1"/>
    <col min="1641" max="1642" width="10.76171875" bestFit="1" customWidth="1"/>
    <col min="1643" max="1643" width="8.76171875" bestFit="1" customWidth="1"/>
    <col min="1644" max="1646" width="10.76171875" bestFit="1" customWidth="1"/>
    <col min="1647" max="1649" width="9.76171875" bestFit="1" customWidth="1"/>
    <col min="1650" max="1653" width="10.76171875" bestFit="1" customWidth="1"/>
    <col min="1654" max="1656" width="9.76171875" bestFit="1" customWidth="1"/>
    <col min="1657" max="1658" width="10.76171875" bestFit="1" customWidth="1"/>
    <col min="1659" max="1659" width="9.76171875" bestFit="1" customWidth="1"/>
    <col min="1660" max="1661" width="10.76171875" bestFit="1" customWidth="1"/>
    <col min="1662" max="1663" width="9.76171875" bestFit="1" customWidth="1"/>
    <col min="1664" max="1664" width="10.76171875" bestFit="1" customWidth="1"/>
    <col min="1665" max="1665" width="8.76171875" bestFit="1" customWidth="1"/>
    <col min="1666" max="1671" width="9.76171875" bestFit="1" customWidth="1"/>
    <col min="1672" max="1672" width="10.76171875" bestFit="1" customWidth="1"/>
    <col min="1673" max="1673" width="9.76171875" bestFit="1" customWidth="1"/>
    <col min="1674" max="1674" width="10.76171875" bestFit="1" customWidth="1"/>
    <col min="1675" max="1675" width="9.76171875" bestFit="1" customWidth="1"/>
    <col min="1676" max="1679" width="10.76171875" bestFit="1" customWidth="1"/>
    <col min="1680" max="1680" width="9.76171875" bestFit="1" customWidth="1"/>
    <col min="1681" max="1681" width="10.76171875" bestFit="1" customWidth="1"/>
    <col min="1682" max="1682" width="9.76171875" bestFit="1" customWidth="1"/>
    <col min="1683" max="1683" width="10.76171875" bestFit="1" customWidth="1"/>
    <col min="1684" max="1693" width="9.76171875" bestFit="1" customWidth="1"/>
    <col min="1694" max="1694" width="10.76171875" bestFit="1" customWidth="1"/>
    <col min="1695" max="1696" width="9.76171875" bestFit="1" customWidth="1"/>
    <col min="1697" max="1697" width="10.76171875" bestFit="1" customWidth="1"/>
    <col min="1698" max="1698" width="8.76171875" bestFit="1" customWidth="1"/>
    <col min="1699" max="1700" width="9.76171875" bestFit="1" customWidth="1"/>
    <col min="1701" max="1701" width="10.76171875" bestFit="1" customWidth="1"/>
    <col min="1702" max="1703" width="9.76171875" bestFit="1" customWidth="1"/>
    <col min="1704" max="1704" width="10.76171875" bestFit="1" customWidth="1"/>
    <col min="1705" max="1705" width="9.76171875" bestFit="1" customWidth="1"/>
    <col min="1706" max="1706" width="10.76171875" bestFit="1" customWidth="1"/>
    <col min="1707" max="1711" width="9.76171875" bestFit="1" customWidth="1"/>
    <col min="1712" max="1712" width="10.76171875" bestFit="1" customWidth="1"/>
    <col min="1713" max="1714" width="9.76171875" bestFit="1" customWidth="1"/>
    <col min="1715" max="1720" width="10.76171875" bestFit="1" customWidth="1"/>
    <col min="1721" max="1721" width="9.76171875" bestFit="1" customWidth="1"/>
    <col min="1722" max="1726" width="10.76171875" bestFit="1" customWidth="1"/>
    <col min="1727" max="1727" width="8.76171875" bestFit="1" customWidth="1"/>
    <col min="1728" max="1728" width="10.76171875" bestFit="1" customWidth="1"/>
    <col min="1729" max="1730" width="9.76171875" bestFit="1" customWidth="1"/>
    <col min="1731" max="1731" width="10.76171875" bestFit="1" customWidth="1"/>
    <col min="1732" max="1734" width="9.76171875" bestFit="1" customWidth="1"/>
    <col min="1735" max="1736" width="10.76171875" bestFit="1" customWidth="1"/>
    <col min="1737" max="1737" width="9.76171875" bestFit="1" customWidth="1"/>
    <col min="1738" max="1738" width="10.76171875" bestFit="1" customWidth="1"/>
    <col min="1739" max="1739" width="9.76171875" bestFit="1" customWidth="1"/>
    <col min="1740" max="1740" width="10.76171875" bestFit="1" customWidth="1"/>
    <col min="1741" max="1741" width="9.76171875" bestFit="1" customWidth="1"/>
    <col min="1742" max="1742" width="10.76171875" bestFit="1" customWidth="1"/>
    <col min="1743" max="1745" width="9.76171875" bestFit="1" customWidth="1"/>
    <col min="1746" max="1746" width="10.76171875" bestFit="1" customWidth="1"/>
    <col min="1747" max="1747" width="9.76171875" bestFit="1" customWidth="1"/>
    <col min="1748" max="1748" width="10.76171875" bestFit="1" customWidth="1"/>
    <col min="1749" max="1750" width="9.76171875" bestFit="1" customWidth="1"/>
    <col min="1751" max="1751" width="10.76171875" bestFit="1" customWidth="1"/>
    <col min="1752" max="1753" width="9.76171875" bestFit="1" customWidth="1"/>
    <col min="1754" max="1760" width="10.76171875" bestFit="1" customWidth="1"/>
    <col min="1761" max="1764" width="9.76171875" bestFit="1" customWidth="1"/>
    <col min="1765" max="1766" width="10.76171875" bestFit="1" customWidth="1"/>
    <col min="1767" max="1768" width="9.76171875" bestFit="1" customWidth="1"/>
    <col min="1769" max="1771" width="10.76171875" bestFit="1" customWidth="1"/>
    <col min="1772" max="1772" width="9.76171875" bestFit="1" customWidth="1"/>
    <col min="1773" max="1773" width="10.76171875" bestFit="1" customWidth="1"/>
    <col min="1774" max="1775" width="9.76171875" bestFit="1" customWidth="1"/>
    <col min="1776" max="1779" width="10.76171875" bestFit="1" customWidth="1"/>
    <col min="1780" max="1780" width="8.76171875" bestFit="1" customWidth="1"/>
    <col min="1781" max="1783" width="10.76171875" bestFit="1" customWidth="1"/>
    <col min="1784" max="1784" width="9.76171875" bestFit="1" customWidth="1"/>
    <col min="1785" max="1785" width="10.76171875" bestFit="1" customWidth="1"/>
    <col min="1786" max="1788" width="9.76171875" bestFit="1" customWidth="1"/>
    <col min="1789" max="1789" width="10.76171875" bestFit="1" customWidth="1"/>
    <col min="1790" max="1791" width="9.76171875" bestFit="1" customWidth="1"/>
    <col min="1792" max="1794" width="10.76171875" bestFit="1" customWidth="1"/>
    <col min="1795" max="1796" width="9.76171875" bestFit="1" customWidth="1"/>
    <col min="1797" max="1797" width="10.76171875" bestFit="1" customWidth="1"/>
    <col min="1798" max="1798" width="9.76171875" bestFit="1" customWidth="1"/>
    <col min="1799" max="1803" width="10.76171875" bestFit="1" customWidth="1"/>
    <col min="1804" max="1806" width="9.76171875" bestFit="1" customWidth="1"/>
    <col min="1807" max="1807" width="10.76171875" bestFit="1" customWidth="1"/>
    <col min="1808" max="1808" width="9.76171875" bestFit="1" customWidth="1"/>
    <col min="1809" max="1809" width="10.76171875" bestFit="1" customWidth="1"/>
    <col min="1810" max="1810" width="9.76171875" bestFit="1" customWidth="1"/>
    <col min="1811" max="1811" width="10.76171875" bestFit="1" customWidth="1"/>
    <col min="1812" max="1812" width="9.76171875" bestFit="1" customWidth="1"/>
    <col min="1813" max="1815" width="10.76171875" bestFit="1" customWidth="1"/>
    <col min="1816" max="1816" width="9.76171875" bestFit="1" customWidth="1"/>
    <col min="1817" max="1817" width="10.76171875" bestFit="1" customWidth="1"/>
    <col min="1818" max="1818" width="9.76171875" bestFit="1" customWidth="1"/>
    <col min="1819" max="1819" width="10.76171875" bestFit="1" customWidth="1"/>
    <col min="1820" max="1821" width="9.76171875" bestFit="1" customWidth="1"/>
    <col min="1822" max="1822" width="10.76171875" bestFit="1" customWidth="1"/>
    <col min="1823" max="1823" width="9.76171875" bestFit="1" customWidth="1"/>
    <col min="1824" max="1824" width="10.76171875" bestFit="1" customWidth="1"/>
    <col min="1825" max="1825" width="9.76171875" bestFit="1" customWidth="1"/>
    <col min="1826" max="1826" width="8.76171875" bestFit="1" customWidth="1"/>
    <col min="1827" max="1827" width="10.76171875" bestFit="1" customWidth="1"/>
    <col min="1828" max="1829" width="9.76171875" bestFit="1" customWidth="1"/>
    <col min="1830" max="1830" width="10.76171875" bestFit="1" customWidth="1"/>
    <col min="1831" max="1831" width="8.76171875" bestFit="1" customWidth="1"/>
    <col min="1832" max="1833" width="9.76171875" bestFit="1" customWidth="1"/>
    <col min="1834" max="1834" width="10.76171875" bestFit="1" customWidth="1"/>
    <col min="1835" max="1835" width="9.76171875" bestFit="1" customWidth="1"/>
    <col min="1836" max="1836" width="10.76171875" bestFit="1" customWidth="1"/>
    <col min="1837" max="1837" width="9.76171875" bestFit="1" customWidth="1"/>
    <col min="1838" max="1838" width="8.76171875" bestFit="1" customWidth="1"/>
    <col min="1839" max="1839" width="9.76171875" bestFit="1" customWidth="1"/>
    <col min="1840" max="1840" width="10.76171875" bestFit="1" customWidth="1"/>
    <col min="1841" max="1841" width="9.76171875" bestFit="1" customWidth="1"/>
    <col min="1842" max="1842" width="10.76171875" bestFit="1" customWidth="1"/>
    <col min="1843" max="1844" width="9.76171875" bestFit="1" customWidth="1"/>
    <col min="1845" max="1846" width="10.76171875" bestFit="1" customWidth="1"/>
    <col min="1847" max="1847" width="9.76171875" bestFit="1" customWidth="1"/>
    <col min="1848" max="1848" width="10.76171875" bestFit="1" customWidth="1"/>
    <col min="1849" max="1850" width="9.76171875" bestFit="1" customWidth="1"/>
    <col min="1851" max="1852" width="10.76171875" bestFit="1" customWidth="1"/>
    <col min="1853" max="1853" width="8.76171875" bestFit="1" customWidth="1"/>
    <col min="1854" max="1854" width="9.76171875" bestFit="1" customWidth="1"/>
    <col min="1855" max="1855" width="10.76171875" bestFit="1" customWidth="1"/>
    <col min="1856" max="1856" width="9.76171875" bestFit="1" customWidth="1"/>
    <col min="1857" max="1857" width="10.76171875" bestFit="1" customWidth="1"/>
    <col min="1858" max="1858" width="9.76171875" bestFit="1" customWidth="1"/>
    <col min="1859" max="1862" width="10.76171875" bestFit="1" customWidth="1"/>
    <col min="1863" max="1863" width="9.76171875" bestFit="1" customWidth="1"/>
    <col min="1864" max="1866" width="10.76171875" bestFit="1" customWidth="1"/>
    <col min="1867" max="1868" width="9.76171875" bestFit="1" customWidth="1"/>
    <col min="1869" max="1874" width="10.76171875" bestFit="1" customWidth="1"/>
    <col min="1875" max="1875" width="9.76171875" bestFit="1" customWidth="1"/>
    <col min="1876" max="1877" width="10.76171875" bestFit="1" customWidth="1"/>
    <col min="1878" max="1880" width="9.76171875" bestFit="1" customWidth="1"/>
    <col min="1881" max="1881" width="10.76171875" bestFit="1" customWidth="1"/>
    <col min="1882" max="1882" width="8.76171875" bestFit="1" customWidth="1"/>
    <col min="1883" max="1883" width="10.76171875" bestFit="1" customWidth="1"/>
    <col min="1884" max="1884" width="9.76171875" bestFit="1" customWidth="1"/>
    <col min="1885" max="1886" width="10.76171875" bestFit="1" customWidth="1"/>
    <col min="1887" max="1887" width="8.76171875" bestFit="1" customWidth="1"/>
    <col min="1888" max="1888" width="10.76171875" bestFit="1" customWidth="1"/>
    <col min="1889" max="1889" width="9.76171875" bestFit="1" customWidth="1"/>
    <col min="1890" max="1891" width="10.76171875" bestFit="1" customWidth="1"/>
    <col min="1892" max="1893" width="9.76171875" bestFit="1" customWidth="1"/>
    <col min="1894" max="1894" width="10.76171875" bestFit="1" customWidth="1"/>
    <col min="1895" max="1897" width="9.76171875" bestFit="1" customWidth="1"/>
    <col min="1898" max="1901" width="10.76171875" bestFit="1" customWidth="1"/>
    <col min="1902" max="1902" width="9.76171875" bestFit="1" customWidth="1"/>
    <col min="1903" max="1904" width="10.76171875" bestFit="1" customWidth="1"/>
    <col min="1905" max="1905" width="9.76171875" bestFit="1" customWidth="1"/>
    <col min="1906" max="1906" width="8.76171875" bestFit="1" customWidth="1"/>
    <col min="1907" max="1907" width="10.76171875" bestFit="1" customWidth="1"/>
    <col min="1908" max="1908" width="6.76171875" bestFit="1" customWidth="1"/>
    <col min="1909" max="1909" width="9.76171875" bestFit="1" customWidth="1"/>
    <col min="1910" max="1917" width="10.76171875" bestFit="1" customWidth="1"/>
    <col min="1918" max="1918" width="9.76171875" bestFit="1" customWidth="1"/>
    <col min="1919" max="1919" width="8.76171875" bestFit="1" customWidth="1"/>
    <col min="1920" max="1920" width="9.76171875" bestFit="1" customWidth="1"/>
    <col min="1921" max="1921" width="10.76171875" bestFit="1" customWidth="1"/>
    <col min="1922" max="1924" width="9.76171875" bestFit="1" customWidth="1"/>
    <col min="1925" max="1928" width="10.76171875" bestFit="1" customWidth="1"/>
    <col min="1929" max="1929" width="9.76171875" bestFit="1" customWidth="1"/>
    <col min="1930" max="1935" width="10.76171875" bestFit="1" customWidth="1"/>
    <col min="1936" max="1936" width="9.76171875" bestFit="1" customWidth="1"/>
    <col min="1937" max="1937" width="10.76171875" bestFit="1" customWidth="1"/>
    <col min="1938" max="1938" width="9.76171875" bestFit="1" customWidth="1"/>
    <col min="1939" max="1939" width="8.76171875" bestFit="1" customWidth="1"/>
    <col min="1940" max="1941" width="9.76171875" bestFit="1" customWidth="1"/>
    <col min="1942" max="1945" width="10.76171875" bestFit="1" customWidth="1"/>
    <col min="1946" max="1946" width="8.76171875" bestFit="1" customWidth="1"/>
    <col min="1947" max="1948" width="10.76171875" bestFit="1" customWidth="1"/>
    <col min="1949" max="1950" width="9.76171875" bestFit="1" customWidth="1"/>
    <col min="1951" max="1951" width="8.76171875" bestFit="1" customWidth="1"/>
    <col min="1952" max="1952" width="10.76171875" bestFit="1" customWidth="1"/>
    <col min="1953" max="1954" width="9.76171875" bestFit="1" customWidth="1"/>
    <col min="1955" max="1956" width="10.76171875" bestFit="1" customWidth="1"/>
    <col min="1957" max="1957" width="9.76171875" bestFit="1" customWidth="1"/>
    <col min="1958" max="1958" width="10.76171875" bestFit="1" customWidth="1"/>
    <col min="1959" max="1960" width="9.76171875" bestFit="1" customWidth="1"/>
    <col min="1961" max="1965" width="10.76171875" bestFit="1" customWidth="1"/>
    <col min="1966" max="1967" width="9.76171875" bestFit="1" customWidth="1"/>
    <col min="1968" max="1969" width="10.76171875" bestFit="1" customWidth="1"/>
    <col min="1970" max="1970" width="9.76171875" bestFit="1" customWidth="1"/>
    <col min="1971" max="1972" width="10.76171875" bestFit="1" customWidth="1"/>
    <col min="1973" max="1977" width="9.76171875" bestFit="1" customWidth="1"/>
    <col min="1978" max="1979" width="10.76171875" bestFit="1" customWidth="1"/>
    <col min="1980" max="1981" width="9.76171875" bestFit="1" customWidth="1"/>
    <col min="1982" max="1982" width="10.76171875" bestFit="1" customWidth="1"/>
    <col min="1983" max="1983" width="9.76171875" bestFit="1" customWidth="1"/>
    <col min="1984" max="1994" width="10.76171875" bestFit="1" customWidth="1"/>
    <col min="1995" max="1996" width="9.76171875" bestFit="1" customWidth="1"/>
    <col min="1997" max="1997" width="10.76171875" bestFit="1" customWidth="1"/>
    <col min="1998" max="1998" width="9.76171875" bestFit="1" customWidth="1"/>
    <col min="1999" max="1999" width="10.76171875" bestFit="1" customWidth="1"/>
    <col min="2000" max="2000" width="9.76171875" bestFit="1" customWidth="1"/>
    <col min="2001" max="2002" width="10.76171875" bestFit="1" customWidth="1"/>
    <col min="2003" max="2004" width="9.76171875" bestFit="1" customWidth="1"/>
    <col min="2005" max="2007" width="10.76171875" bestFit="1" customWidth="1"/>
    <col min="2008" max="2009" width="9.76171875" bestFit="1" customWidth="1"/>
    <col min="2010" max="2010" width="8.76171875" bestFit="1" customWidth="1"/>
    <col min="2011" max="2011" width="10.76171875" bestFit="1" customWidth="1"/>
    <col min="2012" max="2014" width="9.76171875" bestFit="1" customWidth="1"/>
    <col min="2015" max="2015" width="10.76171875" bestFit="1" customWidth="1"/>
    <col min="2016" max="2016" width="9.76171875" bestFit="1" customWidth="1"/>
    <col min="2017" max="2022" width="10.76171875" bestFit="1" customWidth="1"/>
    <col min="2023" max="2024" width="9.76171875" bestFit="1" customWidth="1"/>
    <col min="2025" max="2025" width="10.76171875" bestFit="1" customWidth="1"/>
    <col min="2026" max="2030" width="9.76171875" bestFit="1" customWidth="1"/>
    <col min="2031" max="2032" width="10.76171875" bestFit="1" customWidth="1"/>
    <col min="2033" max="2043" width="9.76171875" bestFit="1" customWidth="1"/>
    <col min="2044" max="2044" width="8.76171875" bestFit="1" customWidth="1"/>
    <col min="2045" max="2045" width="9.76171875" bestFit="1" customWidth="1"/>
    <col min="2046" max="2046" width="10.76171875" bestFit="1" customWidth="1"/>
    <col min="2047" max="2047" width="9.76171875" bestFit="1" customWidth="1"/>
    <col min="2048" max="2048" width="10.76171875" bestFit="1" customWidth="1"/>
    <col min="2049" max="2049" width="9.76171875" bestFit="1" customWidth="1"/>
    <col min="2050" max="2050" width="10.76171875" bestFit="1" customWidth="1"/>
    <col min="2051" max="2051" width="8.76171875" bestFit="1" customWidth="1"/>
    <col min="2052" max="2052" width="9.76171875" bestFit="1" customWidth="1"/>
    <col min="2053" max="2053" width="10.76171875" bestFit="1" customWidth="1"/>
    <col min="2054" max="2054" width="9.76171875" bestFit="1" customWidth="1"/>
    <col min="2055" max="2058" width="10.76171875" bestFit="1" customWidth="1"/>
    <col min="2059" max="2060" width="9.76171875" bestFit="1" customWidth="1"/>
    <col min="2061" max="2062" width="10.76171875" bestFit="1" customWidth="1"/>
    <col min="2063" max="2063" width="9.76171875" bestFit="1" customWidth="1"/>
    <col min="2064" max="2065" width="10.76171875" bestFit="1" customWidth="1"/>
    <col min="2066" max="2069" width="9.76171875" bestFit="1" customWidth="1"/>
    <col min="2070" max="2070" width="10.76171875" bestFit="1" customWidth="1"/>
    <col min="2071" max="2071" width="8.76171875" bestFit="1" customWidth="1"/>
    <col min="2072" max="2072" width="10.76171875" bestFit="1" customWidth="1"/>
    <col min="2073" max="2075" width="9.76171875" bestFit="1" customWidth="1"/>
    <col min="2076" max="2076" width="8.76171875" bestFit="1" customWidth="1"/>
    <col min="2077" max="2079" width="10.76171875" bestFit="1" customWidth="1"/>
    <col min="2080" max="2080" width="8.76171875" bestFit="1" customWidth="1"/>
    <col min="2081" max="2081" width="9.76171875" bestFit="1" customWidth="1"/>
    <col min="2082" max="2083" width="10.76171875" bestFit="1" customWidth="1"/>
    <col min="2084" max="2086" width="9.76171875" bestFit="1" customWidth="1"/>
    <col min="2087" max="2088" width="10.76171875" bestFit="1" customWidth="1"/>
    <col min="2089" max="2090" width="9.76171875" bestFit="1" customWidth="1"/>
    <col min="2091" max="2091" width="10.76171875" bestFit="1" customWidth="1"/>
    <col min="2092" max="2092" width="9.76171875" bestFit="1" customWidth="1"/>
    <col min="2093" max="2095" width="10.76171875" bestFit="1" customWidth="1"/>
    <col min="2096" max="2096" width="9.76171875" bestFit="1" customWidth="1"/>
    <col min="2097" max="2098" width="10.76171875" bestFit="1" customWidth="1"/>
    <col min="2099" max="2099" width="9.76171875" bestFit="1" customWidth="1"/>
    <col min="2100" max="2100" width="11.76171875" bestFit="1" customWidth="1"/>
  </cols>
  <sheetData>
    <row r="1" spans="1:8" x14ac:dyDescent="0.5">
      <c r="A1" s="64" t="s">
        <v>74</v>
      </c>
      <c r="B1" s="64"/>
    </row>
    <row r="2" spans="1:8" x14ac:dyDescent="0.5">
      <c r="A2" s="26" t="s">
        <v>36</v>
      </c>
      <c r="B2" t="s">
        <v>73</v>
      </c>
    </row>
    <row r="4" spans="1:8" x14ac:dyDescent="0.5">
      <c r="A4" s="26" t="s">
        <v>72</v>
      </c>
    </row>
    <row r="5" spans="1:8" x14ac:dyDescent="0.5">
      <c r="A5" s="28"/>
      <c r="B5" s="28" t="s">
        <v>55</v>
      </c>
      <c r="C5" s="28" t="s">
        <v>67</v>
      </c>
      <c r="D5" s="28" t="s">
        <v>68</v>
      </c>
      <c r="E5" s="28" t="s">
        <v>69</v>
      </c>
      <c r="F5" s="28" t="s">
        <v>70</v>
      </c>
      <c r="G5" s="28" t="s">
        <v>71</v>
      </c>
      <c r="H5" s="28" t="s">
        <v>54</v>
      </c>
    </row>
    <row r="6" spans="1:8" x14ac:dyDescent="0.5">
      <c r="A6" s="33" t="s">
        <v>56</v>
      </c>
      <c r="B6" s="28">
        <v>3737882.67</v>
      </c>
      <c r="C6" s="28">
        <v>3729074.9650000008</v>
      </c>
      <c r="D6" s="28">
        <v>3497380.54</v>
      </c>
      <c r="E6" s="28">
        <v>3866763.4000000004</v>
      </c>
      <c r="F6" s="28">
        <v>3776159.5850000004</v>
      </c>
      <c r="G6" s="28">
        <v>3544693.4299999997</v>
      </c>
      <c r="H6" s="28">
        <v>22151954.59</v>
      </c>
    </row>
    <row r="7" spans="1:8" x14ac:dyDescent="0.5">
      <c r="A7" s="33" t="s">
        <v>57</v>
      </c>
      <c r="B7" s="28">
        <v>3605115.0149999992</v>
      </c>
      <c r="C7" s="28">
        <v>3618267.3600000003</v>
      </c>
      <c r="D7" s="28">
        <v>3209216.9300000006</v>
      </c>
      <c r="E7" s="28">
        <v>3373941.1350000002</v>
      </c>
      <c r="F7" s="28">
        <v>3251923.6100000003</v>
      </c>
      <c r="G7" s="28">
        <v>3316140.9600000004</v>
      </c>
      <c r="H7" s="28">
        <v>20374605.010000002</v>
      </c>
    </row>
    <row r="8" spans="1:8" x14ac:dyDescent="0.5">
      <c r="A8" s="33" t="s">
        <v>58</v>
      </c>
      <c r="B8" s="28">
        <v>3649651.8499999996</v>
      </c>
      <c r="C8" s="28">
        <v>3861047.5200000009</v>
      </c>
      <c r="D8" s="28">
        <v>3636668.4700000007</v>
      </c>
      <c r="E8" s="28">
        <v>3484437.9449999998</v>
      </c>
      <c r="F8" s="28">
        <v>3615227.2749999999</v>
      </c>
      <c r="G8" s="28">
        <v>3370006.6999999997</v>
      </c>
      <c r="H8" s="28">
        <v>21617039.760000002</v>
      </c>
    </row>
    <row r="9" spans="1:8" x14ac:dyDescent="0.5">
      <c r="A9" s="33" t="s">
        <v>59</v>
      </c>
      <c r="B9" s="28">
        <v>3588198.1050000004</v>
      </c>
      <c r="C9" s="28">
        <v>3501930.5550000002</v>
      </c>
      <c r="D9" s="28">
        <v>3231757.48</v>
      </c>
      <c r="E9" s="28">
        <v>3394011.8699999987</v>
      </c>
      <c r="F9" s="28">
        <v>3258794.2399999998</v>
      </c>
      <c r="G9" s="28">
        <v>3229426.39</v>
      </c>
      <c r="H9" s="28">
        <v>20204118.640000001</v>
      </c>
    </row>
    <row r="10" spans="1:8" x14ac:dyDescent="0.5">
      <c r="A10" s="33" t="s">
        <v>27</v>
      </c>
      <c r="B10" s="28">
        <v>3877235.1599999992</v>
      </c>
      <c r="C10" s="28">
        <v>3718467.0399999991</v>
      </c>
      <c r="D10" s="28">
        <v>3733908.0850000009</v>
      </c>
      <c r="E10" s="28">
        <v>3780826.8949999996</v>
      </c>
      <c r="F10" s="28">
        <v>3694770.0399999996</v>
      </c>
      <c r="G10" s="28">
        <v>3657557.2649999992</v>
      </c>
      <c r="H10" s="28">
        <v>22462764.484999999</v>
      </c>
    </row>
    <row r="11" spans="1:8" x14ac:dyDescent="0.5">
      <c r="A11" s="33" t="s">
        <v>60</v>
      </c>
      <c r="B11" s="28">
        <v>4024137.5349999997</v>
      </c>
      <c r="C11" s="28">
        <v>4011405.1999999997</v>
      </c>
      <c r="D11" s="28">
        <v>3942948.14</v>
      </c>
      <c r="E11" s="28">
        <v>3970824.3849999998</v>
      </c>
      <c r="F11" s="28">
        <v>3889441.4650000003</v>
      </c>
      <c r="G11" s="28">
        <v>3880419.9400000004</v>
      </c>
      <c r="H11" s="28">
        <v>23719176.665000003</v>
      </c>
    </row>
    <row r="12" spans="1:8" x14ac:dyDescent="0.5">
      <c r="A12" s="33" t="s">
        <v>61</v>
      </c>
      <c r="B12" s="28">
        <v>4273537.8099999996</v>
      </c>
      <c r="C12" s="28">
        <v>4080168.1800000006</v>
      </c>
      <c r="D12" s="28">
        <v>4023302.2899999996</v>
      </c>
      <c r="E12" s="28">
        <v>4037121.4999999991</v>
      </c>
      <c r="F12" s="28">
        <v>3997640.0949999993</v>
      </c>
      <c r="G12" s="28">
        <v>4102914.9950000006</v>
      </c>
      <c r="H12" s="28">
        <v>24514684.869999997</v>
      </c>
    </row>
    <row r="13" spans="1:8" x14ac:dyDescent="0.5">
      <c r="A13" s="33" t="s">
        <v>62</v>
      </c>
      <c r="B13" s="28">
        <v>4095526.355</v>
      </c>
      <c r="C13" s="28">
        <v>4066526.7599999993</v>
      </c>
      <c r="D13" s="28">
        <v>4016202.7150000003</v>
      </c>
      <c r="E13" s="28">
        <v>3942254.7350000008</v>
      </c>
      <c r="F13" s="28">
        <v>3963865.1300000004</v>
      </c>
      <c r="G13" s="28">
        <v>3827746.9449999998</v>
      </c>
      <c r="H13" s="28">
        <v>23912122.640000001</v>
      </c>
    </row>
    <row r="14" spans="1:8" x14ac:dyDescent="0.5">
      <c r="A14" s="33" t="s">
        <v>63</v>
      </c>
      <c r="B14" s="28">
        <v>3702816.2399999998</v>
      </c>
      <c r="C14" s="28">
        <v>3679700.4950000001</v>
      </c>
      <c r="D14" s="28">
        <v>3585331.6499999994</v>
      </c>
      <c r="E14" s="28">
        <v>3489468.1249999995</v>
      </c>
      <c r="F14" s="28">
        <v>3488501.96</v>
      </c>
      <c r="G14" s="28">
        <v>3255461.9250000003</v>
      </c>
      <c r="H14" s="28">
        <v>21201280.395</v>
      </c>
    </row>
    <row r="15" spans="1:8" x14ac:dyDescent="0.5">
      <c r="A15" s="33" t="s">
        <v>64</v>
      </c>
      <c r="B15" s="28">
        <v>3631205.93</v>
      </c>
      <c r="C15" s="28">
        <v>3565917.8600000008</v>
      </c>
      <c r="D15" s="28">
        <v>3444562.5150000006</v>
      </c>
      <c r="E15" s="28">
        <v>3358959.6250000005</v>
      </c>
      <c r="F15" s="28">
        <v>3439348.0550000002</v>
      </c>
      <c r="G15" s="28"/>
      <c r="H15" s="28">
        <v>17439993.985000003</v>
      </c>
    </row>
    <row r="16" spans="1:8" x14ac:dyDescent="0.5">
      <c r="A16" s="33" t="s">
        <v>65</v>
      </c>
      <c r="B16" s="28">
        <v>3477837.34</v>
      </c>
      <c r="C16" s="28">
        <v>3457230.7249999996</v>
      </c>
      <c r="D16" s="28">
        <v>3585598.3150000004</v>
      </c>
      <c r="E16" s="28">
        <v>3213625.5049999999</v>
      </c>
      <c r="F16" s="28">
        <v>3251778.5900000003</v>
      </c>
      <c r="G16" s="28"/>
      <c r="H16" s="28">
        <v>16986070.474999998</v>
      </c>
    </row>
    <row r="17" spans="1:8" x14ac:dyDescent="0.5">
      <c r="A17" s="33" t="s">
        <v>66</v>
      </c>
      <c r="B17" s="28">
        <v>3838547.9950000001</v>
      </c>
      <c r="C17" s="28">
        <v>3358434.5249999994</v>
      </c>
      <c r="D17" s="28">
        <v>3510985.6399999997</v>
      </c>
      <c r="E17" s="28">
        <v>3453621.1899999995</v>
      </c>
      <c r="F17" s="28">
        <v>3420508.8450000002</v>
      </c>
      <c r="G17" s="28"/>
      <c r="H17" s="28">
        <v>17582098.195</v>
      </c>
    </row>
    <row r="18" spans="1:8" x14ac:dyDescent="0.5">
      <c r="A18" s="33" t="s">
        <v>54</v>
      </c>
      <c r="B18" s="28">
        <v>45501692.004999988</v>
      </c>
      <c r="C18" s="28">
        <v>44648171.184999995</v>
      </c>
      <c r="D18" s="28">
        <v>43417862.769999996</v>
      </c>
      <c r="E18" s="28">
        <v>43365856.309999995</v>
      </c>
      <c r="F18" s="28">
        <v>43047958.890000001</v>
      </c>
      <c r="G18" s="28">
        <v>32184368.550000004</v>
      </c>
      <c r="H18" s="28">
        <v>252165909.71000004</v>
      </c>
    </row>
    <row r="46" spans="2:2" x14ac:dyDescent="0.5">
      <c r="B46" s="47" t="s">
        <v>75</v>
      </c>
    </row>
    <row r="47" spans="2:2" x14ac:dyDescent="0.5">
      <c r="B47" t="s">
        <v>84</v>
      </c>
    </row>
    <row r="48" spans="2:2" x14ac:dyDescent="0.5">
      <c r="B48" t="s">
        <v>85</v>
      </c>
    </row>
    <row r="49" spans="2:2" x14ac:dyDescent="0.5">
      <c r="B49" t="s">
        <v>86</v>
      </c>
    </row>
  </sheetData>
  <mergeCells count="1">
    <mergeCell ref="A1:B1"/>
  </mergeCell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10CE38-6CCC-4F5E-B3C5-3F4104B98E5B}">
  <sheetPr>
    <tabColor theme="8" tint="0.79998168889431442"/>
  </sheetPr>
  <dimension ref="A3:AQ58"/>
  <sheetViews>
    <sheetView topLeftCell="X1" workbookViewId="0">
      <selection activeCell="AR13" sqref="AR13"/>
    </sheetView>
  </sheetViews>
  <sheetFormatPr defaultRowHeight="14.35" x14ac:dyDescent="0.5"/>
  <cols>
    <col min="1" max="1" width="13.5859375" customWidth="1"/>
    <col min="2" max="2" width="8.703125" style="3" bestFit="1" customWidth="1"/>
    <col min="3" max="3" width="8.64453125" style="3" bestFit="1" customWidth="1"/>
    <col min="4" max="4" width="11.52734375" style="3" bestFit="1" customWidth="1"/>
    <col min="5" max="5" width="9.41015625" style="3" bestFit="1" customWidth="1"/>
    <col min="6" max="6" width="8.41015625" style="3" bestFit="1" customWidth="1"/>
    <col min="7" max="7" width="9.17578125" style="3" bestFit="1" customWidth="1"/>
    <col min="8" max="8" width="8.41015625" style="3" bestFit="1" customWidth="1"/>
    <col min="9" max="9" width="8.703125" style="3" bestFit="1" customWidth="1"/>
    <col min="10" max="10" width="8.64453125" style="3" bestFit="1" customWidth="1"/>
    <col min="11" max="11" width="11.52734375" style="3" bestFit="1" customWidth="1"/>
    <col min="12" max="12" width="9.41015625" style="3" bestFit="1" customWidth="1"/>
    <col min="13" max="13" width="8.41015625" style="3" bestFit="1" customWidth="1"/>
    <col min="14" max="14" width="9.17578125" style="3" bestFit="1" customWidth="1"/>
    <col min="15" max="15" width="8.41015625" style="3" bestFit="1" customWidth="1"/>
    <col min="16" max="16" width="8.703125" style="3" bestFit="1" customWidth="1"/>
    <col min="17" max="17" width="8.64453125" style="3" bestFit="1" customWidth="1"/>
    <col min="18" max="18" width="11.52734375" style="3" bestFit="1" customWidth="1"/>
    <col min="19" max="19" width="9.41015625" style="3" bestFit="1" customWidth="1"/>
    <col min="20" max="20" width="8.41015625" style="3" bestFit="1" customWidth="1"/>
    <col min="21" max="21" width="9.17578125" style="3" bestFit="1" customWidth="1"/>
    <col min="22" max="22" width="8.41015625" style="3" bestFit="1" customWidth="1"/>
    <col min="23" max="23" width="8.703125" style="3" bestFit="1" customWidth="1"/>
    <col min="24" max="24" width="8.64453125" style="3" bestFit="1" customWidth="1"/>
    <col min="25" max="25" width="11.52734375" style="3" bestFit="1" customWidth="1"/>
    <col min="26" max="26" width="9.41015625" style="3" bestFit="1" customWidth="1"/>
    <col min="27" max="27" width="8.41015625" style="3" bestFit="1" customWidth="1"/>
    <col min="28" max="28" width="9.17578125" style="3" bestFit="1" customWidth="1"/>
    <col min="29" max="29" width="8.41015625" style="3" bestFit="1" customWidth="1"/>
    <col min="30" max="30" width="8.703125" style="3" bestFit="1" customWidth="1"/>
    <col min="31" max="31" width="8.64453125" style="3" bestFit="1" customWidth="1"/>
    <col min="32" max="32" width="11.52734375" style="3" bestFit="1" customWidth="1"/>
    <col min="33" max="33" width="9.41015625" style="3" bestFit="1" customWidth="1"/>
    <col min="34" max="34" width="8.41015625" style="3" bestFit="1" customWidth="1"/>
    <col min="35" max="35" width="9.17578125" style="3" bestFit="1" customWidth="1"/>
    <col min="36" max="36" width="8.41015625" style="3" bestFit="1" customWidth="1"/>
    <col min="37" max="37" width="8.703125" style="3" bestFit="1" customWidth="1"/>
    <col min="38" max="38" width="8.64453125" style="3" bestFit="1" customWidth="1"/>
    <col min="39" max="39" width="11.52734375" style="3" bestFit="1" customWidth="1"/>
    <col min="40" max="40" width="9.41015625" style="3" bestFit="1" customWidth="1"/>
    <col min="41" max="41" width="8.41015625" style="3" bestFit="1" customWidth="1"/>
    <col min="42" max="42" width="9.17578125" style="3" bestFit="1" customWidth="1"/>
    <col min="43" max="43" width="8.41015625" style="3" bestFit="1" customWidth="1"/>
    <col min="44" max="44" width="11.76171875" bestFit="1" customWidth="1"/>
    <col min="45" max="46" width="10.76171875" bestFit="1" customWidth="1"/>
    <col min="47" max="47" width="11.76171875" bestFit="1" customWidth="1"/>
    <col min="48" max="48" width="10.76171875" bestFit="1" customWidth="1"/>
    <col min="49" max="50" width="11.76171875" bestFit="1" customWidth="1"/>
  </cols>
  <sheetData>
    <row r="3" spans="1:43" x14ac:dyDescent="0.5">
      <c r="A3" s="26" t="s">
        <v>72</v>
      </c>
      <c r="B3"/>
      <c r="C3"/>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c r="AG3" s="28"/>
      <c r="AH3" s="28"/>
      <c r="AI3" s="28"/>
      <c r="AJ3" s="28"/>
      <c r="AK3" s="28"/>
      <c r="AL3" s="28"/>
      <c r="AM3" s="28"/>
      <c r="AN3" s="28"/>
      <c r="AO3" s="28"/>
      <c r="AP3" s="28"/>
      <c r="AQ3" s="28"/>
    </row>
    <row r="4" spans="1:43" x14ac:dyDescent="0.5">
      <c r="B4" s="34">
        <v>2015</v>
      </c>
      <c r="C4" s="35"/>
      <c r="D4" s="35"/>
      <c r="E4" s="35"/>
      <c r="F4" s="35"/>
      <c r="G4" s="35"/>
      <c r="H4" s="36"/>
      <c r="I4" s="34">
        <v>2016</v>
      </c>
      <c r="J4" s="35"/>
      <c r="K4" s="35"/>
      <c r="L4" s="35"/>
      <c r="M4" s="35"/>
      <c r="N4" s="35"/>
      <c r="O4" s="36"/>
      <c r="P4" s="34">
        <v>2017</v>
      </c>
      <c r="Q4" s="35"/>
      <c r="R4" s="35"/>
      <c r="S4" s="35"/>
      <c r="T4" s="35"/>
      <c r="U4" s="35"/>
      <c r="V4" s="36"/>
      <c r="W4" s="34">
        <v>2018</v>
      </c>
      <c r="X4" s="35"/>
      <c r="Y4" s="35"/>
      <c r="Z4" s="35"/>
      <c r="AA4" s="35"/>
      <c r="AB4" s="35"/>
      <c r="AC4" s="36"/>
      <c r="AD4" s="34">
        <v>2019</v>
      </c>
      <c r="AE4" s="35"/>
      <c r="AF4" s="35"/>
      <c r="AG4" s="35"/>
      <c r="AH4" s="35"/>
      <c r="AI4" s="35"/>
      <c r="AJ4" s="36"/>
      <c r="AK4" s="34">
        <v>2020</v>
      </c>
      <c r="AL4" s="35"/>
      <c r="AM4" s="35"/>
      <c r="AN4" s="35"/>
      <c r="AO4" s="35"/>
      <c r="AP4" s="35"/>
      <c r="AQ4" s="36"/>
    </row>
    <row r="5" spans="1:43" x14ac:dyDescent="0.5">
      <c r="B5" s="28" t="s">
        <v>21</v>
      </c>
      <c r="C5" s="28" t="s">
        <v>22</v>
      </c>
      <c r="D5" s="28" t="s">
        <v>23</v>
      </c>
      <c r="E5" s="28" t="s">
        <v>16</v>
      </c>
      <c r="F5" s="28" t="s">
        <v>18</v>
      </c>
      <c r="G5" s="28" t="s">
        <v>19</v>
      </c>
      <c r="H5" s="28" t="s">
        <v>20</v>
      </c>
      <c r="I5" s="28" t="s">
        <v>21</v>
      </c>
      <c r="J5" s="28" t="s">
        <v>22</v>
      </c>
      <c r="K5" s="28" t="s">
        <v>23</v>
      </c>
      <c r="L5" s="28" t="s">
        <v>16</v>
      </c>
      <c r="M5" s="28" t="s">
        <v>18</v>
      </c>
      <c r="N5" s="28" t="s">
        <v>19</v>
      </c>
      <c r="O5" s="28" t="s">
        <v>20</v>
      </c>
      <c r="P5" s="28" t="s">
        <v>21</v>
      </c>
      <c r="Q5" s="28" t="s">
        <v>22</v>
      </c>
      <c r="R5" s="28" t="s">
        <v>23</v>
      </c>
      <c r="S5" s="28" t="s">
        <v>16</v>
      </c>
      <c r="T5" s="28" t="s">
        <v>18</v>
      </c>
      <c r="U5" s="28" t="s">
        <v>19</v>
      </c>
      <c r="V5" s="28" t="s">
        <v>20</v>
      </c>
      <c r="W5" s="28" t="s">
        <v>21</v>
      </c>
      <c r="X5" s="28" t="s">
        <v>22</v>
      </c>
      <c r="Y5" s="28" t="s">
        <v>23</v>
      </c>
      <c r="Z5" s="28" t="s">
        <v>16</v>
      </c>
      <c r="AA5" s="28" t="s">
        <v>18</v>
      </c>
      <c r="AB5" s="28" t="s">
        <v>19</v>
      </c>
      <c r="AC5" s="28" t="s">
        <v>20</v>
      </c>
      <c r="AD5" s="28" t="s">
        <v>21</v>
      </c>
      <c r="AE5" s="28" t="s">
        <v>22</v>
      </c>
      <c r="AF5" s="28" t="s">
        <v>23</v>
      </c>
      <c r="AG5" s="28" t="s">
        <v>16</v>
      </c>
      <c r="AH5" s="28" t="s">
        <v>18</v>
      </c>
      <c r="AI5" s="28" t="s">
        <v>19</v>
      </c>
      <c r="AJ5" s="28" t="s">
        <v>20</v>
      </c>
      <c r="AK5" s="28" t="s">
        <v>21</v>
      </c>
      <c r="AL5" s="28" t="s">
        <v>22</v>
      </c>
      <c r="AM5" s="28" t="s">
        <v>23</v>
      </c>
      <c r="AN5" s="28" t="s">
        <v>16</v>
      </c>
      <c r="AO5" s="28" t="s">
        <v>18</v>
      </c>
      <c r="AP5" s="28" t="s">
        <v>19</v>
      </c>
      <c r="AQ5" s="28" t="s">
        <v>20</v>
      </c>
    </row>
    <row r="6" spans="1:43" x14ac:dyDescent="0.5">
      <c r="A6" s="27">
        <v>1</v>
      </c>
      <c r="B6" s="37"/>
      <c r="C6" s="38"/>
      <c r="D6" s="38"/>
      <c r="E6" s="38">
        <v>99635.03</v>
      </c>
      <c r="F6" s="38">
        <v>129606.01</v>
      </c>
      <c r="G6" s="38">
        <v>142300.54</v>
      </c>
      <c r="H6" s="39">
        <v>104330.715</v>
      </c>
      <c r="I6" s="37"/>
      <c r="J6" s="38"/>
      <c r="K6" s="38"/>
      <c r="L6" s="38"/>
      <c r="M6" s="38">
        <v>116040.925</v>
      </c>
      <c r="N6" s="38">
        <v>99622.64</v>
      </c>
      <c r="O6" s="39">
        <v>97656.445000000007</v>
      </c>
      <c r="P6" s="37"/>
      <c r="Q6" s="38"/>
      <c r="R6" s="38"/>
      <c r="S6" s="38"/>
      <c r="T6" s="38"/>
      <c r="U6" s="38"/>
      <c r="V6" s="39">
        <v>89403.145000000004</v>
      </c>
      <c r="W6" s="37">
        <v>95959.684999999998</v>
      </c>
      <c r="X6" s="38">
        <v>105277.85</v>
      </c>
      <c r="Y6" s="38">
        <v>106373.825</v>
      </c>
      <c r="Z6" s="38">
        <v>113337.685</v>
      </c>
      <c r="AA6" s="38">
        <v>123247.735</v>
      </c>
      <c r="AB6" s="38">
        <v>133705.845</v>
      </c>
      <c r="AC6" s="39">
        <v>107142.815</v>
      </c>
      <c r="AD6" s="37"/>
      <c r="AE6" s="38">
        <v>98933.06</v>
      </c>
      <c r="AF6" s="38">
        <v>106470.675</v>
      </c>
      <c r="AG6" s="38">
        <v>118789.605</v>
      </c>
      <c r="AH6" s="38">
        <v>133288.46</v>
      </c>
      <c r="AI6" s="38">
        <v>97262.79</v>
      </c>
      <c r="AJ6" s="39">
        <v>93606.214999999997</v>
      </c>
      <c r="AK6" s="37"/>
      <c r="AL6" s="38"/>
      <c r="AM6" s="38">
        <v>89077.854999999996</v>
      </c>
      <c r="AN6" s="38">
        <v>102988.185</v>
      </c>
      <c r="AO6" s="38">
        <v>118922.215</v>
      </c>
      <c r="AP6" s="38">
        <v>102245.61</v>
      </c>
      <c r="AQ6" s="39">
        <v>95671.2</v>
      </c>
    </row>
    <row r="7" spans="1:43" x14ac:dyDescent="0.5">
      <c r="A7" s="27">
        <v>2</v>
      </c>
      <c r="B7" s="40">
        <v>118132.2</v>
      </c>
      <c r="C7" s="28">
        <v>130672.485</v>
      </c>
      <c r="D7" s="28">
        <v>153514.82</v>
      </c>
      <c r="E7" s="28">
        <v>142015.655</v>
      </c>
      <c r="F7" s="28">
        <v>121801.155</v>
      </c>
      <c r="G7" s="28">
        <v>103043.66</v>
      </c>
      <c r="H7" s="41">
        <v>99865.755000000005</v>
      </c>
      <c r="I7" s="40">
        <v>110932.505</v>
      </c>
      <c r="J7" s="28">
        <v>117873.58</v>
      </c>
      <c r="K7" s="28">
        <v>115064.265</v>
      </c>
      <c r="L7" s="28">
        <v>112392.69500000001</v>
      </c>
      <c r="M7" s="28">
        <v>111879.54</v>
      </c>
      <c r="N7" s="28">
        <v>105482.69500000001</v>
      </c>
      <c r="O7" s="41">
        <v>113049.145</v>
      </c>
      <c r="P7" s="40">
        <v>86507.47</v>
      </c>
      <c r="Q7" s="28">
        <v>97564.744999999995</v>
      </c>
      <c r="R7" s="28">
        <v>116606.795</v>
      </c>
      <c r="S7" s="28">
        <v>128079.845</v>
      </c>
      <c r="T7" s="28">
        <v>136308.73499999999</v>
      </c>
      <c r="U7" s="28">
        <v>134955.01999999999</v>
      </c>
      <c r="V7" s="41">
        <v>122777.02499999999</v>
      </c>
      <c r="W7" s="40">
        <v>118832.07</v>
      </c>
      <c r="X7" s="28">
        <v>111361.05</v>
      </c>
      <c r="Y7" s="28">
        <v>116530.04</v>
      </c>
      <c r="Z7" s="28">
        <v>139607.905</v>
      </c>
      <c r="AA7" s="28">
        <v>132022.87</v>
      </c>
      <c r="AB7" s="28">
        <v>98977.05</v>
      </c>
      <c r="AC7" s="41">
        <v>92021.68</v>
      </c>
      <c r="AD7" s="40">
        <v>109874.9</v>
      </c>
      <c r="AE7" s="28">
        <v>113446.1</v>
      </c>
      <c r="AF7" s="28">
        <v>105483.435</v>
      </c>
      <c r="AG7" s="28">
        <v>108078.69500000001</v>
      </c>
      <c r="AH7" s="28">
        <v>119728.63499999999</v>
      </c>
      <c r="AI7" s="28">
        <v>108628.96</v>
      </c>
      <c r="AJ7" s="41">
        <v>101853.24</v>
      </c>
      <c r="AK7" s="40">
        <v>110253.59</v>
      </c>
      <c r="AL7" s="28">
        <v>109336.56</v>
      </c>
      <c r="AM7" s="28">
        <v>110038.625</v>
      </c>
      <c r="AN7" s="28">
        <v>127365.59</v>
      </c>
      <c r="AO7" s="28">
        <v>122533.88</v>
      </c>
      <c r="AP7" s="28">
        <v>91886.604999999996</v>
      </c>
      <c r="AQ7" s="41">
        <v>91797.595000000001</v>
      </c>
    </row>
    <row r="8" spans="1:43" x14ac:dyDescent="0.5">
      <c r="A8" s="27">
        <v>3</v>
      </c>
      <c r="B8" s="40">
        <v>131261.125</v>
      </c>
      <c r="C8" s="28">
        <v>126527.36</v>
      </c>
      <c r="D8" s="28">
        <v>119741.62</v>
      </c>
      <c r="E8" s="28">
        <v>118411.22</v>
      </c>
      <c r="F8" s="28">
        <v>116690.765</v>
      </c>
      <c r="G8" s="28">
        <v>99371.31</v>
      </c>
      <c r="H8" s="41">
        <v>97728.75</v>
      </c>
      <c r="I8" s="40">
        <v>141133.08499999999</v>
      </c>
      <c r="J8" s="28">
        <v>135006.10999999999</v>
      </c>
      <c r="K8" s="28">
        <v>160011.07500000001</v>
      </c>
      <c r="L8" s="28">
        <v>120396.33500000001</v>
      </c>
      <c r="M8" s="28">
        <v>113244.79</v>
      </c>
      <c r="N8" s="28">
        <v>103046.17</v>
      </c>
      <c r="O8" s="41">
        <v>114097.07</v>
      </c>
      <c r="P8" s="40">
        <v>116211.99</v>
      </c>
      <c r="Q8" s="28">
        <v>120366.32</v>
      </c>
      <c r="R8" s="28">
        <v>111595.855</v>
      </c>
      <c r="S8" s="28">
        <v>118783.94500000001</v>
      </c>
      <c r="T8" s="28">
        <v>111341.675</v>
      </c>
      <c r="U8" s="28">
        <v>88996.625</v>
      </c>
      <c r="V8" s="41">
        <v>90294</v>
      </c>
      <c r="W8" s="40">
        <v>109389.095</v>
      </c>
      <c r="X8" s="28">
        <v>116074.03</v>
      </c>
      <c r="Y8" s="28">
        <v>129286.36500000001</v>
      </c>
      <c r="Z8" s="28">
        <v>154648.065</v>
      </c>
      <c r="AA8" s="28">
        <v>165070.595</v>
      </c>
      <c r="AB8" s="28">
        <v>124825.02499999999</v>
      </c>
      <c r="AC8" s="41">
        <v>127305.2</v>
      </c>
      <c r="AD8" s="40">
        <v>147070.535</v>
      </c>
      <c r="AE8" s="28">
        <v>152496.245</v>
      </c>
      <c r="AF8" s="28">
        <v>136971.755</v>
      </c>
      <c r="AG8" s="28">
        <v>145211.49</v>
      </c>
      <c r="AH8" s="28">
        <v>134898.21</v>
      </c>
      <c r="AI8" s="28">
        <v>101692.45</v>
      </c>
      <c r="AJ8" s="41">
        <v>102283.13</v>
      </c>
      <c r="AK8" s="40">
        <v>119653.94500000001</v>
      </c>
      <c r="AL8" s="28">
        <v>137302.60500000001</v>
      </c>
      <c r="AM8" s="28">
        <v>137408.22500000001</v>
      </c>
      <c r="AN8" s="28">
        <v>109669.645</v>
      </c>
      <c r="AO8" s="28">
        <v>108108.175</v>
      </c>
      <c r="AP8" s="28">
        <v>105946.34</v>
      </c>
      <c r="AQ8" s="41">
        <v>106921.55499999999</v>
      </c>
    </row>
    <row r="9" spans="1:43" x14ac:dyDescent="0.5">
      <c r="A9" s="27">
        <v>4</v>
      </c>
      <c r="B9" s="40">
        <v>116883.15</v>
      </c>
      <c r="C9" s="28">
        <v>128968.125</v>
      </c>
      <c r="D9" s="28">
        <v>148702.505</v>
      </c>
      <c r="E9" s="28">
        <v>153232.1</v>
      </c>
      <c r="F9" s="28">
        <v>138095.20000000001</v>
      </c>
      <c r="G9" s="28">
        <v>116310.59</v>
      </c>
      <c r="H9" s="41">
        <v>97959.46</v>
      </c>
      <c r="I9" s="40">
        <v>147817.58499999999</v>
      </c>
      <c r="J9" s="28">
        <v>148612.37</v>
      </c>
      <c r="K9" s="28">
        <v>142471.51</v>
      </c>
      <c r="L9" s="28">
        <v>139450.61499999999</v>
      </c>
      <c r="M9" s="28">
        <v>129135.185</v>
      </c>
      <c r="N9" s="28">
        <v>108097.845</v>
      </c>
      <c r="O9" s="41">
        <v>103396.3</v>
      </c>
      <c r="P9" s="40">
        <v>120928.705</v>
      </c>
      <c r="Q9" s="28">
        <v>140517.65</v>
      </c>
      <c r="R9" s="28">
        <v>111211.35</v>
      </c>
      <c r="S9" s="28">
        <v>112371.41</v>
      </c>
      <c r="T9" s="28">
        <v>107937.685</v>
      </c>
      <c r="U9" s="28">
        <v>96779.07</v>
      </c>
      <c r="V9" s="41">
        <v>103291.61</v>
      </c>
      <c r="W9" s="40">
        <v>137955.42499999999</v>
      </c>
      <c r="X9" s="28">
        <v>128314.47</v>
      </c>
      <c r="Y9" s="28">
        <v>128899.765</v>
      </c>
      <c r="Z9" s="28">
        <v>139245.21</v>
      </c>
      <c r="AA9" s="28">
        <v>128599.46</v>
      </c>
      <c r="AB9" s="28">
        <v>139114.58499999999</v>
      </c>
      <c r="AC9" s="41">
        <v>159436.69</v>
      </c>
      <c r="AD9" s="40">
        <v>130517.97</v>
      </c>
      <c r="AE9" s="28">
        <v>141444.78</v>
      </c>
      <c r="AF9" s="28">
        <v>125501.15</v>
      </c>
      <c r="AG9" s="28">
        <v>155891.345</v>
      </c>
      <c r="AH9" s="28">
        <v>168894.845</v>
      </c>
      <c r="AI9" s="28">
        <v>114818.66499999999</v>
      </c>
      <c r="AJ9" s="41">
        <v>99801.574999999997</v>
      </c>
      <c r="AK9" s="40">
        <v>116291.535</v>
      </c>
      <c r="AL9" s="28">
        <v>112128.19500000001</v>
      </c>
      <c r="AM9" s="28">
        <v>119287.15</v>
      </c>
      <c r="AN9" s="28">
        <v>112254.83</v>
      </c>
      <c r="AO9" s="28">
        <v>109316.375</v>
      </c>
      <c r="AP9" s="28">
        <v>102445.88</v>
      </c>
      <c r="AQ9" s="41">
        <v>101233.205</v>
      </c>
    </row>
    <row r="10" spans="1:43" x14ac:dyDescent="0.5">
      <c r="A10" s="27">
        <v>5</v>
      </c>
      <c r="B10" s="40">
        <v>103769.48</v>
      </c>
      <c r="C10" s="28">
        <v>118393.31</v>
      </c>
      <c r="D10" s="28">
        <v>116763.72500000001</v>
      </c>
      <c r="E10" s="28">
        <v>119313.73</v>
      </c>
      <c r="F10" s="28">
        <v>121018.15</v>
      </c>
      <c r="G10" s="28">
        <v>103822.97</v>
      </c>
      <c r="H10" s="41">
        <v>100178.84</v>
      </c>
      <c r="I10" s="40">
        <v>112649.60000000001</v>
      </c>
      <c r="J10" s="28">
        <v>110152.815</v>
      </c>
      <c r="K10" s="28">
        <v>133718.035</v>
      </c>
      <c r="L10" s="28">
        <v>134169.82999999999</v>
      </c>
      <c r="M10" s="28">
        <v>123615.21</v>
      </c>
      <c r="N10" s="28">
        <v>107579.345</v>
      </c>
      <c r="O10" s="41">
        <v>101279.65</v>
      </c>
      <c r="P10" s="40">
        <v>141332.05499999999</v>
      </c>
      <c r="Q10" s="28">
        <v>115664.16</v>
      </c>
      <c r="R10" s="28">
        <v>111936.7</v>
      </c>
      <c r="S10" s="28">
        <v>98590.06</v>
      </c>
      <c r="T10" s="28">
        <v>112513.82</v>
      </c>
      <c r="U10" s="28">
        <v>108336.53</v>
      </c>
      <c r="V10" s="41">
        <v>109020.58</v>
      </c>
      <c r="W10" s="40">
        <v>160437.565</v>
      </c>
      <c r="X10" s="28">
        <v>115239.57</v>
      </c>
      <c r="Y10" s="28">
        <v>108524.18</v>
      </c>
      <c r="Z10" s="28">
        <v>109949.21</v>
      </c>
      <c r="AA10" s="28">
        <v>112946.34</v>
      </c>
      <c r="AB10" s="28">
        <v>104947.325</v>
      </c>
      <c r="AC10" s="41">
        <v>106065.935</v>
      </c>
      <c r="AD10" s="40">
        <v>112374.63</v>
      </c>
      <c r="AE10" s="28">
        <v>138455.45499999999</v>
      </c>
      <c r="AF10" s="28">
        <v>142113.375</v>
      </c>
      <c r="AG10" s="28">
        <v>110277.21</v>
      </c>
      <c r="AH10" s="28">
        <v>104422.79</v>
      </c>
      <c r="AI10" s="28">
        <v>124749.065</v>
      </c>
      <c r="AJ10" s="41">
        <v>133287.58499999999</v>
      </c>
      <c r="AK10" s="40">
        <v>103134.46</v>
      </c>
      <c r="AL10" s="28">
        <v>116190.55499999999</v>
      </c>
      <c r="AM10" s="28">
        <v>129812.91499999999</v>
      </c>
      <c r="AN10" s="28">
        <v>154816.49</v>
      </c>
      <c r="AO10" s="28">
        <v>170653.84</v>
      </c>
      <c r="AP10" s="28">
        <v>131856.315</v>
      </c>
      <c r="AQ10" s="41">
        <v>97609.06</v>
      </c>
    </row>
    <row r="11" spans="1:43" x14ac:dyDescent="0.5">
      <c r="A11" s="27">
        <v>6</v>
      </c>
      <c r="B11" s="40">
        <v>118694.16</v>
      </c>
      <c r="C11" s="28">
        <v>122880.13</v>
      </c>
      <c r="D11" s="28">
        <v>117398.03</v>
      </c>
      <c r="E11" s="28">
        <v>122279.425</v>
      </c>
      <c r="F11" s="28">
        <v>141837.005</v>
      </c>
      <c r="G11" s="28">
        <v>132138.36499999999</v>
      </c>
      <c r="H11" s="41">
        <v>112108.215</v>
      </c>
      <c r="I11" s="40">
        <v>121942.895</v>
      </c>
      <c r="J11" s="28">
        <v>133989.155</v>
      </c>
      <c r="K11" s="28">
        <v>122594.47500000001</v>
      </c>
      <c r="L11" s="28">
        <v>119919.605</v>
      </c>
      <c r="M11" s="28">
        <v>126330.55</v>
      </c>
      <c r="N11" s="28">
        <v>123737.01</v>
      </c>
      <c r="O11" s="41">
        <v>124436.81</v>
      </c>
      <c r="P11" s="40">
        <v>124292.955</v>
      </c>
      <c r="Q11" s="28">
        <v>112863.01</v>
      </c>
      <c r="R11" s="28">
        <v>114133.73</v>
      </c>
      <c r="S11" s="28">
        <v>110669.27</v>
      </c>
      <c r="T11" s="28">
        <v>117452.27</v>
      </c>
      <c r="U11" s="28">
        <v>117361.7</v>
      </c>
      <c r="V11" s="41">
        <v>110384.27499999999</v>
      </c>
      <c r="W11" s="40">
        <v>126465.96</v>
      </c>
      <c r="X11" s="28">
        <v>137539.72500000001</v>
      </c>
      <c r="Y11" s="28">
        <v>159307.315</v>
      </c>
      <c r="Z11" s="28">
        <v>149473.01</v>
      </c>
      <c r="AA11" s="28">
        <v>137101.87</v>
      </c>
      <c r="AB11" s="28">
        <v>118113.8</v>
      </c>
      <c r="AC11" s="41">
        <v>100440.29</v>
      </c>
      <c r="AD11" s="40">
        <v>119168.96000000001</v>
      </c>
      <c r="AE11" s="28">
        <v>119702.045</v>
      </c>
      <c r="AF11" s="28">
        <v>140497.815</v>
      </c>
      <c r="AG11" s="28">
        <v>141593.54500000001</v>
      </c>
      <c r="AH11" s="28">
        <v>117327.495</v>
      </c>
      <c r="AI11" s="28">
        <v>95668.77</v>
      </c>
      <c r="AJ11" s="41">
        <v>94786.72</v>
      </c>
      <c r="AK11" s="40">
        <v>105004.91</v>
      </c>
      <c r="AL11" s="28">
        <v>107034.065</v>
      </c>
      <c r="AM11" s="28">
        <v>108988.44</v>
      </c>
      <c r="AN11" s="28">
        <v>120569.46</v>
      </c>
      <c r="AO11" s="28">
        <v>120734.85</v>
      </c>
      <c r="AP11" s="28">
        <v>107864.44500000001</v>
      </c>
      <c r="AQ11" s="41">
        <v>103857.11</v>
      </c>
    </row>
    <row r="12" spans="1:43" x14ac:dyDescent="0.5">
      <c r="A12" s="27">
        <v>7</v>
      </c>
      <c r="B12" s="40">
        <v>126813.075</v>
      </c>
      <c r="C12" s="28">
        <v>145948.565</v>
      </c>
      <c r="D12" s="28">
        <v>149322.85</v>
      </c>
      <c r="E12" s="28">
        <v>131376.78</v>
      </c>
      <c r="F12" s="28">
        <v>136070.62</v>
      </c>
      <c r="G12" s="28">
        <v>119692.02499999999</v>
      </c>
      <c r="H12" s="41">
        <v>125287.71</v>
      </c>
      <c r="I12" s="40">
        <v>129327.22500000001</v>
      </c>
      <c r="J12" s="28">
        <v>131271.26500000001</v>
      </c>
      <c r="K12" s="28">
        <v>132265.005</v>
      </c>
      <c r="L12" s="28">
        <v>131003.79</v>
      </c>
      <c r="M12" s="28">
        <v>133845.51999999999</v>
      </c>
      <c r="N12" s="28">
        <v>120839.995</v>
      </c>
      <c r="O12" s="41">
        <v>104364.735</v>
      </c>
      <c r="P12" s="40">
        <v>108761.37</v>
      </c>
      <c r="Q12" s="28">
        <v>111543.81</v>
      </c>
      <c r="R12" s="28">
        <v>142213.66</v>
      </c>
      <c r="S12" s="28">
        <v>155060.60999999999</v>
      </c>
      <c r="T12" s="28">
        <v>138793.59</v>
      </c>
      <c r="U12" s="28">
        <v>111983.51</v>
      </c>
      <c r="V12" s="41">
        <v>89003.15</v>
      </c>
      <c r="W12" s="40">
        <v>116209.13</v>
      </c>
      <c r="X12" s="28">
        <v>124882.715</v>
      </c>
      <c r="Y12" s="28">
        <v>115269.5</v>
      </c>
      <c r="Z12" s="28">
        <v>117260.245</v>
      </c>
      <c r="AA12" s="28">
        <v>114736.355</v>
      </c>
      <c r="AB12" s="28">
        <v>105799.935</v>
      </c>
      <c r="AC12" s="41">
        <v>105085.515</v>
      </c>
      <c r="AD12" s="40">
        <v>114085.645</v>
      </c>
      <c r="AE12" s="28">
        <v>107697.205</v>
      </c>
      <c r="AF12" s="28">
        <v>106692.845</v>
      </c>
      <c r="AG12" s="28">
        <v>107655.08</v>
      </c>
      <c r="AH12" s="28">
        <v>113910.46</v>
      </c>
      <c r="AI12" s="28">
        <v>106467.235</v>
      </c>
      <c r="AJ12" s="41">
        <v>108470.925</v>
      </c>
      <c r="AK12" s="40">
        <v>122975.46</v>
      </c>
      <c r="AL12" s="28">
        <v>127110.58</v>
      </c>
      <c r="AM12" s="28">
        <v>124618.565</v>
      </c>
      <c r="AN12" s="28">
        <v>139137.185</v>
      </c>
      <c r="AO12" s="28">
        <v>139855.63</v>
      </c>
      <c r="AP12" s="28">
        <v>108300.63499999999</v>
      </c>
      <c r="AQ12" s="41">
        <v>100904.27</v>
      </c>
    </row>
    <row r="13" spans="1:43" x14ac:dyDescent="0.5">
      <c r="A13" s="27">
        <v>8</v>
      </c>
      <c r="B13" s="40">
        <v>131832.63</v>
      </c>
      <c r="C13" s="28">
        <v>127666.01</v>
      </c>
      <c r="D13" s="28">
        <v>125972.765</v>
      </c>
      <c r="E13" s="28">
        <v>139399.69</v>
      </c>
      <c r="F13" s="28">
        <v>139465.67499999999</v>
      </c>
      <c r="G13" s="28">
        <v>136283.03</v>
      </c>
      <c r="H13" s="41">
        <v>138016.35</v>
      </c>
      <c r="I13" s="40">
        <v>120863.325</v>
      </c>
      <c r="J13" s="28">
        <v>117062.035</v>
      </c>
      <c r="K13" s="28">
        <v>119481.79</v>
      </c>
      <c r="L13" s="28">
        <v>125964.185</v>
      </c>
      <c r="M13" s="28">
        <v>122991.66</v>
      </c>
      <c r="N13" s="28">
        <v>105911.71</v>
      </c>
      <c r="O13" s="41">
        <v>107884.355</v>
      </c>
      <c r="P13" s="40">
        <v>104844.105</v>
      </c>
      <c r="Q13" s="28">
        <v>111613.05</v>
      </c>
      <c r="R13" s="28">
        <v>116299.39</v>
      </c>
      <c r="S13" s="28">
        <v>119947.59</v>
      </c>
      <c r="T13" s="28">
        <v>111885.97</v>
      </c>
      <c r="U13" s="28">
        <v>95623.35</v>
      </c>
      <c r="V13" s="41">
        <v>91280.024999999994</v>
      </c>
      <c r="W13" s="40">
        <v>113116.425</v>
      </c>
      <c r="X13" s="28">
        <v>120035.38499999999</v>
      </c>
      <c r="Y13" s="28">
        <v>124481.41499999999</v>
      </c>
      <c r="Z13" s="28">
        <v>133607.065</v>
      </c>
      <c r="AA13" s="28">
        <v>136328.345</v>
      </c>
      <c r="AB13" s="28">
        <v>119226.435</v>
      </c>
      <c r="AC13" s="41">
        <v>96305.07</v>
      </c>
      <c r="AD13" s="40">
        <v>116995.065</v>
      </c>
      <c r="AE13" s="28">
        <v>110531.6</v>
      </c>
      <c r="AF13" s="28">
        <v>108972.30499999999</v>
      </c>
      <c r="AG13" s="28">
        <v>110235.33500000001</v>
      </c>
      <c r="AH13" s="28">
        <v>109901.75999999999</v>
      </c>
      <c r="AI13" s="28">
        <v>99890.25</v>
      </c>
      <c r="AJ13" s="41">
        <v>106877.86500000001</v>
      </c>
      <c r="AK13" s="40">
        <v>123351.845</v>
      </c>
      <c r="AL13" s="28">
        <v>119178.12</v>
      </c>
      <c r="AM13" s="28">
        <v>109375.215</v>
      </c>
      <c r="AN13" s="28">
        <v>112202.145</v>
      </c>
      <c r="AO13" s="28">
        <v>108949.05499999999</v>
      </c>
      <c r="AP13" s="28">
        <v>96922.02</v>
      </c>
      <c r="AQ13" s="41">
        <v>106129.66499999999</v>
      </c>
    </row>
    <row r="14" spans="1:43" x14ac:dyDescent="0.5">
      <c r="A14" s="27">
        <v>9</v>
      </c>
      <c r="B14" s="40">
        <v>135255.815</v>
      </c>
      <c r="C14" s="28">
        <v>120263.515</v>
      </c>
      <c r="D14" s="28">
        <v>130062.755</v>
      </c>
      <c r="E14" s="28">
        <v>131525.85500000001</v>
      </c>
      <c r="F14" s="28">
        <v>131069.4</v>
      </c>
      <c r="G14" s="28">
        <v>116275.73</v>
      </c>
      <c r="H14" s="41">
        <v>103462.78</v>
      </c>
      <c r="I14" s="40">
        <v>130527.325</v>
      </c>
      <c r="J14" s="28">
        <v>156924.82999999999</v>
      </c>
      <c r="K14" s="28">
        <v>152419.41500000001</v>
      </c>
      <c r="L14" s="28">
        <v>138064.85500000001</v>
      </c>
      <c r="M14" s="28">
        <v>122575.935</v>
      </c>
      <c r="N14" s="28">
        <v>110545.84</v>
      </c>
      <c r="O14" s="41">
        <v>105781.985</v>
      </c>
      <c r="P14" s="40">
        <v>105341.86500000001</v>
      </c>
      <c r="Q14" s="28">
        <v>112351.47</v>
      </c>
      <c r="R14" s="28">
        <v>116690.17</v>
      </c>
      <c r="S14" s="28">
        <v>117948.685</v>
      </c>
      <c r="T14" s="28">
        <v>111229.52</v>
      </c>
      <c r="U14" s="28">
        <v>95046.904999999999</v>
      </c>
      <c r="V14" s="41">
        <v>100495.61500000001</v>
      </c>
      <c r="W14" s="40">
        <v>117952.36500000001</v>
      </c>
      <c r="X14" s="28">
        <v>127894.285</v>
      </c>
      <c r="Y14" s="28">
        <v>123400.17</v>
      </c>
      <c r="Z14" s="28">
        <v>117346.26</v>
      </c>
      <c r="AA14" s="28">
        <v>119960.33</v>
      </c>
      <c r="AB14" s="28">
        <v>111096.30499999999</v>
      </c>
      <c r="AC14" s="41">
        <v>101334.2</v>
      </c>
      <c r="AD14" s="40">
        <v>133476.60500000001</v>
      </c>
      <c r="AE14" s="28">
        <v>123114.11500000001</v>
      </c>
      <c r="AF14" s="28">
        <v>125272.27</v>
      </c>
      <c r="AG14" s="28">
        <v>150472.255</v>
      </c>
      <c r="AH14" s="28">
        <v>163682.04</v>
      </c>
      <c r="AI14" s="28">
        <v>146265.11499999999</v>
      </c>
      <c r="AJ14" s="41">
        <v>138597.69</v>
      </c>
      <c r="AK14" s="40">
        <v>122619.05499999999</v>
      </c>
      <c r="AL14" s="28">
        <v>123558.425</v>
      </c>
      <c r="AM14" s="28">
        <v>108371.125</v>
      </c>
      <c r="AN14" s="28">
        <v>108675.4</v>
      </c>
      <c r="AO14" s="28">
        <v>110006.97</v>
      </c>
      <c r="AP14" s="28">
        <v>100380.94</v>
      </c>
      <c r="AQ14" s="41">
        <v>101413.145</v>
      </c>
    </row>
    <row r="15" spans="1:43" x14ac:dyDescent="0.5">
      <c r="A15" s="27">
        <v>10</v>
      </c>
      <c r="B15" s="40">
        <v>123301.83500000001</v>
      </c>
      <c r="C15" s="28">
        <v>126750.29</v>
      </c>
      <c r="D15" s="28">
        <v>120764.185</v>
      </c>
      <c r="E15" s="28">
        <v>114967.345</v>
      </c>
      <c r="F15" s="28">
        <v>117053.75</v>
      </c>
      <c r="G15" s="28">
        <v>108344.575</v>
      </c>
      <c r="H15" s="41">
        <v>106348.78</v>
      </c>
      <c r="I15" s="40">
        <v>125400.08</v>
      </c>
      <c r="J15" s="28">
        <v>142242.595</v>
      </c>
      <c r="K15" s="28">
        <v>145182.98000000001</v>
      </c>
      <c r="L15" s="28">
        <v>136226.12</v>
      </c>
      <c r="M15" s="28">
        <v>149376.57</v>
      </c>
      <c r="N15" s="28">
        <v>124692.315</v>
      </c>
      <c r="O15" s="41">
        <v>117707.95</v>
      </c>
      <c r="P15" s="40">
        <v>131090.77499999999</v>
      </c>
      <c r="Q15" s="28">
        <v>140167.5</v>
      </c>
      <c r="R15" s="28">
        <v>137291.97</v>
      </c>
      <c r="S15" s="28">
        <v>127633.27499999999</v>
      </c>
      <c r="T15" s="28">
        <v>124311.33</v>
      </c>
      <c r="U15" s="28">
        <v>116083.295</v>
      </c>
      <c r="V15" s="41">
        <v>103539.02</v>
      </c>
      <c r="W15" s="40">
        <v>112527.285</v>
      </c>
      <c r="X15" s="28">
        <v>113850.81</v>
      </c>
      <c r="Y15" s="28">
        <v>122717.5</v>
      </c>
      <c r="Z15" s="28">
        <v>128732.59</v>
      </c>
      <c r="AA15" s="28">
        <v>127805.485</v>
      </c>
      <c r="AB15" s="28">
        <v>120398.88499999999</v>
      </c>
      <c r="AC15" s="41">
        <v>104486.18</v>
      </c>
      <c r="AD15" s="40">
        <v>136528.81</v>
      </c>
      <c r="AE15" s="28">
        <v>126073.53</v>
      </c>
      <c r="AF15" s="28">
        <v>108723.61500000001</v>
      </c>
      <c r="AG15" s="28">
        <v>114519.86500000001</v>
      </c>
      <c r="AH15" s="28">
        <v>117281.2</v>
      </c>
      <c r="AI15" s="28">
        <v>106854.935</v>
      </c>
      <c r="AJ15" s="41">
        <v>101994.05499999999</v>
      </c>
      <c r="AK15" s="40">
        <v>106359.955</v>
      </c>
      <c r="AL15" s="28">
        <v>108746.37</v>
      </c>
      <c r="AM15" s="28">
        <v>117505.625</v>
      </c>
      <c r="AN15" s="28">
        <v>119734.63499999999</v>
      </c>
      <c r="AO15" s="28">
        <v>111322.325</v>
      </c>
      <c r="AP15" s="28">
        <v>96850.78</v>
      </c>
      <c r="AQ15" s="41">
        <v>92553.29</v>
      </c>
    </row>
    <row r="16" spans="1:43" x14ac:dyDescent="0.5">
      <c r="A16" s="27">
        <v>11</v>
      </c>
      <c r="B16" s="40">
        <v>108282.48</v>
      </c>
      <c r="C16" s="28">
        <v>125828.53</v>
      </c>
      <c r="D16" s="28">
        <v>124418.41499999999</v>
      </c>
      <c r="E16" s="28">
        <v>121683.65</v>
      </c>
      <c r="F16" s="28">
        <v>120929.815</v>
      </c>
      <c r="G16" s="28">
        <v>108738.82</v>
      </c>
      <c r="H16" s="41">
        <v>100170.295</v>
      </c>
      <c r="I16" s="40">
        <v>131465.82500000001</v>
      </c>
      <c r="J16" s="28">
        <v>160285.01500000001</v>
      </c>
      <c r="K16" s="28">
        <v>152599.125</v>
      </c>
      <c r="L16" s="28">
        <v>135635.70499999999</v>
      </c>
      <c r="M16" s="28">
        <v>141414.35</v>
      </c>
      <c r="N16" s="28">
        <v>119690.755</v>
      </c>
      <c r="O16" s="41">
        <v>111329.62</v>
      </c>
      <c r="P16" s="40">
        <v>116447.855</v>
      </c>
      <c r="Q16" s="28">
        <v>117931.46</v>
      </c>
      <c r="R16" s="28">
        <v>124370.765</v>
      </c>
      <c r="S16" s="28">
        <v>129649.25</v>
      </c>
      <c r="T16" s="28">
        <v>125346.075</v>
      </c>
      <c r="U16" s="28">
        <v>108816.81</v>
      </c>
      <c r="V16" s="41">
        <v>102617.51</v>
      </c>
      <c r="W16" s="40">
        <v>97542.31</v>
      </c>
      <c r="X16" s="28">
        <v>112663.625</v>
      </c>
      <c r="Y16" s="28">
        <v>114195.35</v>
      </c>
      <c r="Z16" s="28">
        <v>116045.27</v>
      </c>
      <c r="AA16" s="28">
        <v>116284.345</v>
      </c>
      <c r="AB16" s="28">
        <v>110715.12</v>
      </c>
      <c r="AC16" s="41">
        <v>97262.705000000002</v>
      </c>
      <c r="AD16" s="40">
        <v>103219.08</v>
      </c>
      <c r="AE16" s="28">
        <v>110086.7</v>
      </c>
      <c r="AF16" s="28">
        <v>114740.52</v>
      </c>
      <c r="AG16" s="28">
        <v>112785.78</v>
      </c>
      <c r="AH16" s="28">
        <v>111179.125</v>
      </c>
      <c r="AI16" s="28">
        <v>105119.48</v>
      </c>
      <c r="AJ16" s="41">
        <v>105669.045</v>
      </c>
      <c r="AK16" s="40">
        <v>94641.7</v>
      </c>
      <c r="AL16" s="28">
        <v>112142.54</v>
      </c>
      <c r="AM16" s="28">
        <v>118830.14</v>
      </c>
      <c r="AN16" s="28">
        <v>120272.77499999999</v>
      </c>
      <c r="AO16" s="28">
        <v>115075.81</v>
      </c>
      <c r="AP16" s="28">
        <v>96016.19</v>
      </c>
      <c r="AQ16" s="41">
        <v>97664.934999999998</v>
      </c>
    </row>
    <row r="17" spans="1:43" x14ac:dyDescent="0.5">
      <c r="A17" s="27">
        <v>12</v>
      </c>
      <c r="B17" s="40">
        <v>123787.075</v>
      </c>
      <c r="C17" s="28">
        <v>125600.86</v>
      </c>
      <c r="D17" s="28">
        <v>127975.815</v>
      </c>
      <c r="E17" s="28">
        <v>128319.45</v>
      </c>
      <c r="F17" s="28">
        <v>119491.32</v>
      </c>
      <c r="G17" s="28">
        <v>106754.8</v>
      </c>
      <c r="H17" s="41">
        <v>106555.03</v>
      </c>
      <c r="I17" s="40">
        <v>105388.57</v>
      </c>
      <c r="J17" s="28">
        <v>123073.98</v>
      </c>
      <c r="K17" s="28">
        <v>135047.625</v>
      </c>
      <c r="L17" s="28">
        <v>143184.80499999999</v>
      </c>
      <c r="M17" s="28">
        <v>118189.72</v>
      </c>
      <c r="N17" s="28">
        <v>105484.1</v>
      </c>
      <c r="O17" s="41">
        <v>100394.06</v>
      </c>
      <c r="P17" s="40">
        <v>104468.9</v>
      </c>
      <c r="Q17" s="28">
        <v>133227.785</v>
      </c>
      <c r="R17" s="28">
        <v>139672.83499999999</v>
      </c>
      <c r="S17" s="28">
        <v>124255.97500000001</v>
      </c>
      <c r="T17" s="28">
        <v>111612.075</v>
      </c>
      <c r="U17" s="28">
        <v>107731.78</v>
      </c>
      <c r="V17" s="41">
        <v>113593.82</v>
      </c>
      <c r="W17" s="40">
        <v>111617.94500000001</v>
      </c>
      <c r="X17" s="28">
        <v>110794.26</v>
      </c>
      <c r="Y17" s="28">
        <v>111254.315</v>
      </c>
      <c r="Z17" s="28">
        <v>115020.505</v>
      </c>
      <c r="AA17" s="28">
        <v>119298.325</v>
      </c>
      <c r="AB17" s="28">
        <v>112312.69500000001</v>
      </c>
      <c r="AC17" s="41">
        <v>98918.514999999999</v>
      </c>
      <c r="AD17" s="40">
        <v>121954.38499999999</v>
      </c>
      <c r="AE17" s="28">
        <v>123290.83500000001</v>
      </c>
      <c r="AF17" s="28">
        <v>123994.3</v>
      </c>
      <c r="AG17" s="28">
        <v>124181.405</v>
      </c>
      <c r="AH17" s="28">
        <v>128305.64</v>
      </c>
      <c r="AI17" s="28">
        <v>109147.65</v>
      </c>
      <c r="AJ17" s="41">
        <v>104226.83</v>
      </c>
      <c r="AK17" s="40">
        <v>110586.815</v>
      </c>
      <c r="AL17" s="28">
        <v>115254.185</v>
      </c>
      <c r="AM17" s="28">
        <v>121127.145</v>
      </c>
      <c r="AN17" s="28">
        <v>127266.86</v>
      </c>
      <c r="AO17" s="28">
        <v>111547.605</v>
      </c>
      <c r="AP17" s="28">
        <v>103999.33500000001</v>
      </c>
      <c r="AQ17" s="41">
        <v>97449.684999999998</v>
      </c>
    </row>
    <row r="18" spans="1:43" x14ac:dyDescent="0.5">
      <c r="A18" s="27">
        <v>13</v>
      </c>
      <c r="B18" s="40">
        <v>122810.05</v>
      </c>
      <c r="C18" s="28">
        <v>123234.935</v>
      </c>
      <c r="D18" s="28">
        <v>122268.86</v>
      </c>
      <c r="E18" s="28">
        <v>121998.2</v>
      </c>
      <c r="F18" s="28">
        <v>122346.33500000001</v>
      </c>
      <c r="G18" s="28">
        <v>112187.715</v>
      </c>
      <c r="H18" s="41">
        <v>106418.66499999999</v>
      </c>
      <c r="I18" s="40">
        <v>117796.715</v>
      </c>
      <c r="J18" s="28">
        <v>124081.46</v>
      </c>
      <c r="K18" s="28">
        <v>126074.895</v>
      </c>
      <c r="L18" s="28">
        <v>125072.73</v>
      </c>
      <c r="M18" s="28">
        <v>101740.89</v>
      </c>
      <c r="N18" s="28">
        <v>102726.745</v>
      </c>
      <c r="O18" s="41">
        <v>98324.645000000004</v>
      </c>
      <c r="P18" s="40">
        <v>131980.98499999999</v>
      </c>
      <c r="Q18" s="28">
        <v>127625.36500000001</v>
      </c>
      <c r="R18" s="28">
        <v>114696.37</v>
      </c>
      <c r="S18" s="28">
        <v>111632.83500000001</v>
      </c>
      <c r="T18" s="28">
        <v>115411.41</v>
      </c>
      <c r="U18" s="28">
        <v>107465.98</v>
      </c>
      <c r="V18" s="41">
        <v>104189.1</v>
      </c>
      <c r="W18" s="40">
        <v>112488.215</v>
      </c>
      <c r="X18" s="28">
        <v>116809.36500000001</v>
      </c>
      <c r="Y18" s="28">
        <v>117744.005</v>
      </c>
      <c r="Z18" s="28">
        <v>116457.26</v>
      </c>
      <c r="AA18" s="28">
        <v>97070.345000000001</v>
      </c>
      <c r="AB18" s="28">
        <v>99687.64</v>
      </c>
      <c r="AC18" s="41">
        <v>98817.03</v>
      </c>
      <c r="AD18" s="40">
        <v>107583.935</v>
      </c>
      <c r="AE18" s="28">
        <v>108840.18</v>
      </c>
      <c r="AF18" s="28">
        <v>113307.595</v>
      </c>
      <c r="AG18" s="28">
        <v>113923.16</v>
      </c>
      <c r="AH18" s="28">
        <v>110768.285</v>
      </c>
      <c r="AI18" s="28">
        <v>101262.655</v>
      </c>
      <c r="AJ18" s="41">
        <v>101119.83500000001</v>
      </c>
      <c r="AK18" s="40">
        <v>112906.94500000001</v>
      </c>
      <c r="AL18" s="28">
        <v>114935.545</v>
      </c>
      <c r="AM18" s="28">
        <v>113147.815</v>
      </c>
      <c r="AN18" s="28">
        <v>110088.01</v>
      </c>
      <c r="AO18" s="28">
        <v>111958.245</v>
      </c>
      <c r="AP18" s="28">
        <v>97923.714999999997</v>
      </c>
      <c r="AQ18" s="41">
        <v>95953.205000000002</v>
      </c>
    </row>
    <row r="19" spans="1:43" x14ac:dyDescent="0.5">
      <c r="A19" s="27">
        <v>14</v>
      </c>
      <c r="B19" s="40">
        <v>123061.87</v>
      </c>
      <c r="C19" s="28">
        <v>125795.325</v>
      </c>
      <c r="D19" s="28">
        <v>122042.265</v>
      </c>
      <c r="E19" s="28">
        <v>113838.41</v>
      </c>
      <c r="F19" s="28">
        <v>98891.06</v>
      </c>
      <c r="G19" s="28">
        <v>103999.17</v>
      </c>
      <c r="H19" s="41">
        <v>103685.45</v>
      </c>
      <c r="I19" s="40">
        <v>102746.6</v>
      </c>
      <c r="J19" s="28">
        <v>118281.13</v>
      </c>
      <c r="K19" s="28">
        <v>122625.21</v>
      </c>
      <c r="L19" s="28">
        <v>122964.715</v>
      </c>
      <c r="M19" s="28">
        <v>116321.60000000001</v>
      </c>
      <c r="N19" s="28">
        <v>102832.72</v>
      </c>
      <c r="O19" s="41">
        <v>102084</v>
      </c>
      <c r="P19" s="40">
        <v>116237.22</v>
      </c>
      <c r="Q19" s="28">
        <v>111032.97500000001</v>
      </c>
      <c r="R19" s="28">
        <v>109640.33</v>
      </c>
      <c r="S19" s="28">
        <v>107491.87</v>
      </c>
      <c r="T19" s="28">
        <v>110662.245</v>
      </c>
      <c r="U19" s="28">
        <v>97402.264999999999</v>
      </c>
      <c r="V19" s="41">
        <v>94477.095000000001</v>
      </c>
      <c r="W19" s="40">
        <v>98258.25</v>
      </c>
      <c r="X19" s="28">
        <v>113381.53</v>
      </c>
      <c r="Y19" s="28">
        <v>115974.61</v>
      </c>
      <c r="Z19" s="28">
        <v>117551.69500000001</v>
      </c>
      <c r="AA19" s="28">
        <v>115979.07</v>
      </c>
      <c r="AB19" s="28">
        <v>105938.47500000001</v>
      </c>
      <c r="AC19" s="41">
        <v>100571.16499999999</v>
      </c>
      <c r="AD19" s="40">
        <v>116817.43</v>
      </c>
      <c r="AE19" s="28">
        <v>114927.205</v>
      </c>
      <c r="AF19" s="28">
        <v>115188.76</v>
      </c>
      <c r="AG19" s="28">
        <v>113763.83500000001</v>
      </c>
      <c r="AH19" s="28">
        <v>111484.73</v>
      </c>
      <c r="AI19" s="28">
        <v>102229.645</v>
      </c>
      <c r="AJ19" s="41">
        <v>93590.425000000003</v>
      </c>
      <c r="AK19" s="40">
        <v>107687.51</v>
      </c>
      <c r="AL19" s="28">
        <v>109043.86500000001</v>
      </c>
      <c r="AM19" s="28">
        <v>110991.625</v>
      </c>
      <c r="AN19" s="28">
        <v>116302.66499999999</v>
      </c>
      <c r="AO19" s="28">
        <v>104294.57</v>
      </c>
      <c r="AP19" s="28">
        <v>101854.155</v>
      </c>
      <c r="AQ19" s="41">
        <v>105098.02499999999</v>
      </c>
    </row>
    <row r="20" spans="1:43" x14ac:dyDescent="0.5">
      <c r="A20" s="27">
        <v>15</v>
      </c>
      <c r="B20" s="40">
        <v>107383.37</v>
      </c>
      <c r="C20" s="28">
        <v>120235.505</v>
      </c>
      <c r="D20" s="28">
        <v>122129.77499999999</v>
      </c>
      <c r="E20" s="28">
        <v>123990.76</v>
      </c>
      <c r="F20" s="28">
        <v>121753.11500000001</v>
      </c>
      <c r="G20" s="28">
        <v>110034.16499999999</v>
      </c>
      <c r="H20" s="41">
        <v>103760.22500000001</v>
      </c>
      <c r="I20" s="40">
        <v>120445.735</v>
      </c>
      <c r="J20" s="28">
        <v>120371.235</v>
      </c>
      <c r="K20" s="28">
        <v>125657.125</v>
      </c>
      <c r="L20" s="28">
        <v>125663.33</v>
      </c>
      <c r="M20" s="28">
        <v>124266.88499999999</v>
      </c>
      <c r="N20" s="28">
        <v>109044.9</v>
      </c>
      <c r="O20" s="41">
        <v>99845.345000000001</v>
      </c>
      <c r="P20" s="40">
        <v>107895.52499999999</v>
      </c>
      <c r="Q20" s="28">
        <v>113138.67</v>
      </c>
      <c r="R20" s="28">
        <v>114191.35</v>
      </c>
      <c r="S20" s="28">
        <v>114817.30499999999</v>
      </c>
      <c r="T20" s="28">
        <v>110160.02499999999</v>
      </c>
      <c r="U20" s="28">
        <v>99084.74</v>
      </c>
      <c r="V20" s="41">
        <v>96041.895000000004</v>
      </c>
      <c r="W20" s="40">
        <v>118702.925</v>
      </c>
      <c r="X20" s="28">
        <v>122423.01</v>
      </c>
      <c r="Y20" s="28">
        <v>121944.995</v>
      </c>
      <c r="Z20" s="28">
        <v>119876.63</v>
      </c>
      <c r="AA20" s="28">
        <v>113609.76</v>
      </c>
      <c r="AB20" s="28">
        <v>105135.30499999999</v>
      </c>
      <c r="AC20" s="41">
        <v>104123.39</v>
      </c>
      <c r="AD20" s="40">
        <v>108543.63499999999</v>
      </c>
      <c r="AE20" s="28">
        <v>111999.03999999999</v>
      </c>
      <c r="AF20" s="28">
        <v>120858.98</v>
      </c>
      <c r="AG20" s="28">
        <v>116890.61</v>
      </c>
      <c r="AH20" s="28">
        <v>114848.77</v>
      </c>
      <c r="AI20" s="28">
        <v>105963.55499999999</v>
      </c>
      <c r="AJ20" s="41">
        <v>98680</v>
      </c>
      <c r="AK20" s="40">
        <v>118074.565</v>
      </c>
      <c r="AL20" s="28">
        <v>118404.455</v>
      </c>
      <c r="AM20" s="28">
        <v>108404.01</v>
      </c>
      <c r="AN20" s="28">
        <v>108587.52</v>
      </c>
      <c r="AO20" s="28">
        <v>94831.23</v>
      </c>
      <c r="AP20" s="28">
        <v>92097.07</v>
      </c>
      <c r="AQ20" s="41">
        <v>101760.09</v>
      </c>
    </row>
    <row r="21" spans="1:43" x14ac:dyDescent="0.5">
      <c r="A21" s="27">
        <v>16</v>
      </c>
      <c r="B21" s="40">
        <v>125107.78</v>
      </c>
      <c r="C21" s="28">
        <v>127793.38</v>
      </c>
      <c r="D21" s="28">
        <v>126673.935</v>
      </c>
      <c r="E21" s="28">
        <v>126937.94</v>
      </c>
      <c r="F21" s="28">
        <v>131031.41499999999</v>
      </c>
      <c r="G21" s="28">
        <v>109763.985</v>
      </c>
      <c r="H21" s="41">
        <v>107160.54</v>
      </c>
      <c r="I21" s="40">
        <v>118614.005</v>
      </c>
      <c r="J21" s="28">
        <v>123808.76</v>
      </c>
      <c r="K21" s="28">
        <v>124686.63</v>
      </c>
      <c r="L21" s="28">
        <v>126519.065</v>
      </c>
      <c r="M21" s="28">
        <v>124721.485</v>
      </c>
      <c r="N21" s="28">
        <v>108525.965</v>
      </c>
      <c r="O21" s="41">
        <v>100526.30499999999</v>
      </c>
      <c r="P21" s="40">
        <v>113287.05499999999</v>
      </c>
      <c r="Q21" s="28">
        <v>114159.965</v>
      </c>
      <c r="R21" s="28">
        <v>114335.995</v>
      </c>
      <c r="S21" s="28">
        <v>112704.045</v>
      </c>
      <c r="T21" s="28">
        <v>97436.41</v>
      </c>
      <c r="U21" s="28">
        <v>99608.57</v>
      </c>
      <c r="V21" s="41">
        <v>96594.744999999995</v>
      </c>
      <c r="W21" s="40">
        <v>115694.64</v>
      </c>
      <c r="X21" s="28">
        <v>121092.855</v>
      </c>
      <c r="Y21" s="28">
        <v>120784.875</v>
      </c>
      <c r="Z21" s="28">
        <v>120448.935</v>
      </c>
      <c r="AA21" s="28">
        <v>118324.09</v>
      </c>
      <c r="AB21" s="28">
        <v>107479.26</v>
      </c>
      <c r="AC21" s="41">
        <v>103662.05</v>
      </c>
      <c r="AD21" s="40">
        <v>114194.955</v>
      </c>
      <c r="AE21" s="28">
        <v>115392.875</v>
      </c>
      <c r="AF21" s="28">
        <v>117281.13</v>
      </c>
      <c r="AG21" s="28">
        <v>111360.065</v>
      </c>
      <c r="AH21" s="28">
        <v>95967.404999999999</v>
      </c>
      <c r="AI21" s="28">
        <v>95654.36</v>
      </c>
      <c r="AJ21" s="41">
        <v>94810.664999999994</v>
      </c>
      <c r="AK21" s="40">
        <v>100025.9</v>
      </c>
      <c r="AL21" s="28">
        <v>107849.83</v>
      </c>
      <c r="AM21" s="28">
        <v>104547.34</v>
      </c>
      <c r="AN21" s="28">
        <v>106527.94500000001</v>
      </c>
      <c r="AO21" s="28">
        <v>106943.49</v>
      </c>
      <c r="AP21" s="28">
        <v>106888.545</v>
      </c>
      <c r="AQ21" s="41">
        <v>100737.83500000001</v>
      </c>
    </row>
    <row r="22" spans="1:43" x14ac:dyDescent="0.5">
      <c r="A22" s="27">
        <v>17</v>
      </c>
      <c r="B22" s="40">
        <v>126696.19</v>
      </c>
      <c r="C22" s="28">
        <v>127973.58500000001</v>
      </c>
      <c r="D22" s="28">
        <v>128598.495</v>
      </c>
      <c r="E22" s="28">
        <v>126483.80499999999</v>
      </c>
      <c r="F22" s="28">
        <v>126230.785</v>
      </c>
      <c r="G22" s="28">
        <v>111803.625</v>
      </c>
      <c r="H22" s="41">
        <v>108217.82</v>
      </c>
      <c r="I22" s="40">
        <v>123441.82</v>
      </c>
      <c r="J22" s="28">
        <v>126846.44500000001</v>
      </c>
      <c r="K22" s="28">
        <v>125204.785</v>
      </c>
      <c r="L22" s="28">
        <v>125514.14</v>
      </c>
      <c r="M22" s="28">
        <v>120124.30499999999</v>
      </c>
      <c r="N22" s="28">
        <v>108773.745</v>
      </c>
      <c r="O22" s="41">
        <v>105642.28</v>
      </c>
      <c r="P22" s="40">
        <v>99945.494999999995</v>
      </c>
      <c r="Q22" s="28">
        <v>111955.175</v>
      </c>
      <c r="R22" s="28">
        <v>114436.97</v>
      </c>
      <c r="S22" s="28">
        <v>112816.68</v>
      </c>
      <c r="T22" s="28">
        <v>114522.44</v>
      </c>
      <c r="U22" s="28">
        <v>102528.4</v>
      </c>
      <c r="V22" s="41">
        <v>97356.565000000002</v>
      </c>
      <c r="W22" s="40">
        <v>117799.97</v>
      </c>
      <c r="X22" s="28">
        <v>117642.645</v>
      </c>
      <c r="Y22" s="28">
        <v>106654.955</v>
      </c>
      <c r="Z22" s="28">
        <v>117617.51</v>
      </c>
      <c r="AA22" s="28">
        <v>119079.465</v>
      </c>
      <c r="AB22" s="28">
        <v>108613.38</v>
      </c>
      <c r="AC22" s="41">
        <v>105277.715</v>
      </c>
      <c r="AD22" s="40">
        <v>100246.51</v>
      </c>
      <c r="AE22" s="28">
        <v>114240.88499999999</v>
      </c>
      <c r="AF22" s="28">
        <v>113264.23</v>
      </c>
      <c r="AG22" s="28">
        <v>98112.464999999997</v>
      </c>
      <c r="AH22" s="28">
        <v>107226.59</v>
      </c>
      <c r="AI22" s="28">
        <v>105374.93</v>
      </c>
      <c r="AJ22" s="41">
        <v>101057.43</v>
      </c>
      <c r="AK22" s="40">
        <v>109168.595</v>
      </c>
      <c r="AL22" s="28">
        <v>111417.63</v>
      </c>
      <c r="AM22" s="28">
        <v>113506.01</v>
      </c>
      <c r="AN22" s="28">
        <v>112872.88</v>
      </c>
      <c r="AO22" s="28">
        <v>106565.295</v>
      </c>
      <c r="AP22" s="28">
        <v>96845.119999999995</v>
      </c>
      <c r="AQ22" s="41">
        <v>96572.934999999998</v>
      </c>
    </row>
    <row r="23" spans="1:43" x14ac:dyDescent="0.5">
      <c r="A23" s="27">
        <v>18</v>
      </c>
      <c r="B23" s="40">
        <v>127855.22</v>
      </c>
      <c r="C23" s="28">
        <v>132642.14000000001</v>
      </c>
      <c r="D23" s="28">
        <v>132814.61499999999</v>
      </c>
      <c r="E23" s="28">
        <v>132669.57999999999</v>
      </c>
      <c r="F23" s="28">
        <v>126304.44500000001</v>
      </c>
      <c r="G23" s="28">
        <v>108487.97500000001</v>
      </c>
      <c r="H23" s="41">
        <v>109233.34</v>
      </c>
      <c r="I23" s="40">
        <v>104072.435</v>
      </c>
      <c r="J23" s="28">
        <v>117437.66499999999</v>
      </c>
      <c r="K23" s="28">
        <v>118531.5</v>
      </c>
      <c r="L23" s="28">
        <v>126847.02</v>
      </c>
      <c r="M23" s="28">
        <v>122054.13</v>
      </c>
      <c r="N23" s="28">
        <v>103505.19500000001</v>
      </c>
      <c r="O23" s="41">
        <v>98873.535000000003</v>
      </c>
      <c r="P23" s="40">
        <v>109421.815</v>
      </c>
      <c r="Q23" s="28">
        <v>101548.735</v>
      </c>
      <c r="R23" s="28">
        <v>116795.245</v>
      </c>
      <c r="S23" s="28">
        <v>126329.53</v>
      </c>
      <c r="T23" s="28">
        <v>120144.19</v>
      </c>
      <c r="U23" s="28">
        <v>104864.05</v>
      </c>
      <c r="V23" s="41">
        <v>103756.535</v>
      </c>
      <c r="W23" s="40">
        <v>121551.685</v>
      </c>
      <c r="X23" s="28">
        <v>122642.235</v>
      </c>
      <c r="Y23" s="28">
        <v>118716.595</v>
      </c>
      <c r="Z23" s="28">
        <v>117357.83500000001</v>
      </c>
      <c r="AA23" s="28">
        <v>116870.46</v>
      </c>
      <c r="AB23" s="28">
        <v>106892.995</v>
      </c>
      <c r="AC23" s="41">
        <v>105840.39</v>
      </c>
      <c r="AD23" s="40">
        <v>118307.52499999999</v>
      </c>
      <c r="AE23" s="28">
        <v>110515.6</v>
      </c>
      <c r="AF23" s="28">
        <v>111462.38499999999</v>
      </c>
      <c r="AG23" s="28">
        <v>112948.4</v>
      </c>
      <c r="AH23" s="28">
        <v>110902.185</v>
      </c>
      <c r="AI23" s="28">
        <v>103616.145</v>
      </c>
      <c r="AJ23" s="41">
        <v>104770.705</v>
      </c>
      <c r="AK23" s="40">
        <v>113471.83</v>
      </c>
      <c r="AL23" s="28">
        <v>112124.06</v>
      </c>
      <c r="AM23" s="28">
        <v>121307.84</v>
      </c>
      <c r="AN23" s="28">
        <v>121353.33</v>
      </c>
      <c r="AO23" s="28">
        <v>127238.875</v>
      </c>
      <c r="AP23" s="28">
        <v>111665.72500000001</v>
      </c>
      <c r="AQ23" s="41">
        <v>109669.355</v>
      </c>
    </row>
    <row r="24" spans="1:43" x14ac:dyDescent="0.5">
      <c r="A24" s="27">
        <v>19</v>
      </c>
      <c r="B24" s="40">
        <v>122375.47</v>
      </c>
      <c r="C24" s="28">
        <v>123734.86500000001</v>
      </c>
      <c r="D24" s="28">
        <v>129121.86</v>
      </c>
      <c r="E24" s="28">
        <v>131237.185</v>
      </c>
      <c r="F24" s="28">
        <v>131138.73000000001</v>
      </c>
      <c r="G24" s="28">
        <v>108377.05</v>
      </c>
      <c r="H24" s="41">
        <v>103811.28</v>
      </c>
      <c r="I24" s="40">
        <v>116969.63</v>
      </c>
      <c r="J24" s="28">
        <v>119014.44500000001</v>
      </c>
      <c r="K24" s="28">
        <v>124525.185</v>
      </c>
      <c r="L24" s="28">
        <v>118192.05499999999</v>
      </c>
      <c r="M24" s="28">
        <v>120421.32</v>
      </c>
      <c r="N24" s="28">
        <v>106052.64</v>
      </c>
      <c r="O24" s="41">
        <v>103487.28</v>
      </c>
      <c r="P24" s="40">
        <v>115103.77499999999</v>
      </c>
      <c r="Q24" s="28">
        <v>120718.64</v>
      </c>
      <c r="R24" s="28">
        <v>129196.44500000001</v>
      </c>
      <c r="S24" s="28">
        <v>127260.05</v>
      </c>
      <c r="T24" s="28">
        <v>123150.38499999999</v>
      </c>
      <c r="U24" s="28">
        <v>105013.07</v>
      </c>
      <c r="V24" s="41">
        <v>107424.07</v>
      </c>
      <c r="W24" s="40">
        <v>118254.55499999999</v>
      </c>
      <c r="X24" s="28">
        <v>122876.86500000001</v>
      </c>
      <c r="Y24" s="28">
        <v>122721.46</v>
      </c>
      <c r="Z24" s="28">
        <v>128518.505</v>
      </c>
      <c r="AA24" s="28">
        <v>133467.37</v>
      </c>
      <c r="AB24" s="28">
        <v>111273.755</v>
      </c>
      <c r="AC24" s="41">
        <v>108729.71</v>
      </c>
      <c r="AD24" s="40">
        <v>121535.485</v>
      </c>
      <c r="AE24" s="28">
        <v>116318.435</v>
      </c>
      <c r="AF24" s="28">
        <v>118801.84</v>
      </c>
      <c r="AG24" s="28">
        <v>122003.33500000001</v>
      </c>
      <c r="AH24" s="28">
        <v>123850.86</v>
      </c>
      <c r="AI24" s="28">
        <v>113186.735</v>
      </c>
      <c r="AJ24" s="41">
        <v>110416.88</v>
      </c>
      <c r="AK24" s="40">
        <v>126892.26</v>
      </c>
      <c r="AL24" s="28">
        <v>118839.095</v>
      </c>
      <c r="AM24" s="28">
        <v>113214.27</v>
      </c>
      <c r="AN24" s="28">
        <v>109642.755</v>
      </c>
      <c r="AO24" s="28">
        <v>107914.05499999999</v>
      </c>
      <c r="AP24" s="28">
        <v>107786.255</v>
      </c>
      <c r="AQ24" s="41">
        <v>107555.19</v>
      </c>
    </row>
    <row r="25" spans="1:43" x14ac:dyDescent="0.5">
      <c r="A25" s="27">
        <v>20</v>
      </c>
      <c r="B25" s="40">
        <v>123740.245</v>
      </c>
      <c r="C25" s="28">
        <v>129312.58</v>
      </c>
      <c r="D25" s="28">
        <v>136903.26999999999</v>
      </c>
      <c r="E25" s="28">
        <v>135217.65</v>
      </c>
      <c r="F25" s="28">
        <v>135172.41</v>
      </c>
      <c r="G25" s="28">
        <v>117136.63</v>
      </c>
      <c r="H25" s="41">
        <v>111897.08500000001</v>
      </c>
      <c r="I25" s="40">
        <v>119781.13499999999</v>
      </c>
      <c r="J25" s="28">
        <v>119611.88</v>
      </c>
      <c r="K25" s="28">
        <v>123616.28</v>
      </c>
      <c r="L25" s="28">
        <v>120693.53</v>
      </c>
      <c r="M25" s="28">
        <v>118800.07</v>
      </c>
      <c r="N25" s="28">
        <v>101945.995</v>
      </c>
      <c r="O25" s="41">
        <v>99697.62</v>
      </c>
      <c r="P25" s="40">
        <v>125858.27</v>
      </c>
      <c r="Q25" s="28">
        <v>126760.71</v>
      </c>
      <c r="R25" s="28">
        <v>125747.735</v>
      </c>
      <c r="S25" s="28">
        <v>128753.13</v>
      </c>
      <c r="T25" s="28">
        <v>123523</v>
      </c>
      <c r="U25" s="28">
        <v>109477.42</v>
      </c>
      <c r="V25" s="41">
        <v>107497.03</v>
      </c>
      <c r="W25" s="40">
        <v>129885.955</v>
      </c>
      <c r="X25" s="28">
        <v>131900.51999999999</v>
      </c>
      <c r="Y25" s="28">
        <v>133399.23000000001</v>
      </c>
      <c r="Z25" s="28">
        <v>131757.155</v>
      </c>
      <c r="AA25" s="28">
        <v>127353.575</v>
      </c>
      <c r="AB25" s="28">
        <v>119262.145</v>
      </c>
      <c r="AC25" s="41">
        <v>112349.26</v>
      </c>
      <c r="AD25" s="40">
        <v>119598.605</v>
      </c>
      <c r="AE25" s="28">
        <v>123005.31</v>
      </c>
      <c r="AF25" s="28">
        <v>126264.77499999999</v>
      </c>
      <c r="AG25" s="28">
        <v>127389.485</v>
      </c>
      <c r="AH25" s="28">
        <v>126934.24</v>
      </c>
      <c r="AI25" s="28">
        <v>112990.63499999999</v>
      </c>
      <c r="AJ25" s="41">
        <v>104054.85</v>
      </c>
      <c r="AK25" s="40">
        <v>122550.94500000001</v>
      </c>
      <c r="AL25" s="28">
        <v>120767.795</v>
      </c>
      <c r="AM25" s="28">
        <v>127145.14</v>
      </c>
      <c r="AN25" s="28">
        <v>129285.09</v>
      </c>
      <c r="AO25" s="28">
        <v>129112.45</v>
      </c>
      <c r="AP25" s="28">
        <v>110420.89</v>
      </c>
      <c r="AQ25" s="41">
        <v>109774.425</v>
      </c>
    </row>
    <row r="26" spans="1:43" x14ac:dyDescent="0.5">
      <c r="A26" s="27">
        <v>21</v>
      </c>
      <c r="B26" s="40">
        <v>127524.8</v>
      </c>
      <c r="C26" s="28">
        <v>133235.48000000001</v>
      </c>
      <c r="D26" s="28">
        <v>127522.71</v>
      </c>
      <c r="E26" s="28">
        <v>135361.19500000001</v>
      </c>
      <c r="F26" s="28">
        <v>133422.46</v>
      </c>
      <c r="G26" s="28">
        <v>119331.85</v>
      </c>
      <c r="H26" s="41">
        <v>118783.08500000001</v>
      </c>
      <c r="I26" s="40">
        <v>121182.69500000001</v>
      </c>
      <c r="J26" s="28">
        <v>124209.405</v>
      </c>
      <c r="K26" s="28">
        <v>124352.215</v>
      </c>
      <c r="L26" s="28">
        <v>124392.29</v>
      </c>
      <c r="M26" s="28">
        <v>127705.84</v>
      </c>
      <c r="N26" s="28">
        <v>112336.78</v>
      </c>
      <c r="O26" s="41">
        <v>101618.98</v>
      </c>
      <c r="P26" s="40">
        <v>125871.91499999999</v>
      </c>
      <c r="Q26" s="28">
        <v>127820.715</v>
      </c>
      <c r="R26" s="28">
        <v>125072.675</v>
      </c>
      <c r="S26" s="28">
        <v>122910.48</v>
      </c>
      <c r="T26" s="28">
        <v>123351.45</v>
      </c>
      <c r="U26" s="28">
        <v>109111.61500000001</v>
      </c>
      <c r="V26" s="41">
        <v>105912.16</v>
      </c>
      <c r="W26" s="40">
        <v>124046.80499999999</v>
      </c>
      <c r="X26" s="28">
        <v>126922.995</v>
      </c>
      <c r="Y26" s="28">
        <v>129352.83</v>
      </c>
      <c r="Z26" s="28">
        <v>129553.94</v>
      </c>
      <c r="AA26" s="28">
        <v>127957.57</v>
      </c>
      <c r="AB26" s="28">
        <v>115384.08500000001</v>
      </c>
      <c r="AC26" s="41">
        <v>106044.51</v>
      </c>
      <c r="AD26" s="40">
        <v>118733.42</v>
      </c>
      <c r="AE26" s="28">
        <v>121766.77</v>
      </c>
      <c r="AF26" s="28">
        <v>122015.59</v>
      </c>
      <c r="AG26" s="28">
        <v>119118.11</v>
      </c>
      <c r="AH26" s="28">
        <v>118924.765</v>
      </c>
      <c r="AI26" s="28">
        <v>104949.95</v>
      </c>
      <c r="AJ26" s="41">
        <v>106153.43</v>
      </c>
      <c r="AK26" s="40">
        <v>120076.645</v>
      </c>
      <c r="AL26" s="28">
        <v>119789.97</v>
      </c>
      <c r="AM26" s="28">
        <v>119803.985</v>
      </c>
      <c r="AN26" s="28">
        <v>127563.61</v>
      </c>
      <c r="AO26" s="28">
        <v>130472.2</v>
      </c>
      <c r="AP26" s="28">
        <v>115234.32</v>
      </c>
      <c r="AQ26" s="41">
        <v>109579.82</v>
      </c>
    </row>
    <row r="27" spans="1:43" x14ac:dyDescent="0.5">
      <c r="A27" s="27">
        <v>22</v>
      </c>
      <c r="B27" s="40">
        <v>136690.92000000001</v>
      </c>
      <c r="C27" s="28">
        <v>140886.995</v>
      </c>
      <c r="D27" s="28">
        <v>133103.37</v>
      </c>
      <c r="E27" s="28">
        <v>127900.235</v>
      </c>
      <c r="F27" s="28">
        <v>132338.94</v>
      </c>
      <c r="G27" s="28">
        <v>114669.79</v>
      </c>
      <c r="H27" s="41">
        <v>113261.26</v>
      </c>
      <c r="I27" s="40">
        <v>121424.42</v>
      </c>
      <c r="J27" s="28">
        <v>131916.405</v>
      </c>
      <c r="K27" s="28">
        <v>132170.04999999999</v>
      </c>
      <c r="L27" s="28">
        <v>137080.875</v>
      </c>
      <c r="M27" s="28">
        <v>134317.62</v>
      </c>
      <c r="N27" s="28">
        <v>119938.795</v>
      </c>
      <c r="O27" s="41">
        <v>118751.965</v>
      </c>
      <c r="P27" s="40">
        <v>113551.03999999999</v>
      </c>
      <c r="Q27" s="28">
        <v>119127.205</v>
      </c>
      <c r="R27" s="28">
        <v>121571.97</v>
      </c>
      <c r="S27" s="28">
        <v>124010.03</v>
      </c>
      <c r="T27" s="28">
        <v>123130.6</v>
      </c>
      <c r="U27" s="28">
        <v>104643.675</v>
      </c>
      <c r="V27" s="41">
        <v>110029.55</v>
      </c>
      <c r="W27" s="40">
        <v>119360.265</v>
      </c>
      <c r="X27" s="28">
        <v>123142.76</v>
      </c>
      <c r="Y27" s="28">
        <v>127830.62</v>
      </c>
      <c r="Z27" s="28">
        <v>131159.94500000001</v>
      </c>
      <c r="AA27" s="28">
        <v>135864.065</v>
      </c>
      <c r="AB27" s="28">
        <v>123226.075</v>
      </c>
      <c r="AC27" s="41">
        <v>121177.58500000001</v>
      </c>
      <c r="AD27" s="40">
        <v>130229.295</v>
      </c>
      <c r="AE27" s="28">
        <v>133799.655</v>
      </c>
      <c r="AF27" s="28">
        <v>136301.49</v>
      </c>
      <c r="AG27" s="28">
        <v>138857.13500000001</v>
      </c>
      <c r="AH27" s="28">
        <v>133869.14000000001</v>
      </c>
      <c r="AI27" s="28">
        <v>120653.435</v>
      </c>
      <c r="AJ27" s="41">
        <v>118086.93</v>
      </c>
      <c r="AK27" s="40">
        <v>125532.575</v>
      </c>
      <c r="AL27" s="28">
        <v>126788.83500000001</v>
      </c>
      <c r="AM27" s="28">
        <v>124189.8</v>
      </c>
      <c r="AN27" s="28">
        <v>124062.485</v>
      </c>
      <c r="AO27" s="28">
        <v>120072.09</v>
      </c>
      <c r="AP27" s="28">
        <v>102231.77</v>
      </c>
      <c r="AQ27" s="41">
        <v>102684.59</v>
      </c>
    </row>
    <row r="28" spans="1:43" x14ac:dyDescent="0.5">
      <c r="A28" s="27">
        <v>23</v>
      </c>
      <c r="B28" s="40">
        <v>140919.995</v>
      </c>
      <c r="C28" s="28">
        <v>148534.505</v>
      </c>
      <c r="D28" s="28">
        <v>146902.95000000001</v>
      </c>
      <c r="E28" s="28">
        <v>147155.26500000001</v>
      </c>
      <c r="F28" s="28">
        <v>142625.035</v>
      </c>
      <c r="G28" s="28">
        <v>120128.295</v>
      </c>
      <c r="H28" s="41">
        <v>109609.685</v>
      </c>
      <c r="I28" s="40">
        <v>134983.95499999999</v>
      </c>
      <c r="J28" s="28">
        <v>140402.15</v>
      </c>
      <c r="K28" s="28">
        <v>141195.03</v>
      </c>
      <c r="L28" s="28">
        <v>141292.56</v>
      </c>
      <c r="M28" s="28">
        <v>137717.255</v>
      </c>
      <c r="N28" s="28">
        <v>122764.33</v>
      </c>
      <c r="O28" s="41">
        <v>116052.80499999999</v>
      </c>
      <c r="P28" s="40">
        <v>130516.1</v>
      </c>
      <c r="Q28" s="28">
        <v>132762.38</v>
      </c>
      <c r="R28" s="28">
        <v>139030.79500000001</v>
      </c>
      <c r="S28" s="28">
        <v>140202.73499999999</v>
      </c>
      <c r="T28" s="28">
        <v>136856.79999999999</v>
      </c>
      <c r="U28" s="28">
        <v>122161.405</v>
      </c>
      <c r="V28" s="41">
        <v>118953.95</v>
      </c>
      <c r="W28" s="40">
        <v>135385.41</v>
      </c>
      <c r="X28" s="28">
        <v>132975.13</v>
      </c>
      <c r="Y28" s="28">
        <v>132038.42499999999</v>
      </c>
      <c r="Z28" s="28">
        <v>128577.63</v>
      </c>
      <c r="AA28" s="28">
        <v>129910.015</v>
      </c>
      <c r="AB28" s="28">
        <v>120232.19500000001</v>
      </c>
      <c r="AC28" s="41">
        <v>117037.86500000001</v>
      </c>
      <c r="AD28" s="40">
        <v>135437.85</v>
      </c>
      <c r="AE28" s="28">
        <v>136149.125</v>
      </c>
      <c r="AF28" s="28">
        <v>137844.815</v>
      </c>
      <c r="AG28" s="28">
        <v>134971.77499999999</v>
      </c>
      <c r="AH28" s="28">
        <v>132003.44</v>
      </c>
      <c r="AI28" s="28">
        <v>117243.63</v>
      </c>
      <c r="AJ28" s="41">
        <v>110669.42</v>
      </c>
      <c r="AK28" s="40">
        <v>132039.70499999999</v>
      </c>
      <c r="AL28" s="28">
        <v>132710.35999999999</v>
      </c>
      <c r="AM28" s="28">
        <v>130801.825</v>
      </c>
      <c r="AN28" s="28">
        <v>133322.02499999999</v>
      </c>
      <c r="AO28" s="28">
        <v>137368.465</v>
      </c>
      <c r="AP28" s="28">
        <v>126427.92</v>
      </c>
      <c r="AQ28" s="41">
        <v>119524.41</v>
      </c>
    </row>
    <row r="29" spans="1:43" x14ac:dyDescent="0.5">
      <c r="A29" s="27">
        <v>24</v>
      </c>
      <c r="B29" s="40">
        <v>110715.815</v>
      </c>
      <c r="C29" s="28">
        <v>132854.13500000001</v>
      </c>
      <c r="D29" s="28">
        <v>144125.52499999999</v>
      </c>
      <c r="E29" s="28">
        <v>143465.44500000001</v>
      </c>
      <c r="F29" s="28">
        <v>145005.62</v>
      </c>
      <c r="G29" s="28">
        <v>123754.55</v>
      </c>
      <c r="H29" s="41">
        <v>119125.62</v>
      </c>
      <c r="I29" s="40">
        <v>134829.755</v>
      </c>
      <c r="J29" s="28">
        <v>135306.005</v>
      </c>
      <c r="K29" s="28">
        <v>137305.35500000001</v>
      </c>
      <c r="L29" s="28">
        <v>132859.30499999999</v>
      </c>
      <c r="M29" s="28">
        <v>132209.51500000001</v>
      </c>
      <c r="N29" s="28">
        <v>120753.43</v>
      </c>
      <c r="O29" s="41">
        <v>122771.53</v>
      </c>
      <c r="P29" s="40">
        <v>132877.45000000001</v>
      </c>
      <c r="Q29" s="28">
        <v>133274.53</v>
      </c>
      <c r="R29" s="28">
        <v>136116.12</v>
      </c>
      <c r="S29" s="28">
        <v>139511.78</v>
      </c>
      <c r="T29" s="28">
        <v>130994.54</v>
      </c>
      <c r="U29" s="28">
        <v>120698.91499999999</v>
      </c>
      <c r="V29" s="41">
        <v>113374.465</v>
      </c>
      <c r="W29" s="40">
        <v>113420.985</v>
      </c>
      <c r="X29" s="28">
        <v>127261.295</v>
      </c>
      <c r="Y29" s="28">
        <v>131574.60500000001</v>
      </c>
      <c r="Z29" s="28">
        <v>130544.485</v>
      </c>
      <c r="AA29" s="28">
        <v>133009.01</v>
      </c>
      <c r="AB29" s="28">
        <v>124351.235</v>
      </c>
      <c r="AC29" s="41">
        <v>120785.595</v>
      </c>
      <c r="AD29" s="40">
        <v>108133.03</v>
      </c>
      <c r="AE29" s="28">
        <v>122760.92</v>
      </c>
      <c r="AF29" s="28">
        <v>128127.75</v>
      </c>
      <c r="AG29" s="28">
        <v>128535.19</v>
      </c>
      <c r="AH29" s="28">
        <v>128153.19500000001</v>
      </c>
      <c r="AI29" s="28">
        <v>121097.845</v>
      </c>
      <c r="AJ29" s="41">
        <v>116811.39</v>
      </c>
      <c r="AK29" s="40">
        <v>124792.97500000001</v>
      </c>
      <c r="AL29" s="28">
        <v>141571.29500000001</v>
      </c>
      <c r="AM29" s="28">
        <v>137795.79500000001</v>
      </c>
      <c r="AN29" s="28">
        <v>141444.44500000001</v>
      </c>
      <c r="AO29" s="28">
        <v>134684.58499999999</v>
      </c>
      <c r="AP29" s="28">
        <v>117394.455</v>
      </c>
      <c r="AQ29" s="41">
        <v>107553.005</v>
      </c>
    </row>
    <row r="30" spans="1:43" x14ac:dyDescent="0.5">
      <c r="A30" s="27">
        <v>25</v>
      </c>
      <c r="B30" s="40">
        <v>136054.14499999999</v>
      </c>
      <c r="C30" s="28">
        <v>139073.785</v>
      </c>
      <c r="D30" s="28">
        <v>134290.46</v>
      </c>
      <c r="E30" s="28">
        <v>137073.77499999999</v>
      </c>
      <c r="F30" s="28">
        <v>139781.245</v>
      </c>
      <c r="G30" s="28">
        <v>129576.36</v>
      </c>
      <c r="H30" s="41">
        <v>124910.57</v>
      </c>
      <c r="I30" s="40">
        <v>122106.95</v>
      </c>
      <c r="J30" s="28">
        <v>138466.56</v>
      </c>
      <c r="K30" s="28">
        <v>140904.59</v>
      </c>
      <c r="L30" s="28">
        <v>140741.16500000001</v>
      </c>
      <c r="M30" s="28">
        <v>138023.10999999999</v>
      </c>
      <c r="N30" s="28">
        <v>123162.185</v>
      </c>
      <c r="O30" s="41">
        <v>119662.16499999999</v>
      </c>
      <c r="P30" s="40">
        <v>117691.685</v>
      </c>
      <c r="Q30" s="28">
        <v>135184.95000000001</v>
      </c>
      <c r="R30" s="28">
        <v>136253.42000000001</v>
      </c>
      <c r="S30" s="28">
        <v>135303.255</v>
      </c>
      <c r="T30" s="28">
        <v>135269.63500000001</v>
      </c>
      <c r="U30" s="28">
        <v>121178.68</v>
      </c>
      <c r="V30" s="41">
        <v>116112.74</v>
      </c>
      <c r="W30" s="40">
        <v>138518.73499999999</v>
      </c>
      <c r="X30" s="28">
        <v>143830.12</v>
      </c>
      <c r="Y30" s="28">
        <v>141305.88</v>
      </c>
      <c r="Z30" s="28">
        <v>143542.01999999999</v>
      </c>
      <c r="AA30" s="28">
        <v>140296.4</v>
      </c>
      <c r="AB30" s="28">
        <v>132165.42499999999</v>
      </c>
      <c r="AC30" s="41">
        <v>125850.58</v>
      </c>
      <c r="AD30" s="40">
        <v>129972.91499999999</v>
      </c>
      <c r="AE30" s="28">
        <v>137922.22</v>
      </c>
      <c r="AF30" s="28">
        <v>144737.12</v>
      </c>
      <c r="AG30" s="28">
        <v>148609.595</v>
      </c>
      <c r="AH30" s="28">
        <v>144504.32999999999</v>
      </c>
      <c r="AI30" s="28">
        <v>132829.29</v>
      </c>
      <c r="AJ30" s="41">
        <v>133525.32</v>
      </c>
      <c r="AK30" s="40">
        <v>121221.455</v>
      </c>
      <c r="AL30" s="28">
        <v>124473.67</v>
      </c>
      <c r="AM30" s="28">
        <v>133969.69</v>
      </c>
      <c r="AN30" s="28">
        <v>130437.325</v>
      </c>
      <c r="AO30" s="28">
        <v>120149.435</v>
      </c>
      <c r="AP30" s="28">
        <v>109644.69500000001</v>
      </c>
      <c r="AQ30" s="41">
        <v>121528.375</v>
      </c>
    </row>
    <row r="31" spans="1:43" x14ac:dyDescent="0.5">
      <c r="A31" s="27">
        <v>26</v>
      </c>
      <c r="B31" s="40">
        <v>140431.35999999999</v>
      </c>
      <c r="C31" s="28">
        <v>133171.4</v>
      </c>
      <c r="D31" s="28">
        <v>135407.57</v>
      </c>
      <c r="E31" s="28">
        <v>137379.23000000001</v>
      </c>
      <c r="F31" s="28">
        <v>135562.07500000001</v>
      </c>
      <c r="G31" s="28">
        <v>124587.43</v>
      </c>
      <c r="H31" s="41">
        <v>119277.48</v>
      </c>
      <c r="I31" s="40">
        <v>134435.11499999999</v>
      </c>
      <c r="J31" s="28">
        <v>137511.315</v>
      </c>
      <c r="K31" s="28">
        <v>133813.285</v>
      </c>
      <c r="L31" s="28">
        <v>136740.005</v>
      </c>
      <c r="M31" s="28">
        <v>144658.38</v>
      </c>
      <c r="N31" s="28">
        <v>131730.83499999999</v>
      </c>
      <c r="O31" s="41">
        <v>126455.935</v>
      </c>
      <c r="P31" s="40">
        <v>134925.74</v>
      </c>
      <c r="Q31" s="28">
        <v>131996.97</v>
      </c>
      <c r="R31" s="28">
        <v>139814.29999999999</v>
      </c>
      <c r="S31" s="28">
        <v>140348.57</v>
      </c>
      <c r="T31" s="28">
        <v>132029.57500000001</v>
      </c>
      <c r="U31" s="28">
        <v>122393.325</v>
      </c>
      <c r="V31" s="41">
        <v>118103.86500000001</v>
      </c>
      <c r="W31" s="40">
        <v>141972.715</v>
      </c>
      <c r="X31" s="28">
        <v>142842.4</v>
      </c>
      <c r="Y31" s="28">
        <v>148100.13</v>
      </c>
      <c r="Z31" s="28">
        <v>150445.47</v>
      </c>
      <c r="AA31" s="28">
        <v>139188.48000000001</v>
      </c>
      <c r="AB31" s="28">
        <v>125394.425</v>
      </c>
      <c r="AC31" s="41">
        <v>124313.07</v>
      </c>
      <c r="AD31" s="40">
        <v>146856.79999999999</v>
      </c>
      <c r="AE31" s="28">
        <v>145807.25</v>
      </c>
      <c r="AF31" s="28">
        <v>139351.56</v>
      </c>
      <c r="AG31" s="28">
        <v>131023.66</v>
      </c>
      <c r="AH31" s="28">
        <v>123546.62</v>
      </c>
      <c r="AI31" s="28">
        <v>117924.13</v>
      </c>
      <c r="AJ31" s="41">
        <v>116150.91499999999</v>
      </c>
      <c r="AK31" s="40">
        <v>136373.435</v>
      </c>
      <c r="AL31" s="28">
        <v>131904.745</v>
      </c>
      <c r="AM31" s="28">
        <v>133100.905</v>
      </c>
      <c r="AN31" s="28">
        <v>131466.23999999999</v>
      </c>
      <c r="AO31" s="28">
        <v>136872.56</v>
      </c>
      <c r="AP31" s="28">
        <v>126938.54</v>
      </c>
      <c r="AQ31" s="41">
        <v>125830.75</v>
      </c>
    </row>
    <row r="32" spans="1:43" x14ac:dyDescent="0.5">
      <c r="A32" s="27">
        <v>27</v>
      </c>
      <c r="B32" s="40">
        <v>139468.155</v>
      </c>
      <c r="C32" s="28">
        <v>143170.05499999999</v>
      </c>
      <c r="D32" s="28">
        <v>138931</v>
      </c>
      <c r="E32" s="28">
        <v>138972.42499999999</v>
      </c>
      <c r="F32" s="28">
        <v>145713.81</v>
      </c>
      <c r="G32" s="28">
        <v>130073.27</v>
      </c>
      <c r="H32" s="41">
        <v>117312.925</v>
      </c>
      <c r="I32" s="40">
        <v>148639.995</v>
      </c>
      <c r="J32" s="28">
        <v>142146.31</v>
      </c>
      <c r="K32" s="28">
        <v>136071.965</v>
      </c>
      <c r="L32" s="28">
        <v>141078.46</v>
      </c>
      <c r="M32" s="28">
        <v>136676.715</v>
      </c>
      <c r="N32" s="28">
        <v>118683.565</v>
      </c>
      <c r="O32" s="41">
        <v>112556.405</v>
      </c>
      <c r="P32" s="40">
        <v>138040.38</v>
      </c>
      <c r="Q32" s="28">
        <v>144526.63</v>
      </c>
      <c r="R32" s="28">
        <v>141351.89499999999</v>
      </c>
      <c r="S32" s="28">
        <v>138124.06</v>
      </c>
      <c r="T32" s="28">
        <v>139275.77499999999</v>
      </c>
      <c r="U32" s="28">
        <v>125949.5</v>
      </c>
      <c r="V32" s="41">
        <v>120137.45</v>
      </c>
      <c r="W32" s="40">
        <v>140713.255</v>
      </c>
      <c r="X32" s="28">
        <v>135759.27499999999</v>
      </c>
      <c r="Y32" s="28">
        <v>128580.97500000001</v>
      </c>
      <c r="Z32" s="28">
        <v>125861.6</v>
      </c>
      <c r="AA32" s="28">
        <v>124242.52</v>
      </c>
      <c r="AB32" s="28">
        <v>119717.435</v>
      </c>
      <c r="AC32" s="41">
        <v>114562.215</v>
      </c>
      <c r="AD32" s="40">
        <v>130565.58</v>
      </c>
      <c r="AE32" s="28">
        <v>135866.75</v>
      </c>
      <c r="AF32" s="28">
        <v>137327.70000000001</v>
      </c>
      <c r="AG32" s="28">
        <v>135182.72500000001</v>
      </c>
      <c r="AH32" s="28">
        <v>132774.29500000001</v>
      </c>
      <c r="AI32" s="28">
        <v>114660.9</v>
      </c>
      <c r="AJ32" s="41">
        <v>114469.88</v>
      </c>
      <c r="AK32" s="40">
        <v>141431.99</v>
      </c>
      <c r="AL32" s="28">
        <v>137644.86499999999</v>
      </c>
      <c r="AM32" s="28">
        <v>126614.72</v>
      </c>
      <c r="AN32" s="28">
        <v>131372.71</v>
      </c>
      <c r="AO32" s="28">
        <v>143010.26999999999</v>
      </c>
      <c r="AP32" s="28">
        <v>125400.27</v>
      </c>
      <c r="AQ32" s="41">
        <v>118507.76</v>
      </c>
    </row>
    <row r="33" spans="1:43" x14ac:dyDescent="0.5">
      <c r="A33" s="27">
        <v>28</v>
      </c>
      <c r="B33" s="40">
        <v>143176.33499999999</v>
      </c>
      <c r="C33" s="28">
        <v>143984.39000000001</v>
      </c>
      <c r="D33" s="28">
        <v>141696.29500000001</v>
      </c>
      <c r="E33" s="28">
        <v>141994.375</v>
      </c>
      <c r="F33" s="28">
        <v>136884.095</v>
      </c>
      <c r="G33" s="28">
        <v>123971.705</v>
      </c>
      <c r="H33" s="41">
        <v>124790.69500000001</v>
      </c>
      <c r="I33" s="40">
        <v>135712.245</v>
      </c>
      <c r="J33" s="28">
        <v>142401.79500000001</v>
      </c>
      <c r="K33" s="28">
        <v>134056.095</v>
      </c>
      <c r="L33" s="28">
        <v>138768.04500000001</v>
      </c>
      <c r="M33" s="28">
        <v>136690.04999999999</v>
      </c>
      <c r="N33" s="28">
        <v>122369.535</v>
      </c>
      <c r="O33" s="41">
        <v>119218.23</v>
      </c>
      <c r="P33" s="40">
        <v>139765.32</v>
      </c>
      <c r="Q33" s="28">
        <v>134029.80499999999</v>
      </c>
      <c r="R33" s="28">
        <v>134084.66500000001</v>
      </c>
      <c r="S33" s="28">
        <v>137899.715</v>
      </c>
      <c r="T33" s="28">
        <v>134078.07</v>
      </c>
      <c r="U33" s="28">
        <v>123687.97</v>
      </c>
      <c r="V33" s="41">
        <v>116064.03</v>
      </c>
      <c r="W33" s="40">
        <v>133874.47500000001</v>
      </c>
      <c r="X33" s="28">
        <v>140342.995</v>
      </c>
      <c r="Y33" s="28">
        <v>143461.125</v>
      </c>
      <c r="Z33" s="28">
        <v>145767.1</v>
      </c>
      <c r="AA33" s="28">
        <v>140542.95000000001</v>
      </c>
      <c r="AB33" s="28">
        <v>124491.53</v>
      </c>
      <c r="AC33" s="41">
        <v>119464.315</v>
      </c>
      <c r="AD33" s="40">
        <v>127307.26</v>
      </c>
      <c r="AE33" s="28">
        <v>133803.98499999999</v>
      </c>
      <c r="AF33" s="28">
        <v>127092.715</v>
      </c>
      <c r="AG33" s="28">
        <v>133131.51999999999</v>
      </c>
      <c r="AH33" s="28">
        <v>128384.14</v>
      </c>
      <c r="AI33" s="28">
        <v>123954.31</v>
      </c>
      <c r="AJ33" s="41">
        <v>123740.265</v>
      </c>
      <c r="AK33" s="40">
        <v>136255.33499999999</v>
      </c>
      <c r="AL33" s="28">
        <v>140264.51999999999</v>
      </c>
      <c r="AM33" s="28">
        <v>138627.10999999999</v>
      </c>
      <c r="AN33" s="28">
        <v>135266.16500000001</v>
      </c>
      <c r="AO33" s="28">
        <v>134041.23000000001</v>
      </c>
      <c r="AP33" s="28">
        <v>130088.95</v>
      </c>
      <c r="AQ33" s="41">
        <v>118837.05</v>
      </c>
    </row>
    <row r="34" spans="1:43" x14ac:dyDescent="0.5">
      <c r="A34" s="27">
        <v>29</v>
      </c>
      <c r="B34" s="40">
        <v>138680.33499999999</v>
      </c>
      <c r="C34" s="28">
        <v>150671.10500000001</v>
      </c>
      <c r="D34" s="28">
        <v>151270.54</v>
      </c>
      <c r="E34" s="28">
        <v>144797.98000000001</v>
      </c>
      <c r="F34" s="28">
        <v>142965.48000000001</v>
      </c>
      <c r="G34" s="28">
        <v>130187.44500000001</v>
      </c>
      <c r="H34" s="41">
        <v>131141.35500000001</v>
      </c>
      <c r="I34" s="40">
        <v>128207.125</v>
      </c>
      <c r="J34" s="28">
        <v>137582.19500000001</v>
      </c>
      <c r="K34" s="28">
        <v>145728.26</v>
      </c>
      <c r="L34" s="28">
        <v>144103.70499999999</v>
      </c>
      <c r="M34" s="28">
        <v>141166.85</v>
      </c>
      <c r="N34" s="28">
        <v>120659.15</v>
      </c>
      <c r="O34" s="41">
        <v>113418.125</v>
      </c>
      <c r="P34" s="40">
        <v>133132.32500000001</v>
      </c>
      <c r="Q34" s="28">
        <v>137352.78</v>
      </c>
      <c r="R34" s="28">
        <v>138152.10500000001</v>
      </c>
      <c r="S34" s="28">
        <v>134622.39000000001</v>
      </c>
      <c r="T34" s="28">
        <v>131387.745</v>
      </c>
      <c r="U34" s="28">
        <v>124486.69500000001</v>
      </c>
      <c r="V34" s="41">
        <v>119927.64</v>
      </c>
      <c r="W34" s="40">
        <v>137446.75</v>
      </c>
      <c r="X34" s="28">
        <v>131367.09</v>
      </c>
      <c r="Y34" s="28">
        <v>132856.72</v>
      </c>
      <c r="Z34" s="28">
        <v>133778.44500000001</v>
      </c>
      <c r="AA34" s="28">
        <v>135728.405</v>
      </c>
      <c r="AB34" s="28">
        <v>125928.62</v>
      </c>
      <c r="AC34" s="41">
        <v>114186.8</v>
      </c>
      <c r="AD34" s="40">
        <v>131739.20000000001</v>
      </c>
      <c r="AE34" s="28">
        <v>132941.76999999999</v>
      </c>
      <c r="AF34" s="28">
        <v>135339.82</v>
      </c>
      <c r="AG34" s="28">
        <v>134119.14000000001</v>
      </c>
      <c r="AH34" s="28">
        <v>132101.85999999999</v>
      </c>
      <c r="AI34" s="28">
        <v>111288.905</v>
      </c>
      <c r="AJ34" s="41">
        <v>111293.15</v>
      </c>
      <c r="AK34" s="40">
        <v>130119.41</v>
      </c>
      <c r="AL34" s="28">
        <v>133668.935</v>
      </c>
      <c r="AM34" s="28">
        <v>135296.79999999999</v>
      </c>
      <c r="AN34" s="28">
        <v>143158.89000000001</v>
      </c>
      <c r="AO34" s="28">
        <v>143109.35500000001</v>
      </c>
      <c r="AP34" s="28">
        <v>125303.88499999999</v>
      </c>
      <c r="AQ34" s="41">
        <v>114065.32</v>
      </c>
    </row>
    <row r="35" spans="1:43" x14ac:dyDescent="0.5">
      <c r="A35" s="27">
        <v>30</v>
      </c>
      <c r="B35" s="40">
        <v>146154.37</v>
      </c>
      <c r="C35" s="28">
        <v>138931.81</v>
      </c>
      <c r="D35" s="28">
        <v>138418.83499999999</v>
      </c>
      <c r="E35" s="28">
        <v>142316.29500000001</v>
      </c>
      <c r="F35" s="28">
        <v>136837.155</v>
      </c>
      <c r="G35" s="28">
        <v>121021.425</v>
      </c>
      <c r="H35" s="41">
        <v>120396.735</v>
      </c>
      <c r="I35" s="40">
        <v>127367.015</v>
      </c>
      <c r="J35" s="28">
        <v>137028.04999999999</v>
      </c>
      <c r="K35" s="28">
        <v>136850.14000000001</v>
      </c>
      <c r="L35" s="28">
        <v>136127.125</v>
      </c>
      <c r="M35" s="28">
        <v>128777.82</v>
      </c>
      <c r="N35" s="28">
        <v>119888.575</v>
      </c>
      <c r="O35" s="41">
        <v>120126.905</v>
      </c>
      <c r="P35" s="40">
        <v>131868.24</v>
      </c>
      <c r="Q35" s="28">
        <v>136121.83499999999</v>
      </c>
      <c r="R35" s="28">
        <v>133906.26</v>
      </c>
      <c r="S35" s="28">
        <v>139316.29</v>
      </c>
      <c r="T35" s="28">
        <v>140073.89499999999</v>
      </c>
      <c r="U35" s="28">
        <v>122397.13</v>
      </c>
      <c r="V35" s="41">
        <v>118007.66499999999</v>
      </c>
      <c r="W35" s="40">
        <v>134664.655</v>
      </c>
      <c r="X35" s="28">
        <v>132967.19</v>
      </c>
      <c r="Y35" s="28">
        <v>135308.29500000001</v>
      </c>
      <c r="Z35" s="28">
        <v>137634.125</v>
      </c>
      <c r="AA35" s="28">
        <v>130119.5</v>
      </c>
      <c r="AB35" s="28">
        <v>116942.94</v>
      </c>
      <c r="AC35" s="41">
        <v>111555</v>
      </c>
      <c r="AD35" s="40">
        <v>123618.42</v>
      </c>
      <c r="AE35" s="28">
        <v>129008.62</v>
      </c>
      <c r="AF35" s="28">
        <v>135782.54500000001</v>
      </c>
      <c r="AG35" s="28">
        <v>132940.63</v>
      </c>
      <c r="AH35" s="28">
        <v>136493.13</v>
      </c>
      <c r="AI35" s="28">
        <v>121958.69</v>
      </c>
      <c r="AJ35" s="41">
        <v>118413.13499999999</v>
      </c>
      <c r="AK35" s="40">
        <v>132894.41</v>
      </c>
      <c r="AL35" s="28">
        <v>140086.10500000001</v>
      </c>
      <c r="AM35" s="28">
        <v>138666.10500000001</v>
      </c>
      <c r="AN35" s="28">
        <v>142476.36499999999</v>
      </c>
      <c r="AO35" s="28">
        <v>133822.70000000001</v>
      </c>
      <c r="AP35" s="28">
        <v>128417.22</v>
      </c>
      <c r="AQ35" s="41">
        <v>123014.55499999999</v>
      </c>
    </row>
    <row r="36" spans="1:43" x14ac:dyDescent="0.5">
      <c r="A36" s="27">
        <v>31</v>
      </c>
      <c r="B36" s="40">
        <v>142470.43</v>
      </c>
      <c r="C36" s="28">
        <v>144008.37</v>
      </c>
      <c r="D36" s="28">
        <v>142637.76000000001</v>
      </c>
      <c r="E36" s="28">
        <v>143544.10999999999</v>
      </c>
      <c r="F36" s="28">
        <v>139584.95499999999</v>
      </c>
      <c r="G36" s="28">
        <v>125032.57</v>
      </c>
      <c r="H36" s="41">
        <v>117638.065</v>
      </c>
      <c r="I36" s="40">
        <v>138134.63500000001</v>
      </c>
      <c r="J36" s="28">
        <v>146465.69</v>
      </c>
      <c r="K36" s="28">
        <v>143209.755</v>
      </c>
      <c r="L36" s="28">
        <v>142341.63500000001</v>
      </c>
      <c r="M36" s="28">
        <v>139822.93</v>
      </c>
      <c r="N36" s="28">
        <v>121548.535</v>
      </c>
      <c r="O36" s="41">
        <v>114481.28</v>
      </c>
      <c r="P36" s="40">
        <v>136330.59</v>
      </c>
      <c r="Q36" s="28">
        <v>129699.265</v>
      </c>
      <c r="R36" s="28">
        <v>133198.34</v>
      </c>
      <c r="S36" s="28">
        <v>136003.91500000001</v>
      </c>
      <c r="T36" s="28">
        <v>130432.05</v>
      </c>
      <c r="U36" s="28">
        <v>111331.235</v>
      </c>
      <c r="V36" s="41">
        <v>107580.495</v>
      </c>
      <c r="W36" s="40">
        <v>135422.13500000001</v>
      </c>
      <c r="X36" s="28">
        <v>129519.995</v>
      </c>
      <c r="Y36" s="28">
        <v>134004.96</v>
      </c>
      <c r="Z36" s="28">
        <v>129025</v>
      </c>
      <c r="AA36" s="28">
        <v>129740.315</v>
      </c>
      <c r="AB36" s="28">
        <v>116238.175</v>
      </c>
      <c r="AC36" s="41">
        <v>104912.38</v>
      </c>
      <c r="AD36" s="40">
        <v>133205.18</v>
      </c>
      <c r="AE36" s="28">
        <v>138858.04500000001</v>
      </c>
      <c r="AF36" s="28">
        <v>140275.82999999999</v>
      </c>
      <c r="AG36" s="28">
        <v>137651.13500000001</v>
      </c>
      <c r="AH36" s="28">
        <v>135633.89000000001</v>
      </c>
      <c r="AI36" s="28">
        <v>119933.7</v>
      </c>
      <c r="AJ36" s="41">
        <v>120350.215</v>
      </c>
      <c r="AK36" s="40">
        <v>132571.32999999999</v>
      </c>
      <c r="AL36" s="28">
        <v>132720.39499999999</v>
      </c>
      <c r="AM36" s="28">
        <v>130547.735</v>
      </c>
      <c r="AN36" s="28">
        <v>132583.64000000001</v>
      </c>
      <c r="AO36" s="28">
        <v>132105.75</v>
      </c>
      <c r="AP36" s="28">
        <v>111590.65</v>
      </c>
      <c r="AQ36" s="41">
        <v>109935.33500000001</v>
      </c>
    </row>
    <row r="37" spans="1:43" x14ac:dyDescent="0.5">
      <c r="A37" s="27">
        <v>32</v>
      </c>
      <c r="B37" s="40">
        <v>141451.72500000001</v>
      </c>
      <c r="C37" s="28">
        <v>147550.185</v>
      </c>
      <c r="D37" s="28">
        <v>142325.99</v>
      </c>
      <c r="E37" s="28">
        <v>143642.35500000001</v>
      </c>
      <c r="F37" s="28">
        <v>143060.32999999999</v>
      </c>
      <c r="G37" s="28">
        <v>125830.535</v>
      </c>
      <c r="H37" s="41">
        <v>120008.455</v>
      </c>
      <c r="I37" s="40">
        <v>137934.845</v>
      </c>
      <c r="J37" s="28">
        <v>137301.69</v>
      </c>
      <c r="K37" s="28">
        <v>140922.715</v>
      </c>
      <c r="L37" s="28">
        <v>142671.51</v>
      </c>
      <c r="M37" s="28">
        <v>145491.32999999999</v>
      </c>
      <c r="N37" s="28">
        <v>130907.095</v>
      </c>
      <c r="O37" s="41">
        <v>120379.285</v>
      </c>
      <c r="P37" s="40">
        <v>132276.88</v>
      </c>
      <c r="Q37" s="28">
        <v>137617.88</v>
      </c>
      <c r="R37" s="28">
        <v>140729.185</v>
      </c>
      <c r="S37" s="28">
        <v>151355.43</v>
      </c>
      <c r="T37" s="28">
        <v>141647.89499999999</v>
      </c>
      <c r="U37" s="28">
        <v>116696.455</v>
      </c>
      <c r="V37" s="41">
        <v>117351.14</v>
      </c>
      <c r="W37" s="40">
        <v>127198.78</v>
      </c>
      <c r="X37" s="28">
        <v>131851.01500000001</v>
      </c>
      <c r="Y37" s="28">
        <v>131939.5</v>
      </c>
      <c r="Z37" s="28">
        <v>135670.99</v>
      </c>
      <c r="AA37" s="28">
        <v>121875.355</v>
      </c>
      <c r="AB37" s="28">
        <v>119988.735</v>
      </c>
      <c r="AC37" s="41">
        <v>115231.85</v>
      </c>
      <c r="AD37" s="40">
        <v>125652.05499999999</v>
      </c>
      <c r="AE37" s="28">
        <v>132120.39000000001</v>
      </c>
      <c r="AF37" s="28">
        <v>136315.38</v>
      </c>
      <c r="AG37" s="28">
        <v>133004.73000000001</v>
      </c>
      <c r="AH37" s="28">
        <v>142555.10500000001</v>
      </c>
      <c r="AI37" s="28">
        <v>128554.605</v>
      </c>
      <c r="AJ37" s="41">
        <v>121028.325</v>
      </c>
      <c r="AK37" s="40">
        <v>127930.355</v>
      </c>
      <c r="AL37" s="28">
        <v>140042.14499999999</v>
      </c>
      <c r="AM37" s="28">
        <v>140205.29500000001</v>
      </c>
      <c r="AN37" s="28">
        <v>140835.17499999999</v>
      </c>
      <c r="AO37" s="28">
        <v>144062.60999999999</v>
      </c>
      <c r="AP37" s="28">
        <v>121119.265</v>
      </c>
      <c r="AQ37" s="41">
        <v>111165.955</v>
      </c>
    </row>
    <row r="38" spans="1:43" x14ac:dyDescent="0.5">
      <c r="A38" s="27">
        <v>33</v>
      </c>
      <c r="B38" s="40">
        <v>130978.095</v>
      </c>
      <c r="C38" s="28">
        <v>135616.125</v>
      </c>
      <c r="D38" s="28">
        <v>138900.5</v>
      </c>
      <c r="E38" s="28">
        <v>140905.85</v>
      </c>
      <c r="F38" s="28">
        <v>137838.92499999999</v>
      </c>
      <c r="G38" s="28">
        <v>122088.76</v>
      </c>
      <c r="H38" s="41">
        <v>116648.77</v>
      </c>
      <c r="I38" s="40">
        <v>138506.45000000001</v>
      </c>
      <c r="J38" s="28">
        <v>132819.535</v>
      </c>
      <c r="K38" s="28">
        <v>130616.67</v>
      </c>
      <c r="L38" s="28">
        <v>138368.4</v>
      </c>
      <c r="M38" s="28">
        <v>134885.67000000001</v>
      </c>
      <c r="N38" s="28">
        <v>120382.80499999999</v>
      </c>
      <c r="O38" s="41">
        <v>113066.245</v>
      </c>
      <c r="P38" s="40">
        <v>138963.17499999999</v>
      </c>
      <c r="Q38" s="28">
        <v>139108.435</v>
      </c>
      <c r="R38" s="28">
        <v>130044.375</v>
      </c>
      <c r="S38" s="28">
        <v>122361.925</v>
      </c>
      <c r="T38" s="28">
        <v>122862.345</v>
      </c>
      <c r="U38" s="28">
        <v>113669.45</v>
      </c>
      <c r="V38" s="41">
        <v>106274.56</v>
      </c>
      <c r="W38" s="40">
        <v>127541.57</v>
      </c>
      <c r="X38" s="28">
        <v>121073.45</v>
      </c>
      <c r="Y38" s="28">
        <v>122602.11500000001</v>
      </c>
      <c r="Z38" s="28">
        <v>131137.065</v>
      </c>
      <c r="AA38" s="28">
        <v>125189.54</v>
      </c>
      <c r="AB38" s="28">
        <v>116571.26</v>
      </c>
      <c r="AC38" s="41">
        <v>119707.93</v>
      </c>
      <c r="AD38" s="40">
        <v>136683.4</v>
      </c>
      <c r="AE38" s="28">
        <v>141474.26500000001</v>
      </c>
      <c r="AF38" s="28">
        <v>134681.435</v>
      </c>
      <c r="AG38" s="28">
        <v>128119.715</v>
      </c>
      <c r="AH38" s="28">
        <v>129781.155</v>
      </c>
      <c r="AI38" s="28">
        <v>115460.6</v>
      </c>
      <c r="AJ38" s="41">
        <v>110816.375</v>
      </c>
      <c r="AK38" s="40">
        <v>125959.75</v>
      </c>
      <c r="AL38" s="28">
        <v>130141.22500000001</v>
      </c>
      <c r="AM38" s="28">
        <v>127945.31</v>
      </c>
      <c r="AN38" s="28">
        <v>121914.44</v>
      </c>
      <c r="AO38" s="28">
        <v>124640.09</v>
      </c>
      <c r="AP38" s="28">
        <v>113755.18</v>
      </c>
      <c r="AQ38" s="41">
        <v>111034.745</v>
      </c>
    </row>
    <row r="39" spans="1:43" x14ac:dyDescent="0.5">
      <c r="A39" s="27">
        <v>34</v>
      </c>
      <c r="B39" s="40">
        <v>137008.71</v>
      </c>
      <c r="C39" s="28">
        <v>148093.96</v>
      </c>
      <c r="D39" s="28">
        <v>144024.66</v>
      </c>
      <c r="E39" s="28">
        <v>131575.79</v>
      </c>
      <c r="F39" s="28">
        <v>126570.47</v>
      </c>
      <c r="G39" s="28">
        <v>112275.15</v>
      </c>
      <c r="H39" s="41">
        <v>111793.015</v>
      </c>
      <c r="I39" s="40">
        <v>127906.24000000001</v>
      </c>
      <c r="J39" s="28">
        <v>124975.11</v>
      </c>
      <c r="K39" s="28">
        <v>132561.22</v>
      </c>
      <c r="L39" s="28">
        <v>123434.505</v>
      </c>
      <c r="M39" s="28">
        <v>132569.74</v>
      </c>
      <c r="N39" s="28">
        <v>121052.06</v>
      </c>
      <c r="O39" s="41">
        <v>119118.545</v>
      </c>
      <c r="P39" s="40">
        <v>121533.955</v>
      </c>
      <c r="Q39" s="28">
        <v>127193.3</v>
      </c>
      <c r="R39" s="28">
        <v>121445.38</v>
      </c>
      <c r="S39" s="28">
        <v>129223.80499999999</v>
      </c>
      <c r="T39" s="28">
        <v>133562.98499999999</v>
      </c>
      <c r="U39" s="28">
        <v>124852.67</v>
      </c>
      <c r="V39" s="41">
        <v>119798.995</v>
      </c>
      <c r="W39" s="40">
        <v>138918.38500000001</v>
      </c>
      <c r="X39" s="28">
        <v>138424.25</v>
      </c>
      <c r="Y39" s="28">
        <v>136240.845</v>
      </c>
      <c r="Z39" s="28">
        <v>131956.72500000001</v>
      </c>
      <c r="AA39" s="28">
        <v>130210.94</v>
      </c>
      <c r="AB39" s="28">
        <v>116471.77499999999</v>
      </c>
      <c r="AC39" s="41">
        <v>111436.265</v>
      </c>
      <c r="AD39" s="40">
        <v>131067.25</v>
      </c>
      <c r="AE39" s="28">
        <v>131438.54999999999</v>
      </c>
      <c r="AF39" s="28">
        <v>120747.08</v>
      </c>
      <c r="AG39" s="28">
        <v>127697.99</v>
      </c>
      <c r="AH39" s="28">
        <v>126763.36500000001</v>
      </c>
      <c r="AI39" s="28">
        <v>107303.47500000001</v>
      </c>
      <c r="AJ39" s="41">
        <v>113980.3</v>
      </c>
      <c r="AK39" s="40">
        <v>121520.57</v>
      </c>
      <c r="AL39" s="28">
        <v>119321.855</v>
      </c>
      <c r="AM39" s="28">
        <v>129884.75</v>
      </c>
      <c r="AN39" s="28">
        <v>123490.855</v>
      </c>
      <c r="AO39" s="28">
        <v>125707.04</v>
      </c>
      <c r="AP39" s="28">
        <v>127131.37</v>
      </c>
      <c r="AQ39" s="41">
        <v>117125.065</v>
      </c>
    </row>
    <row r="40" spans="1:43" x14ac:dyDescent="0.5">
      <c r="A40" s="27">
        <v>35</v>
      </c>
      <c r="B40" s="40">
        <v>128868.255</v>
      </c>
      <c r="C40" s="28">
        <v>135051.54500000001</v>
      </c>
      <c r="D40" s="28">
        <v>135914.68</v>
      </c>
      <c r="E40" s="28">
        <v>141159.76999999999</v>
      </c>
      <c r="F40" s="28">
        <v>134755.505</v>
      </c>
      <c r="G40" s="28">
        <v>124448.5</v>
      </c>
      <c r="H40" s="41">
        <v>116744.215</v>
      </c>
      <c r="I40" s="40">
        <v>139203.5</v>
      </c>
      <c r="J40" s="28">
        <v>138640.39000000001</v>
      </c>
      <c r="K40" s="28">
        <v>141122.79500000001</v>
      </c>
      <c r="L40" s="28">
        <v>139724.02499999999</v>
      </c>
      <c r="M40" s="28">
        <v>139920.54500000001</v>
      </c>
      <c r="N40" s="28">
        <v>119573.22</v>
      </c>
      <c r="O40" s="41">
        <v>114832.425</v>
      </c>
      <c r="P40" s="40">
        <v>140410.29500000001</v>
      </c>
      <c r="Q40" s="28">
        <v>133809.45499999999</v>
      </c>
      <c r="R40" s="28">
        <v>133056.82</v>
      </c>
      <c r="S40" s="28">
        <v>135619.94</v>
      </c>
      <c r="T40" s="28">
        <v>133666.57500000001</v>
      </c>
      <c r="U40" s="28">
        <v>117444.1</v>
      </c>
      <c r="V40" s="41">
        <v>115177.935</v>
      </c>
      <c r="W40" s="40">
        <v>131280.85</v>
      </c>
      <c r="X40" s="28">
        <v>139563.095</v>
      </c>
      <c r="Y40" s="28">
        <v>136032.16</v>
      </c>
      <c r="Z40" s="28">
        <v>139752.54500000001</v>
      </c>
      <c r="AA40" s="28">
        <v>130466.91499999999</v>
      </c>
      <c r="AB40" s="28">
        <v>116344.565</v>
      </c>
      <c r="AC40" s="41">
        <v>118402.905</v>
      </c>
      <c r="AD40" s="40">
        <v>132704.36499999999</v>
      </c>
      <c r="AE40" s="28">
        <v>130964.88499999999</v>
      </c>
      <c r="AF40" s="28">
        <v>137660.94</v>
      </c>
      <c r="AG40" s="28">
        <v>134233.345</v>
      </c>
      <c r="AH40" s="28">
        <v>131871.07999999999</v>
      </c>
      <c r="AI40" s="28">
        <v>107616.03</v>
      </c>
      <c r="AJ40" s="41">
        <v>106779.47500000001</v>
      </c>
      <c r="AK40" s="40">
        <v>134984.79</v>
      </c>
      <c r="AL40" s="28">
        <v>138437.85500000001</v>
      </c>
      <c r="AM40" s="28">
        <v>129322.31</v>
      </c>
      <c r="AN40" s="28">
        <v>119044.425</v>
      </c>
      <c r="AO40" s="28">
        <v>118809.08</v>
      </c>
      <c r="AP40" s="28">
        <v>100166.88499999999</v>
      </c>
      <c r="AQ40" s="41">
        <v>98917.175000000003</v>
      </c>
    </row>
    <row r="41" spans="1:43" x14ac:dyDescent="0.5">
      <c r="A41" s="27">
        <v>36</v>
      </c>
      <c r="B41" s="40">
        <v>137724.89499999999</v>
      </c>
      <c r="C41" s="28">
        <v>134116.76999999999</v>
      </c>
      <c r="D41" s="28">
        <v>132794.715</v>
      </c>
      <c r="E41" s="28">
        <v>132096.33499999999</v>
      </c>
      <c r="F41" s="28">
        <v>131384.88</v>
      </c>
      <c r="G41" s="28">
        <v>115799.32</v>
      </c>
      <c r="H41" s="41">
        <v>109641.375</v>
      </c>
      <c r="I41" s="40">
        <v>125055.69</v>
      </c>
      <c r="J41" s="28">
        <v>133748.44</v>
      </c>
      <c r="K41" s="28">
        <v>128834.065</v>
      </c>
      <c r="L41" s="28">
        <v>134246.16500000001</v>
      </c>
      <c r="M41" s="28">
        <v>135273.32500000001</v>
      </c>
      <c r="N41" s="28">
        <v>118621.96</v>
      </c>
      <c r="O41" s="41">
        <v>110986.005</v>
      </c>
      <c r="P41" s="40">
        <v>139414.495</v>
      </c>
      <c r="Q41" s="28">
        <v>139814.04</v>
      </c>
      <c r="R41" s="28">
        <v>137513.465</v>
      </c>
      <c r="S41" s="28">
        <v>133982.255</v>
      </c>
      <c r="T41" s="28">
        <v>128707.425</v>
      </c>
      <c r="U41" s="28">
        <v>114098.11500000001</v>
      </c>
      <c r="V41" s="41">
        <v>103964.33</v>
      </c>
      <c r="W41" s="40">
        <v>131448.995</v>
      </c>
      <c r="X41" s="28">
        <v>128192.08500000001</v>
      </c>
      <c r="Y41" s="28">
        <v>118307.155</v>
      </c>
      <c r="Z41" s="28">
        <v>116467.37</v>
      </c>
      <c r="AA41" s="28">
        <v>123583.52</v>
      </c>
      <c r="AB41" s="28">
        <v>109948.61500000001</v>
      </c>
      <c r="AC41" s="41">
        <v>107838.95</v>
      </c>
      <c r="AD41" s="40">
        <v>121697.38</v>
      </c>
      <c r="AE41" s="28">
        <v>118871.215</v>
      </c>
      <c r="AF41" s="28">
        <v>122652.81</v>
      </c>
      <c r="AG41" s="28">
        <v>120223.175</v>
      </c>
      <c r="AH41" s="28">
        <v>122222.69</v>
      </c>
      <c r="AI41" s="28">
        <v>115200.19</v>
      </c>
      <c r="AJ41" s="41">
        <v>116999.07</v>
      </c>
      <c r="AK41" s="40">
        <v>121605.395</v>
      </c>
      <c r="AL41" s="28">
        <v>119645.18</v>
      </c>
      <c r="AM41" s="28">
        <v>113547.67</v>
      </c>
      <c r="AN41" s="28">
        <v>109327.46</v>
      </c>
      <c r="AO41" s="28">
        <v>114865.645</v>
      </c>
      <c r="AP41" s="28">
        <v>105534.01</v>
      </c>
      <c r="AQ41" s="41">
        <v>95865.14</v>
      </c>
    </row>
    <row r="42" spans="1:43" x14ac:dyDescent="0.5">
      <c r="A42" s="27">
        <v>37</v>
      </c>
      <c r="B42" s="40">
        <v>131619.36499999999</v>
      </c>
      <c r="C42" s="28">
        <v>136340.70000000001</v>
      </c>
      <c r="D42" s="28">
        <v>132977.45000000001</v>
      </c>
      <c r="E42" s="28">
        <v>133541.98000000001</v>
      </c>
      <c r="F42" s="28">
        <v>123968.9</v>
      </c>
      <c r="G42" s="28">
        <v>108790.005</v>
      </c>
      <c r="H42" s="41">
        <v>99161.764999999999</v>
      </c>
      <c r="I42" s="40">
        <v>127275.815</v>
      </c>
      <c r="J42" s="28">
        <v>129542.36500000001</v>
      </c>
      <c r="K42" s="28">
        <v>123307.02</v>
      </c>
      <c r="L42" s="28">
        <v>117722.95</v>
      </c>
      <c r="M42" s="28">
        <v>125432.605</v>
      </c>
      <c r="N42" s="28">
        <v>111412.995</v>
      </c>
      <c r="O42" s="41">
        <v>109125.215</v>
      </c>
      <c r="P42" s="40">
        <v>128001.05499999999</v>
      </c>
      <c r="Q42" s="28">
        <v>137696.67000000001</v>
      </c>
      <c r="R42" s="28">
        <v>134819.94500000001</v>
      </c>
      <c r="S42" s="28">
        <v>133405.72</v>
      </c>
      <c r="T42" s="28">
        <v>132543.1</v>
      </c>
      <c r="U42" s="28">
        <v>120454.01</v>
      </c>
      <c r="V42" s="41">
        <v>114584.065</v>
      </c>
      <c r="W42" s="40">
        <v>123132.625</v>
      </c>
      <c r="X42" s="28">
        <v>111096.53</v>
      </c>
      <c r="Y42" s="28">
        <v>112935.03999999999</v>
      </c>
      <c r="Z42" s="28">
        <v>117880.565</v>
      </c>
      <c r="AA42" s="28">
        <v>111213.15</v>
      </c>
      <c r="AB42" s="28">
        <v>108632.355</v>
      </c>
      <c r="AC42" s="41">
        <v>113030.005</v>
      </c>
      <c r="AD42" s="40">
        <v>130448.11500000001</v>
      </c>
      <c r="AE42" s="28">
        <v>131665.01500000001</v>
      </c>
      <c r="AF42" s="28">
        <v>121100.045</v>
      </c>
      <c r="AG42" s="28">
        <v>118723.07</v>
      </c>
      <c r="AH42" s="28">
        <v>120349.015</v>
      </c>
      <c r="AI42" s="28">
        <v>103500.955</v>
      </c>
      <c r="AJ42" s="41">
        <v>105149.02</v>
      </c>
      <c r="AK42" s="40">
        <v>99778.2</v>
      </c>
      <c r="AL42" s="28">
        <v>112421.09</v>
      </c>
      <c r="AM42" s="28">
        <v>112140.47</v>
      </c>
      <c r="AN42" s="28">
        <v>109328.33500000001</v>
      </c>
      <c r="AO42" s="28">
        <v>106643.05</v>
      </c>
      <c r="AP42" s="28">
        <v>111644.6</v>
      </c>
      <c r="AQ42" s="41">
        <v>96225.91</v>
      </c>
    </row>
    <row r="43" spans="1:43" x14ac:dyDescent="0.5">
      <c r="A43" s="27">
        <v>38</v>
      </c>
      <c r="B43" s="40">
        <v>116574.17</v>
      </c>
      <c r="C43" s="28">
        <v>123750.5</v>
      </c>
      <c r="D43" s="28">
        <v>131795.48499999999</v>
      </c>
      <c r="E43" s="28">
        <v>131050.675</v>
      </c>
      <c r="F43" s="28">
        <v>130764.58500000001</v>
      </c>
      <c r="G43" s="28">
        <v>112377.185</v>
      </c>
      <c r="H43" s="41">
        <v>103708.925</v>
      </c>
      <c r="I43" s="40">
        <v>130967.28</v>
      </c>
      <c r="J43" s="28">
        <v>134720.155</v>
      </c>
      <c r="K43" s="28">
        <v>130650.88</v>
      </c>
      <c r="L43" s="28">
        <v>134234.45000000001</v>
      </c>
      <c r="M43" s="28">
        <v>131734.10500000001</v>
      </c>
      <c r="N43" s="28">
        <v>106709.54</v>
      </c>
      <c r="O43" s="41">
        <v>110314.625</v>
      </c>
      <c r="P43" s="40">
        <v>127169.03</v>
      </c>
      <c r="Q43" s="28">
        <v>130906.89</v>
      </c>
      <c r="R43" s="28">
        <v>127192.315</v>
      </c>
      <c r="S43" s="28">
        <v>131986.80499999999</v>
      </c>
      <c r="T43" s="28">
        <v>128761.605</v>
      </c>
      <c r="U43" s="28">
        <v>111301.56</v>
      </c>
      <c r="V43" s="41">
        <v>104766</v>
      </c>
      <c r="W43" s="40">
        <v>118208.24</v>
      </c>
      <c r="X43" s="28">
        <v>119622.285</v>
      </c>
      <c r="Y43" s="28">
        <v>123787.77</v>
      </c>
      <c r="Z43" s="28">
        <v>125335.57</v>
      </c>
      <c r="AA43" s="28">
        <v>120372.48</v>
      </c>
      <c r="AB43" s="28">
        <v>107731.72</v>
      </c>
      <c r="AC43" s="41">
        <v>107332.1</v>
      </c>
      <c r="AD43" s="40">
        <v>119362.235</v>
      </c>
      <c r="AE43" s="28">
        <v>124129.44</v>
      </c>
      <c r="AF43" s="28">
        <v>119715.705</v>
      </c>
      <c r="AG43" s="28">
        <v>108102.56</v>
      </c>
      <c r="AH43" s="28">
        <v>107222.345</v>
      </c>
      <c r="AI43" s="28">
        <v>101348.35</v>
      </c>
      <c r="AJ43" s="41">
        <v>102386.52499999999</v>
      </c>
      <c r="AK43" s="40">
        <v>107196.61</v>
      </c>
      <c r="AL43" s="28">
        <v>113008.77</v>
      </c>
      <c r="AM43" s="28">
        <v>110807.72</v>
      </c>
      <c r="AN43" s="28">
        <v>115643.44</v>
      </c>
      <c r="AO43" s="28">
        <v>112335.7</v>
      </c>
      <c r="AP43" s="28">
        <v>93384</v>
      </c>
      <c r="AQ43" s="41">
        <v>86891.23</v>
      </c>
    </row>
    <row r="44" spans="1:43" x14ac:dyDescent="0.5">
      <c r="A44" s="27">
        <v>39</v>
      </c>
      <c r="B44" s="40">
        <v>120096.71</v>
      </c>
      <c r="C44" s="28">
        <v>127755.095</v>
      </c>
      <c r="D44" s="28">
        <v>131866.73000000001</v>
      </c>
      <c r="E44" s="28">
        <v>130937.625</v>
      </c>
      <c r="F44" s="28">
        <v>124278.93</v>
      </c>
      <c r="G44" s="28">
        <v>111064.49</v>
      </c>
      <c r="H44" s="41">
        <v>106431.815</v>
      </c>
      <c r="I44" s="40">
        <v>127391.09</v>
      </c>
      <c r="J44" s="28">
        <v>122664.30499999999</v>
      </c>
      <c r="K44" s="28">
        <v>127208.57</v>
      </c>
      <c r="L44" s="28">
        <v>131357.34</v>
      </c>
      <c r="M44" s="28">
        <v>127420.43</v>
      </c>
      <c r="N44" s="28">
        <v>106776.27499999999</v>
      </c>
      <c r="O44" s="41">
        <v>105931.55499999999</v>
      </c>
      <c r="P44" s="40">
        <v>115123.54</v>
      </c>
      <c r="Q44" s="28">
        <v>124033.955</v>
      </c>
      <c r="R44" s="28">
        <v>123461.38</v>
      </c>
      <c r="S44" s="28">
        <v>119309.93</v>
      </c>
      <c r="T44" s="28">
        <v>116611.25</v>
      </c>
      <c r="U44" s="28">
        <v>101012.29</v>
      </c>
      <c r="V44" s="41">
        <v>92608.24</v>
      </c>
      <c r="W44" s="40">
        <v>119535.715</v>
      </c>
      <c r="X44" s="28">
        <v>124797.08500000001</v>
      </c>
      <c r="Y44" s="28">
        <v>119238.345</v>
      </c>
      <c r="Z44" s="28">
        <v>110878.67</v>
      </c>
      <c r="AA44" s="28">
        <v>108622.42</v>
      </c>
      <c r="AB44" s="28">
        <v>109315.065</v>
      </c>
      <c r="AC44" s="41">
        <v>106236.23</v>
      </c>
      <c r="AD44" s="40">
        <v>121862.88499999999</v>
      </c>
      <c r="AE44" s="28">
        <v>125787.33</v>
      </c>
      <c r="AF44" s="28">
        <v>124302.93</v>
      </c>
      <c r="AG44" s="28">
        <v>117320.175</v>
      </c>
      <c r="AH44" s="28">
        <v>106043.02</v>
      </c>
      <c r="AI44" s="28">
        <v>108762.31</v>
      </c>
      <c r="AJ44" s="41">
        <v>104804.09</v>
      </c>
      <c r="AK44" s="40">
        <v>100977.95</v>
      </c>
      <c r="AL44" s="28">
        <v>103200.64</v>
      </c>
      <c r="AM44" s="28">
        <v>112412.44500000001</v>
      </c>
      <c r="AN44" s="28">
        <v>117535.715</v>
      </c>
      <c r="AO44" s="28">
        <v>126354.68</v>
      </c>
      <c r="AP44" s="28">
        <v>106694.965</v>
      </c>
      <c r="AQ44" s="41">
        <v>101703.49</v>
      </c>
    </row>
    <row r="45" spans="1:43" x14ac:dyDescent="0.5">
      <c r="A45" s="27">
        <v>40</v>
      </c>
      <c r="B45" s="40">
        <v>121796.715</v>
      </c>
      <c r="C45" s="28">
        <v>126691.8</v>
      </c>
      <c r="D45" s="28">
        <v>129641.245</v>
      </c>
      <c r="E45" s="28">
        <v>124356.41499999999</v>
      </c>
      <c r="F45" s="28">
        <v>107544.145</v>
      </c>
      <c r="G45" s="28">
        <v>100598.55</v>
      </c>
      <c r="H45" s="41">
        <v>103828.88</v>
      </c>
      <c r="I45" s="40">
        <v>124343.19</v>
      </c>
      <c r="J45" s="28">
        <v>126888.77</v>
      </c>
      <c r="K45" s="28">
        <v>121143.25</v>
      </c>
      <c r="L45" s="28">
        <v>122858.49</v>
      </c>
      <c r="M45" s="28">
        <v>113439.77499999999</v>
      </c>
      <c r="N45" s="28">
        <v>109181.26</v>
      </c>
      <c r="O45" s="41">
        <v>97992.93</v>
      </c>
      <c r="P45" s="40">
        <v>119126.485</v>
      </c>
      <c r="Q45" s="28">
        <v>124452.94</v>
      </c>
      <c r="R45" s="28">
        <v>119028.07</v>
      </c>
      <c r="S45" s="28">
        <v>116655.855</v>
      </c>
      <c r="T45" s="28">
        <v>102847.255</v>
      </c>
      <c r="U45" s="28">
        <v>100701.82</v>
      </c>
      <c r="V45" s="41">
        <v>103556.74</v>
      </c>
      <c r="W45" s="40">
        <v>114466.64</v>
      </c>
      <c r="X45" s="28">
        <v>114458.205</v>
      </c>
      <c r="Y45" s="28">
        <v>115490.83500000001</v>
      </c>
      <c r="Z45" s="28">
        <v>115294.12</v>
      </c>
      <c r="AA45" s="28">
        <v>112576.545</v>
      </c>
      <c r="AB45" s="28">
        <v>102988.145</v>
      </c>
      <c r="AC45" s="41">
        <v>100476.705</v>
      </c>
      <c r="AD45" s="40">
        <v>121770.82</v>
      </c>
      <c r="AE45" s="28">
        <v>117265.27499999999</v>
      </c>
      <c r="AF45" s="28">
        <v>110760.825</v>
      </c>
      <c r="AG45" s="28">
        <v>109312.85</v>
      </c>
      <c r="AH45" s="28">
        <v>117512.56</v>
      </c>
      <c r="AI45" s="28">
        <v>101386.01</v>
      </c>
      <c r="AJ45" s="41">
        <v>93011.345000000001</v>
      </c>
      <c r="AK45" s="40">
        <v>114651.14</v>
      </c>
      <c r="AL45" s="28">
        <v>112076.46</v>
      </c>
      <c r="AM45" s="28">
        <v>113620.21</v>
      </c>
      <c r="AN45" s="28">
        <v>106641.79</v>
      </c>
      <c r="AO45" s="28">
        <v>99585.835000000006</v>
      </c>
      <c r="AP45" s="28">
        <v>92277.024999999994</v>
      </c>
      <c r="AQ45" s="41">
        <v>94081.565000000002</v>
      </c>
    </row>
    <row r="46" spans="1:43" x14ac:dyDescent="0.5">
      <c r="A46" s="27">
        <v>41</v>
      </c>
      <c r="B46" s="40">
        <v>125194.87</v>
      </c>
      <c r="C46" s="28">
        <v>127225.245</v>
      </c>
      <c r="D46" s="28">
        <v>117282.765</v>
      </c>
      <c r="E46" s="28">
        <v>122121.325</v>
      </c>
      <c r="F46" s="28">
        <v>126989.905</v>
      </c>
      <c r="G46" s="28">
        <v>112604.825</v>
      </c>
      <c r="H46" s="41">
        <v>105376.33500000001</v>
      </c>
      <c r="I46" s="40">
        <v>115839.01</v>
      </c>
      <c r="J46" s="28">
        <v>124089.47</v>
      </c>
      <c r="K46" s="28">
        <v>128558.38499999999</v>
      </c>
      <c r="L46" s="28">
        <v>115898.54</v>
      </c>
      <c r="M46" s="28">
        <v>116197.73</v>
      </c>
      <c r="N46" s="28">
        <v>101300.77499999999</v>
      </c>
      <c r="O46" s="41">
        <v>94954.16</v>
      </c>
      <c r="P46" s="40">
        <v>119226.42</v>
      </c>
      <c r="Q46" s="28">
        <v>118856.41499999999</v>
      </c>
      <c r="R46" s="28">
        <v>114604.62</v>
      </c>
      <c r="S46" s="28">
        <v>113134.58</v>
      </c>
      <c r="T46" s="28">
        <v>118359.28</v>
      </c>
      <c r="U46" s="28">
        <v>101974.595</v>
      </c>
      <c r="V46" s="41">
        <v>97053.544999999998</v>
      </c>
      <c r="W46" s="40">
        <v>113945.5</v>
      </c>
      <c r="X46" s="28">
        <v>116449.31</v>
      </c>
      <c r="Y46" s="28">
        <v>109551.08</v>
      </c>
      <c r="Z46" s="28">
        <v>110432.33</v>
      </c>
      <c r="AA46" s="28">
        <v>110457.33500000001</v>
      </c>
      <c r="AB46" s="28">
        <v>96584.744999999995</v>
      </c>
      <c r="AC46" s="41">
        <v>90918.615000000005</v>
      </c>
      <c r="AD46" s="40">
        <v>113296.31</v>
      </c>
      <c r="AE46" s="28">
        <v>117504.77499999999</v>
      </c>
      <c r="AF46" s="28">
        <v>122771.82</v>
      </c>
      <c r="AG46" s="28">
        <v>123692.08</v>
      </c>
      <c r="AH46" s="28">
        <v>115250.505</v>
      </c>
      <c r="AI46" s="28">
        <v>101053.36500000001</v>
      </c>
      <c r="AJ46" s="41">
        <v>94744.7</v>
      </c>
      <c r="AK46" s="40">
        <v>113610.03</v>
      </c>
      <c r="AL46" s="28">
        <v>122607.56</v>
      </c>
      <c r="AM46" s="28"/>
      <c r="AN46" s="28"/>
      <c r="AO46" s="28"/>
      <c r="AP46" s="28"/>
      <c r="AQ46" s="41"/>
    </row>
    <row r="47" spans="1:43" x14ac:dyDescent="0.5">
      <c r="A47" s="27">
        <v>42</v>
      </c>
      <c r="B47" s="40">
        <v>120916.215</v>
      </c>
      <c r="C47" s="28">
        <v>122830.38</v>
      </c>
      <c r="D47" s="28">
        <v>126919.19500000001</v>
      </c>
      <c r="E47" s="28">
        <v>130260.37</v>
      </c>
      <c r="F47" s="28">
        <v>123985.97</v>
      </c>
      <c r="G47" s="28">
        <v>104916.345</v>
      </c>
      <c r="H47" s="41">
        <v>100812.04</v>
      </c>
      <c r="I47" s="40">
        <v>116831.43</v>
      </c>
      <c r="J47" s="28">
        <v>124665.82</v>
      </c>
      <c r="K47" s="28">
        <v>128612.3</v>
      </c>
      <c r="L47" s="28">
        <v>128242.765</v>
      </c>
      <c r="M47" s="28">
        <v>121731.485</v>
      </c>
      <c r="N47" s="28">
        <v>97887.485000000001</v>
      </c>
      <c r="O47" s="41">
        <v>101793.035</v>
      </c>
      <c r="P47" s="40">
        <v>111432.36500000001</v>
      </c>
      <c r="Q47" s="28">
        <v>116556.425</v>
      </c>
      <c r="R47" s="28">
        <v>114133.54</v>
      </c>
      <c r="S47" s="28">
        <v>113957.735</v>
      </c>
      <c r="T47" s="28">
        <v>117048.72500000001</v>
      </c>
      <c r="U47" s="28">
        <v>102037.16499999999</v>
      </c>
      <c r="V47" s="41">
        <v>98108.815000000002</v>
      </c>
      <c r="W47" s="40">
        <v>108070.27499999999</v>
      </c>
      <c r="X47" s="28">
        <v>113889.41</v>
      </c>
      <c r="Y47" s="28">
        <v>112592.26</v>
      </c>
      <c r="Z47" s="28">
        <v>112806.58500000001</v>
      </c>
      <c r="AA47" s="28">
        <v>107940.16</v>
      </c>
      <c r="AB47" s="28">
        <v>99368.854999999996</v>
      </c>
      <c r="AC47" s="41">
        <v>98427.53</v>
      </c>
      <c r="AD47" s="40">
        <v>110290.12</v>
      </c>
      <c r="AE47" s="28">
        <v>112052.12</v>
      </c>
      <c r="AF47" s="28">
        <v>117533.72</v>
      </c>
      <c r="AG47" s="28">
        <v>116690.04</v>
      </c>
      <c r="AH47" s="28">
        <v>109857.485</v>
      </c>
      <c r="AI47" s="28">
        <v>102032.495</v>
      </c>
      <c r="AJ47" s="41">
        <v>102684.515</v>
      </c>
      <c r="AK47" s="40"/>
      <c r="AL47" s="28"/>
      <c r="AM47" s="28"/>
      <c r="AN47" s="28"/>
      <c r="AO47" s="28"/>
      <c r="AP47" s="28"/>
      <c r="AQ47" s="41"/>
    </row>
    <row r="48" spans="1:43" x14ac:dyDescent="0.5">
      <c r="A48" s="27">
        <v>43</v>
      </c>
      <c r="B48" s="40">
        <v>120795</v>
      </c>
      <c r="C48" s="28">
        <v>126655.49</v>
      </c>
      <c r="D48" s="28">
        <v>122368.88499999999</v>
      </c>
      <c r="E48" s="28">
        <v>121471.64</v>
      </c>
      <c r="F48" s="28">
        <v>120420.7</v>
      </c>
      <c r="G48" s="28">
        <v>106813.03</v>
      </c>
      <c r="H48" s="41">
        <v>102279.745</v>
      </c>
      <c r="I48" s="40">
        <v>116042.845</v>
      </c>
      <c r="J48" s="28">
        <v>123265.44</v>
      </c>
      <c r="K48" s="28">
        <v>126362.045</v>
      </c>
      <c r="L48" s="28">
        <v>114867.16</v>
      </c>
      <c r="M48" s="28">
        <v>122975.285</v>
      </c>
      <c r="N48" s="28">
        <v>114184.19500000001</v>
      </c>
      <c r="O48" s="41">
        <v>111289</v>
      </c>
      <c r="P48" s="40">
        <v>115907.395</v>
      </c>
      <c r="Q48" s="28">
        <v>117470.22</v>
      </c>
      <c r="R48" s="28">
        <v>121087.1</v>
      </c>
      <c r="S48" s="28">
        <v>118201.175</v>
      </c>
      <c r="T48" s="28">
        <v>108412.66499999999</v>
      </c>
      <c r="U48" s="28">
        <v>102195.97500000001</v>
      </c>
      <c r="V48" s="41">
        <v>100571.04</v>
      </c>
      <c r="W48" s="40">
        <v>105893.61500000001</v>
      </c>
      <c r="X48" s="28">
        <v>109241.565</v>
      </c>
      <c r="Y48" s="28">
        <v>111423.36500000001</v>
      </c>
      <c r="Z48" s="28">
        <v>112414.39</v>
      </c>
      <c r="AA48" s="28">
        <v>111145.12</v>
      </c>
      <c r="AB48" s="28">
        <v>97973.985000000001</v>
      </c>
      <c r="AC48" s="41">
        <v>95624.014999999999</v>
      </c>
      <c r="AD48" s="40">
        <v>114502.07</v>
      </c>
      <c r="AE48" s="28">
        <v>114108.545</v>
      </c>
      <c r="AF48" s="28">
        <v>114281.61500000001</v>
      </c>
      <c r="AG48" s="28">
        <v>115442.655</v>
      </c>
      <c r="AH48" s="28">
        <v>109130.77</v>
      </c>
      <c r="AI48" s="28">
        <v>96698.285000000003</v>
      </c>
      <c r="AJ48" s="41">
        <v>102830.55499999999</v>
      </c>
      <c r="AK48" s="40"/>
      <c r="AL48" s="28"/>
      <c r="AM48" s="28"/>
      <c r="AN48" s="28"/>
      <c r="AO48" s="28"/>
      <c r="AP48" s="28"/>
      <c r="AQ48" s="41"/>
    </row>
    <row r="49" spans="1:43" x14ac:dyDescent="0.5">
      <c r="A49" s="27">
        <v>44</v>
      </c>
      <c r="B49" s="40">
        <v>115297.34</v>
      </c>
      <c r="C49" s="28">
        <v>116619.57</v>
      </c>
      <c r="D49" s="28">
        <v>122887.41</v>
      </c>
      <c r="E49" s="28">
        <v>124222.935</v>
      </c>
      <c r="F49" s="28">
        <v>121256.97</v>
      </c>
      <c r="G49" s="28">
        <v>106353.44</v>
      </c>
      <c r="H49" s="41">
        <v>103629.645</v>
      </c>
      <c r="I49" s="40">
        <v>125270.16499999999</v>
      </c>
      <c r="J49" s="28">
        <v>117138.355</v>
      </c>
      <c r="K49" s="28">
        <v>121605.395</v>
      </c>
      <c r="L49" s="28">
        <v>120142.43</v>
      </c>
      <c r="M49" s="28">
        <v>119820.71</v>
      </c>
      <c r="N49" s="28">
        <v>104191.105</v>
      </c>
      <c r="O49" s="41">
        <v>94325.72</v>
      </c>
      <c r="P49" s="40">
        <v>115549.435</v>
      </c>
      <c r="Q49" s="28">
        <v>118010.31</v>
      </c>
      <c r="R49" s="28">
        <v>115813.03</v>
      </c>
      <c r="S49" s="28">
        <v>117333.44500000001</v>
      </c>
      <c r="T49" s="28">
        <v>112633.265</v>
      </c>
      <c r="U49" s="28">
        <v>100746.42</v>
      </c>
      <c r="V49" s="41">
        <v>92182.955000000002</v>
      </c>
      <c r="W49" s="40">
        <v>110196.61500000001</v>
      </c>
      <c r="X49" s="28">
        <v>113459.02499999999</v>
      </c>
      <c r="Y49" s="28">
        <v>114402.745</v>
      </c>
      <c r="Z49" s="28">
        <v>119350.66499999999</v>
      </c>
      <c r="AA49" s="28">
        <v>116793.855</v>
      </c>
      <c r="AB49" s="28">
        <v>93859.285000000003</v>
      </c>
      <c r="AC49" s="41">
        <v>96432.625</v>
      </c>
      <c r="AD49" s="40">
        <v>112634.63499999999</v>
      </c>
      <c r="AE49" s="28">
        <v>111887.405</v>
      </c>
      <c r="AF49" s="28">
        <v>117375.73</v>
      </c>
      <c r="AG49" s="28">
        <v>121752.875</v>
      </c>
      <c r="AH49" s="28">
        <v>130510.905</v>
      </c>
      <c r="AI49" s="28">
        <v>105806.825</v>
      </c>
      <c r="AJ49" s="41">
        <v>96867.014999999999</v>
      </c>
      <c r="AK49" s="40"/>
      <c r="AL49" s="28"/>
      <c r="AM49" s="28"/>
      <c r="AN49" s="28"/>
      <c r="AO49" s="28"/>
      <c r="AP49" s="28"/>
      <c r="AQ49" s="41"/>
    </row>
    <row r="50" spans="1:43" x14ac:dyDescent="0.5">
      <c r="A50" s="27">
        <v>45</v>
      </c>
      <c r="B50" s="40">
        <v>113791.75</v>
      </c>
      <c r="C50" s="28">
        <v>101793.035</v>
      </c>
      <c r="D50" s="28">
        <v>120177.94500000001</v>
      </c>
      <c r="E50" s="28">
        <v>125985.465</v>
      </c>
      <c r="F50" s="28">
        <v>120505.58500000001</v>
      </c>
      <c r="G50" s="28">
        <v>104269.79</v>
      </c>
      <c r="H50" s="41">
        <v>103793.08500000001</v>
      </c>
      <c r="I50" s="40">
        <v>110661.43</v>
      </c>
      <c r="J50" s="28">
        <v>104976.21</v>
      </c>
      <c r="K50" s="28">
        <v>119904.48</v>
      </c>
      <c r="L50" s="28">
        <v>118677.495</v>
      </c>
      <c r="M50" s="28">
        <v>113666.485</v>
      </c>
      <c r="N50" s="28">
        <v>101810.75</v>
      </c>
      <c r="O50" s="41">
        <v>96934.925000000003</v>
      </c>
      <c r="P50" s="40">
        <v>112227.65</v>
      </c>
      <c r="Q50" s="28">
        <v>116179.47</v>
      </c>
      <c r="R50" s="28">
        <v>116632.09</v>
      </c>
      <c r="S50" s="28">
        <v>120470.785</v>
      </c>
      <c r="T50" s="28">
        <v>113451.995</v>
      </c>
      <c r="U50" s="28">
        <v>101610.815</v>
      </c>
      <c r="V50" s="41">
        <v>95368.164999999994</v>
      </c>
      <c r="W50" s="40">
        <v>107014.075</v>
      </c>
      <c r="X50" s="28">
        <v>100696.565</v>
      </c>
      <c r="Y50" s="28">
        <v>106387.19500000001</v>
      </c>
      <c r="Z50" s="28">
        <v>109430.37</v>
      </c>
      <c r="AA50" s="28">
        <v>112506.95</v>
      </c>
      <c r="AB50" s="28">
        <v>100203.55</v>
      </c>
      <c r="AC50" s="41">
        <v>94602.89</v>
      </c>
      <c r="AD50" s="40">
        <v>107279.84</v>
      </c>
      <c r="AE50" s="28">
        <v>96817</v>
      </c>
      <c r="AF50" s="28">
        <v>104381.38</v>
      </c>
      <c r="AG50" s="28">
        <v>115132.64</v>
      </c>
      <c r="AH50" s="28">
        <v>113954.78</v>
      </c>
      <c r="AI50" s="28">
        <v>108924.79</v>
      </c>
      <c r="AJ50" s="41">
        <v>101550.045</v>
      </c>
      <c r="AK50" s="40"/>
      <c r="AL50" s="28"/>
      <c r="AM50" s="28"/>
      <c r="AN50" s="28"/>
      <c r="AO50" s="28"/>
      <c r="AP50" s="28"/>
      <c r="AQ50" s="41"/>
    </row>
    <row r="51" spans="1:43" x14ac:dyDescent="0.5">
      <c r="A51" s="27">
        <v>46</v>
      </c>
      <c r="B51" s="40">
        <v>127234.72</v>
      </c>
      <c r="C51" s="28">
        <v>121617.28</v>
      </c>
      <c r="D51" s="28">
        <v>121566.645</v>
      </c>
      <c r="E51" s="28">
        <v>123775.16</v>
      </c>
      <c r="F51" s="28">
        <v>117078.58500000001</v>
      </c>
      <c r="G51" s="28">
        <v>103646.63499999999</v>
      </c>
      <c r="H51" s="41">
        <v>99761.81</v>
      </c>
      <c r="I51" s="40">
        <v>116230.34</v>
      </c>
      <c r="J51" s="28">
        <v>117794.595</v>
      </c>
      <c r="K51" s="28">
        <v>122131.11500000001</v>
      </c>
      <c r="L51" s="28">
        <v>122634.53</v>
      </c>
      <c r="M51" s="28">
        <v>117953.88499999999</v>
      </c>
      <c r="N51" s="28">
        <v>99907.32</v>
      </c>
      <c r="O51" s="41">
        <v>96805.925000000003</v>
      </c>
      <c r="P51" s="40">
        <v>104632.79</v>
      </c>
      <c r="Q51" s="28">
        <v>100592.295</v>
      </c>
      <c r="R51" s="28">
        <v>111738.485</v>
      </c>
      <c r="S51" s="28">
        <v>113539.935</v>
      </c>
      <c r="T51" s="28">
        <v>115156.44500000001</v>
      </c>
      <c r="U51" s="28">
        <v>104194.345</v>
      </c>
      <c r="V51" s="41">
        <v>98774.235000000001</v>
      </c>
      <c r="W51" s="40">
        <v>114159.595</v>
      </c>
      <c r="X51" s="28">
        <v>120185.265</v>
      </c>
      <c r="Y51" s="28">
        <v>116487.58</v>
      </c>
      <c r="Z51" s="28">
        <v>108628.34</v>
      </c>
      <c r="AA51" s="28">
        <v>107405.925</v>
      </c>
      <c r="AB51" s="28">
        <v>90498.92</v>
      </c>
      <c r="AC51" s="41">
        <v>92043.13</v>
      </c>
      <c r="AD51" s="40">
        <v>106758.95</v>
      </c>
      <c r="AE51" s="28">
        <v>104303.46</v>
      </c>
      <c r="AF51" s="28">
        <v>112573.54</v>
      </c>
      <c r="AG51" s="28">
        <v>109828.93</v>
      </c>
      <c r="AH51" s="28">
        <v>110954.755</v>
      </c>
      <c r="AI51" s="28">
        <v>97646.12</v>
      </c>
      <c r="AJ51" s="41">
        <v>96742.49</v>
      </c>
      <c r="AK51" s="40"/>
      <c r="AL51" s="28"/>
      <c r="AM51" s="28"/>
      <c r="AN51" s="28"/>
      <c r="AO51" s="28"/>
      <c r="AP51" s="28"/>
      <c r="AQ51" s="41"/>
    </row>
    <row r="52" spans="1:43" x14ac:dyDescent="0.5">
      <c r="A52" s="27">
        <v>47</v>
      </c>
      <c r="B52" s="40">
        <v>124557.22500000001</v>
      </c>
      <c r="C52" s="28">
        <v>131442.20000000001</v>
      </c>
      <c r="D52" s="28">
        <v>132353.755</v>
      </c>
      <c r="E52" s="28">
        <v>138118.70499999999</v>
      </c>
      <c r="F52" s="28">
        <v>123412.685</v>
      </c>
      <c r="G52" s="28">
        <v>102647.905</v>
      </c>
      <c r="H52" s="41">
        <v>98621.62</v>
      </c>
      <c r="I52" s="40">
        <v>116817.15</v>
      </c>
      <c r="J52" s="28">
        <v>119905.59</v>
      </c>
      <c r="K52" s="28">
        <v>122146.66</v>
      </c>
      <c r="L52" s="28">
        <v>122464.645</v>
      </c>
      <c r="M52" s="28">
        <v>121441.05</v>
      </c>
      <c r="N52" s="28">
        <v>106868.5</v>
      </c>
      <c r="O52" s="41">
        <v>112098.33500000001</v>
      </c>
      <c r="P52" s="40">
        <v>125795.84</v>
      </c>
      <c r="Q52" s="28">
        <v>135420.82</v>
      </c>
      <c r="R52" s="28">
        <v>130385.05</v>
      </c>
      <c r="S52" s="28">
        <v>116715.965</v>
      </c>
      <c r="T52" s="28">
        <v>117797.62</v>
      </c>
      <c r="U52" s="28">
        <v>106730.21</v>
      </c>
      <c r="V52" s="41">
        <v>101256.78</v>
      </c>
      <c r="W52" s="40">
        <v>113978.535</v>
      </c>
      <c r="X52" s="28">
        <v>118330.625</v>
      </c>
      <c r="Y52" s="28">
        <v>106618.19500000001</v>
      </c>
      <c r="Z52" s="28">
        <v>107278.83</v>
      </c>
      <c r="AA52" s="28">
        <v>113582.6</v>
      </c>
      <c r="AB52" s="28">
        <v>101352.12</v>
      </c>
      <c r="AC52" s="41">
        <v>96240.41</v>
      </c>
      <c r="AD52" s="40">
        <v>109148.25</v>
      </c>
      <c r="AE52" s="28">
        <v>112033.87</v>
      </c>
      <c r="AF52" s="28">
        <v>119736.125</v>
      </c>
      <c r="AG52" s="28">
        <v>131312</v>
      </c>
      <c r="AH52" s="28">
        <v>109049.36500000001</v>
      </c>
      <c r="AI52" s="28">
        <v>97245.764999999999</v>
      </c>
      <c r="AJ52" s="41">
        <v>96778.25</v>
      </c>
      <c r="AK52" s="40"/>
      <c r="AL52" s="28"/>
      <c r="AM52" s="28"/>
      <c r="AN52" s="28"/>
      <c r="AO52" s="28"/>
      <c r="AP52" s="28"/>
      <c r="AQ52" s="41"/>
    </row>
    <row r="53" spans="1:43" x14ac:dyDescent="0.5">
      <c r="A53" s="27">
        <v>48</v>
      </c>
      <c r="B53" s="40">
        <v>114406.825</v>
      </c>
      <c r="C53" s="28">
        <v>118894.30499999999</v>
      </c>
      <c r="D53" s="28">
        <v>124728.875</v>
      </c>
      <c r="E53" s="28">
        <v>112907.145</v>
      </c>
      <c r="F53" s="28">
        <v>117492.82</v>
      </c>
      <c r="G53" s="28">
        <v>105011.19500000001</v>
      </c>
      <c r="H53" s="41">
        <v>102162.53</v>
      </c>
      <c r="I53" s="40">
        <v>138681.815</v>
      </c>
      <c r="J53" s="28">
        <v>126617.72</v>
      </c>
      <c r="K53" s="28">
        <v>118119.01</v>
      </c>
      <c r="L53" s="28">
        <v>120308.545</v>
      </c>
      <c r="M53" s="28">
        <v>116011.565</v>
      </c>
      <c r="N53" s="28">
        <v>104700.05499999999</v>
      </c>
      <c r="O53" s="41">
        <v>102718.9</v>
      </c>
      <c r="P53" s="40">
        <v>128658.27</v>
      </c>
      <c r="Q53" s="28">
        <v>137151.495</v>
      </c>
      <c r="R53" s="28">
        <v>138882.25</v>
      </c>
      <c r="S53" s="28">
        <v>135162.11499999999</v>
      </c>
      <c r="T53" s="28">
        <v>133951.29</v>
      </c>
      <c r="U53" s="28">
        <v>121219.595</v>
      </c>
      <c r="V53" s="41">
        <v>108717.875</v>
      </c>
      <c r="W53" s="40">
        <v>110547.605</v>
      </c>
      <c r="X53" s="28">
        <v>109706.42</v>
      </c>
      <c r="Y53" s="28">
        <v>106684.825</v>
      </c>
      <c r="Z53" s="28">
        <v>112586.74</v>
      </c>
      <c r="AA53" s="28">
        <v>110031.82</v>
      </c>
      <c r="AB53" s="28">
        <v>100725.24</v>
      </c>
      <c r="AC53" s="41">
        <v>88903.065000000002</v>
      </c>
      <c r="AD53" s="40">
        <v>113899.3</v>
      </c>
      <c r="AE53" s="28">
        <v>107629.16</v>
      </c>
      <c r="AF53" s="28">
        <v>108417.69500000001</v>
      </c>
      <c r="AG53" s="28">
        <v>112735.875</v>
      </c>
      <c r="AH53" s="28">
        <v>114799.91</v>
      </c>
      <c r="AI53" s="28">
        <v>98959.56</v>
      </c>
      <c r="AJ53" s="41">
        <v>100233.98</v>
      </c>
      <c r="AK53" s="40"/>
      <c r="AL53" s="28"/>
      <c r="AM53" s="28"/>
      <c r="AN53" s="28"/>
      <c r="AO53" s="28"/>
      <c r="AP53" s="28"/>
      <c r="AQ53" s="41"/>
    </row>
    <row r="54" spans="1:43" x14ac:dyDescent="0.5">
      <c r="A54" s="27">
        <v>49</v>
      </c>
      <c r="B54" s="40">
        <v>122452.41499999999</v>
      </c>
      <c r="C54" s="28">
        <v>117115.62</v>
      </c>
      <c r="D54" s="28">
        <v>115230.125</v>
      </c>
      <c r="E54" s="28">
        <v>121699.425</v>
      </c>
      <c r="F54" s="28">
        <v>129148.52</v>
      </c>
      <c r="G54" s="28">
        <v>115606.005</v>
      </c>
      <c r="H54" s="41">
        <v>112025.29</v>
      </c>
      <c r="I54" s="40">
        <v>118666.37</v>
      </c>
      <c r="J54" s="28">
        <v>119169.17</v>
      </c>
      <c r="K54" s="28">
        <v>121067.59</v>
      </c>
      <c r="L54" s="28">
        <v>113024.02</v>
      </c>
      <c r="M54" s="28">
        <v>109318.355</v>
      </c>
      <c r="N54" s="28">
        <v>98899.494999999995</v>
      </c>
      <c r="O54" s="41">
        <v>97300.36</v>
      </c>
      <c r="P54" s="40">
        <v>115429.005</v>
      </c>
      <c r="Q54" s="28">
        <v>129798.47</v>
      </c>
      <c r="R54" s="28">
        <v>151730.95000000001</v>
      </c>
      <c r="S54" s="28">
        <v>154632.33499999999</v>
      </c>
      <c r="T54" s="28">
        <v>125141.9</v>
      </c>
      <c r="U54" s="28">
        <v>99234.22</v>
      </c>
      <c r="V54" s="41">
        <v>92487.705000000002</v>
      </c>
      <c r="W54" s="40">
        <v>107666.30499999999</v>
      </c>
      <c r="X54" s="28">
        <v>111718.075</v>
      </c>
      <c r="Y54" s="28">
        <v>114225.12</v>
      </c>
      <c r="Z54" s="28">
        <v>135452.26</v>
      </c>
      <c r="AA54" s="28">
        <v>156648.405</v>
      </c>
      <c r="AB54" s="28">
        <v>121237.47</v>
      </c>
      <c r="AC54" s="41">
        <v>102161.11500000001</v>
      </c>
      <c r="AD54" s="40">
        <v>110609.4</v>
      </c>
      <c r="AE54" s="28">
        <v>109094.04</v>
      </c>
      <c r="AF54" s="28">
        <v>107400.705</v>
      </c>
      <c r="AG54" s="28">
        <v>107891.69</v>
      </c>
      <c r="AH54" s="28">
        <v>105028.985</v>
      </c>
      <c r="AI54" s="28">
        <v>95436.3</v>
      </c>
      <c r="AJ54" s="41">
        <v>97577.414999999994</v>
      </c>
      <c r="AK54" s="40"/>
      <c r="AL54" s="28"/>
      <c r="AM54" s="28"/>
      <c r="AN54" s="28"/>
      <c r="AO54" s="28"/>
      <c r="AP54" s="28"/>
      <c r="AQ54" s="41"/>
    </row>
    <row r="55" spans="1:43" x14ac:dyDescent="0.5">
      <c r="A55" s="27">
        <v>50</v>
      </c>
      <c r="B55" s="40">
        <v>129059.645</v>
      </c>
      <c r="C55" s="28">
        <v>136800.91</v>
      </c>
      <c r="D55" s="28">
        <v>125965.02</v>
      </c>
      <c r="E55" s="28">
        <v>125807.495</v>
      </c>
      <c r="F55" s="28">
        <v>116597.81</v>
      </c>
      <c r="G55" s="28">
        <v>106139.41</v>
      </c>
      <c r="H55" s="41">
        <v>105218.515</v>
      </c>
      <c r="I55" s="40">
        <v>109670</v>
      </c>
      <c r="J55" s="28">
        <v>111228.06</v>
      </c>
      <c r="K55" s="28">
        <v>112738.08</v>
      </c>
      <c r="L55" s="28">
        <v>105445.65</v>
      </c>
      <c r="M55" s="28">
        <v>105664.09</v>
      </c>
      <c r="N55" s="28">
        <v>98622.865000000005</v>
      </c>
      <c r="O55" s="41">
        <v>93673.19</v>
      </c>
      <c r="P55" s="40">
        <v>111625.98</v>
      </c>
      <c r="Q55" s="28">
        <v>113063.675</v>
      </c>
      <c r="R55" s="28">
        <v>115383.13</v>
      </c>
      <c r="S55" s="28">
        <v>115736.97</v>
      </c>
      <c r="T55" s="28">
        <v>109568.47</v>
      </c>
      <c r="U55" s="28">
        <v>99334.8</v>
      </c>
      <c r="V55" s="41">
        <v>97715.01</v>
      </c>
      <c r="W55" s="40">
        <v>110803.765</v>
      </c>
      <c r="X55" s="28">
        <v>114413.785</v>
      </c>
      <c r="Y55" s="28">
        <v>129715.465</v>
      </c>
      <c r="Z55" s="28">
        <v>114986.33</v>
      </c>
      <c r="AA55" s="28">
        <v>110025.465</v>
      </c>
      <c r="AB55" s="28">
        <v>102577.145</v>
      </c>
      <c r="AC55" s="41">
        <v>99110.774999999994</v>
      </c>
      <c r="AD55" s="40">
        <v>127910.83500000001</v>
      </c>
      <c r="AE55" s="28">
        <v>109548.62</v>
      </c>
      <c r="AF55" s="28">
        <v>109060.375</v>
      </c>
      <c r="AG55" s="28">
        <v>108599.065</v>
      </c>
      <c r="AH55" s="28">
        <v>107070.61</v>
      </c>
      <c r="AI55" s="28">
        <v>101239.235</v>
      </c>
      <c r="AJ55" s="41">
        <v>98723.45</v>
      </c>
      <c r="AK55" s="40"/>
      <c r="AL55" s="28"/>
      <c r="AM55" s="28"/>
      <c r="AN55" s="28"/>
      <c r="AO55" s="28"/>
      <c r="AP55" s="28"/>
      <c r="AQ55" s="41"/>
    </row>
    <row r="56" spans="1:43" x14ac:dyDescent="0.5">
      <c r="A56" s="27">
        <v>51</v>
      </c>
      <c r="B56" s="40">
        <v>125784.96000000001</v>
      </c>
      <c r="C56" s="28">
        <v>129077.41</v>
      </c>
      <c r="D56" s="28">
        <v>135930.07999999999</v>
      </c>
      <c r="E56" s="28">
        <v>152366.29999999999</v>
      </c>
      <c r="F56" s="28">
        <v>158052.89000000001</v>
      </c>
      <c r="G56" s="28">
        <v>154924.89000000001</v>
      </c>
      <c r="H56" s="41">
        <v>133421.03</v>
      </c>
      <c r="I56" s="40">
        <v>120390.11</v>
      </c>
      <c r="J56" s="28">
        <v>128831.65</v>
      </c>
      <c r="K56" s="28">
        <v>111423.765</v>
      </c>
      <c r="L56" s="28">
        <v>107072.36</v>
      </c>
      <c r="M56" s="28">
        <v>113698.06</v>
      </c>
      <c r="N56" s="28">
        <v>90227.48</v>
      </c>
      <c r="O56" s="41">
        <v>90911.085000000006</v>
      </c>
      <c r="P56" s="40">
        <v>114680.185</v>
      </c>
      <c r="Q56" s="28">
        <v>121945.175</v>
      </c>
      <c r="R56" s="28">
        <v>146933.095</v>
      </c>
      <c r="S56" s="28">
        <v>129280.81</v>
      </c>
      <c r="T56" s="28">
        <v>120821.05499999999</v>
      </c>
      <c r="U56" s="28">
        <v>110154.36</v>
      </c>
      <c r="V56" s="41">
        <v>107212.84</v>
      </c>
      <c r="W56" s="40">
        <v>112804.4</v>
      </c>
      <c r="X56" s="28">
        <v>113485.105</v>
      </c>
      <c r="Y56" s="28">
        <v>119907.245</v>
      </c>
      <c r="Z56" s="28">
        <v>111880.52499999999</v>
      </c>
      <c r="AA56" s="28">
        <v>102075.925</v>
      </c>
      <c r="AB56" s="28">
        <v>92725.74</v>
      </c>
      <c r="AC56" s="41">
        <v>94938.395000000004</v>
      </c>
      <c r="AD56" s="40">
        <v>114400.065</v>
      </c>
      <c r="AE56" s="28">
        <v>123999.07</v>
      </c>
      <c r="AF56" s="28">
        <v>146990.89000000001</v>
      </c>
      <c r="AG56" s="28">
        <v>125050.61</v>
      </c>
      <c r="AH56" s="28">
        <v>150553.4</v>
      </c>
      <c r="AI56" s="28">
        <v>100632.47500000001</v>
      </c>
      <c r="AJ56" s="41">
        <v>90145.615000000005</v>
      </c>
      <c r="AK56" s="40"/>
      <c r="AL56" s="28"/>
      <c r="AM56" s="28"/>
      <c r="AN56" s="28"/>
      <c r="AO56" s="28"/>
      <c r="AP56" s="28"/>
      <c r="AQ56" s="41"/>
    </row>
    <row r="57" spans="1:43" x14ac:dyDescent="0.5">
      <c r="A57" s="27">
        <v>52</v>
      </c>
      <c r="B57" s="40">
        <v>113802.21</v>
      </c>
      <c r="C57" s="28">
        <v>119477.515</v>
      </c>
      <c r="D57" s="28">
        <v>126553.11500000001</v>
      </c>
      <c r="E57" s="28">
        <v>134583.25</v>
      </c>
      <c r="F57" s="28">
        <v>119950.37</v>
      </c>
      <c r="G57" s="28">
        <v>95093.294999999998</v>
      </c>
      <c r="H57" s="41">
        <v>96394.94</v>
      </c>
      <c r="I57" s="40">
        <v>109260.30499999999</v>
      </c>
      <c r="J57" s="28">
        <v>106451.255</v>
      </c>
      <c r="K57" s="28">
        <v>104389.51</v>
      </c>
      <c r="L57" s="28">
        <v>105513.235</v>
      </c>
      <c r="M57" s="28">
        <v>112247.94500000001</v>
      </c>
      <c r="N57" s="28">
        <v>114843.875</v>
      </c>
      <c r="O57" s="41">
        <v>114468.17</v>
      </c>
      <c r="P57" s="40">
        <v>138949.67499999999</v>
      </c>
      <c r="Q57" s="28">
        <v>142870.39499999999</v>
      </c>
      <c r="R57" s="28">
        <v>114916.99</v>
      </c>
      <c r="S57" s="28">
        <v>114462.53</v>
      </c>
      <c r="T57" s="28">
        <v>116428.79</v>
      </c>
      <c r="U57" s="28">
        <v>109364.01</v>
      </c>
      <c r="V57" s="41">
        <v>92856.23</v>
      </c>
      <c r="W57" s="40">
        <v>112358.815</v>
      </c>
      <c r="X57" s="28">
        <v>98191.654999999999</v>
      </c>
      <c r="Y57" s="28">
        <v>100017.19500000001</v>
      </c>
      <c r="Z57" s="28">
        <v>129749.14</v>
      </c>
      <c r="AA57" s="28">
        <v>133831.375</v>
      </c>
      <c r="AB57" s="28">
        <v>108290.11</v>
      </c>
      <c r="AC57" s="41">
        <v>99613.865000000005</v>
      </c>
      <c r="AD57" s="40">
        <v>101818.02499999999</v>
      </c>
      <c r="AE57" s="28">
        <v>102168.93</v>
      </c>
      <c r="AF57" s="28">
        <v>98312.744999999995</v>
      </c>
      <c r="AG57" s="28">
        <v>96120.524999999994</v>
      </c>
      <c r="AH57" s="28">
        <v>107256.065</v>
      </c>
      <c r="AI57" s="28">
        <v>113521.685</v>
      </c>
      <c r="AJ57" s="41">
        <v>118293.52499999999</v>
      </c>
      <c r="AK57" s="40"/>
      <c r="AL57" s="28"/>
      <c r="AM57" s="28"/>
      <c r="AN57" s="28"/>
      <c r="AO57" s="28"/>
      <c r="AP57" s="28"/>
      <c r="AQ57" s="41"/>
    </row>
    <row r="58" spans="1:43" x14ac:dyDescent="0.5">
      <c r="A58" s="27">
        <v>53</v>
      </c>
      <c r="B58" s="42">
        <v>100048.44</v>
      </c>
      <c r="C58" s="43">
        <v>111647.54</v>
      </c>
      <c r="D58" s="43">
        <v>128552.13499999999</v>
      </c>
      <c r="E58" s="43">
        <v>146473.83499999999</v>
      </c>
      <c r="F58" s="43"/>
      <c r="G58" s="43"/>
      <c r="H58" s="44"/>
      <c r="I58" s="42">
        <v>106284.83</v>
      </c>
      <c r="J58" s="43">
        <v>99701.43</v>
      </c>
      <c r="K58" s="43">
        <v>123693.52</v>
      </c>
      <c r="L58" s="43">
        <v>135571.79500000001</v>
      </c>
      <c r="M58" s="43">
        <v>112141.83</v>
      </c>
      <c r="N58" s="43">
        <v>95728.15</v>
      </c>
      <c r="O58" s="44"/>
      <c r="P58" s="42">
        <v>85094.375</v>
      </c>
      <c r="Q58" s="43">
        <v>98638.854999999996</v>
      </c>
      <c r="R58" s="43">
        <v>128753.755</v>
      </c>
      <c r="S58" s="43">
        <v>130699.155</v>
      </c>
      <c r="T58" s="43">
        <v>115572.045</v>
      </c>
      <c r="U58" s="43">
        <v>96358.975000000006</v>
      </c>
      <c r="V58" s="44">
        <v>95700.479999999996</v>
      </c>
      <c r="W58" s="42">
        <v>103381.91499999999</v>
      </c>
      <c r="X58" s="43"/>
      <c r="Y58" s="43"/>
      <c r="Z58" s="43"/>
      <c r="AA58" s="43"/>
      <c r="AB58" s="43"/>
      <c r="AC58" s="44"/>
      <c r="AD58" s="42">
        <v>140410.125</v>
      </c>
      <c r="AE58" s="43">
        <v>95410.39</v>
      </c>
      <c r="AF58" s="43"/>
      <c r="AG58" s="43"/>
      <c r="AH58" s="43"/>
      <c r="AI58" s="43"/>
      <c r="AJ58" s="44"/>
      <c r="AK58" s="42"/>
      <c r="AL58" s="43"/>
      <c r="AM58" s="43"/>
      <c r="AN58" s="43"/>
      <c r="AO58" s="43"/>
      <c r="AP58" s="43"/>
      <c r="AQ58" s="44"/>
    </row>
  </sheetData>
  <conditionalFormatting pivot="1" sqref="B6:AQ58">
    <cfRule type="colorScale" priority="2">
      <colorScale>
        <cfvo type="min"/>
        <cfvo type="percentile" val="50"/>
        <cfvo type="max"/>
        <color rgb="FFF8696B"/>
        <color rgb="FFFFEB84"/>
        <color rgb="FF63BE7B"/>
      </colorScale>
    </cfRule>
  </conditionalFormatting>
  <conditionalFormatting pivot="1" sqref="B6:AQ58">
    <cfRule type="colorScale" priority="1">
      <colorScale>
        <cfvo type="min"/>
        <cfvo type="percentile" val="50"/>
        <cfvo type="max"/>
        <color rgb="FF63BE7B"/>
        <color rgb="FFFFEB84"/>
        <color rgb="FFF8696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4E89EEF9-7E8A-4580-BE1C-2FB03A00D89B}">
  <ds:schemaRefs/>
</ds:datastoreItem>
</file>

<file path=customXml/itemProps2.xml><?xml version="1.0" encoding="utf-8"?>
<ds:datastoreItem xmlns:ds="http://schemas.openxmlformats.org/officeDocument/2006/customXml" ds:itemID="{749187C7-DD2C-4FB4-998A-91CC5BEFF7EA}">
  <ds:schemaRefs/>
</ds:datastoreItem>
</file>

<file path=customXml/itemProps3.xml><?xml version="1.0" encoding="utf-8"?>
<ds:datastoreItem xmlns:ds="http://schemas.openxmlformats.org/officeDocument/2006/customXml" ds:itemID="{E3E46D69-FD34-4F6B-93BB-4F07996DB44D}">
  <ds:schemaRefs/>
</ds:datastoreItem>
</file>

<file path=customXml/itemProps4.xml><?xml version="1.0" encoding="utf-8"?>
<ds:datastoreItem xmlns:ds="http://schemas.openxmlformats.org/officeDocument/2006/customXml" ds:itemID="{3D74388F-D125-4E3A-BD98-0D002528BF5B}">
  <ds:schemaRefs/>
</ds:datastoreItem>
</file>

<file path=customXml/itemProps5.xml><?xml version="1.0" encoding="utf-8"?>
<ds:datastoreItem xmlns:ds="http://schemas.openxmlformats.org/officeDocument/2006/customXml" ds:itemID="{B642A27D-71AD-4EF5-8975-0009503A6ABE}">
  <ds:schemaRefs/>
</ds:datastoreItem>
</file>

<file path=customXml/itemProps6.xml><?xml version="1.0" encoding="utf-8"?>
<ds:datastoreItem xmlns:ds="http://schemas.openxmlformats.org/officeDocument/2006/customXml" ds:itemID="{842AB392-77BF-4C6B-B143-35D7ADBC9814}">
  <ds:schemaRefs/>
</ds:datastoreItem>
</file>

<file path=customXml/itemProps7.xml><?xml version="1.0" encoding="utf-8"?>
<ds:datastoreItem xmlns:ds="http://schemas.openxmlformats.org/officeDocument/2006/customXml" ds:itemID="{CA888E14-3677-45FD-807A-F03572E3AE2B}">
  <ds:schemaRefs/>
</ds:datastoreItem>
</file>

<file path=customXml/itemProps8.xml><?xml version="1.0" encoding="utf-8"?>
<ds:datastoreItem xmlns:ds="http://schemas.openxmlformats.org/officeDocument/2006/customXml" ds:itemID="{6DBEBE98-A0BE-45B1-B749-E0CEED403A9F}">
  <ds:schemaRefs>
    <ds:schemaRef ds:uri="http://schemas.microsoft.com/DataMashup"/>
  </ds:schemaRefs>
</ds:datastoreItem>
</file>

<file path=customXml/itemProps9.xml><?xml version="1.0" encoding="utf-8"?>
<ds:datastoreItem xmlns:ds="http://schemas.openxmlformats.org/officeDocument/2006/customXml" ds:itemID="{A38538A3-AD23-4959-8258-C07D1E565731}">
  <ds:schemaRefs/>
</ds:datastoreItem>
</file>

<file path=customXml/itemProps10.xml><?xml version="1.0" encoding="utf-8"?>
<ds:datastoreItem xmlns:ds="http://schemas.openxmlformats.org/officeDocument/2006/customXml" ds:itemID="{19BA2A9F-25B4-41EF-B67E-756782BE1102}">
  <ds:schemaRefs/>
</ds:datastoreItem>
</file>

<file path=customXml/itemProps11.xml><?xml version="1.0" encoding="utf-8"?>
<ds:datastoreItem xmlns:ds="http://schemas.openxmlformats.org/officeDocument/2006/customXml" ds:itemID="{AF9B2C2D-1042-42CB-B099-6D27AE0A7492}">
  <ds:schemaRefs/>
</ds:datastoreItem>
</file>

<file path=customXml/itemProps12.xml><?xml version="1.0" encoding="utf-8"?>
<ds:datastoreItem xmlns:ds="http://schemas.openxmlformats.org/officeDocument/2006/customXml" ds:itemID="{5B17906C-DA81-490F-A248-FB2443A860B7}">
  <ds:schemaRefs/>
</ds:datastoreItem>
</file>

<file path=customXml/itemProps13.xml><?xml version="1.0" encoding="utf-8"?>
<ds:datastoreItem xmlns:ds="http://schemas.openxmlformats.org/officeDocument/2006/customXml" ds:itemID="{EF9BEB28-ECC7-4E88-9534-2B5F369EA2FB}">
  <ds:schemaRefs/>
</ds:datastoreItem>
</file>

<file path=customXml/itemProps14.xml><?xml version="1.0" encoding="utf-8"?>
<ds:datastoreItem xmlns:ds="http://schemas.openxmlformats.org/officeDocument/2006/customXml" ds:itemID="{60450190-497A-4D0A-B06A-4E7DCB6726F7}">
  <ds:schemaRefs/>
</ds:datastoreItem>
</file>

<file path=customXml/itemProps15.xml><?xml version="1.0" encoding="utf-8"?>
<ds:datastoreItem xmlns:ds="http://schemas.openxmlformats.org/officeDocument/2006/customXml" ds:itemID="{BAD9F317-3A59-4224-A9BA-D9806B6A49E2}">
  <ds:schemaRefs/>
</ds:datastoreItem>
</file>

<file path=customXml/itemProps16.xml><?xml version="1.0" encoding="utf-8"?>
<ds:datastoreItem xmlns:ds="http://schemas.openxmlformats.org/officeDocument/2006/customXml" ds:itemID="{8581EAFD-E119-402C-ABAF-6868E4D85D5E}">
  <ds:schemaRefs/>
</ds:datastoreItem>
</file>

<file path=customXml/itemProps17.xml><?xml version="1.0" encoding="utf-8"?>
<ds:datastoreItem xmlns:ds="http://schemas.openxmlformats.org/officeDocument/2006/customXml" ds:itemID="{41CB19BB-1EB3-45B7-A547-D958870EBE9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Cover Sheet</vt:lpstr>
      <vt:lpstr>Energy Demand</vt:lpstr>
      <vt:lpstr>_holidays</vt:lpstr>
      <vt:lpstr>_Summary</vt:lpstr>
      <vt:lpstr>_Top and Bottom 20 Demand</vt:lpstr>
      <vt:lpstr>_Demand Over Time</vt:lpstr>
      <vt:lpstr>Effect of Weather</vt:lpstr>
      <vt:lpstr>_energy_holidays</vt:lpstr>
      <vt:lpstr>_Effect of Temp and Hols</vt:lpstr>
      <vt:lpstr>_YoY Demand</vt:lpstr>
      <vt:lpstr>_Demand by Day of Week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habib shittu</dc:creator>
  <cp:lastModifiedBy>habib shittu</cp:lastModifiedBy>
  <dcterms:created xsi:type="dcterms:W3CDTF">2023-07-26T19:23:42Z</dcterms:created>
  <dcterms:modified xsi:type="dcterms:W3CDTF">2023-08-10T17:17:16Z</dcterms:modified>
</cp:coreProperties>
</file>